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plementary Data 1" sheetId="1" r:id="rId4"/>
    <sheet state="visible" name="Supplementary Data 2" sheetId="2" r:id="rId5"/>
    <sheet state="visible" name="Supplementary Data 3" sheetId="3" r:id="rId6"/>
    <sheet state="visible" name="Supplementary Data 4" sheetId="4" r:id="rId7"/>
    <sheet state="visible" name="Supplementary Data 5" sheetId="5" r:id="rId8"/>
    <sheet state="visible" name="Supplementary Data 6" sheetId="6" r:id="rId9"/>
    <sheet state="visible" name="Supplementary Data 7" sheetId="7" r:id="rId10"/>
    <sheet state="visible" name="Supplementary Data 8" sheetId="8" r:id="rId11"/>
    <sheet state="visible" name="Supplementary Data 9" sheetId="9" r:id="rId12"/>
    <sheet state="visible" name="Supplementary Data 10" sheetId="10" r:id="rId13"/>
    <sheet state="visible" name="Supplementary Data 11" sheetId="11" r:id="rId14"/>
  </sheets>
  <definedNames>
    <definedName hidden="1" localSheetId="0" name="_xlnm._FilterDatabase">'Supplementary Data 1'!$A$2:$AA$116</definedName>
    <definedName hidden="1" localSheetId="2" name="_xlnm._FilterDatabase">'Supplementary Data 3'!$A$2:$AL$117</definedName>
    <definedName hidden="1" localSheetId="3" name="_xlnm._FilterDatabase">'Supplementary Data 4'!$A$2:$AL$223</definedName>
    <definedName hidden="1" localSheetId="8" name="_xlnm._FilterDatabase">'Supplementary Data 9'!$A$2:$Y$139</definedName>
    <definedName hidden="1" localSheetId="2" name="Z_1CD18F37_F603_4C42_9B1F_5026BEEA61EE_.wvu.FilterData">'Supplementary Data 3'!$A$1:$AD$117</definedName>
    <definedName hidden="1" localSheetId="3" name="Z_1CD18F37_F603_4C42_9B1F_5026BEEA61EE_.wvu.FilterData">'Supplementary Data 4'!$A$2:$AL$223</definedName>
    <definedName hidden="1" localSheetId="3" name="Z_845F4A4F_DF4A_45DD_B766_1D3FAC5DB35C_.wvu.FilterData">'Supplementary Data 4'!$A$1:$AI$223</definedName>
    <definedName hidden="1" localSheetId="3" name="Z_5D3F50C6_E0F1_472A_8F7E_F40D1155FDAA_.wvu.FilterData">'Supplementary Data 4'!$A$2:$AL$223</definedName>
  </definedNames>
  <calcPr/>
  <customWorkbookViews>
    <customWorkbookView activeSheetId="0" maximized="1" windowHeight="0" windowWidth="0" guid="{845F4A4F-DF4A-45DD-B766-1D3FAC5DB35C}" name="Filter 2"/>
    <customWorkbookView activeSheetId="0" maximized="1" windowHeight="0" windowWidth="0" guid="{5D3F50C6-E0F1-472A-8F7E-F40D1155FDAA}" name="Filter 3"/>
    <customWorkbookView activeSheetId="0" maximized="1" windowHeight="0" windowWidth="0" guid="{1CD18F37-F603-4C42-9B1F-5026BEEA61EE}" name="Filter 1"/>
  </customWorkbookViews>
  <extLst>
    <ext uri="GoogleSheetsCustomDataVersion1">
      <go:sheetsCustomData xmlns:go="http://customooxmlschemas.google.com/" r:id="rId15" roundtripDataSignature="AMtx7mgj8ySsBhaIvUeERQ95ERrs5TeFr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ID#AAAAVy7wOU0
    (2022-02-18 17:09:31)
where is the note?
	-Ahmet Zehir
Column H
	-Max Levine
ah, time to drink more coffee :)
what does "validated later on by Archer" mean exactly?
	-Ahmet Zehir
I believe in these cases Archer wasn't requested but we found something so we requested it be run
	-Max Levine</t>
      </text>
    </comment>
  </commentList>
  <extLst>
    <ext uri="GoogleSheetsCustomDataVersion1">
      <go:sheetsCustomData xmlns:go="http://customooxmlschemas.google.com/" r:id="rId1" roundtripDataSignature="AMtx7miUoWP6TmEf/t2uUkHwLI+5RcxTsA=="/>
    </ext>
  </extLst>
</comments>
</file>

<file path=xl/sharedStrings.xml><?xml version="1.0" encoding="utf-8"?>
<sst xmlns="http://schemas.openxmlformats.org/spreadsheetml/2006/main" count="9674" uniqueCount="2539">
  <si>
    <t xml:space="preserve">S.Data 1: Study cohort characteristics </t>
  </si>
  <si>
    <t>Manuscript ID</t>
  </si>
  <si>
    <t>Individual ID</t>
  </si>
  <si>
    <t>Disease</t>
  </si>
  <si>
    <t>Disease Category</t>
  </si>
  <si>
    <t>Disease Acronym</t>
  </si>
  <si>
    <t>Gender</t>
  </si>
  <si>
    <t>Age (years)</t>
  </si>
  <si>
    <t>Therapy</t>
  </si>
  <si>
    <t>Stage</t>
  </si>
  <si>
    <t>Disease Class</t>
  </si>
  <si>
    <t>DNA ID</t>
  </si>
  <si>
    <t>RNA ID</t>
  </si>
  <si>
    <t>PTMP ID</t>
  </si>
  <si>
    <t>Matched Clinical IMPACT</t>
  </si>
  <si>
    <t>Matched Research IMPACT</t>
  </si>
  <si>
    <t>Matched Clinical MSK-IMPACT</t>
  </si>
  <si>
    <t>Matched Research MSK-IMPACT</t>
  </si>
  <si>
    <t>MSK-IMPACT Reseqencing</t>
  </si>
  <si>
    <t>MSK-PEG_0069</t>
  </si>
  <si>
    <t>H108333</t>
  </si>
  <si>
    <t>Undifferentiated Sarcoma</t>
  </si>
  <si>
    <t>Sarcoma</t>
  </si>
  <si>
    <t>US</t>
  </si>
  <si>
    <t>MALE</t>
  </si>
  <si>
    <t>POST-THERAPY</t>
  </si>
  <si>
    <t>RELAPSE</t>
  </si>
  <si>
    <t>LOCAL RECURRENCE</t>
  </si>
  <si>
    <t>I-H-108333-T2-2-D1-1</t>
  </si>
  <si>
    <t>I-H-108333-T2-1-R1-1</t>
  </si>
  <si>
    <t>XPRO_0069_T</t>
  </si>
  <si>
    <t>P-0006237-T04-IM6</t>
  </si>
  <si>
    <t/>
  </si>
  <si>
    <t>MSK-PEG_0008</t>
  </si>
  <si>
    <t>H133671</t>
  </si>
  <si>
    <t>Retinoblastoma</t>
  </si>
  <si>
    <t>CNS tumor</t>
  </si>
  <si>
    <t>RBL</t>
  </si>
  <si>
    <t>METASTASIS</t>
  </si>
  <si>
    <t>I-H-133671-T1-2-D1-1</t>
  </si>
  <si>
    <t>I-H-133671-T1-1-R1-1</t>
  </si>
  <si>
    <t>XPRO_0008_T</t>
  </si>
  <si>
    <t>P-0017418-T01-IM6</t>
  </si>
  <si>
    <t>s_C_000535_M001_d</t>
  </si>
  <si>
    <t>Yes</t>
  </si>
  <si>
    <t>MSK-PEG_0009</t>
  </si>
  <si>
    <t>H133672</t>
  </si>
  <si>
    <t>MFH</t>
  </si>
  <si>
    <t>PRE-THERAPY</t>
  </si>
  <si>
    <t>DIAGNOSIS</t>
  </si>
  <si>
    <t>PRIMARY</t>
  </si>
  <si>
    <t>I-H-133672-T1-2-D1-1</t>
  </si>
  <si>
    <t>I-H-133672-T1-1-R1-1</t>
  </si>
  <si>
    <t>XPRO_0009_T</t>
  </si>
  <si>
    <t>P-0019079-T02-IM6</t>
  </si>
  <si>
    <t>MSK-PEG_0010</t>
  </si>
  <si>
    <t>H133673</t>
  </si>
  <si>
    <t>Wilms tumor</t>
  </si>
  <si>
    <t>Wilms Tumor</t>
  </si>
  <si>
    <t>WT</t>
  </si>
  <si>
    <t>I-H-133673-T2-1-D1-1</t>
  </si>
  <si>
    <t>I-H-133673-T1-1-R1-1</t>
  </si>
  <si>
    <t>XPRO_0010_T2</t>
  </si>
  <si>
    <t>s_C_000731_M002_d</t>
  </si>
  <si>
    <t>MSK-PEG_0013</t>
  </si>
  <si>
    <t>H133674</t>
  </si>
  <si>
    <t>Hepatoblastoma</t>
  </si>
  <si>
    <t>LIHB</t>
  </si>
  <si>
    <t>I-H-133674-T1-2-D1-1</t>
  </si>
  <si>
    <t>I-H-133674-T1-1-R1-1</t>
  </si>
  <si>
    <t>XPRO_0013_T</t>
  </si>
  <si>
    <t>s_C_000910_M002_d</t>
  </si>
  <si>
    <t>MSK-PEG_0014</t>
  </si>
  <si>
    <t>H133675</t>
  </si>
  <si>
    <t>Malignant neoplasm with carcinomatous differentiation</t>
  </si>
  <si>
    <t>Other</t>
  </si>
  <si>
    <t>HGUN</t>
  </si>
  <si>
    <t>I-H-133675-T1-2-D1-1</t>
  </si>
  <si>
    <t>I-H-133675-T1-1-R1-1</t>
  </si>
  <si>
    <t>XPRO_0014_T</t>
  </si>
  <si>
    <t>P-0011037-T07-IM6</t>
  </si>
  <si>
    <t>s_C_TTKCWV_M001_d</t>
  </si>
  <si>
    <t>MSK-PEG_0015</t>
  </si>
  <si>
    <t>H133676</t>
  </si>
  <si>
    <t>Adenoid Cystic Carcinoma</t>
  </si>
  <si>
    <t>Carcinoma</t>
  </si>
  <si>
    <t>ACYC</t>
  </si>
  <si>
    <t>FEMALE</t>
  </si>
  <si>
    <t>I-H-133676-T1-1-D1-1</t>
  </si>
  <si>
    <t>I-H-133676-T1-1-R1-1</t>
  </si>
  <si>
    <t>XPRO_0015_T</t>
  </si>
  <si>
    <t>P-0023492-T02-IM6</t>
  </si>
  <si>
    <t>MSK-PEG_0021</t>
  </si>
  <si>
    <t>H134202</t>
  </si>
  <si>
    <t>I-H-134202-T1-2-D1-1</t>
  </si>
  <si>
    <t>I-H-134202-T1-1-R1-1</t>
  </si>
  <si>
    <t>XPRO_0021_T3</t>
  </si>
  <si>
    <t>s_C_P5XJ5M_M001_d</t>
  </si>
  <si>
    <t>MSK-PEG_0073</t>
  </si>
  <si>
    <t>H134733</t>
  </si>
  <si>
    <t>Osteosarcoma</t>
  </si>
  <si>
    <t>OSOS</t>
  </si>
  <si>
    <t>I-H-134733-T3-2-D1-1</t>
  </si>
  <si>
    <t>I-H-134733-T3-1-R1-1</t>
  </si>
  <si>
    <t>XPRO_0073_T</t>
  </si>
  <si>
    <t>P-0024152-T02-IM6</t>
  </si>
  <si>
    <t>MSK-PEG_0193</t>
  </si>
  <si>
    <t>H134738</t>
  </si>
  <si>
    <t>IID_H134738_T07_01_WG01</t>
  </si>
  <si>
    <t>IID_H134738_T07_01_WT01</t>
  </si>
  <si>
    <t>XPRO_0193_T</t>
  </si>
  <si>
    <t>P-0027956-T03-IM6</t>
  </si>
  <si>
    <t>s_C_HJWF08_M003_d</t>
  </si>
  <si>
    <t>MSK-PEG_0011</t>
  </si>
  <si>
    <t>H134753</t>
  </si>
  <si>
    <t>Chondrosarcoma</t>
  </si>
  <si>
    <t>CHS</t>
  </si>
  <si>
    <t>I-H-134753-T1-1-D1-1</t>
  </si>
  <si>
    <t>XPRO_0011_T</t>
  </si>
  <si>
    <t>P-0021902-T02-IM6</t>
  </si>
  <si>
    <t>s_C_7LPKDY_P001_d</t>
  </si>
  <si>
    <t>MSK-PEG_0012</t>
  </si>
  <si>
    <t>H134754</t>
  </si>
  <si>
    <t>I-H-134754-T1-1-D1-1</t>
  </si>
  <si>
    <t>I-H-134754-T1-2-R1-1</t>
  </si>
  <si>
    <t>XPRO_0012_T</t>
  </si>
  <si>
    <t>P-0023483-T02-IM6</t>
  </si>
  <si>
    <t>MSK-PEG_0019</t>
  </si>
  <si>
    <t>H134755</t>
  </si>
  <si>
    <t>Neuroblastoma</t>
  </si>
  <si>
    <t>NBL</t>
  </si>
  <si>
    <t>I-H-134755-T1-1-D1-1</t>
  </si>
  <si>
    <t>XPRO_0019_T</t>
  </si>
  <si>
    <t>P-0025882-T04-IM6</t>
  </si>
  <si>
    <t>MSK-PEG_0024</t>
  </si>
  <si>
    <t>H134756</t>
  </si>
  <si>
    <t>I-H-134756-T1-1-D1-1</t>
  </si>
  <si>
    <t>I-H-134756-T1-2-R1-1</t>
  </si>
  <si>
    <t>XPRO_0024_T</t>
  </si>
  <si>
    <t>P-0025625-T02-IM6</t>
  </si>
  <si>
    <t>MSK-PEG_0025</t>
  </si>
  <si>
    <t>H134757</t>
  </si>
  <si>
    <t>PAOS</t>
  </si>
  <si>
    <t>I-H-134757-T1-1-D1-1</t>
  </si>
  <si>
    <t>I-H-134757-T1-2-R1-1</t>
  </si>
  <si>
    <t>XPRO_0025_T</t>
  </si>
  <si>
    <t>P-0026469-T01-IM6</t>
  </si>
  <si>
    <t>s_C_DCCNM0_P001_r</t>
  </si>
  <si>
    <t>MSK-PEG_0028</t>
  </si>
  <si>
    <t>H134768</t>
  </si>
  <si>
    <t>Alveolar Rhabdomyosarcoma</t>
  </si>
  <si>
    <t>ARMS</t>
  </si>
  <si>
    <t>IID_H134768_T02_01_WG01</t>
  </si>
  <si>
    <t>IID_H134768_T02_01_WT01</t>
  </si>
  <si>
    <t>XPRO_0028_T2</t>
  </si>
  <si>
    <t>P-0013120-T06-IM6</t>
  </si>
  <si>
    <t>MSK-PEG_0029</t>
  </si>
  <si>
    <t>H134769</t>
  </si>
  <si>
    <t>Ewing Sarcoma</t>
  </si>
  <si>
    <t>ES</t>
  </si>
  <si>
    <t>I-H-134769-T1-1-D1-2</t>
  </si>
  <si>
    <t>I-H-134769-T1-2-R1-1</t>
  </si>
  <si>
    <t>XPRO_0029_T</t>
  </si>
  <si>
    <t>P-0030279-T02-IM6</t>
  </si>
  <si>
    <t>MSK-PEG_0035</t>
  </si>
  <si>
    <t>H135022</t>
  </si>
  <si>
    <t>Adrenocortical Carcinoma</t>
  </si>
  <si>
    <t>ACC</t>
  </si>
  <si>
    <t>I-H-135022-T1-2-D1-1</t>
  </si>
  <si>
    <t>I-H-135022-T1-1-R1-1</t>
  </si>
  <si>
    <t>XPRO_0035_T</t>
  </si>
  <si>
    <t>P-0032236-T01-IM6</t>
  </si>
  <si>
    <t>MSK-PEG_0032</t>
  </si>
  <si>
    <t>H135062</t>
  </si>
  <si>
    <t>Embryonal Rhabdomyosarcoma</t>
  </si>
  <si>
    <t>ERMS</t>
  </si>
  <si>
    <t>I-H-135062-T1-1-D1-1</t>
  </si>
  <si>
    <t>I-H-135062-T1-2-R1-1</t>
  </si>
  <si>
    <t>XPRO_0032_T</t>
  </si>
  <si>
    <t>P-0030713-T03-IM6</t>
  </si>
  <si>
    <t>MSK-PEG_0037</t>
  </si>
  <si>
    <t>H135066</t>
  </si>
  <si>
    <t>Schwannoma</t>
  </si>
  <si>
    <t>SCHW</t>
  </si>
  <si>
    <t>I-H-135066-T1-1-D1-1</t>
  </si>
  <si>
    <t>I-H-135066-T1-2-R1-1</t>
  </si>
  <si>
    <t>XPRO_0037_T</t>
  </si>
  <si>
    <t>s_C_4KLPV0_M001_d</t>
  </si>
  <si>
    <t>MSK-PEG_0038</t>
  </si>
  <si>
    <t>H135073</t>
  </si>
  <si>
    <t>Malignant Peripheral Nerve Sheath Tumor</t>
  </si>
  <si>
    <t>MPNST</t>
  </si>
  <si>
    <t>I-H-135073-T1-2-D1-1</t>
  </si>
  <si>
    <t>I-H-135073-T1-1-R1-1</t>
  </si>
  <si>
    <t>XPRO_0038_T</t>
  </si>
  <si>
    <t>s_C_NTH0XK_M001_d</t>
  </si>
  <si>
    <t>MSK-PEG_0039</t>
  </si>
  <si>
    <t>H135074</t>
  </si>
  <si>
    <t>I-H-135074-T1-2-D1-1</t>
  </si>
  <si>
    <t>I-H-135074-T1-1-R1-1</t>
  </si>
  <si>
    <t>XPRO_0039_T</t>
  </si>
  <si>
    <t>P-0018770-T04-IM6</t>
  </si>
  <si>
    <t>s_C_4J8812_R001_d</t>
  </si>
  <si>
    <t>MSK-PEG_0041</t>
  </si>
  <si>
    <t>H135076</t>
  </si>
  <si>
    <t>OS</t>
  </si>
  <si>
    <t>I-H-135076-T1-1-D1-1</t>
  </si>
  <si>
    <t>I-H-135076-T1-1-R1-1</t>
  </si>
  <si>
    <t>XPRO_0041_T</t>
  </si>
  <si>
    <t>P-0035335-T01-IM6</t>
  </si>
  <si>
    <t>MSK-PEG_0047</t>
  </si>
  <si>
    <t>H135088</t>
  </si>
  <si>
    <t>I-H-135088-T1-2-D1-1</t>
  </si>
  <si>
    <t>I-H-135088-T1-1-R1-1</t>
  </si>
  <si>
    <t>XPRO_0047_T</t>
  </si>
  <si>
    <t>P-0022408-T03-IM6</t>
  </si>
  <si>
    <t>s_C_006248_M001_d</t>
  </si>
  <si>
    <t>MSK-PEG_0048</t>
  </si>
  <si>
    <t>H135089</t>
  </si>
  <si>
    <t>I-H-135089-T1-2-D1-1</t>
  </si>
  <si>
    <t>I-H-135089-T1-1-R1-1</t>
  </si>
  <si>
    <t>XPRO_0048_T</t>
  </si>
  <si>
    <t>P-0029444-T04-IM6</t>
  </si>
  <si>
    <t>MSK-PEG_0059</t>
  </si>
  <si>
    <t>H135387</t>
  </si>
  <si>
    <t>CHOS</t>
  </si>
  <si>
    <t>I-H-135387-T1-1-D1-1</t>
  </si>
  <si>
    <t>XPRO_0059_T</t>
  </si>
  <si>
    <t>P-0034435-T02-IM6</t>
  </si>
  <si>
    <t>MSK-PEG_0054</t>
  </si>
  <si>
    <t>H135393</t>
  </si>
  <si>
    <t>I-H-135393-T1-1-D1-1</t>
  </si>
  <si>
    <t>I-H-135393-T1-2-R1-1</t>
  </si>
  <si>
    <t>XPRO_0054_T</t>
  </si>
  <si>
    <t>P-0034344-T03-IM6</t>
  </si>
  <si>
    <t>MSK-PEG_0062</t>
  </si>
  <si>
    <t>H135420</t>
  </si>
  <si>
    <t>Desmoplastic Small-Round-Cell Tumor</t>
  </si>
  <si>
    <t>DSRCT</t>
  </si>
  <si>
    <t>I-H-135420-T1-2-D1-1</t>
  </si>
  <si>
    <t>I-H-135420-T1-1-R1-1</t>
  </si>
  <si>
    <t>XPRO_0062_T</t>
  </si>
  <si>
    <t>P-0021655-T02-IM6</t>
  </si>
  <si>
    <t>s_C_L5D3WU_R001_d</t>
  </si>
  <si>
    <t>MSK-PEG_0056</t>
  </si>
  <si>
    <t>H135421</t>
  </si>
  <si>
    <t>I-H-135421-T1-2-D1-1</t>
  </si>
  <si>
    <t>I-H-135421-T1-1-R1-1</t>
  </si>
  <si>
    <t>XPRO_0056_T</t>
  </si>
  <si>
    <t>P-0033839-T01-IM6</t>
  </si>
  <si>
    <t>MSK-PEG_0063</t>
  </si>
  <si>
    <t>H135459</t>
  </si>
  <si>
    <t>MCHS</t>
  </si>
  <si>
    <t>I-H-135459-T1-2-D1-1</t>
  </si>
  <si>
    <t>I-H-135459-T1-1-R1-1</t>
  </si>
  <si>
    <t>XPRO_0063_T</t>
  </si>
  <si>
    <t>P-0035128-T02-IM6</t>
  </si>
  <si>
    <t>MSK-PEG_0064</t>
  </si>
  <si>
    <t>H135462</t>
  </si>
  <si>
    <t>Clear cell carcinoma</t>
  </si>
  <si>
    <t>CECC</t>
  </si>
  <si>
    <t>IID_H135462_T02_01_WG01</t>
  </si>
  <si>
    <t>IID_H135462_T02_01_WT01</t>
  </si>
  <si>
    <t>XPRO_0064_T2</t>
  </si>
  <si>
    <t>P-0034842-T03-IM6</t>
  </si>
  <si>
    <t>MSK-PEG_0065</t>
  </si>
  <si>
    <t>H135463</t>
  </si>
  <si>
    <t>I-H-135463-T1-2-D1-1</t>
  </si>
  <si>
    <t>I-H-135463-T1-1-R1-1</t>
  </si>
  <si>
    <t>XPRO_0065_T</t>
  </si>
  <si>
    <t>P-0035450-T01-IM6</t>
  </si>
  <si>
    <t>MSK-PEG_0075</t>
  </si>
  <si>
    <t>H135466</t>
  </si>
  <si>
    <t>Immature Teratoma</t>
  </si>
  <si>
    <t>Germ cell tumor</t>
  </si>
  <si>
    <t>OIMT</t>
  </si>
  <si>
    <t>I-H-135466-T1-2-D1-1</t>
  </si>
  <si>
    <t>I-H-135466-T1-1-R1-1</t>
  </si>
  <si>
    <t>XPRO_0075_T2</t>
  </si>
  <si>
    <t>s_C_K67RFR_R001_d</t>
  </si>
  <si>
    <t>MSK-PEG_0083</t>
  </si>
  <si>
    <t>H135467</t>
  </si>
  <si>
    <t>I-H-135467-T1-2-D1-1</t>
  </si>
  <si>
    <t>I-H-135467-T1-1-R1-1</t>
  </si>
  <si>
    <t>XPRO_0083_T</t>
  </si>
  <si>
    <t>P-0036222-T01-IM6</t>
  </si>
  <si>
    <t>s_C_PMP0D8_P001_d</t>
  </si>
  <si>
    <t>MSK-PEG_0051</t>
  </si>
  <si>
    <t>H135963</t>
  </si>
  <si>
    <t>I-H-135963-T2-2-D1-1</t>
  </si>
  <si>
    <t>I-H-135963-T2-1-R1-1</t>
  </si>
  <si>
    <t>XPRO_0051_T3</t>
  </si>
  <si>
    <t>s_C_57K84V_P002_d</t>
  </si>
  <si>
    <t>MSK-PEG_0092</t>
  </si>
  <si>
    <t>H135967</t>
  </si>
  <si>
    <t>I-H-135967-T1-2-D1-1</t>
  </si>
  <si>
    <t>I-H-135967-T1-1-R1-1</t>
  </si>
  <si>
    <t>XPRO_0092_T</t>
  </si>
  <si>
    <t>P-0037506-T01-IM6</t>
  </si>
  <si>
    <t>s_C_HUVWPK_R001_d</t>
  </si>
  <si>
    <t>MSK-PEG_0084</t>
  </si>
  <si>
    <t>H135973</t>
  </si>
  <si>
    <t>I-H-135973-T1-2-D1-1</t>
  </si>
  <si>
    <t>I-H-135973-T1-1-R1-1</t>
  </si>
  <si>
    <t>XPRO_0084_T</t>
  </si>
  <si>
    <t>P-0034863-T01-IM6</t>
  </si>
  <si>
    <t>s_C_LR8PPK_P001_d</t>
  </si>
  <si>
    <t>MSK-PEG_0096</t>
  </si>
  <si>
    <t>H135988</t>
  </si>
  <si>
    <t>I-H-135988-T1-2-D1-1</t>
  </si>
  <si>
    <t>I-H-135988-T1-1-R1-1</t>
  </si>
  <si>
    <t>XPRO_0096_T</t>
  </si>
  <si>
    <t>P-0036217-T02-IM6</t>
  </si>
  <si>
    <t>MSK-PEG_0097</t>
  </si>
  <si>
    <t>H135990</t>
  </si>
  <si>
    <t>I-H-135990-T1-1-D1-1</t>
  </si>
  <si>
    <t>I-H-135990-T1-2-R1-1</t>
  </si>
  <si>
    <t>XPRO_0097_T</t>
  </si>
  <si>
    <t>P-0036851-T01-IM6</t>
  </si>
  <si>
    <t>MSK-PEG_0095</t>
  </si>
  <si>
    <t>H136062</t>
  </si>
  <si>
    <t>I-H-136062-T1-1-D1-1</t>
  </si>
  <si>
    <t>I-H-136062-T1-2-R1-1</t>
  </si>
  <si>
    <t>XPRO_0095_T</t>
  </si>
  <si>
    <t>P-0038131-T01-IM6</t>
  </si>
  <si>
    <t>MSK-PEG_0103</t>
  </si>
  <si>
    <t>H136083</t>
  </si>
  <si>
    <t>I-H-136083-T1-2-D1-1</t>
  </si>
  <si>
    <t>I-H-136083-T1-1-R1-1</t>
  </si>
  <si>
    <t>XPRO_0103_T</t>
  </si>
  <si>
    <t>P-0035246-T02-IM6</t>
  </si>
  <si>
    <t>s_C_KCXD2R_P001_d</t>
  </si>
  <si>
    <t>MSK-PEG_0071</t>
  </si>
  <si>
    <t>H136134</t>
  </si>
  <si>
    <t>I-H-136134-T1-1-D1-1</t>
  </si>
  <si>
    <t>I-H-136134-T1-2-R1-1</t>
  </si>
  <si>
    <t>XPRO_0071_T2</t>
  </si>
  <si>
    <t>P-0037316-T01-IM6</t>
  </si>
  <si>
    <t>MSK-PEG_0105</t>
  </si>
  <si>
    <t>H136136</t>
  </si>
  <si>
    <t>I-H-136136-T1-1-D1-1</t>
  </si>
  <si>
    <t>I-H-136136-T1-2-R1-1</t>
  </si>
  <si>
    <t>XPRO_0105_T</t>
  </si>
  <si>
    <t>P-0037885-T01-IM6</t>
  </si>
  <si>
    <t>MSK-PEG_0109</t>
  </si>
  <si>
    <t>H136139</t>
  </si>
  <si>
    <t>FIOS</t>
  </si>
  <si>
    <t>I-H-136139-T1-1-D1-1</t>
  </si>
  <si>
    <t>I-H-136139-T1-2-R1-1</t>
  </si>
  <si>
    <t>XPRO_0109_T</t>
  </si>
  <si>
    <t>s_C_006611_M003_d</t>
  </si>
  <si>
    <t>MSK-PEG_0118</t>
  </si>
  <si>
    <t>H136375</t>
  </si>
  <si>
    <t>I-H-136375-T1-1-D1-1</t>
  </si>
  <si>
    <t>I-H-136375-T1-2-R1-1</t>
  </si>
  <si>
    <t>XPRO_0118_T</t>
  </si>
  <si>
    <t>P-0024634-T02-IM6</t>
  </si>
  <si>
    <t>MSK-PEG_0120</t>
  </si>
  <si>
    <t>H136424</t>
  </si>
  <si>
    <t>I-H-136424-T1-1-D1-1</t>
  </si>
  <si>
    <t>I-H-136424-T1-2-R1-1</t>
  </si>
  <si>
    <t>XPRO_0120_T</t>
  </si>
  <si>
    <t>P-0038948-T01-IM6</t>
  </si>
  <si>
    <t>s_C_8DFA7H_P001_d</t>
  </si>
  <si>
    <t>MSK-PEG_0113</t>
  </si>
  <si>
    <t>H136425</t>
  </si>
  <si>
    <t>I-H-136425-T1-1-D1-1</t>
  </si>
  <si>
    <t>XPRO_0113_T</t>
  </si>
  <si>
    <t>P-0039095-T01-IM6</t>
  </si>
  <si>
    <t>MSK-PEG_0100</t>
  </si>
  <si>
    <t>H136428</t>
  </si>
  <si>
    <t>I-H-136428-T1-1-D1-1</t>
  </si>
  <si>
    <t>I-H-136428-T1-2-R1-1</t>
  </si>
  <si>
    <t>XPRO_0100_T</t>
  </si>
  <si>
    <t>P-0037301-T01-IM6</t>
  </si>
  <si>
    <t>MSK-PEG_0149</t>
  </si>
  <si>
    <t>H136433</t>
  </si>
  <si>
    <t>IID_H136433_T07_01_WG01</t>
  </si>
  <si>
    <t>IID_H136433_T07_01_WT01</t>
  </si>
  <si>
    <t>XPRO_0149_T</t>
  </si>
  <si>
    <t>P-0019327-T03-IM6</t>
  </si>
  <si>
    <t>MSK-PEG_0313</t>
  </si>
  <si>
    <t>H136573</t>
  </si>
  <si>
    <t>IID_H136573_T05_01_WG01</t>
  </si>
  <si>
    <t>IID_H136573_T05_01_WT01</t>
  </si>
  <si>
    <t>XPRO_0313_T</t>
  </si>
  <si>
    <t>P-0019531-T05-IM6</t>
  </si>
  <si>
    <t>MSK-PEG_0333</t>
  </si>
  <si>
    <t>H136574</t>
  </si>
  <si>
    <t>IID_H136574_T05_01_WG01</t>
  </si>
  <si>
    <t>IID_H136574_T05_01_WT01</t>
  </si>
  <si>
    <t>XPRO_0333_T</t>
  </si>
  <si>
    <t>P-0019682-T05-IM6</t>
  </si>
  <si>
    <t>s_C_R6T7A5_M001_d</t>
  </si>
  <si>
    <t>MSK-PEG_0129</t>
  </si>
  <si>
    <t>H136631</t>
  </si>
  <si>
    <t>Renal Medullary Carcinoma</t>
  </si>
  <si>
    <t>MRC</t>
  </si>
  <si>
    <t>IID_H136631_T01_01_WG01</t>
  </si>
  <si>
    <t>IID_H136631_T01_01_WT01</t>
  </si>
  <si>
    <t>XPRO_0129_T</t>
  </si>
  <si>
    <t>s_C_7XX8XE_P001_d</t>
  </si>
  <si>
    <t>MSK-PEG_0127</t>
  </si>
  <si>
    <t>H136632</t>
  </si>
  <si>
    <t>MRTL</t>
  </si>
  <si>
    <t>IID_H136632_T01_01_WG01</t>
  </si>
  <si>
    <t>XPRO_0127_T2</t>
  </si>
  <si>
    <t>s_C_PH9PHV_P002_d</t>
  </si>
  <si>
    <t>MSK-PEG_0139</t>
  </si>
  <si>
    <t>H136633</t>
  </si>
  <si>
    <t>IID_H136633_T01_01_WG01</t>
  </si>
  <si>
    <t>IID_H136633_T01_01_WT01</t>
  </si>
  <si>
    <t>XPRO_0139_T</t>
  </si>
  <si>
    <t>P-0031130-T02-IM6</t>
  </si>
  <si>
    <t>MSK-PEG_0133</t>
  </si>
  <si>
    <t>H136640</t>
  </si>
  <si>
    <t>RCSNOS</t>
  </si>
  <si>
    <t>PRIMARY REFRACTORY</t>
  </si>
  <si>
    <t>IID_H136640_T01_01_WG01</t>
  </si>
  <si>
    <t>IID_H136640_T01_01_WT01</t>
  </si>
  <si>
    <t>XPRO_0133_T</t>
  </si>
  <si>
    <t>s_C_JXAV5F_P002_d</t>
  </si>
  <si>
    <t>MSK-PEG_0134</t>
  </si>
  <si>
    <t>H136641</t>
  </si>
  <si>
    <t>IID_H136641_T01_01_WG01</t>
  </si>
  <si>
    <t>IID_H136641_T01_01_WT01</t>
  </si>
  <si>
    <t>XPRO_0134_T</t>
  </si>
  <si>
    <t>P-0040148-T01-IM6</t>
  </si>
  <si>
    <t>MSK-PEG_0140</t>
  </si>
  <si>
    <t>H136648</t>
  </si>
  <si>
    <t>IID_H136648_T01_01_WG01</t>
  </si>
  <si>
    <t>IID_H136648_T01_01_WT01</t>
  </si>
  <si>
    <t>XPRO_0140_T</t>
  </si>
  <si>
    <t>P-0035532-T02-IM6</t>
  </si>
  <si>
    <t>MSK-PEG_0148</t>
  </si>
  <si>
    <t>H156407</t>
  </si>
  <si>
    <t>IID_H156407_T01_01_WG01</t>
  </si>
  <si>
    <t>IID_H156407_T01_01_WT01</t>
  </si>
  <si>
    <t>XPRO_0148_T</t>
  </si>
  <si>
    <t>P-0028971-T03-IM6</t>
  </si>
  <si>
    <t>MSK-PEG_0144</t>
  </si>
  <si>
    <t>H156409</t>
  </si>
  <si>
    <t>IID_H156409_T01_01_WG01</t>
  </si>
  <si>
    <t>IID_H156409_T01_01_WT01</t>
  </si>
  <si>
    <t>XPRO_0144_T</t>
  </si>
  <si>
    <t>s_C_M6D7F2_M001_d</t>
  </si>
  <si>
    <t>MSK-PEG_0145</t>
  </si>
  <si>
    <t>H156416</t>
  </si>
  <si>
    <t>Leiomyosarcoma</t>
  </si>
  <si>
    <t>LMS</t>
  </si>
  <si>
    <t>IID_H156416_T01_01_WG01</t>
  </si>
  <si>
    <t>IID_H156416_T01_01_WT01</t>
  </si>
  <si>
    <t>XPRO_0145_T</t>
  </si>
  <si>
    <t>P-0034991-T03-IM6</t>
  </si>
  <si>
    <t>MSK-PEG_0154</t>
  </si>
  <si>
    <t>H156418</t>
  </si>
  <si>
    <t>IID_H156418_T01_01_WG01</t>
  </si>
  <si>
    <t>IID_H156418_T01_01_WT01</t>
  </si>
  <si>
    <t>XPRO_0154_T</t>
  </si>
  <si>
    <t>P-0040041-T01-IM6</t>
  </si>
  <si>
    <t>MSK-PEG_0174</t>
  </si>
  <si>
    <t>H158151</t>
  </si>
  <si>
    <t>IID_H158151_T01_01_WG01</t>
  </si>
  <si>
    <t>IID_H158151_T01_01_WT01</t>
  </si>
  <si>
    <t>XPRO_0174_T</t>
  </si>
  <si>
    <t>P-0028484-T01-IM6</t>
  </si>
  <si>
    <t>MSK-PEG_0168</t>
  </si>
  <si>
    <t>H158180</t>
  </si>
  <si>
    <t>Fibrosarcoma</t>
  </si>
  <si>
    <t>IID_H158180_T01_01_WG01</t>
  </si>
  <si>
    <t>IID_H158180_T01_01_WT01</t>
  </si>
  <si>
    <t>XPRO_0168_T</t>
  </si>
  <si>
    <t>P-0036400-T06-IM6</t>
  </si>
  <si>
    <t>MSK-PEG_0159</t>
  </si>
  <si>
    <t>H158181</t>
  </si>
  <si>
    <t>Synovial Sarcoma</t>
  </si>
  <si>
    <t>SYNS</t>
  </si>
  <si>
    <t>IID_H158181_T01_01_WG01</t>
  </si>
  <si>
    <t>IID_H158181_T01_01_WT01</t>
  </si>
  <si>
    <t>XPRO_0159_T</t>
  </si>
  <si>
    <t>P-0038531-T03-IM6</t>
  </si>
  <si>
    <t>MSK-PEG_0162</t>
  </si>
  <si>
    <t>H158182</t>
  </si>
  <si>
    <t>Esthesioneuroblastoma</t>
  </si>
  <si>
    <t>ENBL</t>
  </si>
  <si>
    <t>IID_H158182_T01_01_WG01</t>
  </si>
  <si>
    <t>XPRO_0162_T</t>
  </si>
  <si>
    <t>P-0041555-T02-IM6</t>
  </si>
  <si>
    <t>MSK-PEG_0166</t>
  </si>
  <si>
    <t>H158183</t>
  </si>
  <si>
    <t>IID_H158183_T01_01_WG01</t>
  </si>
  <si>
    <t>IID_H158183_T01_01_WT01</t>
  </si>
  <si>
    <t>XPRO_0166_T</t>
  </si>
  <si>
    <t>P-0042183-T01-IM6</t>
  </si>
  <si>
    <t>MSK-PEG_0167</t>
  </si>
  <si>
    <t>H158184</t>
  </si>
  <si>
    <t>IID_H158184_T01_01_WG01</t>
  </si>
  <si>
    <t>IID_H158184_T01_01_WT01</t>
  </si>
  <si>
    <t>XPRO_0167_T</t>
  </si>
  <si>
    <t>P-0042624-T01-IM6</t>
  </si>
  <si>
    <t>MSK-PEG_0007</t>
  </si>
  <si>
    <t>H158186</t>
  </si>
  <si>
    <t>IID_H158186_T01_01_WG01</t>
  </si>
  <si>
    <t>IID_H158186_T01_01_WT01</t>
  </si>
  <si>
    <t>XPRO_0007_T2</t>
  </si>
  <si>
    <t>P-0002578-T04-IM6</t>
  </si>
  <si>
    <t>MSK-PEG_0177</t>
  </si>
  <si>
    <t>H158223</t>
  </si>
  <si>
    <t>IID_H158223_T01_01_WG01</t>
  </si>
  <si>
    <t>IID_H158223_T01_01_WT01</t>
  </si>
  <si>
    <t>XPRO_0177_T</t>
  </si>
  <si>
    <t>P-0021358-T03-IM6</t>
  </si>
  <si>
    <t>MSK-PEG_0141</t>
  </si>
  <si>
    <t>H158271</t>
  </si>
  <si>
    <t>IID_H158271_T01_01_WG01</t>
  </si>
  <si>
    <t>IID_H158271_T01_01_WT01</t>
  </si>
  <si>
    <t>XPRO_0141_T</t>
  </si>
  <si>
    <t>P-0041008-T01-IM6</t>
  </si>
  <si>
    <t>s_C_2NJHKF_P001_d</t>
  </si>
  <si>
    <t>MSK-PEG_0172</t>
  </si>
  <si>
    <t>H158273</t>
  </si>
  <si>
    <t>IID_H158273_T01_01_WG01</t>
  </si>
  <si>
    <t>IID_H158273_T01_01_WT01</t>
  </si>
  <si>
    <t>XPRO_0172_T</t>
  </si>
  <si>
    <t>P-0042513-T01-IM6</t>
  </si>
  <si>
    <t>s_C_2XJDUL_P001_d</t>
  </si>
  <si>
    <t>MSK-PEG_0150</t>
  </si>
  <si>
    <t>H158493</t>
  </si>
  <si>
    <t>IID_H158493_T01_01_WG01</t>
  </si>
  <si>
    <t>IID_H158493_T01_01_WT01</t>
  </si>
  <si>
    <t>XPRO_0150_T</t>
  </si>
  <si>
    <t>P-0043778-T01-IM6</t>
  </si>
  <si>
    <t>MSK-PEG_0110</t>
  </si>
  <si>
    <t>H158878</t>
  </si>
  <si>
    <t>IID_H158878_T01_01_WG01</t>
  </si>
  <si>
    <t>IID_H158878_T01_01_WT01</t>
  </si>
  <si>
    <t>XPRO_0110_T2</t>
  </si>
  <si>
    <t>P-0030361-T02-IM6</t>
  </si>
  <si>
    <t>MSK-PEG_0204</t>
  </si>
  <si>
    <t>H158880</t>
  </si>
  <si>
    <t>IID_H158880_T01_01_WG01</t>
  </si>
  <si>
    <t>IID_H158880_T01_01_WT01</t>
  </si>
  <si>
    <t>XPRO_0204_T</t>
  </si>
  <si>
    <t>s_XPRO_0204_T_DNA</t>
  </si>
  <si>
    <t>MSK-PEG_0211</t>
  </si>
  <si>
    <t>H158916</t>
  </si>
  <si>
    <t>IID_H158916_T01_01_WG01</t>
  </si>
  <si>
    <t>IID_H158916_T01_01_WT01</t>
  </si>
  <si>
    <t>XPRO_0211_T</t>
  </si>
  <si>
    <t>P-0044294-T02-IM6</t>
  </si>
  <si>
    <t>MSK-PEG_0206</t>
  </si>
  <si>
    <t>H158917</t>
  </si>
  <si>
    <t>Fibrolamellar Carcinoma</t>
  </si>
  <si>
    <t>FLC</t>
  </si>
  <si>
    <t>IID_H158917_T01_01_WG01</t>
  </si>
  <si>
    <t>IID_H158917_T01_01_WT01</t>
  </si>
  <si>
    <t>XPRO_0206_T</t>
  </si>
  <si>
    <t>P-0047568-T01-IM6</t>
  </si>
  <si>
    <t>MSK-PEG_0212</t>
  </si>
  <si>
    <t>H158918</t>
  </si>
  <si>
    <t>Basal Cell Adenocarcinoma</t>
  </si>
  <si>
    <t>BCAC</t>
  </si>
  <si>
    <t>IID_H158918_T01_01_WG01</t>
  </si>
  <si>
    <t>IID_H158918_T01_01_WT01</t>
  </si>
  <si>
    <t>XPRO_0212_T</t>
  </si>
  <si>
    <t>P-0047273-T02-IM6</t>
  </si>
  <si>
    <t>MSK-PEG_0215</t>
  </si>
  <si>
    <t>H158919</t>
  </si>
  <si>
    <t>IID_H158919_T01_01_WG01</t>
  </si>
  <si>
    <t>IID_H158919_T01_01_WT01</t>
  </si>
  <si>
    <t>XPRO_0215_T</t>
  </si>
  <si>
    <t>P-0048743-T01-IM6</t>
  </si>
  <si>
    <t>s_C_0PPAV0_P001_d</t>
  </si>
  <si>
    <t>MSK-PEG_0222</t>
  </si>
  <si>
    <t>H159103</t>
  </si>
  <si>
    <t>IID_H159103_T01_01_WG01</t>
  </si>
  <si>
    <t>IID_H159103_T01_01_WT01</t>
  </si>
  <si>
    <t>XPRO_0222_T</t>
  </si>
  <si>
    <t>P-0048957-T01-IM6</t>
  </si>
  <si>
    <t>MSK-PEG_0216</t>
  </si>
  <si>
    <t>H159153</t>
  </si>
  <si>
    <t>IID_H159153_T01_01_WG01</t>
  </si>
  <si>
    <t>IID_H159153_T01_01_WT01</t>
  </si>
  <si>
    <t>XPRO_0216_T</t>
  </si>
  <si>
    <t>s_C_T9EUMH_M001_d</t>
  </si>
  <si>
    <t>MSK-PEG_0227</t>
  </si>
  <si>
    <t>H159369</t>
  </si>
  <si>
    <t>IID_H159369_T01_01_WG01</t>
  </si>
  <si>
    <t>XPRO_0227_T</t>
  </si>
  <si>
    <t>P-0049452-T01-IM6</t>
  </si>
  <si>
    <t>MSK-PEG_0233</t>
  </si>
  <si>
    <t>H159370</t>
  </si>
  <si>
    <t>IID_H159370_T01_01_WG01</t>
  </si>
  <si>
    <t>IID_H159370_T01_01_WT01</t>
  </si>
  <si>
    <t>XPRO_0233_T</t>
  </si>
  <si>
    <t>P-0049994-T01-IM6</t>
  </si>
  <si>
    <t>s_C_VPWCHE_P001_d</t>
  </si>
  <si>
    <t>MSK-PEG_0231</t>
  </si>
  <si>
    <t>H159371</t>
  </si>
  <si>
    <t>IID_H159371_T01_01_WG01</t>
  </si>
  <si>
    <t>IID_H159371_T01_01_WT01</t>
  </si>
  <si>
    <t>XPRO_0231_T</t>
  </si>
  <si>
    <t>NA - SAMPLE FROM SAME PROCEDURE SEQUENCED</t>
  </si>
  <si>
    <t>s_C_Y63VCJ_P001_d</t>
  </si>
  <si>
    <t>MSK-PEG_0234</t>
  </si>
  <si>
    <t>H159446</t>
  </si>
  <si>
    <t>IID_H159446_T01_01_WG01</t>
  </si>
  <si>
    <t>IID_H159446_T01_01_WT01</t>
  </si>
  <si>
    <t>XPRO_0234_T</t>
  </si>
  <si>
    <t>P-0005336-T02-IM6</t>
  </si>
  <si>
    <t>MSK-PEG_0044</t>
  </si>
  <si>
    <t>H195916</t>
  </si>
  <si>
    <t>Mucinous Ovarian Cancer</t>
  </si>
  <si>
    <t>MOV</t>
  </si>
  <si>
    <t>IID_H195916_T01_01_WG01</t>
  </si>
  <si>
    <t>IID_H195916_T01_01_WT01</t>
  </si>
  <si>
    <t>XPRO_0044_T</t>
  </si>
  <si>
    <t>P-0049911-T01-IM6</t>
  </si>
  <si>
    <t>MSK-PEG_0201</t>
  </si>
  <si>
    <t>H195918</t>
  </si>
  <si>
    <t>IID_H195918_T01_01_WG01</t>
  </si>
  <si>
    <t>XPRO_0201_T</t>
  </si>
  <si>
    <t>s_C_ACW98U_P001_d</t>
  </si>
  <si>
    <t>MSK-PEG_0242</t>
  </si>
  <si>
    <t>H195920</t>
  </si>
  <si>
    <t>USPC</t>
  </si>
  <si>
    <t>IID_H195920_T02_01_WG01</t>
  </si>
  <si>
    <t>IID_H195920_T02_01_WT01</t>
  </si>
  <si>
    <t>XPRO_0242_T2</t>
  </si>
  <si>
    <t>P-0049830-T03-IM6</t>
  </si>
  <si>
    <t>s_C_P9YPDY_P001_d</t>
  </si>
  <si>
    <t>MSK-PEG_0239</t>
  </si>
  <si>
    <t>H195921</t>
  </si>
  <si>
    <t>TEOS</t>
  </si>
  <si>
    <t>IID_H195921_T01_01_WG01</t>
  </si>
  <si>
    <t>IID_H195921_T01_01_WT01</t>
  </si>
  <si>
    <t>XPRO_0239_T</t>
  </si>
  <si>
    <t>P-0050393-T01-IM6</t>
  </si>
  <si>
    <t>s_C_97TPR0_P001_d</t>
  </si>
  <si>
    <t>MSK-PEG_0245</t>
  </si>
  <si>
    <t>H195922</t>
  </si>
  <si>
    <t>IID_H195922_T01_01_WG01</t>
  </si>
  <si>
    <t>IID_H195922_T01_01_WT01</t>
  </si>
  <si>
    <t>XPRO_0245_T</t>
  </si>
  <si>
    <t>P-0037464-T03-IM6</t>
  </si>
  <si>
    <t>MSK-PEG_0243</t>
  </si>
  <si>
    <t>H195923</t>
  </si>
  <si>
    <t>IID_H195923_T01_01_WG01</t>
  </si>
  <si>
    <t>IID_H195923_T01_01_WT01</t>
  </si>
  <si>
    <t>XPRO_0243_T</t>
  </si>
  <si>
    <t>s_C_DPCLL1_M001_d</t>
  </si>
  <si>
    <t>MSK-PEG_0262</t>
  </si>
  <si>
    <t>H195989</t>
  </si>
  <si>
    <t>Mixed Germ Cell Tumor with Yolk Sac Tumor Component</t>
  </si>
  <si>
    <t>OMGCT</t>
  </si>
  <si>
    <t>IID_H195989_T01_01_WG01</t>
  </si>
  <si>
    <t>IID_H195989_T01_01_WT01</t>
  </si>
  <si>
    <t>XPRO_0262_T</t>
  </si>
  <si>
    <t>P-0052196-T01-IM6</t>
  </si>
  <si>
    <t>s_C_EC0MFK_P001_d</t>
  </si>
  <si>
    <t>MSK-PEG_0179</t>
  </si>
  <si>
    <t>H195990</t>
  </si>
  <si>
    <t>Pilocytic Astrocytoma</t>
  </si>
  <si>
    <t>PAST</t>
  </si>
  <si>
    <t>IID_H195990_T01_01_WG01</t>
  </si>
  <si>
    <t>IID_H195990_T01_01_WT01</t>
  </si>
  <si>
    <t>XPRO_0179_T</t>
  </si>
  <si>
    <t>P-0042748-T04-IM6</t>
  </si>
  <si>
    <t>MSK-PEG_0265</t>
  </si>
  <si>
    <t>H195991</t>
  </si>
  <si>
    <t>IID_H195991_T01_01_WG01</t>
  </si>
  <si>
    <t>IID_H195991_T01_01_WT01</t>
  </si>
  <si>
    <t>XPRO_0265_T</t>
  </si>
  <si>
    <t>P-0008008-T05-IM6</t>
  </si>
  <si>
    <t>s_C_DDYT2A_M001_d</t>
  </si>
  <si>
    <t>MSK-PEG_0259</t>
  </si>
  <si>
    <t>H195992</t>
  </si>
  <si>
    <t>IID_H195992_T02_01_WG01</t>
  </si>
  <si>
    <t>IID_H195992_T01_01_WT01</t>
  </si>
  <si>
    <t>XPRO_0259_T2</t>
  </si>
  <si>
    <t>P-0051478-T01-IM6</t>
  </si>
  <si>
    <t>MSK-PEG_0269</t>
  </si>
  <si>
    <t>H196046</t>
  </si>
  <si>
    <t>IID_H196046_T01_01_WG01</t>
  </si>
  <si>
    <t>XPRO_0269_T</t>
  </si>
  <si>
    <t>P-0052380-T01-IM6</t>
  </si>
  <si>
    <t>MSK-PEG_0275</t>
  </si>
  <si>
    <t>H196094</t>
  </si>
  <si>
    <t>IID_H196094_T01_01_WG01</t>
  </si>
  <si>
    <t>XPRO_0275_T</t>
  </si>
  <si>
    <t>P-0041458-T02-IM6</t>
  </si>
  <si>
    <t>MSK-PEG_0273</t>
  </si>
  <si>
    <t>H196095</t>
  </si>
  <si>
    <t>IID_H196095_T01_01_WG01</t>
  </si>
  <si>
    <t>XPRO_0273_T</t>
  </si>
  <si>
    <t>P-0021868-T03-IM6</t>
  </si>
  <si>
    <t>MSK-PEG_0278</t>
  </si>
  <si>
    <t>H196227</t>
  </si>
  <si>
    <t>IID_H196227_T01_01_WG01</t>
  </si>
  <si>
    <t>IID_H196227_T01_01_WT01</t>
  </si>
  <si>
    <t>XPRO_0278_T</t>
  </si>
  <si>
    <t>P-0053833-T01-IM6</t>
  </si>
  <si>
    <t>s_C_L1K516_M001_d</t>
  </si>
  <si>
    <t>MSK-PEG_0254</t>
  </si>
  <si>
    <t>H196231</t>
  </si>
  <si>
    <t>IID_H196231_T01_01_WG01</t>
  </si>
  <si>
    <t>XPRO_0254_T</t>
  </si>
  <si>
    <t>P-0050222-T03-IM6</t>
  </si>
  <si>
    <t>MSK-PEG_0276</t>
  </si>
  <si>
    <t>H196232</t>
  </si>
  <si>
    <t>IID_H196232_T01_01_WG01</t>
  </si>
  <si>
    <t>IID_H196232_T01_01_WT01</t>
  </si>
  <si>
    <t>XPRO_0276_T</t>
  </si>
  <si>
    <t>P-0027224-T03-IM6</t>
  </si>
  <si>
    <t>MSK-PEG_0286</t>
  </si>
  <si>
    <t>H196388</t>
  </si>
  <si>
    <t>Diffuse Leptomeningeal Glioneural Tumor</t>
  </si>
  <si>
    <t>DLGT</t>
  </si>
  <si>
    <t>IID_H196388_T01_01_WG01</t>
  </si>
  <si>
    <t>IID_H196388_T01_01_WT01</t>
  </si>
  <si>
    <t>XPRO_0286_T</t>
  </si>
  <si>
    <t>P-0052411-T03-IM6</t>
  </si>
  <si>
    <t>s_C_CUTWHT_R001_d</t>
  </si>
  <si>
    <t>MSK-PEG_0288</t>
  </si>
  <si>
    <t>H196390</t>
  </si>
  <si>
    <t>IID_H196390_T01_01_WG01</t>
  </si>
  <si>
    <t>IID_H196390_T01_01_WT01</t>
  </si>
  <si>
    <t>XPRO_0288_T</t>
  </si>
  <si>
    <t>P-0054729-T01-IM6</t>
  </si>
  <si>
    <t>MSK-PEG_0305</t>
  </si>
  <si>
    <t>H196429</t>
  </si>
  <si>
    <t>IID_H196429_T01_01_WG01</t>
  </si>
  <si>
    <t>IID_H196429_T01_01_WT01</t>
  </si>
  <si>
    <t>XPRO_0305_T</t>
  </si>
  <si>
    <t>P-0055823-T02-IM6</t>
  </si>
  <si>
    <t>MSK-PEG_0281</t>
  </si>
  <si>
    <t>H196445</t>
  </si>
  <si>
    <t>Pineoblastoma</t>
  </si>
  <si>
    <t>PBL</t>
  </si>
  <si>
    <t>IID_H196445_T01_01_WG01</t>
  </si>
  <si>
    <t>IID_H196445_T01_01_WT01</t>
  </si>
  <si>
    <t>XPRO_0281_T</t>
  </si>
  <si>
    <t>P-0035665-T01-IM6</t>
  </si>
  <si>
    <t>s_C_0PE3U8_P001_d</t>
  </si>
  <si>
    <t>MSK-PEG_0324</t>
  </si>
  <si>
    <t>H196807</t>
  </si>
  <si>
    <t>IID_H196807_T01_01_WG01</t>
  </si>
  <si>
    <t>IID_H196807_T01_01_WT01</t>
  </si>
  <si>
    <t>XPRO_0324_T</t>
  </si>
  <si>
    <t>P-0058472-T01-IM7</t>
  </si>
  <si>
    <t>s_C_9LTAAK_P001_d</t>
  </si>
  <si>
    <t>MSK-PEG_0334</t>
  </si>
  <si>
    <t>H196848</t>
  </si>
  <si>
    <t>Papillary Thyroid Cancer</t>
  </si>
  <si>
    <t>THPA</t>
  </si>
  <si>
    <t>IID_H196848_T01_01_WG01</t>
  </si>
  <si>
    <t>IID_H196848_T01_01_WT01</t>
  </si>
  <si>
    <t>XPRO_0334_T</t>
  </si>
  <si>
    <t>P-0059441-T01-IM7</t>
  </si>
  <si>
    <t>MSK-PEG_0331</t>
  </si>
  <si>
    <t>H196898</t>
  </si>
  <si>
    <t>IID_H196898_T01_01_WG01</t>
  </si>
  <si>
    <t>XPRO_0331_T</t>
  </si>
  <si>
    <t>P-0057729-T01-IM6</t>
  </si>
  <si>
    <t>MSK-PEG_0138</t>
  </si>
  <si>
    <t>H196899</t>
  </si>
  <si>
    <t>Yolk Sac Tumor</t>
  </si>
  <si>
    <t>OYST</t>
  </si>
  <si>
    <t>IID_H196899_T01_01_WG01</t>
  </si>
  <si>
    <t>IID_H196899_T01_01_WT01</t>
  </si>
  <si>
    <t>XPRO_0138_T</t>
  </si>
  <si>
    <t>P-0040153-T02-IM6</t>
  </si>
  <si>
    <t>s_C_F4HWPN_M002_d</t>
  </si>
  <si>
    <t>MSK-PEG_0364</t>
  </si>
  <si>
    <t>H197215</t>
  </si>
  <si>
    <t>Pineal Parenchymal Tumor Indeterminate Differentation</t>
  </si>
  <si>
    <t>IID_H197215_T01_01_WG01</t>
  </si>
  <si>
    <t>IID_H197215_T01_01_WT01</t>
  </si>
  <si>
    <t>XPRO_0364_T</t>
  </si>
  <si>
    <t>P-0011424-T01-IM5</t>
  </si>
  <si>
    <t>MSK-PEG_0344</t>
  </si>
  <si>
    <t>H197217</t>
  </si>
  <si>
    <t>IID_H197217_T01_01_WG01</t>
  </si>
  <si>
    <t>IID_H197217_T01_01_WT01</t>
  </si>
  <si>
    <t>XPRO_0344_T</t>
  </si>
  <si>
    <t>P-0057489-T02-IM6</t>
  </si>
  <si>
    <t>MSK-PEG_0361</t>
  </si>
  <si>
    <t>H198333</t>
  </si>
  <si>
    <t>Medulloblastoma</t>
  </si>
  <si>
    <t>MBL</t>
  </si>
  <si>
    <t>IID_H198333_T01_01_WG01</t>
  </si>
  <si>
    <t>IID_H198333_T01_01_WT01</t>
  </si>
  <si>
    <t>XPRO_0361_T</t>
  </si>
  <si>
    <t>P-0046022-T02-IM6</t>
  </si>
  <si>
    <t>MSK-PEG_0363</t>
  </si>
  <si>
    <t>H198662</t>
  </si>
  <si>
    <t>IID_H198662_T01_01_WG01</t>
  </si>
  <si>
    <t>IID_H198662_T01_01_WT01</t>
  </si>
  <si>
    <t>XPRO_0363_T</t>
  </si>
  <si>
    <t>P-0042811-T02-IM7</t>
  </si>
  <si>
    <t>MSK-PEG_0409</t>
  </si>
  <si>
    <t>H198663</t>
  </si>
  <si>
    <t>IID_H198663_T01_01_WG01</t>
  </si>
  <si>
    <t>IID_H198663_T01_01_WT01</t>
  </si>
  <si>
    <t>XPRO_0409_T</t>
  </si>
  <si>
    <t>P-0033063-T01-IM6</t>
  </si>
  <si>
    <t>MSK-PEG_0347</t>
  </si>
  <si>
    <t>H198664</t>
  </si>
  <si>
    <t>IID_H198664_T01_01_WG01</t>
  </si>
  <si>
    <t>IID_H198664_T01_01_WT01</t>
  </si>
  <si>
    <t>XPRO_0347_T</t>
  </si>
  <si>
    <t>P-0057666-T01-IM6</t>
  </si>
  <si>
    <t>S.Data 2: Study quality control metrics</t>
  </si>
  <si>
    <t>RNA Mean Read Length</t>
  </si>
  <si>
    <t>RNA Total Sequences</t>
  </si>
  <si>
    <t>RNA Exonic Rate</t>
  </si>
  <si>
    <t>DNA Median Coverage</t>
  </si>
  <si>
    <t>DNA Mean Read Length</t>
  </si>
  <si>
    <t>DNA Median Insert Size</t>
  </si>
  <si>
    <t>DNA GC Dropout</t>
  </si>
  <si>
    <t>S. Data 3:Totality of findings by cWGTS with annotation on clinical relevance. For column 'Any previous clinical finding', 0: No prior finding by clinical diagnostic workflow and no additional by cWGTS, 1: No prior finding by clinical diagnostic workflow and additional by cWGTS, 2: Prior finding by clinical diagnostic workflow, no additional finding by cWGTS, 3: Prior finding by clinical diagnostic workflow and additional finding by cWGTS</t>
  </si>
  <si>
    <t>Copy Number</t>
  </si>
  <si>
    <t>Cancer Gene</t>
  </si>
  <si>
    <t>Fusion</t>
  </si>
  <si>
    <t>SV</t>
  </si>
  <si>
    <t>Germline</t>
  </si>
  <si>
    <t>TMB</t>
  </si>
  <si>
    <t>MSI</t>
  </si>
  <si>
    <t>Germline Signature</t>
  </si>
  <si>
    <t>Signature 18 for differential Neuroblastoma diagnosis</t>
  </si>
  <si>
    <t>Treatment Signature</t>
  </si>
  <si>
    <t>Viral</t>
  </si>
  <si>
    <t>Telomere</t>
  </si>
  <si>
    <t>WGD</t>
  </si>
  <si>
    <t>Chromothripsis</t>
  </si>
  <si>
    <t>Other Oncogenic Event</t>
  </si>
  <si>
    <t>Informs Diagnosis</t>
  </si>
  <si>
    <t>Novel Fusions</t>
  </si>
  <si>
    <t>Prognostic Findings</t>
  </si>
  <si>
    <t>Therapy Defining</t>
  </si>
  <si>
    <t>Clinical</t>
  </si>
  <si>
    <t>Incremental Finding</t>
  </si>
  <si>
    <t>Any previous clinical finding</t>
  </si>
  <si>
    <t>Platform that detects</t>
  </si>
  <si>
    <t>Findings</t>
  </si>
  <si>
    <t>Clinically Validated Finding</t>
  </si>
  <si>
    <t>Explanation of findings</t>
  </si>
  <si>
    <t>New Finding Type</t>
  </si>
  <si>
    <t>Prior Findings - Mutations</t>
  </si>
  <si>
    <t>Prior Findings - CNAs</t>
  </si>
  <si>
    <t>Prior Findings - SVs/Fusions</t>
  </si>
  <si>
    <t>Overexpressed with SVs/Fusions</t>
  </si>
  <si>
    <t>Overexpressed no SVs/Fusion Support</t>
  </si>
  <si>
    <t>Overexpressed with Tissue of Origin</t>
  </si>
  <si>
    <t>Underexpressed with SVs/Fusions</t>
  </si>
  <si>
    <t>Underexpressed no SVs/Fusion Support</t>
  </si>
  <si>
    <t>-</t>
  </si>
  <si>
    <t>WES+RNA-seq</t>
  </si>
  <si>
    <t>NUTM1-MGA fusion,TERT rearrangement</t>
  </si>
  <si>
    <t>NUT1-MGA</t>
  </si>
  <si>
    <t>Established driver fusion (NUTM1-MGA); Pathogenic alteration in established tumor-associated oncogene (TERT rearrangement)</t>
  </si>
  <si>
    <t>Fusion,SV</t>
  </si>
  <si>
    <t>PIK3CA_G118D</t>
  </si>
  <si>
    <t>MDM2_AMPLIFICATION, PRDM1_DELETION, PIK3R1_DELETION, ID3_DELETION, ARID1A_DELETION, SESN2_DELETION, SESN1_DELETION, NF2_DELETION</t>
  </si>
  <si>
    <t>ROS1-CERT1_Fusion</t>
  </si>
  <si>
    <t>NUTM1</t>
  </si>
  <si>
    <t>DLL3</t>
  </si>
  <si>
    <t>NF2</t>
  </si>
  <si>
    <t>WIF1, NFKBIE, PHLPP1, SMARCB1, CREBRF, EP300, PARP3, TNFRSF18, ARID1A, CD40, CD274, RNF43, PTPN1</t>
  </si>
  <si>
    <t>cWGTS</t>
  </si>
  <si>
    <t>Mutation signature, No sig 18</t>
  </si>
  <si>
    <t>Lack of signature 18 helped establish diagnosis as metastatic MYCN amplified retinoblastoma as opposed to nerublastoma (unable to discern by standard pathology)</t>
  </si>
  <si>
    <t>Signature</t>
  </si>
  <si>
    <t>TSC1_R509*, BCOR_R1261Gfs*33</t>
  </si>
  <si>
    <t>FAT1_DELETION, MYCN_AMPLIFICATION, TSC1_DELETION</t>
  </si>
  <si>
    <t>nothing reported</t>
  </si>
  <si>
    <t>MYCN</t>
  </si>
  <si>
    <t>PRAME, DLL3, SSTR2, DOT1L</t>
  </si>
  <si>
    <t>CTLA4, CD27, RB1, NDRG1, WIF1, WT1, NFKBIA, RUNX1, IKZF1, CD40, CDKN2A, SLFN11, CDKN2B, TNFRSF9, CDKN2C, PDCD1LG2, TNFRSF18, RNF43, PRKAR1A, PARP3</t>
  </si>
  <si>
    <t>EPC2-AFF3 fusion</t>
  </si>
  <si>
    <t>Novel presumed driving fusion in otherwise driver negative sarcoma</t>
  </si>
  <si>
    <t>NF1_D2033Vfs*4, ZFHX3_R715*, NF1_Y2285Tfs*5</t>
  </si>
  <si>
    <t>CDKN2B_DELETION, CDKN2A_DELETION</t>
  </si>
  <si>
    <t>SMO, MALAT1</t>
  </si>
  <si>
    <t>CREBRF, PDCD1LG2, PDCD1, NFKBIA, SDHD, SDHB, MLH3, SSRP1, PTPN2, CD274, TNFRSF9, DAXX</t>
  </si>
  <si>
    <t>CREBBP_D1116fs*13</t>
  </si>
  <si>
    <t>AXIN1_DELETION</t>
  </si>
  <si>
    <t>NOTCH1, RET, SSTR1</t>
  </si>
  <si>
    <t>CD70</t>
  </si>
  <si>
    <t>CTNNB1_G34R</t>
  </si>
  <si>
    <t>TRAP1, KLB, FGF3, HSP90B1, PLK1, SRC, FGFR4</t>
  </si>
  <si>
    <t>KLB</t>
  </si>
  <si>
    <t>KMT2C</t>
  </si>
  <si>
    <t>TP53_L265Yfs*81, KIT_D52N, TP53_G105F</t>
  </si>
  <si>
    <t>SS18-POU5F1</t>
  </si>
  <si>
    <t>POU5F1</t>
  </si>
  <si>
    <t>CYP3A5, FOLH1, NUTM1, KLB, ERBB4, ZNF217</t>
  </si>
  <si>
    <t>WIF1, PTCH2, UBE2N, CDKN2C, PDCD1LG2, PTCH1, SLFN11, PRKAR1A, SHFM1</t>
  </si>
  <si>
    <t>MYB enhancer hijacking (MYB-NFIB)</t>
  </si>
  <si>
    <t>Driver oncogenic enhancer hijacking for adenoid cystic carcinoma</t>
  </si>
  <si>
    <t>MYB</t>
  </si>
  <si>
    <t>FOLH1, PLK2, EGF, FGFR2, KIT, NOTCH1, SOX10, TACSTD2, NRG2</t>
  </si>
  <si>
    <t>CTLA4, NFKBIE, UBE2N, CDKN2C, PDCD1, CD274, DAXX, RECQL</t>
  </si>
  <si>
    <t>NF1_R816*, DICER1_X1867_splice</t>
  </si>
  <si>
    <t>PDGFA, MYOD1, YAP1, FGF2, SMO, MET, GLI2, FOXL2, GAS6, EGFR, AKT2, FGFR1, CTLA4, AXL</t>
  </si>
  <si>
    <t>CD27, SUZ12, CD274, MLH3, PDCD1LG2</t>
  </si>
  <si>
    <t>BRCA2/ATRX /DLG2 rearrangements</t>
  </si>
  <si>
    <t>Pathogenic alteration in established tumor-associated oncogene</t>
  </si>
  <si>
    <t>CCNE1_AMPLIFICATION</t>
  </si>
  <si>
    <t>TP53_DELETION</t>
  </si>
  <si>
    <t>CCNE1,BRD2</t>
  </si>
  <si>
    <t>FOLH1, IGF1R, CTNNB1, IL7R, PDCD1LG2, IDO1, ROS1, TPTE, WIF1, CCNE1, CLDN18, ETS1, CCR5, CTLA4</t>
  </si>
  <si>
    <t>+</t>
  </si>
  <si>
    <t>RB1/ATRX/DLG2 rearrangements</t>
  </si>
  <si>
    <t>TP53_C275Y</t>
  </si>
  <si>
    <t>FOXA1_AMPLIFICATION, PTEN_DELETION, DDR2_AMPLIFICATION, NKX2-1_AMPLIFICATION, NTRK1_AMPLIFICATION, TCF3_DELETION, GATA3_DELETION</t>
  </si>
  <si>
    <t>TGFB1, DDR2, CD276, FGFR2, PAK4, SMO, NOTCH2, VEGFB, ROR1</t>
  </si>
  <si>
    <t>TFE3, ARAF, AKT1, SSTR4, PELP1, BRD4, FYN, PLK1, ESR1, FGFR3, IDO2, PRKACA, GLI3, GLI2, FOXL2, MAGEA3, ETS1, CTAG1B, RPTOR, PARP3</t>
  </si>
  <si>
    <t>PTEN</t>
  </si>
  <si>
    <t>MGA-CHP1 Rearrangement</t>
  </si>
  <si>
    <t>Loss of function of tumor suppressor MGA</t>
  </si>
  <si>
    <t>EZH2_G79Dfs*2, SMARCB1_R377H</t>
  </si>
  <si>
    <t>SMARCB1_DELETION, CHEK2_DELETION, NF2_DELETION, EP300_DELETION</t>
  </si>
  <si>
    <t>SPEN-RUNX2_Fusion</t>
  </si>
  <si>
    <t>WHSC1L1-NUTM1_Fusion</t>
  </si>
  <si>
    <t>FGFR3, DOT1L</t>
  </si>
  <si>
    <t>CTLA4, CD27, MAP3K1, PTCH2, RB1, WIF1, FBXW7, RUNX1, IKZF1, ICOS, CDKN1B, PTPRJ, CD274, MLH1, RNF43</t>
  </si>
  <si>
    <t>MAN1A2-ACBD6</t>
  </si>
  <si>
    <t>DDR2</t>
  </si>
  <si>
    <t>CD99, ABL1, TEK, FLT1, NT5E, AXL, CCND1, CD276, EGFL7, VEGFB, CTNNB1, KDR, PDCD1LG2, PDGFRB, FLT4, NOTCH1, GAS6, CXCL12, FGF1</t>
  </si>
  <si>
    <t>ATM, PTCH2, XRCC2</t>
  </si>
  <si>
    <t>EXT2 germline</t>
  </si>
  <si>
    <t>Likely pathogenic germline variant in a cancer associated gene</t>
  </si>
  <si>
    <t>CDKN2B_DELETION, CDKN2A_DELETION, TNFAIP3_DELETION</t>
  </si>
  <si>
    <t>CDKN1A-JARID2_Fusion, WWTR1-NPM1_Fusion, TUBA1B-KMT2D_Fusion</t>
  </si>
  <si>
    <t>NUDT1, TGFB1, SLFN11, FGFR1, CD276</t>
  </si>
  <si>
    <t>FBXW7, CREBRF</t>
  </si>
  <si>
    <t>PAX3-FOXO3 fusion, CDK4 amplification</t>
  </si>
  <si>
    <t>PAX3-FOXO3</t>
  </si>
  <si>
    <t>Novel variant of the canonical PAX/FOXO driver oncogenic fusion in alveolar type rhabdomyosarcoma</t>
  </si>
  <si>
    <t>Fusion,Expression</t>
  </si>
  <si>
    <t>CDK4_AMPLIFICATION, MDM2_AMPLIFICATION, CBFB_DELETION, CTCF_DELETION, FANCA_DELETION, SESN1_DELETION, CCND2_AMPLIFICATION, CYLD_DELETION, CDH1_DELETION, ZFHX3_DELETION, ANKRD11_DELETION</t>
  </si>
  <si>
    <t>SMARCA4-LOC101929608_Fusion</t>
  </si>
  <si>
    <t>PAX3, MDM2, ALK, CCND2, CDK4</t>
  </si>
  <si>
    <t>FGFR2, FGFR4, MYOD1, NRG3</t>
  </si>
  <si>
    <t>FGFR4, MYOD1</t>
  </si>
  <si>
    <t>FANCF, NFKBIE, SDHD, MAP3K1</t>
  </si>
  <si>
    <t>FLI1-EWSR1_Fusion</t>
  </si>
  <si>
    <t>JAK1, SLFN11, EGF, IRS2, PLK1, HRAS, EZH2, SSTR1, PDCD1, DDR2, ALK, CCND1</t>
  </si>
  <si>
    <t>LAG3, MAP3K1, PHLPP1, PTPN12, CD274, IKZF1</t>
  </si>
  <si>
    <t>High TMB, FGFR4 rearrangement and over-expression</t>
  </si>
  <si>
    <t>Likely pathogenic FGFR4 rearrangement, High TMB provided rationale for immunotherapy</t>
  </si>
  <si>
    <t>TMB,SV</t>
  </si>
  <si>
    <t>JUN_AMPLIFICATION</t>
  </si>
  <si>
    <t>STK11IP-INHA_Fusion, ZNF132-KMT2B_Fusion, BBC3-GATD1_Fusion</t>
  </si>
  <si>
    <t>SSTR5, PRKACA, FGFR4, RPTOR, AKT2, AURKC, IGF1R, CCNE1</t>
  </si>
  <si>
    <t>ABCB1, ABL1, FOXL2, NRG2, SHH, NUTM1, NRG3</t>
  </si>
  <si>
    <t>MLH3, RASA2, SMARCE1</t>
  </si>
  <si>
    <t>ARID1A p.Q128_Q131delQQQQ</t>
  </si>
  <si>
    <t>MET_AMPLIFICATION, BCOR_DELETION</t>
  </si>
  <si>
    <t>MET</t>
  </si>
  <si>
    <t>MYOD1</t>
  </si>
  <si>
    <t>CREBRF, NFKBIA, TNFRSF4, PMS2, CD274, RASA1, FBXW7, CDK12, PARP3, SDHB, CDKN1B, PALB2, ERCC3, PRKAR1A, PTPN1, SDHA, UBE2N</t>
  </si>
  <si>
    <t>SH3PXD2A-HTRA1 fusion</t>
  </si>
  <si>
    <t>Established driver fusion for schwannoma</t>
  </si>
  <si>
    <t>PDGFB, SOX10, ERBB3, FGF2, CSF1R, CCR5, ERBB2, IDO1, NRG1, AXL</t>
  </si>
  <si>
    <t>NF1_G629R_germline</t>
  </si>
  <si>
    <t>CDKN2A_DELETION</t>
  </si>
  <si>
    <t>EGFR, GLI2, GLI1, PLK2, WIF1, FGFR2, SMO, GLI3, FOXL2, CLDN18, ROS1</t>
  </si>
  <si>
    <t>CDKN2A</t>
  </si>
  <si>
    <t>PTPN1</t>
  </si>
  <si>
    <t>FGFR1_AMPLIFICATION, MDM2_AMPLIFICATION, MYC_AMPLIFICATION, AGO2_AMPLIFICATION</t>
  </si>
  <si>
    <t>MDM2, MYC</t>
  </si>
  <si>
    <t>MYOD1, FGFR4</t>
  </si>
  <si>
    <t>WIF1, DICER1, SETD2, MAP3K1, FBXW7, EP300, ERCC5, ERCC6, PTEN, CDKN1B, SUZ12, MLH1, VHL, RASA2, SMAD4, PTPRJ, DDB1, PRKAR1A, UBE2N</t>
  </si>
  <si>
    <t>EP300 germline</t>
  </si>
  <si>
    <t>Likely pathogenic germline variant in a caner associated gene</t>
  </si>
  <si>
    <t>NA</t>
  </si>
  <si>
    <t>IKZF1_DELETION</t>
  </si>
  <si>
    <t>RHOA, EPHA3, CTNNB1, PRKACA</t>
  </si>
  <si>
    <t>MDM2, RAP1B, FAS, PIK3R1, PDCD1LG2, FGFR1</t>
  </si>
  <si>
    <t>RECQL4, TNFRSF9, WT1</t>
  </si>
  <si>
    <t>BRCA signature (in context of het mutation)</t>
  </si>
  <si>
    <t>Mutation signature established pathogenicity of a germline alteration</t>
  </si>
  <si>
    <t>BRCA2_E1879*, ALK_F1174L</t>
  </si>
  <si>
    <t>ZRSR2_DELETION</t>
  </si>
  <si>
    <t>CTLA4, TPTE, PDCD1, PDCD1LG2, CTAG1B, RET</t>
  </si>
  <si>
    <t>CTAG1B</t>
  </si>
  <si>
    <t>WIF1</t>
  </si>
  <si>
    <t>ATRX_R1739Hfs*8, BRAF_G469A</t>
  </si>
  <si>
    <t>XPO1</t>
  </si>
  <si>
    <t>GNAS, KIT, PRAME, RET, LMTK3, TRIM37, HSP90AB1, CDK5, SLC39A6, RHEB, ABCB1</t>
  </si>
  <si>
    <t>ABCB1, CDK5, PRAME</t>
  </si>
  <si>
    <t>BRCA1, FANCD2, PHLPP1, RUNX1, TP53, PTPN2, CDKN2A, RHBDF2, ATRX, FANCA</t>
  </si>
  <si>
    <t>TP53 rearrangement, ATRX inv (del)</t>
  </si>
  <si>
    <t>Pathogenic alterations in established tumor-associated oncogene</t>
  </si>
  <si>
    <t>CCND3_AMPLIFICATION, VEGFA_AMPLIFICATION</t>
  </si>
  <si>
    <t>BCOR-CCNB3_Fusion</t>
  </si>
  <si>
    <t>CCNB3, BCOR</t>
  </si>
  <si>
    <t>GLI2, PDGFA, YAP1, CDK1, KIT, NFATC1, NTRK3, TEAD1, FGF3, XPO1, PDGFRA, NRG3</t>
  </si>
  <si>
    <t>DROSHA_E1147K</t>
  </si>
  <si>
    <t>EZH2_DELETION, KMT2C_DELETION</t>
  </si>
  <si>
    <t>WT1-EWSR1_Fusion, INPP4B_Deletion</t>
  </si>
  <si>
    <t>SSTR5, SSTR3, PDCD1, CLDN6, MSLN, CTAG1B, NFATC1, GAS6, FGFR4, AXL, KDR</t>
  </si>
  <si>
    <t>WIF1, CD40</t>
  </si>
  <si>
    <t>1*</t>
  </si>
  <si>
    <t>MUTYH germline signature</t>
  </si>
  <si>
    <t>MUTYH_X297_splice_germline</t>
  </si>
  <si>
    <t>MYCN_AMPLIFICATION</t>
  </si>
  <si>
    <t>MYCN, ALK</t>
  </si>
  <si>
    <t>PMEL, LMTK3</t>
  </si>
  <si>
    <t>ALK, MYCN, PMEL</t>
  </si>
  <si>
    <t>NBN, PDCD1LG2, SDHD, CDC73, PTEN, SDHB, TNFRSF4, SLFN11</t>
  </si>
  <si>
    <t>CITED2-MGA fusion</t>
  </si>
  <si>
    <t>MGA</t>
  </si>
  <si>
    <t>NRG2, AXL, SSTR1</t>
  </si>
  <si>
    <t>TNFRSF18, XRCC3, BLM, TNFRSF9, FANCA</t>
  </si>
  <si>
    <t>KRAS ampification and over-expression</t>
  </si>
  <si>
    <t>Ampification and over-expression of an established oncogene</t>
  </si>
  <si>
    <t>SV,Expression</t>
  </si>
  <si>
    <t>CREBBP_C1783Lfs*183, MED12_X742_splice, RASA1_X868_splice, PALB2_D56Ifs*12</t>
  </si>
  <si>
    <t>KLB, KRAS, CDK1, MDM2</t>
  </si>
  <si>
    <t>NRAS, IDO1, ZNF217, AURKA</t>
  </si>
  <si>
    <t>WIF1, PHLPP1, STK11, FLCN, ARID1A, SMAD4</t>
  </si>
  <si>
    <t>XRCC1, BAP1, DDB1, XAB2, ERCC2, RAD51D, SMARCAL1, KMT2B, ERCC5, RAD51B, PNKP, FANCF, SMARCA4, ERCC1, DDB2, RARA, FANCL, TSC2, TSC1, RHBDF2, MEN1</t>
  </si>
  <si>
    <t>ATRX deletion</t>
  </si>
  <si>
    <t>Prognostic alteration in established tumor-associated oncogenes</t>
  </si>
  <si>
    <t>NOTCH2_R2298Sfs*15</t>
  </si>
  <si>
    <t>TRAP1</t>
  </si>
  <si>
    <t>SSTR3, DOT1L, PDCD1, KIR2DL3, SSTR4, FLT1, NUDT1, KIR2DL1, LMTK3, FOXL2, NRG4, PAK4, KLB, FGF3, AURKC, CCR4, IDO2, OSM, CYP3A5, CSF2RA, TYR, PLK3, FGF4, MYOD1, LAG3, NUTM1, SSTR5, ABCB5, IL6, CLDN18, SHH, GRM1</t>
  </si>
  <si>
    <t>FGF3, NRG4, SSTR3, SSTR5, TYR</t>
  </si>
  <si>
    <t>FANCB, FH</t>
  </si>
  <si>
    <t>High TMB/MSI-high (PMS2); germline confirmed after sig suggested on WGS</t>
  </si>
  <si>
    <t>PMS2 germline and high TMB</t>
  </si>
  <si>
    <t>TMB and MSI provided basis for formal germline evaluation and immunotherapy</t>
  </si>
  <si>
    <t>TMB,MSI,Signature</t>
  </si>
  <si>
    <t>KMT2D_K3140Qfs*36, NCOR1_X392_splice, TP53_Y163H</t>
  </si>
  <si>
    <t>PMEL, PDGFRB</t>
  </si>
  <si>
    <t>DNMT3A, PARP2, MUTYH, SMARCA4, SUZ12, XRCC3, RAD51C, KMT2D, MRE11A, ERCC6, PMS1, MLH3, FANCF, PALB2, ARID1A, RAD51D, SMARCE1, TSC1, SDHA, DICER1, RAD50, ERCC5, FANCG, ERCC4, FANCC, PTPN2, DAXX, PMS2, CDK12, CDC73, FLCN, PTCH1, RPA1, PARP1, ERCC3, DDB1, RNF43, SMAD4</t>
  </si>
  <si>
    <t>ALK_R1275L, ALK_F1174L</t>
  </si>
  <si>
    <t>ADORA2A, CLDN6, PRAME, CTAG1B, EPHA5, TRIM37, NTRK1, CDK5, TPTE, BRAF, SLC39A6, AURKC, ABCB1</t>
  </si>
  <si>
    <t>ABCB1, CDK5, CTAG1B, NTRK1, PRAME</t>
  </si>
  <si>
    <t>WIF1, CD70, WNK2, WT1</t>
  </si>
  <si>
    <t>SMAD3-EWSR1_FUSION</t>
  </si>
  <si>
    <t>LAG3, FGFR3, FGF1, MST1R</t>
  </si>
  <si>
    <t>DICER1, MAP3K1, PHLPP1, DNMT3A, HDAC2, MUTYH, MSH2, PMS2, DAXX, HLA-A, ICOS, PTPRJ, FH, MSH6, ARID1A, PARP1, SHFM1, FANCE</t>
  </si>
  <si>
    <t>PIK3CA_K111N, TP53_R273H</t>
  </si>
  <si>
    <t>MYC_AMPLIFICATION, CCNE1_AMPLIFICATION, APC_DELETION, ZRSR2_DELETION, ATRX_DELETION</t>
  </si>
  <si>
    <t>MYC, CCNE1</t>
  </si>
  <si>
    <t>TGFB1, MAGEA3, MAP2K1, TPTE, FGFR1, ERBB4, IGF1R, CTAG1B, NFATC1, RRAS2, VEGFA, RAF1, AURKA, CD276</t>
  </si>
  <si>
    <t>ATRX_DELETION</t>
  </si>
  <si>
    <t>SLC39A6, NTRK1, EPHA5</t>
  </si>
  <si>
    <t>NTRK1</t>
  </si>
  <si>
    <t>ATRX_DELETION, ZRSR2_DELETION</t>
  </si>
  <si>
    <t>AKT3, GNAS, NRG1, PIK3R1, BCL2, EPHA5, NTRK3, BRD2, NTRK1, MALAT1, PARP2, BRAF, LATS1, SLC39A6, KRAS</t>
  </si>
  <si>
    <t>AKT3, NRG1, NTRK1, NTRK3</t>
  </si>
  <si>
    <t>TNFRSF18, PTCH2, LAG3, STK11, RHBDF2</t>
  </si>
  <si>
    <t>DLG2 rearrrangment</t>
  </si>
  <si>
    <t>TP53_C277F, TERT_Promoter</t>
  </si>
  <si>
    <t>EED_DELETION, PHOX2B_DELETION, PDGFRA_AMPLIFICATION</t>
  </si>
  <si>
    <t>TGFB1, HSP90AA1, FGFR2, TSHR, SMO, AKT2, PARP2, FOXL2, MYOD1, MTOR, IGF1R</t>
  </si>
  <si>
    <t>TNFRSF18, TNFRSF4, IKZF1</t>
  </si>
  <si>
    <t>EWSR1-ERG_Fusion, TERT_Promoter</t>
  </si>
  <si>
    <t>ERG-EWSR1_Fusion</t>
  </si>
  <si>
    <t>TGFB1, SSTR5, PDCD1, CCND1, JAK1, EZH2, IRS2, SLC39A6</t>
  </si>
  <si>
    <t>FANCL, CD70, WT1</t>
  </si>
  <si>
    <t>BRAF_V600E, ALK_R1275Q</t>
  </si>
  <si>
    <t>NRG2, NTRK1, EPHA5, LMTK3</t>
  </si>
  <si>
    <t>ALK, MYCN, NRG2, NTRK1</t>
  </si>
  <si>
    <t>BARD1</t>
  </si>
  <si>
    <t>TERT overexpression</t>
  </si>
  <si>
    <t>SHQ1_X312_splice</t>
  </si>
  <si>
    <t>ARID1A_DELETION</t>
  </si>
  <si>
    <t>TERT</t>
  </si>
  <si>
    <t>DOT1L, NTRK3, LMTK3, NRG2, TERT, LAG3, CDK9, BRD3, DLL3, SRC, RET, ASCL1, RPTOR, PELP1, AURKC</t>
  </si>
  <si>
    <t>ALK, ASCL1, DLL3, NRG2, NTRK3</t>
  </si>
  <si>
    <t>MAP3K1</t>
  </si>
  <si>
    <t>TP53_R248Q, EZH2_V490Gfs*30</t>
  </si>
  <si>
    <t>WT1, BCL9, PMEL, CTNNB1, NOTCH2, NRG4, SSTR5, YAP1, CDK1, PRAME, PLK1, CDK4, CRKL, CDK2, VEGFA, AURKA, CD276</t>
  </si>
  <si>
    <t>CD27</t>
  </si>
  <si>
    <t>DLG2 rearrangement</t>
  </si>
  <si>
    <t>MDM2_AMPLIFICATION, CDK4_AMPLIFICATION</t>
  </si>
  <si>
    <t>RAP1B, FASLG, MDM2, CDK4</t>
  </si>
  <si>
    <t>EPHA3, CSF1R, PDCD1, SRC, PDCD1LG2, LAG3</t>
  </si>
  <si>
    <t>TP53_X261_splice</t>
  </si>
  <si>
    <t>RAC1_AMPLIFICATION, BRD4_AMPLIFICATION</t>
  </si>
  <si>
    <t>NOTCH3_Deletion</t>
  </si>
  <si>
    <t>LATS1, SLC39A6, FGFR2</t>
  </si>
  <si>
    <t>RAP1B, ROS1, RRAS2, MALAT1, CLDN18</t>
  </si>
  <si>
    <t>TNFRSF18</t>
  </si>
  <si>
    <t>BAP1, LAG3, CD27, KMT2B, STK11, PDCD1, ERCC1, RARA, RHBDF2, TNFRSF18</t>
  </si>
  <si>
    <t>NOTCH2_T235S, BCOR_E1464Rfs*20, TP53_X126_splice</t>
  </si>
  <si>
    <t>AGO2_AMPLIFICATION</t>
  </si>
  <si>
    <t>MDM2, RAP1B, PLK2, FAS, PIK3CA, PIK3R1, PDGFRB, KDM5A, BRAF, ESR1, MITF, CLDN6, KIT, HGF, NFIB, HSP90B1, MALAT1, GLI3, NRG1, LATS1, KRAS</t>
  </si>
  <si>
    <t>TERT rearrangement</t>
  </si>
  <si>
    <t>BRCA1_H1006Ifs*18, NRAS_Q61L</t>
  </si>
  <si>
    <t>MYCN_AMPLIFICATION, TNFRSF14_DELETION</t>
  </si>
  <si>
    <t>TP53 rearrangement</t>
  </si>
  <si>
    <t>BCL2L1_AMPLIFICATION, CCNE1_AMPLIFICATION</t>
  </si>
  <si>
    <t>ABL2</t>
  </si>
  <si>
    <t>EPHA3, PIK3CA, PIK3R1, MDM4, MTOR, RICTOR, MALAT1, PARP2, GLI3, PDCD1LG2, FGFR1</t>
  </si>
  <si>
    <t>MEN1</t>
  </si>
  <si>
    <t>TP53_V173M</t>
  </si>
  <si>
    <t>CCNE1_AMPLIFICATION, SMAD3_DELETION</t>
  </si>
  <si>
    <t>SF3B1-NEUROD1_Fusion</t>
  </si>
  <si>
    <t>SSTR4, CCNE1, NUDT1, ABL2, DDR2</t>
  </si>
  <si>
    <t>MAGEA3, AR, EPHA5, FGFR2, FOXL2, CLDN18, FGFR1</t>
  </si>
  <si>
    <t>FBXW7, RB1, PTPN12</t>
  </si>
  <si>
    <t>SBDS germline</t>
  </si>
  <si>
    <t>PAX7-FOXO1_Fusion</t>
  </si>
  <si>
    <t>MYCN, PAX7</t>
  </si>
  <si>
    <t>CTLA4, ERBB3, SSTR5, FGFR4, CD274, PDCD1LG2, MYOD1, MYCL</t>
  </si>
  <si>
    <t>FOXR1/TERTp rearrangements</t>
  </si>
  <si>
    <t>Prognostic alteration in established tumor-associated oncogene (TERT); pathogenic alteration in established tumor-associated oncogene (FOXR1)</t>
  </si>
  <si>
    <t>PRKN_DELETION, LATS1_DELETION, ARID1B_DELETION, CDKN2B_DELETION, PTPRD_DELETION, CDKN2A_DELETION, BBC3_DELETION, PPP2R1A_DELETION</t>
  </si>
  <si>
    <t>FOXR1</t>
  </si>
  <si>
    <t>IL21R, IDO2, NUTM1, MS4A1, CD5</t>
  </si>
  <si>
    <t>SMARCB1_A203Pfs*6</t>
  </si>
  <si>
    <t>MITF, CLDN6, SRC, MET, RRAS2, ZNF217, MST1R, SHH, ROR1</t>
  </si>
  <si>
    <t>CDKN1A, SMARCB1</t>
  </si>
  <si>
    <t>CTNNB1_Y30_S33del, NFE2L2_G31A</t>
  </si>
  <si>
    <t>MDM2, TRAP1, ERBB3, WIF1, NT5E, CYP3A5, KLB, FGF3, MET, FOLH1, SSTR1, SHH, MYCL, ABCB1</t>
  </si>
  <si>
    <t>FANCE</t>
  </si>
  <si>
    <t>CIC-DUX4_Fusion</t>
  </si>
  <si>
    <t>TRAP1, SOCS1</t>
  </si>
  <si>
    <t>EPHA3, WT1, ABL1, MYC, PARP3, FGFR1, IGF1R, PRAME, CCNE1, ETS1, CCND2, RRAS2, GLI3, HSP90AB1, NRG1, ZNF217, XPO1, FLT4</t>
  </si>
  <si>
    <t>HLA-A, CTLA4, RB1, PDCD1LG2, NFKBIA, TNFRSF18, CD274, RNF43</t>
  </si>
  <si>
    <t>TP53/DLG2 rearrangements</t>
  </si>
  <si>
    <t>CCND3_AMPLIFICATION, CDK4_AMPLIFICATION, MAP2K4_DELETION, VEGFA_AMPLIFICATION, GLI1_AMPLIFICATION, BRD4_AMPLIFICATION</t>
  </si>
  <si>
    <t>INPPL1_Deletion</t>
  </si>
  <si>
    <t>HSP90AB1, KEAP1,NOTCH2</t>
  </si>
  <si>
    <t>ESR1</t>
  </si>
  <si>
    <t>SETD2, RASA1, CDC73, ATR, RASA2, ATRX</t>
  </si>
  <si>
    <t>TERTp rearrangement</t>
  </si>
  <si>
    <t>KRAS_K117N</t>
  </si>
  <si>
    <t>ABCB1</t>
  </si>
  <si>
    <t>CTLA4, ERCC2, CDKN2C, KMT2B, STK11, PDCD1, CDKN1B, TNFRSF18, TNFRSF4, BARD1, RPA1, CD70, NF2</t>
  </si>
  <si>
    <t>FOXO1-PAX3_Fusion</t>
  </si>
  <si>
    <t>PAX3</t>
  </si>
  <si>
    <t>XPO1, MDM4, FGFR4, EZH2, NTRK3, KDM5A, SSTR1, NRG4, MYOD1, MYCL</t>
  </si>
  <si>
    <t>HLA-A, CTLA4, WIF1, TNFRSF18, XAB2, NFKBIA</t>
  </si>
  <si>
    <t>PDGFRA_AMPLIFICATION, KIT_AMPLIFICATION, KDR_AMPLIFICATION, MYC_AMPLIFICATION, CCNE1_AMPLIFICATION</t>
  </si>
  <si>
    <t>VEGFA</t>
  </si>
  <si>
    <t>TGFB1, MAGEA3, HSP90AA1</t>
  </si>
  <si>
    <t>TP53</t>
  </si>
  <si>
    <t>CREBRF, CDKN1B, TNFRSF18, CD40, CD274</t>
  </si>
  <si>
    <t>EBV in RNA</t>
  </si>
  <si>
    <t>CTLA4, FASLG, CCR2, LAG3, CCR5</t>
  </si>
  <si>
    <t>WIF1, WT1</t>
  </si>
  <si>
    <t>SLMAP-NTRK3 fusion, BARD1 germline</t>
  </si>
  <si>
    <t>SLMAP-NTRK3</t>
  </si>
  <si>
    <t>Novel oncogenic fusion reatining NTRK3 kinase domain as therpeutic target for TRK inhibition; likely pathogenic germline variant in a caner associated gene (BARD1)</t>
  </si>
  <si>
    <t>Fusion,Germline</t>
  </si>
  <si>
    <t>MAGEA3, GNAS, RET, SSTR1, SSTR2, TRIM37, IRS2, HSP90AB1, SLC39A6, NRG1, NRG3, AURKC, FGF1, ABCB1</t>
  </si>
  <si>
    <t>ABCB1, NRG1, SSTR2</t>
  </si>
  <si>
    <t>CTLA4, LAG3, WIF1, KMT2B, RUNX1, PNKP, TNFRSF18, XRCC3, TSC2, RHBDF2, CD70, CHEK2</t>
  </si>
  <si>
    <t>ATRX inv (del), DLG2 SV</t>
  </si>
  <si>
    <t>TP53_Deletion</t>
  </si>
  <si>
    <t>CTLA4, ROS1, SSTR4, CLDN18</t>
  </si>
  <si>
    <t>PARP2</t>
  </si>
  <si>
    <t>SMARCA4 L1165</t>
  </si>
  <si>
    <t>GATA3_DELETION</t>
  </si>
  <si>
    <t>RET-SPECC1L_Fusion</t>
  </si>
  <si>
    <t>PDGFRA, PLK2, CRKL, NOTCH2, GLI1, PDGFRB, HGF, GLI2, ROR1, CCND2, BCL9, CTLA4</t>
  </si>
  <si>
    <t>RB1, PDCD1, CREBRF</t>
  </si>
  <si>
    <t>SSX1-SS18_Fusion</t>
  </si>
  <si>
    <t>SSX2</t>
  </si>
  <si>
    <t>GLI1, WIF1, CLDN6, MSLN, CTAG1B, ERBB2, CCND2, PARP3, ZNF217, NRG2, LAG3, STAT3</t>
  </si>
  <si>
    <t>BLM</t>
  </si>
  <si>
    <t>CREBBP_X647_splice</t>
  </si>
  <si>
    <t>CREBBP-COLCA2_Fusion</t>
  </si>
  <si>
    <t>ARID1B exon 2 deletion; TERTp rearrangement</t>
  </si>
  <si>
    <t>Prognostic alterations in established tumor-associated oncogenes (TERT and ARID1B)</t>
  </si>
  <si>
    <t>CDK12_Deletion</t>
  </si>
  <si>
    <t>NTRK1, CDK5, TPTE, LAG3, EPHA5, SSTR2, LMTK3</t>
  </si>
  <si>
    <t>CDK5, NTRK1, SSTR2</t>
  </si>
  <si>
    <t>SETD2, SDHD, MRE11A, RAD51B, FANCB, TP53, BARD1, FANCI, CHEK2</t>
  </si>
  <si>
    <t>CREBBP_S1767*</t>
  </si>
  <si>
    <t>SSTR5, HRAS, LMTK3</t>
  </si>
  <si>
    <t>SSTR5</t>
  </si>
  <si>
    <t>RAD50</t>
  </si>
  <si>
    <t>MAP3K1, CHEK1, XRCC2, PTEN, RUNX1, SUZ12, BRCA2, RAD51AP1, ATRX, CHEK2, BUB1B, BRCA1, RASA1, KMT2D, MRE11A, RAD51, FANCI, SUFU, SETD2, NBN, ERCC5, ATM, RAD18, TP53, PTPN2, BLM, CDK1, FANCD2, CDC73, FANCB, ATR, RAD54B, RPA1, KMT2C, RAD54L, RECQL</t>
  </si>
  <si>
    <t>No signature 18</t>
  </si>
  <si>
    <t>Lack of signature 18 helped differentiated this peripheral nervous system tumor from neuroblastoma</t>
  </si>
  <si>
    <t>PDGFRA_Y288C</t>
  </si>
  <si>
    <t>KRAS_AMPLIFICATION, MCL1_AMPLIFICATION, DDR2_AMPLIFICATION, NTRK1_AMPLIFICATION, MDM4_AMPLIFICATION, IKBKE_AMPLIFICATION, AKT3_AMPLIFICATION, NOTCH1_DELETION</t>
  </si>
  <si>
    <t>NOTCH1, PARP1, KRAS</t>
  </si>
  <si>
    <t>PDGFRA, NOTCH2, NRAS, DLL3, MYCL, ASCL1, LAG3, FOXL2, RIT1, EPHA3, BCL9, AKT3</t>
  </si>
  <si>
    <t>AKT3, ASCL1, DLL3</t>
  </si>
  <si>
    <t>HLA-A, CTLA4, NDRG1, RUNX1, ICOS, PRKAR1A, TNFRSF18, CD274, CDKN2B, CD70, RHBDF2</t>
  </si>
  <si>
    <t>RB1_Q383*</t>
  </si>
  <si>
    <t>TP53_Deletion, TCF3-SESN1_Fusion</t>
  </si>
  <si>
    <t>SSTR4, AKT1, MAGEA3</t>
  </si>
  <si>
    <t>FGF3, CSF2RA, IDO2, TYR, CTAG1B, NUTM1</t>
  </si>
  <si>
    <t>CTAG1B, FGF3, TYR</t>
  </si>
  <si>
    <t>ATRX_S797*</t>
  </si>
  <si>
    <t>MCL1_AMPLIFICATION, MYC_AMPLIFICATION, RB1_DELETION, DDR2_AMPLIFICATION, NTRK1_AMPLIFICATION</t>
  </si>
  <si>
    <t>TSC2_Deletion, RB1_Deletion</t>
  </si>
  <si>
    <t>SMO, RIT1, RHEB, CDK4, DDR2, VEGFA</t>
  </si>
  <si>
    <t>PDGFA, NOTCH2, SYK, NRAS, WIF1, ESR1, CCNE1, MTOR, SLC39A6, NRG4, FGFR1, AURKA, CD276</t>
  </si>
  <si>
    <t>CD274, TNFRSF18, PDCD1</t>
  </si>
  <si>
    <t>ATRX inv (del)</t>
  </si>
  <si>
    <t>Pathogenic alteration in established tumor-associated oncogene (ARID1B); Pathogenic alteration in established tumor-associated oncogene (TERT</t>
  </si>
  <si>
    <t>TP53_R306*</t>
  </si>
  <si>
    <t>ATM_Deletion</t>
  </si>
  <si>
    <t>CTNNB1, NOTCH2, DDR2</t>
  </si>
  <si>
    <t>FOLH1, CD276, ABCB1, IGF1R, RICTOR, ESR1, RRAS2, FGFR1, BRD2</t>
  </si>
  <si>
    <t>PAX3-FOXO1_Fusion</t>
  </si>
  <si>
    <t>SSTR5, MYOD1, PARP1, CCNE1, FGFR4</t>
  </si>
  <si>
    <t>HLA-A, TNFRSF18, TNFRSF4, NFKBIE</t>
  </si>
  <si>
    <t>SMARCB1_R377C</t>
  </si>
  <si>
    <t>no prior testing</t>
  </si>
  <si>
    <t>BRD4</t>
  </si>
  <si>
    <t>NUDT1, FGF4, FGFR3, NUTM1, GLI3, PAK4, EPHA3, CD276, AKT1, SSTR4, JUN, GLI1, FGF3, GAK, FGFR2, FOXL2, TGFB1, NFATC1, MYC, FGFR1</t>
  </si>
  <si>
    <t>FANCL</t>
  </si>
  <si>
    <t>TP53_L257P</t>
  </si>
  <si>
    <t>MYC_AMPLIFICATION, CCNE1_AMPLIFICATION</t>
  </si>
  <si>
    <t>MYC,CCNE1</t>
  </si>
  <si>
    <t>TSHR, BRD2, RRAS2, HSP90B1, ESR1</t>
  </si>
  <si>
    <t>TNFRSF18, TSC2, RNF43, RARA</t>
  </si>
  <si>
    <t>PRKACA-DNAJB1_Fusion, RASA1_Deletion, SMAD2_Deletion</t>
  </si>
  <si>
    <t>PRKACA</t>
  </si>
  <si>
    <t>IRF4, FLT1, CYP3A5, KLB, VEGFA</t>
  </si>
  <si>
    <t>DNMT3A, PARP2, CHEK1, ERCC5, HDAC2, FANCG, XRCC3, ERCC1, MSH2, CDK1, BRCA2, RAD51AP1, SSRP1, FANCD2, SMARCB1, CDKN2C, RNF2, SMARCAL1, PMS1, RAD51B, CDKN1B, BARD1, ERCC3, VHL, RASA2, RAD54L, FANCE</t>
  </si>
  <si>
    <t>CTNNB1_I35T</t>
  </si>
  <si>
    <t>FOLH1, PDGFA, CTNNB1, FGF4, FGF2, FGF3, WIF1, LATS1, KIT, NFIB, TACSTD2, EGFR, PIK3R1</t>
  </si>
  <si>
    <t>RECQL4, TNFRSF4, FANCA</t>
  </si>
  <si>
    <t>CCND3_AMPLIFICATION, RB1_DELETION, VEGFA_AMPLIFICATION, TP53_DELETION</t>
  </si>
  <si>
    <t>NF2_Deletion</t>
  </si>
  <si>
    <t>SMARCE1</t>
  </si>
  <si>
    <t>TERT_Promoter, ALK_F1245C</t>
  </si>
  <si>
    <t>MYCN_AMPLIFICATION, TNFRSF14_DELETION, KMT2A_DELETION</t>
  </si>
  <si>
    <t>PIK3CA</t>
  </si>
  <si>
    <t>ABCB1, XPO1, PLK1, ASCL1, ADORA2A, PMEL, RET, NRG4, KRAS, KDM5A, TEAD1, ALK, CDK1, SLC39A6, AKT3</t>
  </si>
  <si>
    <t>ABCB1, AKT3, ALK, ASCL1, NRG4, PMEL</t>
  </si>
  <si>
    <t>TNFRSF18, WIF1, CD70</t>
  </si>
  <si>
    <t>ATRX/TP53/DLG2 rearrangements</t>
  </si>
  <si>
    <t>CDK4_AMPLIFICATION</t>
  </si>
  <si>
    <t>GLI1, ROS1, PDGFRB, PRKACA, CDK2, CLDN18, FOXL2, CDK4, KRAS, CDK4</t>
  </si>
  <si>
    <t>AKT1, MTOR, TGFB1, MSLN</t>
  </si>
  <si>
    <t>TP53_R342*</t>
  </si>
  <si>
    <t>LATS2_DELETION, ZFHX3_DELETION, BRD4_AMPLIFICATION</t>
  </si>
  <si>
    <t>ATR_Deletion</t>
  </si>
  <si>
    <t>TP53_R248Q, PRKN_E310*</t>
  </si>
  <si>
    <t>CCND3_AMPLIFICATION, CDKN2B_DELETION, EPHA3_DELETION, KDM6A_DELETION, RYBP_DELETION, SHQ1_DELETION, FOXP1_DELETION, PDGFRA_AMPLIFICATION, KIT_AMPLIFICATION, KDR_AMPLIFICATION, VEGFA_AMPLIFICATION, JAK2_AMPLIFICATION, CDKN2A_DELETION, SOCS1_DELETION, ERCC4_DELETION, CD274_AMPLIFICATION, PDCD1LG2_AMPLIFICATION, RBM10_DELETION, PALB2_DELETION</t>
  </si>
  <si>
    <t>HSP90AB1</t>
  </si>
  <si>
    <t>CTNNB1, HSP90B1</t>
  </si>
  <si>
    <t>PALB2</t>
  </si>
  <si>
    <t>EP300, KMT2D, RUNX1, TNFRSF18, SMARCA4, ARID1A, RARA</t>
  </si>
  <si>
    <t>GNAS, VEGFB</t>
  </si>
  <si>
    <t>BUB1B, PHLPP1, NFKBIA, XRCC3, PTPN2, FANCI, CDK1, BRCA2</t>
  </si>
  <si>
    <t>Prognostic alteration in established tumor-associated oncogene</t>
  </si>
  <si>
    <t>PHOX2B_P290Sfs*70</t>
  </si>
  <si>
    <t>NSD1_DELETION, NF1_DELETION</t>
  </si>
  <si>
    <t>RET</t>
  </si>
  <si>
    <t>TPTE</t>
  </si>
  <si>
    <t>CDKN1A, PHLPP1, CREBRF, EP300, NFKBIA, RUNX1, IKZF1, PTPN2, TSC2, RHBDF2, HLA-A, LAG3, CDKN2C, KMT2B, KMT2D, NF2, SDHA, NBN</t>
  </si>
  <si>
    <t>KRAS rearrangement and over-expression</t>
  </si>
  <si>
    <t>TP53_R248W, KRAS_G12D</t>
  </si>
  <si>
    <t>ERBB3, KRAS, HSP90B1</t>
  </si>
  <si>
    <t>CYP3A5, MSLN, MST1R, MET, RICTOR, CLDN18, ERBB2, FOXL2, SRC, TACSTD2, SHH, PARP3</t>
  </si>
  <si>
    <t>LAG3, DNMT3A, WIF1, ERCC1</t>
  </si>
  <si>
    <t>EIF1AX_G9A</t>
  </si>
  <si>
    <t>ATF1-EWSR1_Fusion</t>
  </si>
  <si>
    <t>IRS2, ERBB3, MERTK, GAK, ZNF217, SOX10, NT5E, IRF4, CCND1</t>
  </si>
  <si>
    <t>TNFRSF4, BLM, CDK1, BRCA2, RAD51AP1</t>
  </si>
  <si>
    <t>TP53_G245D, TP53_C141Y, TP53_R273H, TP53_C141*</t>
  </si>
  <si>
    <t>CTLA4, FAS</t>
  </si>
  <si>
    <t>PLK2, ABCB1, PDGFRB, RICTOR, CCR2, FOXL2, ABCB5, SLC39A6</t>
  </si>
  <si>
    <t>KMT2B</t>
  </si>
  <si>
    <t>Clusters with MYCN-amp</t>
  </si>
  <si>
    <t>Prognostic RNA expression data as tumor clustered with high-risk MYCN amplified tumors</t>
  </si>
  <si>
    <t>Expression</t>
  </si>
  <si>
    <t>CDKN1B_P122Lfs*24</t>
  </si>
  <si>
    <t>ATM_DELETION, EED_DELETION, MRE11_DELETION, SDHD_DELETION, SESN3_DELETION, BIRC3_DELETION, CBL_DELETION, CHEK1_DELETION, CYLD_DELETION, ZFHX3_DELETION, KMT2A_DELETION, INPPL1_DELETION</t>
  </si>
  <si>
    <t>TRIM37, BRAF, KDM5A, LATS1, RHEB, PMEL, EZH2, CDK1, AURKA, CDK6</t>
  </si>
  <si>
    <t>PMEL</t>
  </si>
  <si>
    <t>HLA-A, CTLA4, ERCC2, STK11, PDCD1, PARP3, TSC2, SUFU, RHBDF2</t>
  </si>
  <si>
    <t>High TMB (10 vs MSK-IMPACT=6)</t>
  </si>
  <si>
    <t>High TMB provided rationale for immunotherapy</t>
  </si>
  <si>
    <t>TP53_V173M, MSH6_G124Rfs*12</t>
  </si>
  <si>
    <t>PLK1, PDGFRA, PDGFRB, AURKA</t>
  </si>
  <si>
    <t>TNFRSF18, MLH1, CD27</t>
  </si>
  <si>
    <t>SETBP1 hotspot</t>
  </si>
  <si>
    <t>Small Mut</t>
  </si>
  <si>
    <t>PPM1D_S468*</t>
  </si>
  <si>
    <t>JAK2, CCR5, HGF, GAK, AKT2</t>
  </si>
  <si>
    <t>NDRG1, TNFRSF4, MSH2, BRIP1, SLFN11, RAD51AP1, RAD51C, HLA-A, ERCC2, MRE11A, MSH6, PTPN11, RAD51D, SMARCB1, TSC1, RB1, STK11, SDHD, ERCC5, HDAC2, FANCG, RAD18, FANCC, DAXX, CDKN2B, CDK1, LAG3, NFKBIE, FANCB, BARD1, RPA1, RAD54B, KMT2C, ERCC3, RNF43, PARP1, MLH1, VHL, FANCE, RECQL, CD27, PHLPP1, PARP2, CHEK1, XRCC2, XRCC3, ERCC1, CD274, TNFRSF9, BRCA2, BRCA1, KMT2B, KMT2D, RAD51B, PNKP, TNFRSF18, FANCF, PALB2, RAD51, FANCI, SUFU, FANCA, RECQL4, SDHA, PTPN1, NBN, SETD2, PDCD1, ATM, ERCC4, TP53, CD40, CDKN2A, PMS2, CD70, TSC2, FANCD2, XRCC1, FBXW7, PDCD1LG2, CDK12, LIG1, ATR, DDB2, MLH3, FANCL, SDHB, SDHC, PMS1, MUTYH, PTCH2, PTPRF, CTLA4, ICOS</t>
  </si>
  <si>
    <t>FOLH1, HAVCR2, IRS2, ERBB4, PDCD1LG2, MERTK, TEK, CSF1R, NTRK2, IL6ST, SHH, CD274, FGF1</t>
  </si>
  <si>
    <t>TP53/DLG2/RB1 rearrangements</t>
  </si>
  <si>
    <t>PDGFRA, SSTR4, MST1R, VEGFA, SSTR5, FGFR3, MYC, CTAG1B</t>
  </si>
  <si>
    <t>TNFRSF9, NFKBIE, IKZF1</t>
  </si>
  <si>
    <t>MCL1_AMPLIFICATION, DDR2_AMPLIFICATION, NTRK1_AMPLIFICATION, PDGFRA_AMPLIFICATION, KIT_AMPLIFICATION, KDR_AMPLIFICATION, AGO2_AMPLIFICATION</t>
  </si>
  <si>
    <t>CLDN18</t>
  </si>
  <si>
    <t>CDK1, RHEB, WIF1, ROS1</t>
  </si>
  <si>
    <t>TP53, FLCN</t>
  </si>
  <si>
    <t>MEN1, PHLPP1, DNMT3A, MUTYH, SMARCA4, RARA, ERCC2, SMARCAL1, KMT2D, ERCC6, PARP3, PNKP, FANCF, ARID1A, PTPN11, RAD51D, PTPN1, SDHA, SUFU, TSC1, BAP1, PARP1, STK11, FANCG, TSC2, XRCC1, VHL, XAB2, CDK12, DDB2, KMT2C, ERCC3, MLH1, DDB1, FANCE, RHBDF2, KMT2B, NF2, EP300</t>
  </si>
  <si>
    <t>CCND3_AMPLIFICATION, AURKA_AMPLIFICATION, ETV1_AMPLIFICATION, VEGFA_AMPLIFICATION</t>
  </si>
  <si>
    <t>*</t>
  </si>
  <si>
    <t>ARID1A_G609Rfs*8</t>
  </si>
  <si>
    <t>AMER1_DELETION, FAT1_DELETION, CREBBP_DELETION</t>
  </si>
  <si>
    <t>WT1-EWSR1_Fusion</t>
  </si>
  <si>
    <t>SMARCA4_R1135W</t>
  </si>
  <si>
    <t>WIF1, MEN1, RECQL, WT1, CHEK1, NFKBIA, RUNX1, PRKAR1A, XRCC3, ERCC1, BRCA2, SSRP1, CHEK2, BUB1B, RHBDF2, ERCC2, PARP3, RAD51B, PNKP, PALB2, RAD51, FANCI, PTPN1, FANCA, SDHA, BAP1, NBN, STK11, SDHD, FANCG, TP53, PTPN2, BLM, CD40, CDKN2A, CDK1, FANCD2, XRCC1, VHL, NFKBIE, SDHC, XAB2, LIG1, SDHB, FH, BARD1, DDB2, DAXX, DDB1, RAD54L, NF2</t>
  </si>
  <si>
    <t>BCOR rearr</t>
  </si>
  <si>
    <t>INPPL1_X282_splice, RB1_F296Lfs*5, STK11_L184Rfs*107, MGA_P986Sfs*5</t>
  </si>
  <si>
    <t>NRG1</t>
  </si>
  <si>
    <t>WT1, FLT4, CCNE1, ZNF217, GLI3, HSP90AA1, ETS1, CCND2</t>
  </si>
  <si>
    <t>CTLA4, PTCH2, XRCC1, STK11, NFKBIA, ICOS, PNKP, TNFRSF18, SMARCA4, ERCC1, CD40, CD274, TSC2, RNF43, MEN1</t>
  </si>
  <si>
    <t>ATRX dup (deleterious)</t>
  </si>
  <si>
    <t>BRAF-KIAA1549_Fusion</t>
  </si>
  <si>
    <t>GRM1, BRD3, LMTK3, ERBB3, ASCL1, NOTCH1, SOX10, BCL9, DDR1</t>
  </si>
  <si>
    <t>DICER1, NBN, RECQL, CHEK1, PTEN, RUNX1, HDAC2, ATM, RAD18, FANCC, CD274, BRCA2, CHEK2, SHFM1, LAG3, RASA1, SDHC, SMAD4, PDCD1LG2, MRE11A, RAD51B, SDHB, FH, ATR, MSH6, RAD54B, RASA2, SMARCE1, SDHA</t>
  </si>
  <si>
    <t>PPM1D_AMPLIFICATION</t>
  </si>
  <si>
    <t>RICTOR</t>
  </si>
  <si>
    <t>AKT3, TRIM37, BRAF, EZH2, CDK6, SLC39A6, ALK, BRD2</t>
  </si>
  <si>
    <t>AKT3, ALK</t>
  </si>
  <si>
    <t>SDHC, PARP3</t>
  </si>
  <si>
    <t>KMT2D_E4834Kfs*24</t>
  </si>
  <si>
    <t>AMER1_DELETION</t>
  </si>
  <si>
    <t>PLK2, SSTR4, WT1, PARP1, MDM4, LATS1, FOXL2, GLI3, PMEL, EZH2, ROR1, BCL9</t>
  </si>
  <si>
    <t>CTLA4, PDCD1, SLFN11, ICOS</t>
  </si>
  <si>
    <t>ABRAXAS_K94Ifs*21</t>
  </si>
  <si>
    <t>EGF, SSTR2, LATS1, NFIB, KLB, MTOR, NRG4, CCND2</t>
  </si>
  <si>
    <t>TNFRSF18, CD40, RAD51D, SLFN11, RUNX1, RHBDF2</t>
  </si>
  <si>
    <t>CYP3A5, BRAF</t>
  </si>
  <si>
    <t>BCL2, NRG1, PRAME, HSP90AB1, PIK3R1, SLC39A6, CCND1</t>
  </si>
  <si>
    <t>NRG1, PRAME</t>
  </si>
  <si>
    <t>WIF1, CD27, PDCD1, PNKP, TNFRSF18, BARD1, CHEK2, BUB1B</t>
  </si>
  <si>
    <t>UACA/LTK fusion</t>
  </si>
  <si>
    <t>CD274, FYN, FLT1, SOCS1, NT5E, TACSTD2, MITF, TSHR, DDR1, KDR, MST1R, VEGFA, MET, ERBB2, FAS, NTRK2, CCND2, PARP3, EGFR</t>
  </si>
  <si>
    <t>TP53_S303Afs*42</t>
  </si>
  <si>
    <t>ERBB2_AMPLIFICATION, CDKN2B_DELETION, FANCA_DELETION, CDKN2A_DELETION, ANKRD11_DELETION</t>
  </si>
  <si>
    <t>TEAD1</t>
  </si>
  <si>
    <t>CLDN6, ERBB3, BRAF, NRG3, FGFR2, KLB, FGFR4, SSTR3</t>
  </si>
  <si>
    <t>FOXL2</t>
  </si>
  <si>
    <t>WIF1, PTCH2, PDCD1LG2, IKZF1, TNFRSF18, CD40, SLFN11, TNFRSF9, CD70, HLA-A</t>
  </si>
  <si>
    <t>KBTBD4 indel</t>
  </si>
  <si>
    <t>Established defining molecular feature of tumor type</t>
  </si>
  <si>
    <t>MYCN, ERBB4, NRG3, SSTR2, MYCL, ASCL1, NRG1, FOXL2, MTOR, AKT3</t>
  </si>
  <si>
    <t>BUB1B, CTLA4, TNFRSF4, SLFN11, PDCD1, RARA</t>
  </si>
  <si>
    <t>MST1R, NTRK1, SSTR3, SSTR2</t>
  </si>
  <si>
    <t>NTRK1, SSTR2, SSTR3</t>
  </si>
  <si>
    <t>WIF1, XRCC3, LIG1, CHEK2, MLH3</t>
  </si>
  <si>
    <t>MAX_R60Q, PTCH1_A451Pfs*5, TP53_C238F</t>
  </si>
  <si>
    <t>CXCR4_AMPLIFICATION, ZRSR2_DELETION</t>
  </si>
  <si>
    <t>TSHR, GRM1, FYN, MYCN, ERBB4, TEK, SSTR2, NFIB, FOXL2, MTOR, NTRK3, PAK4, PARP1, GLI2</t>
  </si>
  <si>
    <t>CTLA4, CDKN1A, PDCD1LG2, SLFN11, TNFRSF18, TNFRSF4, CD274, RARA</t>
  </si>
  <si>
    <t>SIX1 hotspot</t>
  </si>
  <si>
    <t>MCL1, PLK3, FASLG, HAVCR2, RIT1, CTLA4, ABL2, MITF, SLFN11, CCR4, CLDN6, PDCD1LG2, CXCR4, HSP90B1, HSP90AA1, CCR5, CD274</t>
  </si>
  <si>
    <t>MEN1, TSC2, XAB2</t>
  </si>
  <si>
    <t>TRIM37, RHEB</t>
  </si>
  <si>
    <t>PHLPP1, DNMT3A, CHEK1, EP300, MUTYH, FANCG, TP53, SMARCA4, XRCC3, PTPN2, BRIP1, BRCA2, CHEK2, BUB1B, BRCA1, FANCD2, LAG3, KMT2B, KMT2D, MRE11A, LIG1, RAD51B, PNKP, TNFRSF18, FANCB, BARD1, ARID1A, FANCI, SUFU, FANCA</t>
  </si>
  <si>
    <t>S. Data 4: Sequencing metrics for mutations (substitutions and indels) reported by MSK-IMPACT and corresponding data in WGS sequencing and validation assays</t>
  </si>
  <si>
    <t>CHR</t>
  </si>
  <si>
    <t>START</t>
  </si>
  <si>
    <t>REF</t>
  </si>
  <si>
    <t>ALT</t>
  </si>
  <si>
    <t>GENE</t>
  </si>
  <si>
    <t>Protein Change</t>
  </si>
  <si>
    <t>HGVSc</t>
  </si>
  <si>
    <t>OncoKb Oncogenicity</t>
  </si>
  <si>
    <t>Highest OncoKb Sensitive Level</t>
  </si>
  <si>
    <t>IMPACT VAF</t>
  </si>
  <si>
    <t>IMPACT Mutant reads (IMPACT VAF*DEPTH)</t>
  </si>
  <si>
    <t>IMPACT Total tumor cell reads (purity * depth)</t>
  </si>
  <si>
    <t>Proportion of mt/total tumor depth</t>
  </si>
  <si>
    <t>IMPACT DEPTH</t>
  </si>
  <si>
    <t>IMPACT PURITY</t>
  </si>
  <si>
    <t xml:space="preserve">IMPACT CCF </t>
  </si>
  <si>
    <t>Called in WGS</t>
  </si>
  <si>
    <t>WGS CALLED VAF</t>
  </si>
  <si>
    <t>WGS DEPTH</t>
  </si>
  <si>
    <t>WGS PURITY</t>
  </si>
  <si>
    <t>WGS Variant Reads</t>
  </si>
  <si>
    <t>WGS PILEUP VAF</t>
  </si>
  <si>
    <t>Expected reads in WGS corrected by WGS purity</t>
  </si>
  <si>
    <t>Expected Variant Reads</t>
  </si>
  <si>
    <t>Prop Test Corrected by Tumor purity</t>
  </si>
  <si>
    <t>Significant</t>
  </si>
  <si>
    <t>ITH Status</t>
  </si>
  <si>
    <t>IMPACT CCF</t>
  </si>
  <si>
    <t>Subclonal</t>
  </si>
  <si>
    <t>Called in RESEQ</t>
  </si>
  <si>
    <t>RESEQ PILEUP VAF</t>
  </si>
  <si>
    <t>RESEQ PILEUP Reads</t>
  </si>
  <si>
    <t>RESEQ DEPTH</t>
  </si>
  <si>
    <t>DISCREPANT CN</t>
  </si>
  <si>
    <t>Constrained by effective coverage</t>
  </si>
  <si>
    <t>C</t>
  </si>
  <si>
    <t>A</t>
  </si>
  <si>
    <t>MYCL</t>
  </si>
  <si>
    <t>A272S</t>
  </si>
  <si>
    <t>ENST00000397332.2:c.814G&gt;T</t>
  </si>
  <si>
    <t>Not Annotated</t>
  </si>
  <si>
    <t>None</t>
  </si>
  <si>
    <t>Confirmed ITH</t>
  </si>
  <si>
    <t>MSK-IMPACT</t>
  </si>
  <si>
    <t>NOTCH2</t>
  </si>
  <si>
    <t>R2298Sfs*15</t>
  </si>
  <si>
    <t>ENST00000256646.2:c.6891dup</t>
  </si>
  <si>
    <t>Likely Oncogenic</t>
  </si>
  <si>
    <t>Both</t>
  </si>
  <si>
    <t>No</t>
  </si>
  <si>
    <t>G</t>
  </si>
  <si>
    <t>T</t>
  </si>
  <si>
    <t>MTOR</t>
  </si>
  <si>
    <t>D457E</t>
  </si>
  <si>
    <t>ENST00000361445.4:c.1371C&gt;A</t>
  </si>
  <si>
    <t>WGS</t>
  </si>
  <si>
    <t>NRAS</t>
  </si>
  <si>
    <t>Q61L</t>
  </si>
  <si>
    <t>ENST00000369535.4:c.182A&gt;T</t>
  </si>
  <si>
    <t>Oncogenic</t>
  </si>
  <si>
    <t>LEVEL_3B</t>
  </si>
  <si>
    <t>CSDE1</t>
  </si>
  <si>
    <t>G397V</t>
  </si>
  <si>
    <t>ENST00000438362.2:c.1190G&gt;T</t>
  </si>
  <si>
    <t>PIK3CD</t>
  </si>
  <si>
    <t>Y165C</t>
  </si>
  <si>
    <t>ENST00000377346.4:c.494A&gt;G</t>
  </si>
  <si>
    <t>D820E</t>
  </si>
  <si>
    <t>ENST00000377346.4:c.2460C&gt;A</t>
  </si>
  <si>
    <t>GGGTCTC</t>
  </si>
  <si>
    <t>ARID1A</t>
  </si>
  <si>
    <t>G609Rfs*8</t>
  </si>
  <si>
    <t>ENST00000324856.7:c.1825_1831del</t>
  </si>
  <si>
    <t>GCA</t>
  </si>
  <si>
    <t>Q510del</t>
  </si>
  <si>
    <t>ENST00000377346.4:c.1529_1531del</t>
  </si>
  <si>
    <t>Y1070C</t>
  </si>
  <si>
    <t>ENST00000361445.4:c.3209A&gt;G</t>
  </si>
  <si>
    <t>L2279P</t>
  </si>
  <si>
    <t>ENST00000324856.7:c.6836T&gt;C</t>
  </si>
  <si>
    <t>R357C</t>
  </si>
  <si>
    <t>ENST00000281043.3:c.1069C&gt;T</t>
  </si>
  <si>
    <t>ALK</t>
  </si>
  <si>
    <t>F1174L</t>
  </si>
  <si>
    <t>ENST00000389048.3:c.3522C&gt;G</t>
  </si>
  <si>
    <t>LEVEL_2B</t>
  </si>
  <si>
    <t>SOS1</t>
  </si>
  <si>
    <t>R248H</t>
  </si>
  <si>
    <t>ENST00000402219.2:c.743G&gt;A</t>
  </si>
  <si>
    <t>ENST00000389048.3:c.3522C&gt;A</t>
  </si>
  <si>
    <t>R1275L</t>
  </si>
  <si>
    <t>ENST00000389048.3:c.3824G&gt;T</t>
  </si>
  <si>
    <t>R1275Q</t>
  </si>
  <si>
    <t>ENST00000389048.3:c.3824G&gt;A</t>
  </si>
  <si>
    <t>NFE2L2</t>
  </si>
  <si>
    <t>G31A</t>
  </si>
  <si>
    <t>ENST00000397062.3:c.92G&gt;C</t>
  </si>
  <si>
    <t>CASP8</t>
  </si>
  <si>
    <t>D344N</t>
  </si>
  <si>
    <t>ENST00000358485.4:c.1030G&gt;A</t>
  </si>
  <si>
    <t>F1245C</t>
  </si>
  <si>
    <t>ENST00000389048.3:c.3734T&gt;G</t>
  </si>
  <si>
    <t>MSH6</t>
  </si>
  <si>
    <t>G124Rfs*12</t>
  </si>
  <si>
    <t>ENST00000234420.5:c.369dup</t>
  </si>
  <si>
    <t>ACVR1</t>
  </si>
  <si>
    <t>K82N</t>
  </si>
  <si>
    <t>ENST00000263640.3:c.246G&gt;T</t>
  </si>
  <si>
    <t>G923E</t>
  </si>
  <si>
    <t>ENST00000389048.3:c.2768G&gt;A</t>
  </si>
  <si>
    <t>ERBB4</t>
  </si>
  <si>
    <t>Y875*</t>
  </si>
  <si>
    <t>ENST00000342788.4:c.2625C&gt;A</t>
  </si>
  <si>
    <t>MSH2</t>
  </si>
  <si>
    <t>A600S</t>
  </si>
  <si>
    <t>ENST00000233146.2:c.1798G&gt;T</t>
  </si>
  <si>
    <t>CTNNB1</t>
  </si>
  <si>
    <t>G34R</t>
  </si>
  <si>
    <t>ENST00000349496.5:c.100G&gt;A</t>
  </si>
  <si>
    <t>WWTR1</t>
  </si>
  <si>
    <t>S89W</t>
  </si>
  <si>
    <t>ENST00000360632.3:c.266C&gt;G</t>
  </si>
  <si>
    <t>G118D</t>
  </si>
  <si>
    <t>ENST00000263967.3:c.353G&gt;A</t>
  </si>
  <si>
    <t>LEVEL_1</t>
  </si>
  <si>
    <t>SHQ1</t>
  </si>
  <si>
    <t>X312_splice</t>
  </si>
  <si>
    <t>ENST00000325599.8:c.936+1G&gt;T</t>
  </si>
  <si>
    <t>K111N</t>
  </si>
  <si>
    <t>ENST00000263967.3:c.333G&gt;T</t>
  </si>
  <si>
    <t>PIK3CB</t>
  </si>
  <si>
    <t>K510Q</t>
  </si>
  <si>
    <t>ENST00000289153.2:c.1528A&gt;C</t>
  </si>
  <si>
    <t>TCTTACCTGGAC</t>
  </si>
  <si>
    <t>Y30_S33del</t>
  </si>
  <si>
    <t>ENST00000349496.5:c.88_99del</t>
  </si>
  <si>
    <t>Predicted Oncogenic</t>
  </si>
  <si>
    <t>I35T</t>
  </si>
  <si>
    <t>ENST00000349496.5:c.104T&gt;C</t>
  </si>
  <si>
    <t>GATA2</t>
  </si>
  <si>
    <t>H165R</t>
  </si>
  <si>
    <t>ENST00000341105.2:c.494A&gt;G</t>
  </si>
  <si>
    <t>TGFBR2</t>
  </si>
  <si>
    <t>K355N</t>
  </si>
  <si>
    <t>ENST00000359013.4:c.1065G&gt;T</t>
  </si>
  <si>
    <t>PDGFRA</t>
  </si>
  <si>
    <t>Y288C</t>
  </si>
  <si>
    <t>ENST00000257290.5:c.863A&gt;G</t>
  </si>
  <si>
    <t>KIT</t>
  </si>
  <si>
    <t>D52N</t>
  </si>
  <si>
    <t>ENST00000288135.5:c.154G&gt;A</t>
  </si>
  <si>
    <t>E270G</t>
  </si>
  <si>
    <t>ENST00000288135.5:c.809A&gt;G</t>
  </si>
  <si>
    <t>W348C</t>
  </si>
  <si>
    <t>ENST00000288135.5:c.1044G&gt;T</t>
  </si>
  <si>
    <t>TET2</t>
  </si>
  <si>
    <t>A289P</t>
  </si>
  <si>
    <t>ENST00000380013.4:c.865G&gt;C</t>
  </si>
  <si>
    <t>EPHA5</t>
  </si>
  <si>
    <t>R356S</t>
  </si>
  <si>
    <t>ENST00000273854.3:c.1068A&gt;T</t>
  </si>
  <si>
    <t>CCCAGC</t>
  </si>
  <si>
    <t>TTTTTTT</t>
  </si>
  <si>
    <t>NSD2</t>
  </si>
  <si>
    <t>X310_splice</t>
  </si>
  <si>
    <t>ENST00000382895.3:c.928-5_928delinsTTTTTTT</t>
  </si>
  <si>
    <t>Predicted ITH</t>
  </si>
  <si>
    <t>Y502N</t>
  </si>
  <si>
    <t>ENST00000273854.3:c.1504T&gt;A</t>
  </si>
  <si>
    <t>PHOX2B</t>
  </si>
  <si>
    <t>P290Sfs*70</t>
  </si>
  <si>
    <t>ENST00000226382.2:c.866dup</t>
  </si>
  <si>
    <t>X1041_splice</t>
  </si>
  <si>
    <t>ENST00000257290.5:c.3123-1G&gt;A</t>
  </si>
  <si>
    <t>TTAA</t>
  </si>
  <si>
    <t>ABRAXAS1</t>
  </si>
  <si>
    <t>K94Ifs*21</t>
  </si>
  <si>
    <t>ENST00000321945.7:c.280_281insTTAA</t>
  </si>
  <si>
    <t>DROSHA</t>
  </si>
  <si>
    <t>E1147K</t>
  </si>
  <si>
    <t>ENST00000344624.3:c.3439G&gt;A</t>
  </si>
  <si>
    <t>RASA1</t>
  </si>
  <si>
    <t>X868_splice</t>
  </si>
  <si>
    <t>ENST00000274376.6:c.2604-2A&gt;T</t>
  </si>
  <si>
    <t>Promoter</t>
  </si>
  <si>
    <t>upstream</t>
  </si>
  <si>
    <t>SDHA</t>
  </si>
  <si>
    <t>A575T</t>
  </si>
  <si>
    <t>ENST00000264932.6:c.1723G&gt;A</t>
  </si>
  <si>
    <t>ROS1</t>
  </si>
  <si>
    <t>C1327*</t>
  </si>
  <si>
    <t>ENST00000368508.3:c.3981T&gt;A</t>
  </si>
  <si>
    <t>R2039C</t>
  </si>
  <si>
    <t>ENST00000368508.3:c.6115C&gt;T</t>
  </si>
  <si>
    <t>ARID1B</t>
  </si>
  <si>
    <t>A954S</t>
  </si>
  <si>
    <t>ENST00000346085.5:c.2860G&gt;T</t>
  </si>
  <si>
    <t>CAGCAGCAGCAG</t>
  </si>
  <si>
    <t>Q128_Q131del</t>
  </si>
  <si>
    <t>ENST00000346085.5:c.351_362del</t>
  </si>
  <si>
    <t>PRDM1</t>
  </si>
  <si>
    <t>R296L</t>
  </si>
  <si>
    <t>ENST00000369096.4:c.887G&gt;T</t>
  </si>
  <si>
    <t>IFNGR1</t>
  </si>
  <si>
    <t>E420*</t>
  </si>
  <si>
    <t>ENST00000367739.4:c.1258G&gt;T</t>
  </si>
  <si>
    <t>P352L</t>
  </si>
  <si>
    <t>ENST00000369096.4:c.1055C&gt;T</t>
  </si>
  <si>
    <t>TNFAIP3</t>
  </si>
  <si>
    <t>E88V</t>
  </si>
  <si>
    <t>ENST00000237289.4:c.263A&gt;T</t>
  </si>
  <si>
    <t>N692S</t>
  </si>
  <si>
    <t>ENST00000368508.3:c.2075A&gt;G</t>
  </si>
  <si>
    <t>PRKN</t>
  </si>
  <si>
    <t>E310*</t>
  </si>
  <si>
    <t>ENST00000366898.1:c.928G&gt;T</t>
  </si>
  <si>
    <t>F261Y</t>
  </si>
  <si>
    <t>ENST00000368508.3:c.782T&gt;A</t>
  </si>
  <si>
    <t>Q1820K</t>
  </si>
  <si>
    <t>ENST00000346085.5:c.5458C&gt;A</t>
  </si>
  <si>
    <t>NOTCH4</t>
  </si>
  <si>
    <t>A1029T</t>
  </si>
  <si>
    <t>ENST00000375023.3:c.3085G&gt;A</t>
  </si>
  <si>
    <t>CG</t>
  </si>
  <si>
    <t>EZH2</t>
  </si>
  <si>
    <t>G79Dfs*2</t>
  </si>
  <si>
    <t>ENST00000320356.2:c.234_235del</t>
  </si>
  <si>
    <t>D677V</t>
  </si>
  <si>
    <t>ENST00000320356.2:c.2030A&gt;T</t>
  </si>
  <si>
    <t>IKZF1</t>
  </si>
  <si>
    <t>V107G</t>
  </si>
  <si>
    <t>ENST00000331340.3:c.320T&gt;G</t>
  </si>
  <si>
    <t>BRAF</t>
  </si>
  <si>
    <t>G469A</t>
  </si>
  <si>
    <t>ENST00000288602.6:c.1406G&gt;C</t>
  </si>
  <si>
    <t>LEVEL_4</t>
  </si>
  <si>
    <t>RAC1</t>
  </si>
  <si>
    <t>T25dup</t>
  </si>
  <si>
    <t>ENST00000356142.4:c.74_76dup</t>
  </si>
  <si>
    <t>V600E</t>
  </si>
  <si>
    <t>ENST00000288602.6:c.1799T&gt;A</t>
  </si>
  <si>
    <t>CA</t>
  </si>
  <si>
    <t>V490Gfs*30</t>
  </si>
  <si>
    <t>ENST00000320356.2:c.1469_1470del</t>
  </si>
  <si>
    <t>EGFR</t>
  </si>
  <si>
    <t>X336_splice</t>
  </si>
  <si>
    <t>ENST00000275493.2:c.1007-2A&gt;T</t>
  </si>
  <si>
    <t>C483Y</t>
  </si>
  <si>
    <t>ENST00000331340.3:c.1448G&gt;A</t>
  </si>
  <si>
    <t>AGTTTGAT</t>
  </si>
  <si>
    <t>I551Yfs*27</t>
  </si>
  <si>
    <t>ENST00000288602.6:c.1651_1658del</t>
  </si>
  <si>
    <t>NBN</t>
  </si>
  <si>
    <t>G301V</t>
  </si>
  <si>
    <t>ENST00000265433.3:c.902G&gt;T</t>
  </si>
  <si>
    <t>SOX17</t>
  </si>
  <si>
    <t>G210D</t>
  </si>
  <si>
    <t>ENST00000297316.4:c.629G&gt;A</t>
  </si>
  <si>
    <t>D596Y</t>
  </si>
  <si>
    <t>ENST00000265433.3:c.1786G&gt;T</t>
  </si>
  <si>
    <t>PRDM14</t>
  </si>
  <si>
    <t>M256I</t>
  </si>
  <si>
    <t>ENST00000276594.2:c.768G&gt;T</t>
  </si>
  <si>
    <t>TSC1</t>
  </si>
  <si>
    <t>R509*</t>
  </si>
  <si>
    <t>ENST00000298552.3:c.1525C&gt;T</t>
  </si>
  <si>
    <t>ABL1</t>
  </si>
  <si>
    <t>H201Sfs*96</t>
  </si>
  <si>
    <t>ENST00000318560.5:c.601_602del</t>
  </si>
  <si>
    <t>CACGGGCCTCGATCTTGTAGGGGATGTTGAGGCTGCCCAGCGAGGCGAGCGCTCCCAGGAATGCGGC</t>
  </si>
  <si>
    <t>NOTCH1</t>
  </si>
  <si>
    <t>Q1722Afs*25</t>
  </si>
  <si>
    <t>ENST00000277541.6:c.5163_5164insGCCGCATTCCTGGGAGCGCTCGCCTCGCTGGGCAGCCTCAACATCCCCTACAAGATCGAGGCCCGTG</t>
  </si>
  <si>
    <t>PAX5</t>
  </si>
  <si>
    <t>R390H</t>
  </si>
  <si>
    <t>ENST00000358127.4:c.1169G&gt;A</t>
  </si>
  <si>
    <t>C1391Y</t>
  </si>
  <si>
    <t>ENST00000277541.6:c.4172G&gt;A</t>
  </si>
  <si>
    <t>PTPRD</t>
  </si>
  <si>
    <t>K1502N</t>
  </si>
  <si>
    <t>ENST00000356435.5:c.4506G&gt;T</t>
  </si>
  <si>
    <t>GCACGCGGCTGAGCTCCCGCAGGAAGTGGAAGGAGCTGTTGC</t>
  </si>
  <si>
    <t>R1586_V1599dup</t>
  </si>
  <si>
    <t>ENST00000277541.6:c.4757_4798dup</t>
  </si>
  <si>
    <t>L187P</t>
  </si>
  <si>
    <t>ENST00000298552.3:c.560T&gt;C</t>
  </si>
  <si>
    <t>EGFL7</t>
  </si>
  <si>
    <t>R70K</t>
  </si>
  <si>
    <t>ENST00000308874.7:c.209G&gt;A</t>
  </si>
  <si>
    <t>G449D</t>
  </si>
  <si>
    <t>ENST00000298552.3:c.1346G&gt;A</t>
  </si>
  <si>
    <t>PTCH1</t>
  </si>
  <si>
    <t>A451Pfs*5</t>
  </si>
  <si>
    <t>ENST00000331920.6:c.1350del</t>
  </si>
  <si>
    <t>LEVEL_3A</t>
  </si>
  <si>
    <t>ATM</t>
  </si>
  <si>
    <t>E2039K</t>
  </si>
  <si>
    <t>ENST00000278616.4:c.6115G&gt;A</t>
  </si>
  <si>
    <t>D203G</t>
  </si>
  <si>
    <t>ENST00000278616.4:c.608A&gt;G</t>
  </si>
  <si>
    <t>EED</t>
  </si>
  <si>
    <t>Y358C</t>
  </si>
  <si>
    <t>ENST00000263360.6:c.1073A&gt;G</t>
  </si>
  <si>
    <t>INPPL1</t>
  </si>
  <si>
    <t>X282_splice</t>
  </si>
  <si>
    <t>ENST00000298229.2:c.844-1G&gt;A</t>
  </si>
  <si>
    <t>TC</t>
  </si>
  <si>
    <t>AT</t>
  </si>
  <si>
    <t>L150F</t>
  </si>
  <si>
    <t>ENST00000278616.4:c.447_448delinsAT</t>
  </si>
  <si>
    <t>KRAS</t>
  </si>
  <si>
    <t>G12D</t>
  </si>
  <si>
    <t>ENST00000256078.4:c.35G&gt;A</t>
  </si>
  <si>
    <t>PIK3C2G</t>
  </si>
  <si>
    <t>K978N</t>
  </si>
  <si>
    <t>ENST00000266497.5:c.2934G&gt;T</t>
  </si>
  <si>
    <t>ERBB3</t>
  </si>
  <si>
    <t>L1333P</t>
  </si>
  <si>
    <t>ENST00000267101.3:c.3998T&gt;C</t>
  </si>
  <si>
    <t>KMT2D</t>
  </si>
  <si>
    <t>Q56R</t>
  </si>
  <si>
    <t>ENST00000301067.7:c.167A&gt;G</t>
  </si>
  <si>
    <t>L4461P</t>
  </si>
  <si>
    <t>ENST00000301067.7:c.13382T&gt;C</t>
  </si>
  <si>
    <t>K3140Qfs*36</t>
  </si>
  <si>
    <t>ENST00000301067.7:c.9417dup</t>
  </si>
  <si>
    <t>ARID2</t>
  </si>
  <si>
    <t>G1709R</t>
  </si>
  <si>
    <t>ENST00000334344.6:c.5125G&gt;A</t>
  </si>
  <si>
    <t>K117N</t>
  </si>
  <si>
    <t>ENST00000256078.4:c.351A&gt;T</t>
  </si>
  <si>
    <t>S586C</t>
  </si>
  <si>
    <t>ENST00000334344.6:c.1757C&gt;G</t>
  </si>
  <si>
    <t>GC</t>
  </si>
  <si>
    <t>CDKN1B</t>
  </si>
  <si>
    <t>P122Lfs*24</t>
  </si>
  <si>
    <t>ENST00000228872.4:c.361_362dup</t>
  </si>
  <si>
    <t>KDM5A</t>
  </si>
  <si>
    <t>A1128E</t>
  </si>
  <si>
    <t>ENST00000399788.2:c.3383C&gt;A</t>
  </si>
  <si>
    <t>A2875S</t>
  </si>
  <si>
    <t>ENST00000301067.7:c.8623G&gt;T</t>
  </si>
  <si>
    <t>A2133S</t>
  </si>
  <si>
    <t>ENST00000301067.7:c.6397G&gt;T</t>
  </si>
  <si>
    <t>P477S</t>
  </si>
  <si>
    <t>ENST00000267101.3:c.1429C&gt;T</t>
  </si>
  <si>
    <t>E4834Kfs*24</t>
  </si>
  <si>
    <t>ENST00000301067.7:c.14500del</t>
  </si>
  <si>
    <t>BRCA2</t>
  </si>
  <si>
    <t>E1879*</t>
  </si>
  <si>
    <t>ENST00000380152.3:c.5635G&gt;T</t>
  </si>
  <si>
    <t>L2106V</t>
  </si>
  <si>
    <t>ENST00000380152.3:c.6316C&gt;G</t>
  </si>
  <si>
    <t>Unknown</t>
  </si>
  <si>
    <t>RB1</t>
  </si>
  <si>
    <t>Q383*</t>
  </si>
  <si>
    <t>ENST00000267163.4:c.1147C&gt;T</t>
  </si>
  <si>
    <t>F296Lfs*5</t>
  </si>
  <si>
    <t>ENST00000267163.4:c.888del</t>
  </si>
  <si>
    <t>L486F</t>
  </si>
  <si>
    <t>ENST00000267163.4:c.1458A&gt;T</t>
  </si>
  <si>
    <t>CYSLTR2</t>
  </si>
  <si>
    <t>G55E</t>
  </si>
  <si>
    <t>ENST00000282018.3:c.164G&gt;A</t>
  </si>
  <si>
    <t>DICER1</t>
  </si>
  <si>
    <t>G1708E</t>
  </si>
  <si>
    <t>ENST00000343455.3:c.5123G&gt;A</t>
  </si>
  <si>
    <t>PRKD1</t>
  </si>
  <si>
    <t>S218*</t>
  </si>
  <si>
    <t>ENST00000331968.5:c.653C&gt;A</t>
  </si>
  <si>
    <t>AKT1</t>
  </si>
  <si>
    <t>H265L</t>
  </si>
  <si>
    <t>ENST00000349310.3:c.794A&gt;T</t>
  </si>
  <si>
    <t>MAX</t>
  </si>
  <si>
    <t>R60Q</t>
  </si>
  <si>
    <t>ENST00000358664.4:c.179G&gt;A</t>
  </si>
  <si>
    <t>G1120E</t>
  </si>
  <si>
    <t>ENST00000355112.3:c.3359G&gt;A</t>
  </si>
  <si>
    <t>TP53BP1</t>
  </si>
  <si>
    <t>Q184H</t>
  </si>
  <si>
    <t>ENST00000382044.4:c.552G&gt;T</t>
  </si>
  <si>
    <t>A1787V</t>
  </si>
  <si>
    <t>ENST00000382044.4:c.5360C&gt;T</t>
  </si>
  <si>
    <t>R1319C</t>
  </si>
  <si>
    <t>ENST00000382044.4:c.3955C&gt;T</t>
  </si>
  <si>
    <t>P986Sfs*5</t>
  </si>
  <si>
    <t>ENST00000219905.7:c.2954dup</t>
  </si>
  <si>
    <t>R1567W</t>
  </si>
  <si>
    <t>ENST00000382044.4:c.4699A&gt;T</t>
  </si>
  <si>
    <t>ZFHX3</t>
  </si>
  <si>
    <t>R715*</t>
  </si>
  <si>
    <t>ENST00000268489.5:c.2143C&gt;T</t>
  </si>
  <si>
    <t>GATC</t>
  </si>
  <si>
    <t>CREBBP</t>
  </si>
  <si>
    <t>D1116Pfs*13</t>
  </si>
  <si>
    <t>ENST00000262367.5:c.3346_3349del</t>
  </si>
  <si>
    <t>C1783Lfs*183</t>
  </si>
  <si>
    <t>ENST00000262367.5:c.5347dup</t>
  </si>
  <si>
    <t>D56Ifs*12</t>
  </si>
  <si>
    <t>ENST00000261584.4:c.166del</t>
  </si>
  <si>
    <t>PLCG2</t>
  </si>
  <si>
    <t>A1178T</t>
  </si>
  <si>
    <t>ENST00000359376.3:c.3532G&gt;A</t>
  </si>
  <si>
    <t>S3631Y</t>
  </si>
  <si>
    <t>ENST00000268489.5:c.10892C&gt;A</t>
  </si>
  <si>
    <t>SLX4</t>
  </si>
  <si>
    <t>R154W</t>
  </si>
  <si>
    <t>ENST00000294008.3:c.460C&gt;T</t>
  </si>
  <si>
    <t>R2104H</t>
  </si>
  <si>
    <t>ENST00000262367.5:c.6311G&gt;A</t>
  </si>
  <si>
    <t>AC</t>
  </si>
  <si>
    <t>CT</t>
  </si>
  <si>
    <t>X647_splice</t>
  </si>
  <si>
    <t>ENST00000262367.5:c.1941+1_1941+2delinsAG</t>
  </si>
  <si>
    <t>TSC2</t>
  </si>
  <si>
    <t>A1234T</t>
  </si>
  <si>
    <t>ENST00000219476.3:c.3700G&gt;A</t>
  </si>
  <si>
    <t>S1767*</t>
  </si>
  <si>
    <t>ENST00000262367.5:c.5300C&gt;A</t>
  </si>
  <si>
    <t>GCAGC</t>
  </si>
  <si>
    <t>TGTTT</t>
  </si>
  <si>
    <t>A971_A972delinsCF</t>
  </si>
  <si>
    <t>ENST00000219476.3:c.2911_2915delinsTGTTT</t>
  </si>
  <si>
    <t>GRIN2A</t>
  </si>
  <si>
    <t>A1057T</t>
  </si>
  <si>
    <t>ENST00000330684.3:c.3169G&gt;A</t>
  </si>
  <si>
    <t>S1059Y</t>
  </si>
  <si>
    <t>ENST00000330684.3:c.3176C&gt;A</t>
  </si>
  <si>
    <t>S81G</t>
  </si>
  <si>
    <t>ENST00000330684.3:c.241A&gt;G</t>
  </si>
  <si>
    <t>H1571L</t>
  </si>
  <si>
    <t>ENST00000268489.5:c.4712A&gt;T</t>
  </si>
  <si>
    <t>G939A</t>
  </si>
  <si>
    <t>ENST00000330684.3:c.2816G&gt;C</t>
  </si>
  <si>
    <t>E2177K</t>
  </si>
  <si>
    <t>ENST00000268489.5:c.6529G&gt;A</t>
  </si>
  <si>
    <t>CDH1</t>
  </si>
  <si>
    <t>P373S</t>
  </si>
  <si>
    <t>ENST00000261769.5:c.1117C&gt;T</t>
  </si>
  <si>
    <t>ACTT</t>
  </si>
  <si>
    <t>NF1</t>
  </si>
  <si>
    <t>Y2285Tfs*5</t>
  </si>
  <si>
    <t>ENST00000358273.4:c.6852_6855del</t>
  </si>
  <si>
    <t>D2033Vfs*4</t>
  </si>
  <si>
    <t>ENST00000358273.4:c.6098del</t>
  </si>
  <si>
    <t>CC</t>
  </si>
  <si>
    <t>AA</t>
  </si>
  <si>
    <t>G105F</t>
  </si>
  <si>
    <t>ENST00000269305.4:c.313_314delinsTT</t>
  </si>
  <si>
    <t>R816*</t>
  </si>
  <si>
    <t>ENST00000358273.4:c.2446C&gt;T</t>
  </si>
  <si>
    <t>R248W</t>
  </si>
  <si>
    <t>ENST00000269305.4:c.742C&gt;T</t>
  </si>
  <si>
    <t>Y163H</t>
  </si>
  <si>
    <t>ENST00000269305.4:c.487T&gt;C</t>
  </si>
  <si>
    <t>R273H</t>
  </si>
  <si>
    <t>ENST00000269305.4:c.818G&gt;A</t>
  </si>
  <si>
    <t>C277F</t>
  </si>
  <si>
    <t>ENST00000269305.4:c.830G&gt;T</t>
  </si>
  <si>
    <t>R248Q</t>
  </si>
  <si>
    <t>ENST00000269305.4:c.743G&gt;A</t>
  </si>
  <si>
    <t>MSI2</t>
  </si>
  <si>
    <t>A200S</t>
  </si>
  <si>
    <t>ENST00000284073.2:c.598G&gt;T</t>
  </si>
  <si>
    <t>NCOR1</t>
  </si>
  <si>
    <t>P893S</t>
  </si>
  <si>
    <t>ENST00000268712.3:c.2677C&gt;T</t>
  </si>
  <si>
    <t>X261_splice</t>
  </si>
  <si>
    <t>ENST00000269305.4:c.782+1G&gt;A</t>
  </si>
  <si>
    <t>X126_splice</t>
  </si>
  <si>
    <t>ENST00000269305.4:c.376-2A&gt;C</t>
  </si>
  <si>
    <t>V173M</t>
  </si>
  <si>
    <t>ENST00000269305.4:c.517G&gt;A</t>
  </si>
  <si>
    <t>R306*</t>
  </si>
  <si>
    <t>ENST00000269305.4:c.916C&gt;T</t>
  </si>
  <si>
    <t>BRIP1</t>
  </si>
  <si>
    <t>H835L</t>
  </si>
  <si>
    <t>ENST00000259008.2:c.2504A&gt;T</t>
  </si>
  <si>
    <t>C275Y</t>
  </si>
  <si>
    <t>ENST00000269305.4:c.824G&gt;A</t>
  </si>
  <si>
    <t>L257P</t>
  </si>
  <si>
    <t>ENST00000269305.4:c.770T&gt;C</t>
  </si>
  <si>
    <t>R342*</t>
  </si>
  <si>
    <t>ENST00000269305.4:c.1024C&gt;T</t>
  </si>
  <si>
    <t>C141Y</t>
  </si>
  <si>
    <t>ENST00000269305.4:c.422G&gt;A</t>
  </si>
  <si>
    <t>G245D</t>
  </si>
  <si>
    <t>ENST00000269305.4:c.734G&gt;A</t>
  </si>
  <si>
    <t>C141*</t>
  </si>
  <si>
    <t>ENST00000269305.4:c.421_422insA</t>
  </si>
  <si>
    <t>RAD51C</t>
  </si>
  <si>
    <t>L111P</t>
  </si>
  <si>
    <t>ENST00000337432.4:c.332T&gt;C</t>
  </si>
  <si>
    <t>RPTOR</t>
  </si>
  <si>
    <t>C362S</t>
  </si>
  <si>
    <t>ENST00000306801.3:c.1085_1086delinsCT</t>
  </si>
  <si>
    <t>RNF43</t>
  </si>
  <si>
    <t>A629T</t>
  </si>
  <si>
    <t>ENST00000407977.2:c.1885G&gt;A</t>
  </si>
  <si>
    <t>C238F</t>
  </si>
  <si>
    <t>ENST00000269305.4:c.713G&gt;T</t>
  </si>
  <si>
    <t>S303Afs*42</t>
  </si>
  <si>
    <t>ENST00000269305.4:c.903del</t>
  </si>
  <si>
    <t>DNMT1</t>
  </si>
  <si>
    <t>A272P</t>
  </si>
  <si>
    <t>ENST00000340748.4:c.814G&gt;C</t>
  </si>
  <si>
    <t>P750L</t>
  </si>
  <si>
    <t>ENST00000263377.2:c.2249C&gt;T</t>
  </si>
  <si>
    <t>G2247R</t>
  </si>
  <si>
    <t>ENST00000222270.7:c.6739G&gt;A</t>
  </si>
  <si>
    <t>PTPRS</t>
  </si>
  <si>
    <t>P450A</t>
  </si>
  <si>
    <t>ENST00000357368.4:c.1348C&gt;G</t>
  </si>
  <si>
    <t>STK11</t>
  </si>
  <si>
    <t>L245H</t>
  </si>
  <si>
    <t>ENST00000326873.7:c.734T&gt;A</t>
  </si>
  <si>
    <t>E22K</t>
  </si>
  <si>
    <t>ENST00000263377.2:c.64G&gt;A</t>
  </si>
  <si>
    <t>NOTCH3</t>
  </si>
  <si>
    <t>V1504L</t>
  </si>
  <si>
    <t>ENST00000263388.2:c.4510G&gt;C</t>
  </si>
  <si>
    <t>SMARCA4</t>
  </si>
  <si>
    <t>G212V</t>
  </si>
  <si>
    <t>ENST00000344626.4:c.635G&gt;T</t>
  </si>
  <si>
    <t>L1165H</t>
  </si>
  <si>
    <t>ENST00000344626.4:c.3494T&gt;A</t>
  </si>
  <si>
    <t>PIK3R2</t>
  </si>
  <si>
    <t>D122N</t>
  </si>
  <si>
    <t>ENST00000222254.8:c.364G&gt;A</t>
  </si>
  <si>
    <t>A268V</t>
  </si>
  <si>
    <t>ENST00000340748.4:c.803C&gt;T</t>
  </si>
  <si>
    <t>N1037K</t>
  </si>
  <si>
    <t>ENST00000344626.4:c.3111C&gt;G</t>
  </si>
  <si>
    <t>GAACCTGCTGC</t>
  </si>
  <si>
    <t>L184Rfs*107</t>
  </si>
  <si>
    <t>ENST00000326873.7:c.540_550dup</t>
  </si>
  <si>
    <t>R1135W</t>
  </si>
  <si>
    <t>ENST00000344626.4:c.3403C&gt;T</t>
  </si>
  <si>
    <t>AXL</t>
  </si>
  <si>
    <t>P301L</t>
  </si>
  <si>
    <t>ENST00000301178.4:c.902C&gt;T</t>
  </si>
  <si>
    <t>T186P</t>
  </si>
  <si>
    <t>ENST00000222270.7:c.556A&gt;C</t>
  </si>
  <si>
    <t>DOT1L</t>
  </si>
  <si>
    <t>X489_splice</t>
  </si>
  <si>
    <t>ENST00000398665.3:c.1465+1G&gt;T</t>
  </si>
  <si>
    <t>TOP1</t>
  </si>
  <si>
    <t>K742N</t>
  </si>
  <si>
    <t>ENST00000361337.2:c.2226G&gt;T</t>
  </si>
  <si>
    <t>PAK5</t>
  </si>
  <si>
    <t>D500E</t>
  </si>
  <si>
    <t>ENST00000353224.5:c.1500T&gt;A</t>
  </si>
  <si>
    <t>PTPRT</t>
  </si>
  <si>
    <t>T737N</t>
  </si>
  <si>
    <t>ENST00000373198.4:c.2210C&gt;A</t>
  </si>
  <si>
    <t>CTT</t>
  </si>
  <si>
    <t>RTEL1</t>
  </si>
  <si>
    <t>F808del</t>
  </si>
  <si>
    <t>ENST00000482936.1:c.2351_2353del</t>
  </si>
  <si>
    <t>D1117E</t>
  </si>
  <si>
    <t>ENST00000482936.1:c.3279C&gt;A</t>
  </si>
  <si>
    <t>SMARCB1</t>
  </si>
  <si>
    <t>R377H</t>
  </si>
  <si>
    <t>ENST00000263121.7:c.1130G&gt;A</t>
  </si>
  <si>
    <t>K199E</t>
  </si>
  <si>
    <t>ENST00000263121.7:c.595A&gt;G</t>
  </si>
  <si>
    <t>EP300</t>
  </si>
  <si>
    <t>X1048_splice</t>
  </si>
  <si>
    <t>ENST00000263253.7:c.3143-2A&gt;T</t>
  </si>
  <si>
    <t>CHEK2</t>
  </si>
  <si>
    <t>A392V</t>
  </si>
  <si>
    <t>ENST00000328354.6:c.1175C&gt;T</t>
  </si>
  <si>
    <t>A203Pfs*6</t>
  </si>
  <si>
    <t>ENST00000263121.7:c.607del</t>
  </si>
  <si>
    <t>P74A</t>
  </si>
  <si>
    <t>ENST00000263121.7:c.220C&gt;G</t>
  </si>
  <si>
    <t>X</t>
  </si>
  <si>
    <t>STAG2</t>
  </si>
  <si>
    <t>K92R</t>
  </si>
  <si>
    <t>ENST00000218089.9:c.275A&gt;G</t>
  </si>
  <si>
    <t>BCOR</t>
  </si>
  <si>
    <t>R1261Gfs*33</t>
  </si>
  <si>
    <t>ENST00000378444.4:c.3781del</t>
  </si>
  <si>
    <t>ATRX</t>
  </si>
  <si>
    <t>N1310K</t>
  </si>
  <si>
    <t>ENST00000373344.5:c.3930C&gt;A</t>
  </si>
  <si>
    <t>AMER1</t>
  </si>
  <si>
    <t>S691C</t>
  </si>
  <si>
    <t>ENST00000330258.3:c.2071A&gt;T</t>
  </si>
  <si>
    <t>R1739Hfs*8</t>
  </si>
  <si>
    <t>ENST00000373344.5:c.5216del</t>
  </si>
  <si>
    <t>MED12</t>
  </si>
  <si>
    <t>P692L</t>
  </si>
  <si>
    <t>ENST00000374080.3:c.2075C&gt;T</t>
  </si>
  <si>
    <t>CCCCAGGTACTATT</t>
  </si>
  <si>
    <t>X742_splice</t>
  </si>
  <si>
    <t>ENST00000374080.3:c.2226+1_2226+14del</t>
  </si>
  <si>
    <t>GATA1</t>
  </si>
  <si>
    <t>S178T</t>
  </si>
  <si>
    <t>ENST00000376670.3:c.533G&gt;C</t>
  </si>
  <si>
    <t>E1464Rfs*20</t>
  </si>
  <si>
    <t>ENST00000378444.4:c.4389del</t>
  </si>
  <si>
    <t>M1596I</t>
  </si>
  <si>
    <t>ENST00000373344.5:c.4788G&gt;A</t>
  </si>
  <si>
    <t>G1807V</t>
  </si>
  <si>
    <t>ENST00000374080.3:c.5420G&gt;T</t>
  </si>
  <si>
    <t>S797*</t>
  </si>
  <si>
    <t>ENST00000373344.5:c.2390C&gt;A</t>
  </si>
  <si>
    <t>V1717G</t>
  </si>
  <si>
    <t>ENST00000373344.5:c.5150T&gt;G</t>
  </si>
  <si>
    <t>EIF1AX</t>
  </si>
  <si>
    <t>G9A</t>
  </si>
  <si>
    <t>ENST00000379607.5:c.26G&gt;C</t>
  </si>
  <si>
    <t>RBM10</t>
  </si>
  <si>
    <t>A201D</t>
  </si>
  <si>
    <t>ENST00000329236.7:c.602C&gt;A</t>
  </si>
  <si>
    <t>D1719H</t>
  </si>
  <si>
    <t>ENST00000373344.5:c.5155G&gt;C</t>
  </si>
  <si>
    <t>Q2069P</t>
  </si>
  <si>
    <t>ENST00000374080.3:c.6206A&gt;C</t>
  </si>
  <si>
    <t>G2037D</t>
  </si>
  <si>
    <t>ENST00000374080.3:c.6110G&gt;A</t>
  </si>
  <si>
    <t>S. Data 5: Summary of germline mutations identified in cohort</t>
  </si>
  <si>
    <t>Gene</t>
  </si>
  <si>
    <t>Mutation</t>
  </si>
  <si>
    <t>VAF</t>
  </si>
  <si>
    <t>Genotype</t>
  </si>
  <si>
    <t>Reported By</t>
  </si>
  <si>
    <t>p.R1275Q</t>
  </si>
  <si>
    <t>Het</t>
  </si>
  <si>
    <t>BRCA1</t>
  </si>
  <si>
    <t>p.H1006fs*18</t>
  </si>
  <si>
    <t>TG</t>
  </si>
  <si>
    <t>ENST00000471181.2:c.3016del</t>
  </si>
  <si>
    <t>p.I157T</t>
  </si>
  <si>
    <t>ENST00000404276.6:c.470T&gt;C</t>
  </si>
  <si>
    <t>MITF</t>
  </si>
  <si>
    <t xml:space="preserve">p.E419K        </t>
  </si>
  <si>
    <t>ENST00000352241.4:c.1255G&gt;A</t>
  </si>
  <si>
    <t>MUTYH</t>
  </si>
  <si>
    <t>p.X297_splice</t>
  </si>
  <si>
    <t>ENST00000372098.3:c.924+3A&gt;C</t>
  </si>
  <si>
    <t>RAD51D</t>
  </si>
  <si>
    <t>Gene Deletion</t>
  </si>
  <si>
    <t xml:space="preserve">p.G629R        </t>
  </si>
  <si>
    <t>ENST00000358273.4:c.1885G&gt;A</t>
  </si>
  <si>
    <t>Germ Cell Tumor</t>
  </si>
  <si>
    <t>PMS2</t>
  </si>
  <si>
    <t xml:space="preserve">p.X180_splice </t>
  </si>
  <si>
    <t>ENST00000265849.7:c.538-1G&gt;C</t>
  </si>
  <si>
    <t xml:space="preserve">p. X405_splice </t>
  </si>
  <si>
    <t>ENST00000267163.4:c.1215+1G&gt;A</t>
  </si>
  <si>
    <t xml:space="preserve">p.R342P </t>
  </si>
  <si>
    <t>ENST00000269305.4:c.1025G&gt;C</t>
  </si>
  <si>
    <t>p.E652fs*69</t>
  </si>
  <si>
    <t>TCATACTTTTCTTCCTGTTCA</t>
  </si>
  <si>
    <t>ENST00000260947.4:c.1935_1954dup</t>
  </si>
  <si>
    <t>SBDS</t>
  </si>
  <si>
    <t>Splice site donor</t>
  </si>
  <si>
    <t>ENST00000246868.2:c.258+2T&gt;C</t>
  </si>
  <si>
    <t>p.A2259fs*20</t>
  </si>
  <si>
    <t>AG</t>
  </si>
  <si>
    <t>ENST00000263253.7:c.6775del</t>
  </si>
  <si>
    <t>EXT2</t>
  </si>
  <si>
    <t>p.W414*</t>
  </si>
  <si>
    <t>ENST00000358681.4:c.1242G&gt;A</t>
  </si>
  <si>
    <t xml:space="preserve">S. Data 6: Fusion events identified by MSK-IMPACT/MSK-FUSION/cWGTS. A value of 0 indicates not assessed, 1: Not called, 2:Supporting evidence and * please see supporting note. </t>
  </si>
  <si>
    <t>MSK-FUSION</t>
  </si>
  <si>
    <t>RNA</t>
  </si>
  <si>
    <t>DNA</t>
  </si>
  <si>
    <t>Note</t>
  </si>
  <si>
    <t>MSK-IMPACT Result</t>
  </si>
  <si>
    <t>MSK-FUSION Result</t>
  </si>
  <si>
    <t>Left RNA Breakpoint</t>
  </si>
  <si>
    <t>Right RNA Breakpoint</t>
  </si>
  <si>
    <t>Left DNA Breakpoint</t>
  </si>
  <si>
    <t>Right Breakpoint</t>
  </si>
  <si>
    <t>DNA Event</t>
  </si>
  <si>
    <t>Literature support</t>
  </si>
  <si>
    <t>EWSR1-SSX2</t>
  </si>
  <si>
    <t>Raw support in DNA</t>
  </si>
  <si>
    <t>Fusion reported and characterized in synovial sarcoma PMID: 34504309</t>
  </si>
  <si>
    <t>BCOR-CCNB3</t>
  </si>
  <si>
    <t>RNA clusters with Fusion,CCNB3 event in DNA</t>
  </si>
  <si>
    <t>Fusion reported in undifferentiated sarcoma PMID: 25360585</t>
  </si>
  <si>
    <t>CIC-DUX4</t>
  </si>
  <si>
    <t>RNA clusters with Fusion</t>
  </si>
  <si>
    <t>Fusions reported and characterized in sarcoma PMID: 28346326</t>
  </si>
  <si>
    <t>Fusion reported and characterized in sarcoma PMID: 28346326</t>
  </si>
  <si>
    <t>PAX3-FOXO1</t>
  </si>
  <si>
    <t>Fusion reported and characterized in alveolar rhabdomyosarcoma PMID: 18457914</t>
  </si>
  <si>
    <t>Fusion reported and characterize in undifferentiated sarcoma PMID: 32557980</t>
  </si>
  <si>
    <t>SS18-SSX1</t>
  </si>
  <si>
    <t>2*</t>
  </si>
  <si>
    <t>SS18-SSX2 in RNA, Raw support in DNA</t>
  </si>
  <si>
    <t>Fusion reported and characterize in undifferentiated sarcoma PMID: 16114134</t>
  </si>
  <si>
    <t>EWSR1-ATF1</t>
  </si>
  <si>
    <t>Fusion reported and characterized in multiple rare sarcoma subtypes PMID: 28141799</t>
  </si>
  <si>
    <t>EWSR1-FLI1</t>
  </si>
  <si>
    <t>EWSR1 rearrangement</t>
  </si>
  <si>
    <t>Characteristic fusion in Ewing sarcoma PMID: 26214589</t>
  </si>
  <si>
    <t>EWSR1-SMAD3</t>
  </si>
  <si>
    <t>Fusion reported in sarcoma PMID: 34203801</t>
  </si>
  <si>
    <t>EWSR1-WT1</t>
  </si>
  <si>
    <t>Fusion characteristic of DSRCT PMID: 15826834</t>
  </si>
  <si>
    <t>NUTM1-NSD3</t>
  </si>
  <si>
    <t>Negative</t>
  </si>
  <si>
    <t>Fusion reported in sarcoma PMID: 30723300</t>
  </si>
  <si>
    <t>KIAA1549-BRAF</t>
  </si>
  <si>
    <t>Characteristic fusion in low-grade glioma PMID: 20976706</t>
  </si>
  <si>
    <t>PAX7-FOXO1</t>
  </si>
  <si>
    <t>PAX7-SACS in DNA</t>
  </si>
  <si>
    <t>Fusion reported and characterized in alveolar rhabdomyosarcoma PMID: 8098985</t>
  </si>
  <si>
    <t>SPECC1L-RET</t>
  </si>
  <si>
    <t>Fusion reported in sarcomas PMID: 33144287</t>
  </si>
  <si>
    <t>EWSR1-ERG</t>
  </si>
  <si>
    <t>EPC2-AFF3</t>
  </si>
  <si>
    <t>EPC2 2:149522715:+</t>
  </si>
  <si>
    <t>AFF3 2:100453986:-</t>
  </si>
  <si>
    <t>AFF3 2:100461691:+</t>
  </si>
  <si>
    <t>EPC2 2:149524795:-</t>
  </si>
  <si>
    <t>Inversion</t>
  </si>
  <si>
    <t>Partner (EPC2) reported in fusions in sarcoma PMID: 29721194</t>
  </si>
  <si>
    <t>MAN1A2 1:117957453:+</t>
  </si>
  <si>
    <t>ACBD6 1:180257652:-</t>
  </si>
  <si>
    <t>MAN1A2 1:117961486:+</t>
  </si>
  <si>
    <t>ACBD6 1:180282971:-</t>
  </si>
  <si>
    <t>PAX3 2:223084859:-</t>
  </si>
  <si>
    <t>FOXO3 6:108984658:+</t>
  </si>
  <si>
    <t>PAX3 2:223076792:-</t>
  </si>
  <si>
    <t>FOXO3 6:108973138:+</t>
  </si>
  <si>
    <t>Translocation</t>
  </si>
  <si>
    <t>Partner PAX3 reported and characterized in alveolar rhabdomyosarcoma PMID: 18457914</t>
  </si>
  <si>
    <t>SH3PXD2A-HTRA1</t>
  </si>
  <si>
    <t>SH3PXD2A 10:105452786:-</t>
  </si>
  <si>
    <t>HTRA1 10:124248418:+</t>
  </si>
  <si>
    <t>SH3PXD2A 10:105431456:+</t>
  </si>
  <si>
    <t>HTRA1 10:124230864:-</t>
  </si>
  <si>
    <t>Pathognomonic fusion in schwannoma PMID: 27723760</t>
  </si>
  <si>
    <t>CITED2-MGA</t>
  </si>
  <si>
    <t>CITED2 6:139694281:-</t>
  </si>
  <si>
    <t>MGA 15:42046635:+</t>
  </si>
  <si>
    <t>CITED2 6:139694227:-</t>
  </si>
  <si>
    <t>MGA 15:42044005:+</t>
  </si>
  <si>
    <t>Partner CITED2 reported in fusions in sarcoma PMID: 25516889</t>
  </si>
  <si>
    <t>NUTM1-MGA</t>
  </si>
  <si>
    <t>Validated later on by Archer, MGA rearr in DNA</t>
  </si>
  <si>
    <t>MGA 15:42054560:+</t>
  </si>
  <si>
    <t>NUTM1 15:34640170:+</t>
  </si>
  <si>
    <t>CSNK1G3 5:122919229:+</t>
  </si>
  <si>
    <t>MGA 15:42057194:-</t>
  </si>
  <si>
    <t>Fusion reported in sarcoma PMID: 30552129</t>
  </si>
  <si>
    <t>Validated later on by Archer</t>
  </si>
  <si>
    <t>NTRK3 15:88669502:-</t>
  </si>
  <si>
    <t>SLMAP 3:57875768:+</t>
  </si>
  <si>
    <t>SLMAP 3:57855054:-</t>
  </si>
  <si>
    <t>NTRK3 15:88663056:+</t>
  </si>
  <si>
    <t>Partner NTRK3 reported in fusions in multiple cancers PMID: 30520818, 27477320</t>
  </si>
  <si>
    <t>UACA-LTK</t>
  </si>
  <si>
    <t>UACA 15:70950644:-</t>
  </si>
  <si>
    <t>LTK 15:41799804:-</t>
  </si>
  <si>
    <t>LTK 15:41799806:+</t>
  </si>
  <si>
    <t>UACA1 15:70950644:+</t>
  </si>
  <si>
    <t>Deletion</t>
  </si>
  <si>
    <t>Fusion reported in papillary thyroid cancer PMID: 25417114</t>
  </si>
  <si>
    <r>
      <rPr>
        <rFont val="Arial"/>
        <b/>
        <color rgb="FF000000"/>
        <sz val="10.0"/>
      </rPr>
      <t>S. Data 7: Median coverages for each downsampled sample at each leve</t>
    </r>
    <r>
      <rPr>
        <rFont val="Arial"/>
        <b/>
        <color rgb="FF000000"/>
        <sz val="11.0"/>
      </rPr>
      <t>l</t>
    </r>
  </si>
  <si>
    <t>Original Coverage</t>
  </si>
  <si>
    <t>100x Coverage</t>
  </si>
  <si>
    <t>80x Coverage</t>
  </si>
  <si>
    <t>60x Coverage</t>
  </si>
  <si>
    <t>30x-40x Coverage</t>
  </si>
  <si>
    <t>S. Data 8: Somatic SNV/Indel driver mutations in cancer genes  identified by WGS</t>
  </si>
  <si>
    <t>DEPTH</t>
  </si>
  <si>
    <t>CCF</t>
  </si>
  <si>
    <t>Mutation copy number</t>
  </si>
  <si>
    <t>SIX1</t>
  </si>
  <si>
    <t>p.Q177R</t>
  </si>
  <si>
    <t>ENST00000247182.6:c.530A&gt;G</t>
  </si>
  <si>
    <t>KBTBD4</t>
  </si>
  <si>
    <t>p.R313_M314insPRR</t>
  </si>
  <si>
    <t>TGCGCCGTGG</t>
  </si>
  <si>
    <t>ENST00000430070.2:c.931_939dup</t>
  </si>
  <si>
    <t>SETBP1</t>
  </si>
  <si>
    <t>p.D868N</t>
  </si>
  <si>
    <t>ENST00000282030.5:c.2602G&gt;A</t>
  </si>
  <si>
    <t>S. Data 9: Somatic Strutural Variant driver mutations identified by WGS</t>
  </si>
  <si>
    <t>SVTYPE</t>
  </si>
  <si>
    <t>GENE1</t>
  </si>
  <si>
    <t>CHR1</t>
  </si>
  <si>
    <t>POS1</t>
  </si>
  <si>
    <t>GENE2</t>
  </si>
  <si>
    <t>CHR2</t>
  </si>
  <si>
    <t>POS2</t>
  </si>
  <si>
    <t>SUPPORT</t>
  </si>
  <si>
    <t>STRANDS</t>
  </si>
  <si>
    <t>Gene 1 Details</t>
  </si>
  <si>
    <t>Gene 2 Details</t>
  </si>
  <si>
    <t>Notes</t>
  </si>
  <si>
    <t>Event type</t>
  </si>
  <si>
    <t>TRA</t>
  </si>
  <si>
    <t>SORBS2</t>
  </si>
  <si>
    <t>TERT +/- 100Kb</t>
  </si>
  <si>
    <t>--</t>
  </si>
  <si>
    <t>Oncogene</t>
  </si>
  <si>
    <t>Complex chromoplexy-like</t>
  </si>
  <si>
    <t>++</t>
  </si>
  <si>
    <t>CSNK1G3</t>
  </si>
  <si>
    <t>+-</t>
  </si>
  <si>
    <t>TSG</t>
  </si>
  <si>
    <t>NUTM1-MGA fusion</t>
  </si>
  <si>
    <t>Complex unclassified</t>
  </si>
  <si>
    <t>INV</t>
  </si>
  <si>
    <t>AFF3</t>
  </si>
  <si>
    <t>EPC2</t>
  </si>
  <si>
    <t>AFF3-EPC2 fusion</t>
  </si>
  <si>
    <t>Reciprocal translocation</t>
  </si>
  <si>
    <t>-+</t>
  </si>
  <si>
    <t>NFIB</t>
  </si>
  <si>
    <t>MYB-NFIIB enhande hijacking</t>
  </si>
  <si>
    <t>ASTN2</t>
  </si>
  <si>
    <t>TP53 disruptive</t>
  </si>
  <si>
    <t>DEL</t>
  </si>
  <si>
    <t>MAGT1</t>
  </si>
  <si>
    <t>ATRX disruptive</t>
  </si>
  <si>
    <t>Simple deletion</t>
  </si>
  <si>
    <t>DLG2</t>
  </si>
  <si>
    <t>DLG2 disruptive</t>
  </si>
  <si>
    <t>DUP</t>
  </si>
  <si>
    <t>Tandem duplication</t>
  </si>
  <si>
    <t>Complex chromothripsis-like</t>
  </si>
  <si>
    <t>SAA1</t>
  </si>
  <si>
    <t>ARHGEF3</t>
  </si>
  <si>
    <t>RB1 disruptive</t>
  </si>
  <si>
    <t>CHP1</t>
  </si>
  <si>
    <t>MGA disruptive</t>
  </si>
  <si>
    <t>MAN1A2</t>
  </si>
  <si>
    <t>ACBD6</t>
  </si>
  <si>
    <t>MAN1A2-ACBD6 fusion</t>
  </si>
  <si>
    <t>RABGAP1L</t>
  </si>
  <si>
    <t>PAX3-FOXO3 fusion</t>
  </si>
  <si>
    <t>FOXO3</t>
  </si>
  <si>
    <t>ZUP1</t>
  </si>
  <si>
    <t>SH3PXD2A</t>
  </si>
  <si>
    <t>HTRA1</t>
  </si>
  <si>
    <t>Reciprocal inversion</t>
  </si>
  <si>
    <t>RALGPS1</t>
  </si>
  <si>
    <t>SULF2</t>
  </si>
  <si>
    <t>ZNF652</t>
  </si>
  <si>
    <t>CITED2</t>
  </si>
  <si>
    <t>ZC3H12C</t>
  </si>
  <si>
    <t>KRAS Whole gene</t>
  </si>
  <si>
    <t>KRAS amplification and over-expression</t>
  </si>
  <si>
    <t>LPCAT1</t>
  </si>
  <si>
    <t>UNC5C</t>
  </si>
  <si>
    <t>PSMG2</t>
  </si>
  <si>
    <t>SEMA5A</t>
  </si>
  <si>
    <t>CCDC122</t>
  </si>
  <si>
    <t>PLIN3</t>
  </si>
  <si>
    <t>CIITA</t>
  </si>
  <si>
    <t>SLMAP</t>
  </si>
  <si>
    <t>NTRK3</t>
  </si>
  <si>
    <t>SLMAP-NTRK3 fusion</t>
  </si>
  <si>
    <t>RLIM</t>
  </si>
  <si>
    <t>TENM1</t>
  </si>
  <si>
    <t>ADCY2</t>
  </si>
  <si>
    <t>CFAP52</t>
  </si>
  <si>
    <t>TP53 Whole Gene</t>
  </si>
  <si>
    <t>ITM2B</t>
  </si>
  <si>
    <t>MPRIP</t>
  </si>
  <si>
    <t>G6PC3</t>
  </si>
  <si>
    <t>AC007392.3</t>
  </si>
  <si>
    <t>KRAS Whole Gene</t>
  </si>
  <si>
    <t>TTN</t>
  </si>
  <si>
    <t>MAGI2</t>
  </si>
  <si>
    <t>PTPN2</t>
  </si>
  <si>
    <t>TCP11</t>
  </si>
  <si>
    <t>NUP188</t>
  </si>
  <si>
    <t>BCOR rearrangement</t>
  </si>
  <si>
    <t>LTK</t>
  </si>
  <si>
    <t>UACA</t>
  </si>
  <si>
    <t>UACA-LTK fusion</t>
  </si>
  <si>
    <t>S. Data 10: Expression biomarkers identified by RNA using methodology from Horak et al. 2021</t>
  </si>
  <si>
    <t>ABCB5</t>
  </si>
  <si>
    <t>ADORA2A</t>
  </si>
  <si>
    <t>AKT2</t>
  </si>
  <si>
    <t>AKT3</t>
  </si>
  <si>
    <t>APC</t>
  </si>
  <si>
    <t>AR</t>
  </si>
  <si>
    <t>ARAF</t>
  </si>
  <si>
    <t>ASCL1</t>
  </si>
  <si>
    <t>ATR</t>
  </si>
  <si>
    <t>AURKA</t>
  </si>
  <si>
    <t>AURKC</t>
  </si>
  <si>
    <t>BAP1</t>
  </si>
  <si>
    <t>BCL2</t>
  </si>
  <si>
    <t>BCL3</t>
  </si>
  <si>
    <t>BCL6</t>
  </si>
  <si>
    <t>BCL9</t>
  </si>
  <si>
    <t>BRD2</t>
  </si>
  <si>
    <t>BRD3</t>
  </si>
  <si>
    <t>BTK</t>
  </si>
  <si>
    <t>BUB1B</t>
  </si>
  <si>
    <t>CCND1</t>
  </si>
  <si>
    <t>CCND2</t>
  </si>
  <si>
    <t>CCND3</t>
  </si>
  <si>
    <t>CCNE1</t>
  </si>
  <si>
    <t>CCR2</t>
  </si>
  <si>
    <t>CCR4</t>
  </si>
  <si>
    <t>CCR5</t>
  </si>
  <si>
    <t>CD19</t>
  </si>
  <si>
    <t>CD274</t>
  </si>
  <si>
    <t>CD276</t>
  </si>
  <si>
    <t>CD40</t>
  </si>
  <si>
    <t>CD5</t>
  </si>
  <si>
    <t>CD99</t>
  </si>
  <si>
    <t>CDC73</t>
  </si>
  <si>
    <t>CDK1</t>
  </si>
  <si>
    <t>CDK12</t>
  </si>
  <si>
    <t>CDK2</t>
  </si>
  <si>
    <t>CDK4</t>
  </si>
  <si>
    <t>CDK5</t>
  </si>
  <si>
    <t>CDK6</t>
  </si>
  <si>
    <t>CDK9</t>
  </si>
  <si>
    <t>CDKN1A</t>
  </si>
  <si>
    <t>CDKN2B</t>
  </si>
  <si>
    <t>CDKN2C</t>
  </si>
  <si>
    <t>CHEK1</t>
  </si>
  <si>
    <t>CLDN6</t>
  </si>
  <si>
    <t>CREBRF</t>
  </si>
  <si>
    <t>CRKL</t>
  </si>
  <si>
    <t>CSF1R</t>
  </si>
  <si>
    <t>CSF2RA</t>
  </si>
  <si>
    <t>CSF3R</t>
  </si>
  <si>
    <t>CTLA4</t>
  </si>
  <si>
    <t>CXCL12</t>
  </si>
  <si>
    <t>CXCR4</t>
  </si>
  <si>
    <t>CYP3A5</t>
  </si>
  <si>
    <t>DAXX</t>
  </si>
  <si>
    <t>DDB1</t>
  </si>
  <si>
    <t>DDB2</t>
  </si>
  <si>
    <t>DDR1</t>
  </si>
  <si>
    <t>DNMT3A</t>
  </si>
  <si>
    <t>EGF</t>
  </si>
  <si>
    <t>EPHA3</t>
  </si>
  <si>
    <t>ERBB2</t>
  </si>
  <si>
    <t>ERCC1</t>
  </si>
  <si>
    <t>ERCC2</t>
  </si>
  <si>
    <t>ERCC3</t>
  </si>
  <si>
    <t>ERCC4</t>
  </si>
  <si>
    <t>ERCC5</t>
  </si>
  <si>
    <t>ERCC6</t>
  </si>
  <si>
    <t>ERRFI1</t>
  </si>
  <si>
    <t>ETS1</t>
  </si>
  <si>
    <t>FANCA</t>
  </si>
  <si>
    <t>FANCB</t>
  </si>
  <si>
    <t>FANCC</t>
  </si>
  <si>
    <t>FANCD2</t>
  </si>
  <si>
    <t>FANCF</t>
  </si>
  <si>
    <t>FANCG</t>
  </si>
  <si>
    <t>FANCI</t>
  </si>
  <si>
    <t>FAS</t>
  </si>
  <si>
    <t>FASLG</t>
  </si>
  <si>
    <t>FBXW7</t>
  </si>
  <si>
    <t>FGF1</t>
  </si>
  <si>
    <t>FGF2</t>
  </si>
  <si>
    <t>FGF3</t>
  </si>
  <si>
    <t>FGF4</t>
  </si>
  <si>
    <t>FGFR1</t>
  </si>
  <si>
    <t>FGFR2</t>
  </si>
  <si>
    <t>FGFR3</t>
  </si>
  <si>
    <t>FGFR4</t>
  </si>
  <si>
    <t>FH</t>
  </si>
  <si>
    <t>FLCN</t>
  </si>
  <si>
    <t>FLT1</t>
  </si>
  <si>
    <t>FLT3</t>
  </si>
  <si>
    <t>FLT4</t>
  </si>
  <si>
    <t>FOLH1</t>
  </si>
  <si>
    <t>FOXP1</t>
  </si>
  <si>
    <t>FYN</t>
  </si>
  <si>
    <t>GAK</t>
  </si>
  <si>
    <t>GAS6</t>
  </si>
  <si>
    <t>GLI1</t>
  </si>
  <si>
    <t>GLI2</t>
  </si>
  <si>
    <t>GLI3</t>
  </si>
  <si>
    <t>GNAS</t>
  </si>
  <si>
    <t>GRM1</t>
  </si>
  <si>
    <t>HAVCR2</t>
  </si>
  <si>
    <t>HDAC2</t>
  </si>
  <si>
    <t>HGF</t>
  </si>
  <si>
    <t>HLA-A</t>
  </si>
  <si>
    <t>HRAS</t>
  </si>
  <si>
    <t>HSP90AA1</t>
  </si>
  <si>
    <t>HSP90B1</t>
  </si>
  <si>
    <t>ICOS</t>
  </si>
  <si>
    <t>IDO1</t>
  </si>
  <si>
    <t>IDO2</t>
  </si>
  <si>
    <t>IGF1R</t>
  </si>
  <si>
    <t>IL21R</t>
  </si>
  <si>
    <t>IL6</t>
  </si>
  <si>
    <t>IL6R</t>
  </si>
  <si>
    <t>IL6ST</t>
  </si>
  <si>
    <t>IL7R</t>
  </si>
  <si>
    <t>IRF4</t>
  </si>
  <si>
    <t>IRS2</t>
  </si>
  <si>
    <t>JAK1</t>
  </si>
  <si>
    <t>JAK2</t>
  </si>
  <si>
    <t>JAK3</t>
  </si>
  <si>
    <t>JUN</t>
  </si>
  <si>
    <t>KDR</t>
  </si>
  <si>
    <t>KIF1B</t>
  </si>
  <si>
    <t>KIR2DL1</t>
  </si>
  <si>
    <t>KIR2DL3</t>
  </si>
  <si>
    <t>LAG3</t>
  </si>
  <si>
    <t>LATS1</t>
  </si>
  <si>
    <t>LCK</t>
  </si>
  <si>
    <t>LIG1</t>
  </si>
  <si>
    <t>LMTK3</t>
  </si>
  <si>
    <t>LZTR1</t>
  </si>
  <si>
    <t>MAGEA3</t>
  </si>
  <si>
    <t>MALAT1</t>
  </si>
  <si>
    <t>MAP2K1</t>
  </si>
  <si>
    <t>MAP2K2</t>
  </si>
  <si>
    <t>MCL1</t>
  </si>
  <si>
    <t>MDM2</t>
  </si>
  <si>
    <t>MDM4</t>
  </si>
  <si>
    <t>MERTK</t>
  </si>
  <si>
    <t>MLH1</t>
  </si>
  <si>
    <t>MLH3</t>
  </si>
  <si>
    <t>MRE11A</t>
  </si>
  <si>
    <t>MS4A1</t>
  </si>
  <si>
    <t>MSLN</t>
  </si>
  <si>
    <t>MST1R</t>
  </si>
  <si>
    <t>MYC</t>
  </si>
  <si>
    <t>MYD88</t>
  </si>
  <si>
    <t>NDRG1</t>
  </si>
  <si>
    <t>NFATC1</t>
  </si>
  <si>
    <t>NFKBIA</t>
  </si>
  <si>
    <t>NFKBIE</t>
  </si>
  <si>
    <t>NRG2</t>
  </si>
  <si>
    <t>NRG3</t>
  </si>
  <si>
    <t>NRG4</t>
  </si>
  <si>
    <t>NT5E</t>
  </si>
  <si>
    <t>NTRK2</t>
  </si>
  <si>
    <t>NUDT1</t>
  </si>
  <si>
    <t>OSM</t>
  </si>
  <si>
    <t>PAK4</t>
  </si>
  <si>
    <t>PARP1</t>
  </si>
  <si>
    <t>PARP3</t>
  </si>
  <si>
    <t>PDCD1</t>
  </si>
  <si>
    <t>PDCD1LG2</t>
  </si>
  <si>
    <t>PDGFA</t>
  </si>
  <si>
    <t>PDGFB</t>
  </si>
  <si>
    <t>PDGFRB</t>
  </si>
  <si>
    <t>PELP1</t>
  </si>
  <si>
    <t>PHLPP1</t>
  </si>
  <si>
    <t>PIK3R1</t>
  </si>
  <si>
    <t>PIK3R5</t>
  </si>
  <si>
    <t>PIM2</t>
  </si>
  <si>
    <t>PLK1</t>
  </si>
  <si>
    <t>PLK2</t>
  </si>
  <si>
    <t>PLK3</t>
  </si>
  <si>
    <t>PMS1</t>
  </si>
  <si>
    <t>PNKP</t>
  </si>
  <si>
    <t>PRAME</t>
  </si>
  <si>
    <t>PRKAR1A</t>
  </si>
  <si>
    <t>PTCH2</t>
  </si>
  <si>
    <t>PTPN11</t>
  </si>
  <si>
    <t>PTPN12</t>
  </si>
  <si>
    <t>PTPRF</t>
  </si>
  <si>
    <t>PTPRJ</t>
  </si>
  <si>
    <t>RAB35</t>
  </si>
  <si>
    <t>RAD18</t>
  </si>
  <si>
    <t>RAD51</t>
  </si>
  <si>
    <t>RAD51AP1</t>
  </si>
  <si>
    <t>RAD51B</t>
  </si>
  <si>
    <t>RAD54B</t>
  </si>
  <si>
    <t>RAD54L</t>
  </si>
  <si>
    <t>RAF1</t>
  </si>
  <si>
    <t>RAP1B</t>
  </si>
  <si>
    <t>RARA</t>
  </si>
  <si>
    <t>RASA2</t>
  </si>
  <si>
    <t>RECQL</t>
  </si>
  <si>
    <t>RECQL4</t>
  </si>
  <si>
    <t>RHBDF2</t>
  </si>
  <si>
    <t>RHEB</t>
  </si>
  <si>
    <t>RHOA</t>
  </si>
  <si>
    <t>RIT1</t>
  </si>
  <si>
    <t>RNF2</t>
  </si>
  <si>
    <t>ROR1</t>
  </si>
  <si>
    <t>RPA1</t>
  </si>
  <si>
    <t>RRAS2</t>
  </si>
  <si>
    <t>RUNX1</t>
  </si>
  <si>
    <t>SDHB</t>
  </si>
  <si>
    <t>SDHC</t>
  </si>
  <si>
    <t>SDHD</t>
  </si>
  <si>
    <t>SETD2</t>
  </si>
  <si>
    <t>SHFM1</t>
  </si>
  <si>
    <t>SHH</t>
  </si>
  <si>
    <t>SLC39A6</t>
  </si>
  <si>
    <t>SLFN11</t>
  </si>
  <si>
    <t>SMAD4</t>
  </si>
  <si>
    <t>SMARCAL1</t>
  </si>
  <si>
    <t>SMO</t>
  </si>
  <si>
    <t>SOCS1</t>
  </si>
  <si>
    <t>SOX10</t>
  </si>
  <si>
    <t>SRC</t>
  </si>
  <si>
    <t>SSRP1</t>
  </si>
  <si>
    <t>SSTR1</t>
  </si>
  <si>
    <t>SSTR2</t>
  </si>
  <si>
    <t>SSTR3</t>
  </si>
  <si>
    <t>SSTR4</t>
  </si>
  <si>
    <t>STAT3</t>
  </si>
  <si>
    <t>SUFU</t>
  </si>
  <si>
    <t>SUZ12</t>
  </si>
  <si>
    <t>SYK</t>
  </si>
  <si>
    <t>TACSTD2</t>
  </si>
  <si>
    <t>TEK</t>
  </si>
  <si>
    <t>TFE3</t>
  </si>
  <si>
    <t>TGFB1</t>
  </si>
  <si>
    <t>TNFRSF4</t>
  </si>
  <si>
    <t>TNFRSF9</t>
  </si>
  <si>
    <t>TRIM37</t>
  </si>
  <si>
    <t>TSHR</t>
  </si>
  <si>
    <t>TYR</t>
  </si>
  <si>
    <t>UBE2N</t>
  </si>
  <si>
    <t>VEGFB</t>
  </si>
  <si>
    <t>VHL</t>
  </si>
  <si>
    <t>WNK2</t>
  </si>
  <si>
    <t>WT1</t>
  </si>
  <si>
    <t>XAB2</t>
  </si>
  <si>
    <t>XRCC1</t>
  </si>
  <si>
    <t>XRCC2</t>
  </si>
  <si>
    <t>XRCC3</t>
  </si>
  <si>
    <t>YAP1</t>
  </si>
  <si>
    <t>ZNF217</t>
  </si>
  <si>
    <t>Severe Underexpression</t>
  </si>
  <si>
    <t>Underexpression</t>
  </si>
  <si>
    <t>Severe Overexpression</t>
  </si>
  <si>
    <t>Overexpression</t>
  </si>
  <si>
    <t>S. Data 11: Summary findings of matched cfDNA and FF specimens. For Genome, a value of 2 represents full recapitulation, 1: some recapitulation, 0: no recapitulation</t>
  </si>
  <si>
    <t>Individual notes</t>
  </si>
  <si>
    <t>Days since birth of procedure</t>
  </si>
  <si>
    <t>Days since birth of cfDNA collection</t>
  </si>
  <si>
    <t>Diagnosis</t>
  </si>
  <si>
    <t>Median cfDNA coverage</t>
  </si>
  <si>
    <t xml:space="preserve">Estimated cfDNA purity </t>
  </si>
  <si>
    <t xml:space="preserve">Genome </t>
  </si>
  <si>
    <t>cfDNA clones</t>
  </si>
  <si>
    <t>% Truncal (Denovo)</t>
  </si>
  <si>
    <t>% Subclonal (Denovo)</t>
  </si>
  <si>
    <t>Clonal IMPACT Calls (Denovo)</t>
  </si>
  <si>
    <t>Subclonal IMPACT Calls (Denovo)</t>
  </si>
  <si>
    <t>Incremental Findings (Denovo)</t>
  </si>
  <si>
    <t xml:space="preserve">% Truncal (Pileup) </t>
  </si>
  <si>
    <t>% Subclonal (Pileup)</t>
  </si>
  <si>
    <t>Clonal IMPACT Calls</t>
  </si>
  <si>
    <t>Subclonal IMPACT Calls</t>
  </si>
  <si>
    <t>Incremental Findings (Pileup)</t>
  </si>
  <si>
    <t>Relapse tumor from 17 months after diagnosis. Died 8m after cfDNA/tissue collection.</t>
  </si>
  <si>
    <t>Not detected</t>
  </si>
  <si>
    <t>Detected</t>
  </si>
  <si>
    <t>2 (2/0)</t>
  </si>
  <si>
    <t>1 (0/0)</t>
  </si>
  <si>
    <t>2 (2/2)</t>
  </si>
  <si>
    <t>1 (1/0)</t>
  </si>
  <si>
    <t>Relapse tumor from 10 months after diagnosis. Died 4m after cfDNA/tissue collection.</t>
  </si>
  <si>
    <t>Relapse tumor from 3.9 years after diagnosis. No follow up in the last 2.4 years.</t>
  </si>
  <si>
    <t>1 (1/1)</t>
  </si>
  <si>
    <t>4 (0/1)</t>
  </si>
  <si>
    <t>ATRX Deletion Called</t>
  </si>
  <si>
    <t>4 (0/4)</t>
  </si>
  <si>
    <t>Support for ATRX Deletion</t>
  </si>
  <si>
    <t>Diagnostic tumor from a secondary malignancy. IMPACT tumor is from the same location as the tissue WGS but 2 weeks prior. Tumor and cfDNA was collected 2 weeks after diagnosis of the secondary malignancy before any therapy. However the patient received chemotherapy including platinum for osteosarcoma 12 year prior. Died 18m after diagnosis.</t>
  </si>
  <si>
    <t>3 (3/0)</t>
  </si>
  <si>
    <t>Therapy resection collected 1 month after diagnosis. Alive at 2.3 years after cfDNA collection.</t>
  </si>
  <si>
    <t>Wilms' Tumor</t>
  </si>
  <si>
    <t>DIAGNOSIS/THERAPY RESECTION</t>
  </si>
  <si>
    <t>2 (2/1)</t>
  </si>
  <si>
    <t>Relapse tumor from 6m after diagnosis. Died 9.5m after cfDNA collection. MSK-IMPACT does not cover the clonal driver mutation (SETBP1)</t>
  </si>
  <si>
    <t>Mixed Germ Cell Tumor</t>
  </si>
  <si>
    <t>SETBP1 Called</t>
  </si>
  <si>
    <t>1 (0/1)</t>
  </si>
  <si>
    <t>Support for SETBP1 SNV</t>
  </si>
  <si>
    <t>Relapse tumor from 8 months after diagnosis. Alive 1.5 years after cfDNA collection.</t>
  </si>
  <si>
    <t>3 (3/3)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</si>
</sst>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theme="1"/>
      <name val="Consolas"/>
    </font>
    <font>
      <sz val="12.0"/>
      <color rgb="FF000000"/>
      <name val="Calibri"/>
    </font>
    <font>
      <b/>
      <sz val="10.0"/>
      <color rgb="FF000000"/>
      <name val="Arial"/>
    </font>
    <font>
      <b/>
      <sz val="12.0"/>
      <color rgb="FF000000"/>
      <name val="Calibri"/>
    </font>
    <font>
      <sz val="9.0"/>
      <color theme="1"/>
      <name val="Arial"/>
    </font>
    <font>
      <sz val="11.0"/>
      <color rgb="FF000000"/>
      <name val="Arial"/>
    </font>
    <font>
      <sz val="11.0"/>
      <color rgb="FF1D1C1D"/>
      <name val="Arial"/>
    </font>
    <font>
      <sz val="9.0"/>
      <color rgb="FF000000"/>
      <name val="-apple-system"/>
    </font>
    <font>
      <b/>
      <sz val="11.0"/>
      <color rgb="FF000000"/>
      <name val="Arial"/>
    </font>
    <font>
      <sz val="10.0"/>
      <color rgb="FF1D1C1D"/>
      <name val="Inherit"/>
    </font>
    <font>
      <sz val="10.0"/>
      <color rgb="FF000000"/>
      <name val="Menlo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9">
    <border/>
    <border>
      <left/>
      <right/>
      <top/>
      <bottom/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/>
      <right/>
      <top/>
      <bottom style="thin">
        <color rgb="FF000000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3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1" fillId="3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4" fontId="2" numFmtId="0" xfId="0" applyAlignment="1" applyBorder="1" applyFill="1" applyFont="1">
      <alignment horizontal="center" shrinkToFit="0" wrapText="1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2" numFmtId="0" xfId="0" applyFont="1"/>
    <xf borderId="0" fillId="0" fontId="5" numFmtId="0" xfId="0" applyFont="1"/>
    <xf borderId="0" fillId="0" fontId="0" numFmtId="0" xfId="0" applyFont="1"/>
    <xf borderId="0" fillId="0" fontId="0" numFmtId="0" xfId="0" applyAlignment="1" applyFont="1">
      <alignment horizontal="right"/>
    </xf>
    <xf borderId="0" fillId="0" fontId="0" numFmtId="11" xfId="0" applyAlignment="1" applyFont="1" applyNumberFormat="1">
      <alignment horizontal="right"/>
    </xf>
    <xf borderId="0" fillId="0" fontId="1" numFmtId="0" xfId="0" applyAlignment="1" applyFont="1">
      <alignment horizontal="left" readingOrder="0"/>
    </xf>
    <xf borderId="2" fillId="0" fontId="2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1" fillId="5" fontId="2" numFmtId="0" xfId="0" applyAlignment="1" applyBorder="1" applyFill="1" applyFont="1">
      <alignment horizontal="center"/>
    </xf>
    <xf borderId="1" fillId="6" fontId="2" numFmtId="0" xfId="0" applyAlignment="1" applyBorder="1" applyFill="1" applyFont="1">
      <alignment horizontal="center"/>
    </xf>
    <xf quotePrefix="1" borderId="0" fillId="0" fontId="2" numFmtId="0" xfId="0" applyAlignment="1" applyFont="1">
      <alignment horizontal="center"/>
    </xf>
    <xf borderId="2" fillId="0" fontId="1" numFmtId="0" xfId="0" applyAlignment="1" applyBorder="1" applyFont="1">
      <alignment horizontal="center" readingOrder="0"/>
    </xf>
    <xf borderId="2" fillId="0" fontId="2" numFmtId="4" xfId="0" applyAlignment="1" applyBorder="1" applyFont="1" applyNumberFormat="1">
      <alignment horizontal="center"/>
    </xf>
    <xf borderId="2" fillId="0" fontId="1" numFmtId="4" xfId="0" applyAlignment="1" applyBorder="1" applyFont="1" applyNumberFormat="1">
      <alignment horizontal="center"/>
    </xf>
    <xf borderId="0" fillId="0" fontId="2" numFmtId="4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3" fillId="0" fontId="1" numFmtId="4" xfId="0" applyAlignment="1" applyBorder="1" applyFont="1" applyNumberFormat="1">
      <alignment horizontal="center"/>
    </xf>
    <xf borderId="3" fillId="0" fontId="6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0" fillId="0" fontId="4" numFmtId="4" xfId="0" applyAlignment="1" applyFont="1" applyNumberFormat="1">
      <alignment horizontal="center"/>
    </xf>
    <xf borderId="5" fillId="0" fontId="2" numFmtId="4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7" numFmtId="4" xfId="0" applyAlignment="1" applyFont="1" applyNumberFormat="1">
      <alignment horizontal="right"/>
    </xf>
    <xf borderId="1" fillId="4" fontId="8" numFmtId="4" xfId="0" applyAlignment="1" applyBorder="1" applyFont="1" applyNumberFormat="1">
      <alignment horizontal="left"/>
    </xf>
    <xf borderId="1" fillId="4" fontId="9" numFmtId="0" xfId="0" applyAlignment="1" applyBorder="1" applyFont="1">
      <alignment horizontal="center"/>
    </xf>
    <xf borderId="2" fillId="0" fontId="1" numFmtId="0" xfId="0" applyAlignment="1" applyBorder="1" applyFont="1">
      <alignment readingOrder="0"/>
    </xf>
    <xf borderId="2" fillId="0" fontId="2" numFmtId="0" xfId="0" applyBorder="1" applyFont="1"/>
    <xf borderId="2" fillId="0" fontId="1" numFmtId="0" xfId="0" applyBorder="1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1" fillId="4" fontId="0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7" fillId="4" fontId="0" numFmtId="0" xfId="0" applyAlignment="1" applyBorder="1" applyFont="1">
      <alignment horizontal="left"/>
    </xf>
    <xf borderId="1" fillId="4" fontId="10" numFmtId="0" xfId="0" applyAlignment="1" applyBorder="1" applyFont="1">
      <alignment horizontal="right"/>
    </xf>
    <xf borderId="0" fillId="0" fontId="1" numFmtId="0" xfId="0" applyFont="1"/>
    <xf borderId="2" fillId="0" fontId="0" numFmtId="0" xfId="0" applyBorder="1" applyFont="1"/>
    <xf borderId="2" fillId="0" fontId="0" numFmtId="0" xfId="0" applyAlignment="1" applyBorder="1" applyFont="1">
      <alignment horizontal="right"/>
    </xf>
    <xf borderId="1" fillId="4" fontId="0" numFmtId="0" xfId="0" applyBorder="1" applyFont="1"/>
    <xf borderId="7" fillId="4" fontId="11" numFmtId="0" xfId="0" applyAlignment="1" applyBorder="1" applyFont="1">
      <alignment readingOrder="0"/>
    </xf>
    <xf borderId="2" fillId="0" fontId="1" numFmtId="0" xfId="0" applyAlignment="1" applyBorder="1" applyFont="1">
      <alignment horizontal="right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0" fillId="0" fontId="4" numFmtId="0" xfId="0" applyFont="1"/>
    <xf borderId="0" fillId="0" fontId="2" numFmtId="0" xfId="0" applyAlignment="1" applyFont="1">
      <alignment horizontal="right"/>
    </xf>
    <xf borderId="1" fillId="4" fontId="0" numFmtId="0" xfId="0" applyAlignment="1" applyBorder="1" applyFont="1">
      <alignment horizontal="right"/>
    </xf>
    <xf quotePrefix="1" borderId="1" fillId="4" fontId="0" numFmtId="0" xfId="0" applyAlignment="1" applyBorder="1" applyFont="1">
      <alignment horizontal="right"/>
    </xf>
    <xf quotePrefix="1" borderId="0" fillId="0" fontId="2" numFmtId="0" xfId="0" applyAlignment="1" applyFont="1">
      <alignment horizontal="right"/>
    </xf>
    <xf borderId="1" fillId="4" fontId="12" numFmtId="0" xfId="0" applyAlignment="1" applyBorder="1" applyFont="1">
      <alignment shrinkToFit="0" wrapText="1"/>
    </xf>
    <xf borderId="0" fillId="0" fontId="13" numFmtId="0" xfId="0" applyFont="1"/>
    <xf borderId="8" fillId="0" fontId="1" numFmtId="0" xfId="0" applyBorder="1" applyFont="1"/>
    <xf borderId="8" fillId="0" fontId="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hidden="1" min="1" max="1" width="20.86"/>
    <col customWidth="1" min="2" max="2" width="20.86"/>
    <col customWidth="1" min="3" max="3" width="26.14"/>
    <col customWidth="1" min="4" max="12" width="20.86"/>
    <col customWidth="1" hidden="1" min="13" max="13" width="20.86"/>
    <col customWidth="1" min="14" max="27" width="20.86"/>
  </cols>
  <sheetData>
    <row r="1" ht="15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4" t="s">
        <v>13</v>
      </c>
      <c r="N2" s="3" t="s">
        <v>14</v>
      </c>
      <c r="O2" s="3" t="s">
        <v>15</v>
      </c>
      <c r="P2" s="2" t="s">
        <v>16</v>
      </c>
      <c r="Q2" s="2" t="s">
        <v>17</v>
      </c>
      <c r="R2" s="2" t="s">
        <v>18</v>
      </c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5" t="s">
        <v>19</v>
      </c>
      <c r="B3" s="6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7">
        <v>22.0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8" t="s">
        <v>30</v>
      </c>
      <c r="N3" s="6" t="s">
        <v>31</v>
      </c>
      <c r="O3" s="6"/>
      <c r="P3" s="6" t="b">
        <v>1</v>
      </c>
      <c r="Q3" s="6" t="b">
        <v>0</v>
      </c>
      <c r="R3" s="9" t="s">
        <v>32</v>
      </c>
      <c r="S3" s="10"/>
      <c r="T3" s="6"/>
      <c r="U3" s="6"/>
      <c r="V3" s="6"/>
      <c r="W3" s="6"/>
      <c r="X3" s="6"/>
      <c r="Y3" s="6"/>
      <c r="Z3" s="6"/>
      <c r="AA3" s="6"/>
    </row>
    <row r="4" ht="15.75" customHeight="1">
      <c r="A4" s="5" t="s">
        <v>33</v>
      </c>
      <c r="B4" s="6" t="s">
        <v>34</v>
      </c>
      <c r="C4" s="6" t="s">
        <v>35</v>
      </c>
      <c r="D4" s="6" t="s">
        <v>36</v>
      </c>
      <c r="E4" s="6" t="s">
        <v>37</v>
      </c>
      <c r="F4" s="6" t="s">
        <v>24</v>
      </c>
      <c r="G4" s="7">
        <v>2.54</v>
      </c>
      <c r="H4" s="6" t="s">
        <v>25</v>
      </c>
      <c r="I4" s="6" t="s">
        <v>26</v>
      </c>
      <c r="J4" s="6" t="s">
        <v>38</v>
      </c>
      <c r="K4" s="6" t="s">
        <v>39</v>
      </c>
      <c r="L4" s="6" t="s">
        <v>40</v>
      </c>
      <c r="M4" s="8" t="s">
        <v>41</v>
      </c>
      <c r="N4" s="6" t="s">
        <v>42</v>
      </c>
      <c r="O4" s="6" t="s">
        <v>43</v>
      </c>
      <c r="P4" s="6" t="b">
        <v>1</v>
      </c>
      <c r="Q4" s="6" t="b">
        <v>1</v>
      </c>
      <c r="R4" s="9" t="s">
        <v>44</v>
      </c>
      <c r="S4" s="11"/>
      <c r="T4" s="6"/>
      <c r="U4" s="12"/>
      <c r="V4" s="6"/>
      <c r="W4" s="6"/>
      <c r="X4" s="6"/>
      <c r="Y4" s="6"/>
      <c r="Z4" s="6"/>
      <c r="AA4" s="6"/>
    </row>
    <row r="5" ht="15.75" customHeight="1">
      <c r="A5" s="5" t="s">
        <v>45</v>
      </c>
      <c r="B5" s="6" t="s">
        <v>46</v>
      </c>
      <c r="C5" s="6" t="s">
        <v>21</v>
      </c>
      <c r="D5" s="6" t="s">
        <v>22</v>
      </c>
      <c r="E5" s="6" t="s">
        <v>47</v>
      </c>
      <c r="F5" s="6" t="s">
        <v>24</v>
      </c>
      <c r="G5" s="7">
        <v>2.91</v>
      </c>
      <c r="H5" s="6" t="s">
        <v>48</v>
      </c>
      <c r="I5" s="6" t="s">
        <v>49</v>
      </c>
      <c r="J5" s="6" t="s">
        <v>50</v>
      </c>
      <c r="K5" s="6" t="s">
        <v>51</v>
      </c>
      <c r="L5" s="6" t="s">
        <v>52</v>
      </c>
      <c r="M5" s="8" t="s">
        <v>53</v>
      </c>
      <c r="N5" s="6" t="s">
        <v>54</v>
      </c>
      <c r="O5" s="6"/>
      <c r="P5" s="6" t="b">
        <v>1</v>
      </c>
      <c r="Q5" s="6" t="b">
        <v>0</v>
      </c>
      <c r="R5" s="9" t="s">
        <v>32</v>
      </c>
      <c r="S5" s="10"/>
      <c r="T5" s="6"/>
      <c r="U5" s="12"/>
      <c r="V5" s="6"/>
      <c r="W5" s="6"/>
      <c r="X5" s="6"/>
      <c r="Y5" s="6"/>
      <c r="Z5" s="6"/>
      <c r="AA5" s="6"/>
    </row>
    <row r="6" ht="15.75" customHeight="1">
      <c r="A6" s="5" t="s">
        <v>55</v>
      </c>
      <c r="B6" s="6" t="s">
        <v>56</v>
      </c>
      <c r="C6" s="6" t="s">
        <v>57</v>
      </c>
      <c r="D6" s="6" t="s">
        <v>58</v>
      </c>
      <c r="E6" s="6" t="s">
        <v>59</v>
      </c>
      <c r="F6" s="6" t="s">
        <v>24</v>
      </c>
      <c r="G6" s="7">
        <v>22.9</v>
      </c>
      <c r="H6" s="6" t="s">
        <v>25</v>
      </c>
      <c r="I6" s="6" t="s">
        <v>26</v>
      </c>
      <c r="J6" s="6" t="s">
        <v>38</v>
      </c>
      <c r="K6" s="6" t="s">
        <v>60</v>
      </c>
      <c r="L6" s="6" t="s">
        <v>61</v>
      </c>
      <c r="M6" s="8" t="s">
        <v>62</v>
      </c>
      <c r="N6" s="6"/>
      <c r="O6" s="6" t="s">
        <v>63</v>
      </c>
      <c r="P6" s="6" t="b">
        <v>0</v>
      </c>
      <c r="Q6" s="6" t="b">
        <v>1</v>
      </c>
      <c r="R6" s="9" t="s">
        <v>32</v>
      </c>
      <c r="S6" s="11"/>
      <c r="T6" s="6"/>
      <c r="U6" s="12"/>
      <c r="V6" s="6"/>
      <c r="W6" s="6"/>
      <c r="X6" s="6"/>
      <c r="Y6" s="6"/>
      <c r="Z6" s="6"/>
      <c r="AA6" s="6"/>
    </row>
    <row r="7" ht="15.75" customHeight="1">
      <c r="A7" s="5" t="s">
        <v>64</v>
      </c>
      <c r="B7" s="6" t="s">
        <v>65</v>
      </c>
      <c r="C7" s="6" t="s">
        <v>66</v>
      </c>
      <c r="D7" s="6" t="s">
        <v>66</v>
      </c>
      <c r="E7" s="6" t="s">
        <v>67</v>
      </c>
      <c r="F7" s="6" t="s">
        <v>24</v>
      </c>
      <c r="G7" s="7">
        <v>3.05</v>
      </c>
      <c r="H7" s="6" t="s">
        <v>25</v>
      </c>
      <c r="I7" s="6" t="s">
        <v>26</v>
      </c>
      <c r="J7" s="6" t="s">
        <v>38</v>
      </c>
      <c r="K7" s="6" t="s">
        <v>68</v>
      </c>
      <c r="L7" s="6" t="s">
        <v>69</v>
      </c>
      <c r="M7" s="8" t="s">
        <v>70</v>
      </c>
      <c r="N7" s="6"/>
      <c r="O7" s="6" t="s">
        <v>71</v>
      </c>
      <c r="P7" s="6" t="b">
        <v>0</v>
      </c>
      <c r="Q7" s="6" t="b">
        <v>1</v>
      </c>
      <c r="R7" s="9" t="s">
        <v>32</v>
      </c>
      <c r="S7" s="11"/>
      <c r="T7" s="6"/>
      <c r="U7" s="12"/>
      <c r="V7" s="6"/>
      <c r="W7" s="6"/>
      <c r="X7" s="6"/>
      <c r="Y7" s="6"/>
      <c r="Z7" s="6"/>
      <c r="AA7" s="6"/>
    </row>
    <row r="8" ht="15.75" customHeight="1">
      <c r="A8" s="5" t="s">
        <v>72</v>
      </c>
      <c r="B8" s="6" t="s">
        <v>73</v>
      </c>
      <c r="C8" s="6" t="s">
        <v>74</v>
      </c>
      <c r="D8" s="6" t="s">
        <v>75</v>
      </c>
      <c r="E8" s="6" t="s">
        <v>76</v>
      </c>
      <c r="F8" s="6" t="s">
        <v>24</v>
      </c>
      <c r="G8" s="7">
        <v>19.72</v>
      </c>
      <c r="H8" s="6" t="s">
        <v>25</v>
      </c>
      <c r="I8" s="6" t="s">
        <v>26</v>
      </c>
      <c r="J8" s="6" t="s">
        <v>38</v>
      </c>
      <c r="K8" s="6" t="s">
        <v>77</v>
      </c>
      <c r="L8" s="6" t="s">
        <v>78</v>
      </c>
      <c r="M8" s="8" t="s">
        <v>79</v>
      </c>
      <c r="N8" s="6" t="s">
        <v>80</v>
      </c>
      <c r="O8" s="6" t="s">
        <v>81</v>
      </c>
      <c r="P8" s="6" t="b">
        <v>1</v>
      </c>
      <c r="Q8" s="6" t="b">
        <v>1</v>
      </c>
      <c r="R8" s="9" t="s">
        <v>44</v>
      </c>
      <c r="S8" s="11"/>
      <c r="T8" s="6"/>
      <c r="U8" s="12"/>
      <c r="V8" s="6"/>
      <c r="W8" s="6"/>
      <c r="X8" s="6"/>
      <c r="Y8" s="6"/>
      <c r="Z8" s="6"/>
      <c r="AA8" s="6"/>
    </row>
    <row r="9" ht="15.75" customHeight="1">
      <c r="A9" s="5" t="s">
        <v>82</v>
      </c>
      <c r="B9" s="6" t="s">
        <v>83</v>
      </c>
      <c r="C9" s="6" t="s">
        <v>84</v>
      </c>
      <c r="D9" s="6" t="s">
        <v>85</v>
      </c>
      <c r="E9" s="6" t="s">
        <v>86</v>
      </c>
      <c r="F9" s="6" t="s">
        <v>87</v>
      </c>
      <c r="G9" s="7">
        <v>14.62</v>
      </c>
      <c r="H9" s="6" t="s">
        <v>48</v>
      </c>
      <c r="I9" s="6" t="s">
        <v>49</v>
      </c>
      <c r="J9" s="6" t="s">
        <v>50</v>
      </c>
      <c r="K9" s="6" t="s">
        <v>88</v>
      </c>
      <c r="L9" s="6" t="s">
        <v>89</v>
      </c>
      <c r="M9" s="8" t="s">
        <v>90</v>
      </c>
      <c r="N9" s="6" t="s">
        <v>91</v>
      </c>
      <c r="O9" s="6"/>
      <c r="P9" s="6" t="b">
        <v>1</v>
      </c>
      <c r="Q9" s="6" t="b">
        <v>0</v>
      </c>
      <c r="R9" s="9" t="s">
        <v>32</v>
      </c>
      <c r="S9" s="10"/>
      <c r="T9" s="6"/>
      <c r="U9" s="12"/>
      <c r="V9" s="6"/>
      <c r="W9" s="6"/>
      <c r="X9" s="6"/>
      <c r="Y9" s="6"/>
      <c r="Z9" s="6"/>
      <c r="AA9" s="6"/>
    </row>
    <row r="10" ht="15.75" customHeight="1">
      <c r="A10" s="5" t="s">
        <v>92</v>
      </c>
      <c r="B10" s="6" t="s">
        <v>93</v>
      </c>
      <c r="C10" s="6" t="s">
        <v>21</v>
      </c>
      <c r="D10" s="6" t="s">
        <v>22</v>
      </c>
      <c r="E10" s="6" t="s">
        <v>47</v>
      </c>
      <c r="F10" s="6" t="s">
        <v>87</v>
      </c>
      <c r="G10" s="7">
        <v>4.31</v>
      </c>
      <c r="H10" s="6" t="s">
        <v>25</v>
      </c>
      <c r="I10" s="6" t="s">
        <v>26</v>
      </c>
      <c r="J10" s="6" t="s">
        <v>38</v>
      </c>
      <c r="K10" s="6" t="s">
        <v>94</v>
      </c>
      <c r="L10" s="6" t="s">
        <v>95</v>
      </c>
      <c r="M10" s="8" t="s">
        <v>96</v>
      </c>
      <c r="N10" s="6"/>
      <c r="O10" s="6" t="s">
        <v>97</v>
      </c>
      <c r="P10" s="6" t="b">
        <v>0</v>
      </c>
      <c r="Q10" s="6" t="b">
        <v>1</v>
      </c>
      <c r="R10" s="9" t="s">
        <v>32</v>
      </c>
      <c r="S10" s="11"/>
      <c r="T10" s="6"/>
      <c r="U10" s="12"/>
      <c r="V10" s="6"/>
      <c r="W10" s="6"/>
      <c r="X10" s="6"/>
      <c r="Y10" s="6"/>
      <c r="Z10" s="6"/>
      <c r="AA10" s="6"/>
    </row>
    <row r="11" ht="15.75" customHeight="1">
      <c r="A11" s="5" t="s">
        <v>98</v>
      </c>
      <c r="B11" s="6" t="s">
        <v>99</v>
      </c>
      <c r="C11" s="6" t="s">
        <v>100</v>
      </c>
      <c r="D11" s="6" t="s">
        <v>22</v>
      </c>
      <c r="E11" s="6" t="s">
        <v>101</v>
      </c>
      <c r="F11" s="6" t="s">
        <v>24</v>
      </c>
      <c r="G11" s="7">
        <v>12.27</v>
      </c>
      <c r="H11" s="6" t="s">
        <v>25</v>
      </c>
      <c r="I11" s="6" t="s">
        <v>26</v>
      </c>
      <c r="J11" s="6" t="s">
        <v>38</v>
      </c>
      <c r="K11" s="6" t="s">
        <v>102</v>
      </c>
      <c r="L11" s="6" t="s">
        <v>103</v>
      </c>
      <c r="M11" s="8" t="s">
        <v>104</v>
      </c>
      <c r="N11" s="6" t="s">
        <v>105</v>
      </c>
      <c r="O11" s="6"/>
      <c r="P11" s="6" t="b">
        <v>1</v>
      </c>
      <c r="Q11" s="6" t="b">
        <v>0</v>
      </c>
      <c r="R11" s="9" t="s">
        <v>32</v>
      </c>
      <c r="S11" s="10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5" t="s">
        <v>106</v>
      </c>
      <c r="B12" s="6" t="s">
        <v>107</v>
      </c>
      <c r="C12" s="6" t="s">
        <v>100</v>
      </c>
      <c r="D12" s="6" t="s">
        <v>22</v>
      </c>
      <c r="E12" s="6" t="s">
        <v>101</v>
      </c>
      <c r="F12" s="6" t="s">
        <v>24</v>
      </c>
      <c r="G12" s="7">
        <v>43.83</v>
      </c>
      <c r="H12" s="6" t="s">
        <v>25</v>
      </c>
      <c r="I12" s="6" t="s">
        <v>26</v>
      </c>
      <c r="J12" s="6" t="s">
        <v>38</v>
      </c>
      <c r="K12" s="6" t="s">
        <v>108</v>
      </c>
      <c r="L12" s="6" t="s">
        <v>109</v>
      </c>
      <c r="M12" s="8" t="s">
        <v>110</v>
      </c>
      <c r="N12" s="6" t="s">
        <v>111</v>
      </c>
      <c r="O12" s="6" t="s">
        <v>112</v>
      </c>
      <c r="P12" s="6" t="b">
        <v>1</v>
      </c>
      <c r="Q12" s="6" t="b">
        <v>1</v>
      </c>
      <c r="R12" s="9" t="s">
        <v>44</v>
      </c>
      <c r="S12" s="11"/>
      <c r="T12" s="6"/>
      <c r="U12" s="6"/>
      <c r="V12" s="6"/>
      <c r="W12" s="6"/>
      <c r="X12" s="6"/>
      <c r="Y12" s="6"/>
      <c r="Z12" s="6"/>
      <c r="AA12" s="6"/>
    </row>
    <row r="13" ht="15.75" customHeight="1">
      <c r="A13" s="5" t="s">
        <v>113</v>
      </c>
      <c r="B13" s="6" t="s">
        <v>114</v>
      </c>
      <c r="C13" s="6" t="s">
        <v>115</v>
      </c>
      <c r="D13" s="6" t="s">
        <v>22</v>
      </c>
      <c r="E13" s="6" t="s">
        <v>116</v>
      </c>
      <c r="F13" s="6" t="s">
        <v>87</v>
      </c>
      <c r="G13" s="7">
        <v>24.09</v>
      </c>
      <c r="H13" s="6" t="s">
        <v>48</v>
      </c>
      <c r="I13" s="6" t="s">
        <v>49</v>
      </c>
      <c r="J13" s="6" t="s">
        <v>50</v>
      </c>
      <c r="K13" s="6" t="s">
        <v>117</v>
      </c>
      <c r="L13" s="6"/>
      <c r="M13" s="8" t="s">
        <v>118</v>
      </c>
      <c r="N13" s="6" t="s">
        <v>119</v>
      </c>
      <c r="O13" s="6" t="s">
        <v>120</v>
      </c>
      <c r="P13" s="6" t="b">
        <v>1</v>
      </c>
      <c r="Q13" s="6" t="b">
        <v>1</v>
      </c>
      <c r="R13" s="9" t="s">
        <v>44</v>
      </c>
      <c r="S13" s="11"/>
      <c r="T13" s="6"/>
      <c r="U13" s="12"/>
      <c r="V13" s="6"/>
      <c r="W13" s="6"/>
      <c r="X13" s="6"/>
      <c r="Y13" s="6"/>
      <c r="Z13" s="6"/>
      <c r="AA13" s="6"/>
    </row>
    <row r="14" ht="15.75" customHeight="1">
      <c r="A14" s="5" t="s">
        <v>121</v>
      </c>
      <c r="B14" s="6" t="s">
        <v>122</v>
      </c>
      <c r="C14" s="6" t="s">
        <v>21</v>
      </c>
      <c r="D14" s="6" t="s">
        <v>22</v>
      </c>
      <c r="E14" s="6" t="s">
        <v>47</v>
      </c>
      <c r="F14" s="6" t="s">
        <v>24</v>
      </c>
      <c r="G14" s="7">
        <v>16.68</v>
      </c>
      <c r="H14" s="6" t="s">
        <v>48</v>
      </c>
      <c r="I14" s="6" t="s">
        <v>49</v>
      </c>
      <c r="J14" s="6" t="s">
        <v>50</v>
      </c>
      <c r="K14" s="6" t="s">
        <v>123</v>
      </c>
      <c r="L14" s="6" t="s">
        <v>124</v>
      </c>
      <c r="M14" s="8" t="s">
        <v>125</v>
      </c>
      <c r="N14" s="6" t="s">
        <v>126</v>
      </c>
      <c r="O14" s="6"/>
      <c r="P14" s="6" t="b">
        <v>1</v>
      </c>
      <c r="Q14" s="6" t="b">
        <v>0</v>
      </c>
      <c r="R14" s="9" t="s">
        <v>32</v>
      </c>
      <c r="S14" s="10"/>
      <c r="T14" s="6"/>
      <c r="U14" s="12"/>
      <c r="V14" s="6"/>
      <c r="W14" s="6"/>
      <c r="X14" s="6"/>
      <c r="Y14" s="6"/>
      <c r="Z14" s="6"/>
      <c r="AA14" s="6"/>
    </row>
    <row r="15" ht="15.75" customHeight="1">
      <c r="A15" s="5" t="s">
        <v>127</v>
      </c>
      <c r="B15" s="6" t="s">
        <v>128</v>
      </c>
      <c r="C15" s="6" t="s">
        <v>129</v>
      </c>
      <c r="D15" s="6" t="s">
        <v>129</v>
      </c>
      <c r="E15" s="6" t="s">
        <v>130</v>
      </c>
      <c r="F15" s="6" t="s">
        <v>87</v>
      </c>
      <c r="G15" s="7">
        <v>1.09</v>
      </c>
      <c r="H15" s="6" t="s">
        <v>25</v>
      </c>
      <c r="I15" s="6" t="s">
        <v>26</v>
      </c>
      <c r="J15" s="6" t="s">
        <v>38</v>
      </c>
      <c r="K15" s="6" t="s">
        <v>131</v>
      </c>
      <c r="L15" s="6"/>
      <c r="M15" s="8" t="s">
        <v>132</v>
      </c>
      <c r="N15" s="6" t="s">
        <v>133</v>
      </c>
      <c r="O15" s="6"/>
      <c r="P15" s="6" t="b">
        <v>1</v>
      </c>
      <c r="Q15" s="6" t="b">
        <v>0</v>
      </c>
      <c r="R15" s="9" t="s">
        <v>32</v>
      </c>
      <c r="S15" s="10"/>
      <c r="T15" s="6"/>
      <c r="U15" s="12"/>
      <c r="V15" s="6"/>
      <c r="W15" s="6"/>
      <c r="X15" s="6"/>
      <c r="Y15" s="6"/>
      <c r="Z15" s="6"/>
      <c r="AA15" s="6"/>
    </row>
    <row r="16" ht="15.75" customHeight="1">
      <c r="A16" s="5" t="s">
        <v>134</v>
      </c>
      <c r="B16" s="6" t="s">
        <v>135</v>
      </c>
      <c r="C16" s="6" t="s">
        <v>21</v>
      </c>
      <c r="D16" s="6" t="s">
        <v>22</v>
      </c>
      <c r="E16" s="6" t="s">
        <v>23</v>
      </c>
      <c r="F16" s="6" t="s">
        <v>24</v>
      </c>
      <c r="G16" s="7">
        <v>16.05</v>
      </c>
      <c r="H16" s="6" t="s">
        <v>25</v>
      </c>
      <c r="I16" s="6" t="s">
        <v>26</v>
      </c>
      <c r="J16" s="6" t="s">
        <v>27</v>
      </c>
      <c r="K16" s="6" t="s">
        <v>136</v>
      </c>
      <c r="L16" s="6" t="s">
        <v>137</v>
      </c>
      <c r="M16" s="8" t="s">
        <v>138</v>
      </c>
      <c r="N16" s="6" t="s">
        <v>139</v>
      </c>
      <c r="O16" s="6"/>
      <c r="P16" s="6" t="b">
        <v>1</v>
      </c>
      <c r="Q16" s="6" t="b">
        <v>0</v>
      </c>
      <c r="R16" s="9" t="s">
        <v>32</v>
      </c>
      <c r="S16" s="10"/>
      <c r="T16" s="6"/>
      <c r="U16" s="12"/>
      <c r="V16" s="6"/>
      <c r="W16" s="6"/>
      <c r="X16" s="6"/>
      <c r="Y16" s="6"/>
      <c r="Z16" s="6"/>
      <c r="AA16" s="6"/>
    </row>
    <row r="17" ht="15.75" customHeight="1">
      <c r="A17" s="5" t="s">
        <v>140</v>
      </c>
      <c r="B17" s="6" t="s">
        <v>141</v>
      </c>
      <c r="C17" s="6" t="s">
        <v>100</v>
      </c>
      <c r="D17" s="6" t="s">
        <v>22</v>
      </c>
      <c r="E17" s="6" t="s">
        <v>142</v>
      </c>
      <c r="F17" s="6" t="s">
        <v>24</v>
      </c>
      <c r="G17" s="7">
        <v>18.27</v>
      </c>
      <c r="H17" s="6" t="s">
        <v>48</v>
      </c>
      <c r="I17" s="6" t="s">
        <v>49</v>
      </c>
      <c r="J17" s="6" t="s">
        <v>50</v>
      </c>
      <c r="K17" s="6" t="s">
        <v>143</v>
      </c>
      <c r="L17" s="6" t="s">
        <v>144</v>
      </c>
      <c r="M17" s="8" t="s">
        <v>145</v>
      </c>
      <c r="N17" s="6" t="s">
        <v>146</v>
      </c>
      <c r="O17" s="6" t="s">
        <v>147</v>
      </c>
      <c r="P17" s="6" t="b">
        <v>1</v>
      </c>
      <c r="Q17" s="6" t="b">
        <v>1</v>
      </c>
      <c r="R17" s="9" t="s">
        <v>44</v>
      </c>
      <c r="S17" s="11"/>
      <c r="T17" s="6"/>
      <c r="U17" s="12"/>
      <c r="V17" s="6"/>
      <c r="W17" s="6"/>
      <c r="X17" s="6"/>
      <c r="Y17" s="6"/>
      <c r="Z17" s="6"/>
      <c r="AA17" s="6"/>
    </row>
    <row r="18" ht="15.75" customHeight="1">
      <c r="A18" s="5" t="s">
        <v>148</v>
      </c>
      <c r="B18" s="6" t="s">
        <v>149</v>
      </c>
      <c r="C18" s="6" t="s">
        <v>150</v>
      </c>
      <c r="D18" s="6" t="s">
        <v>22</v>
      </c>
      <c r="E18" s="6" t="s">
        <v>151</v>
      </c>
      <c r="F18" s="6" t="s">
        <v>87</v>
      </c>
      <c r="G18" s="7">
        <v>20.48</v>
      </c>
      <c r="H18" s="6" t="s">
        <v>25</v>
      </c>
      <c r="I18" s="6" t="s">
        <v>26</v>
      </c>
      <c r="J18" s="6" t="s">
        <v>38</v>
      </c>
      <c r="K18" s="6" t="s">
        <v>152</v>
      </c>
      <c r="L18" s="6" t="s">
        <v>153</v>
      </c>
      <c r="M18" s="8" t="s">
        <v>154</v>
      </c>
      <c r="N18" s="6" t="s">
        <v>155</v>
      </c>
      <c r="O18" s="6"/>
      <c r="P18" s="6" t="b">
        <v>1</v>
      </c>
      <c r="Q18" s="6" t="b">
        <v>0</v>
      </c>
      <c r="R18" s="9" t="s">
        <v>32</v>
      </c>
      <c r="S18" s="10"/>
      <c r="T18" s="6"/>
      <c r="U18" s="12"/>
      <c r="V18" s="6"/>
      <c r="W18" s="6"/>
      <c r="X18" s="6"/>
      <c r="Y18" s="6"/>
      <c r="Z18" s="6"/>
      <c r="AA18" s="6"/>
    </row>
    <row r="19" ht="15.75" customHeight="1">
      <c r="A19" s="5" t="s">
        <v>156</v>
      </c>
      <c r="B19" s="6" t="s">
        <v>157</v>
      </c>
      <c r="C19" s="6" t="s">
        <v>158</v>
      </c>
      <c r="D19" s="6" t="s">
        <v>22</v>
      </c>
      <c r="E19" s="6" t="s">
        <v>159</v>
      </c>
      <c r="F19" s="6" t="s">
        <v>24</v>
      </c>
      <c r="G19" s="7">
        <v>14.48</v>
      </c>
      <c r="H19" s="6" t="s">
        <v>48</v>
      </c>
      <c r="I19" s="6" t="s">
        <v>49</v>
      </c>
      <c r="J19" s="6" t="s">
        <v>50</v>
      </c>
      <c r="K19" s="6" t="s">
        <v>160</v>
      </c>
      <c r="L19" s="6" t="s">
        <v>161</v>
      </c>
      <c r="M19" s="8" t="s">
        <v>162</v>
      </c>
      <c r="N19" s="6" t="s">
        <v>163</v>
      </c>
      <c r="O19" s="6"/>
      <c r="P19" s="6" t="b">
        <v>1</v>
      </c>
      <c r="Q19" s="6" t="b">
        <v>0</v>
      </c>
      <c r="R19" s="9" t="s">
        <v>32</v>
      </c>
      <c r="S19" s="10"/>
      <c r="T19" s="6"/>
      <c r="U19" s="12"/>
      <c r="V19" s="6"/>
      <c r="W19" s="6"/>
      <c r="X19" s="6"/>
      <c r="Y19" s="6"/>
      <c r="Z19" s="6"/>
      <c r="AA19" s="6"/>
    </row>
    <row r="20" ht="15.75" customHeight="1">
      <c r="A20" s="5" t="s">
        <v>164</v>
      </c>
      <c r="B20" s="6" t="s">
        <v>165</v>
      </c>
      <c r="C20" s="6" t="s">
        <v>166</v>
      </c>
      <c r="D20" s="6" t="s">
        <v>85</v>
      </c>
      <c r="E20" s="6" t="s">
        <v>167</v>
      </c>
      <c r="F20" s="6" t="s">
        <v>24</v>
      </c>
      <c r="G20" s="7">
        <v>13.29</v>
      </c>
      <c r="H20" s="6" t="s">
        <v>48</v>
      </c>
      <c r="I20" s="6" t="s">
        <v>49</v>
      </c>
      <c r="J20" s="6" t="s">
        <v>50</v>
      </c>
      <c r="K20" s="6" t="s">
        <v>168</v>
      </c>
      <c r="L20" s="6" t="s">
        <v>169</v>
      </c>
      <c r="M20" s="8" t="s">
        <v>170</v>
      </c>
      <c r="N20" s="6" t="s">
        <v>171</v>
      </c>
      <c r="O20" s="6"/>
      <c r="P20" s="6" t="b">
        <v>1</v>
      </c>
      <c r="Q20" s="6" t="b">
        <v>0</v>
      </c>
      <c r="R20" s="9" t="s">
        <v>32</v>
      </c>
      <c r="S20" s="10"/>
      <c r="T20" s="6"/>
      <c r="U20" s="12"/>
      <c r="V20" s="6"/>
      <c r="W20" s="6"/>
      <c r="X20" s="6"/>
      <c r="Y20" s="6"/>
      <c r="Z20" s="6"/>
      <c r="AA20" s="6"/>
    </row>
    <row r="21" ht="15.75" customHeight="1">
      <c r="A21" s="5" t="s">
        <v>172</v>
      </c>
      <c r="B21" s="6" t="s">
        <v>173</v>
      </c>
      <c r="C21" s="6" t="s">
        <v>174</v>
      </c>
      <c r="D21" s="6" t="s">
        <v>22</v>
      </c>
      <c r="E21" s="6" t="s">
        <v>175</v>
      </c>
      <c r="F21" s="6" t="s">
        <v>24</v>
      </c>
      <c r="G21" s="7">
        <v>17.28</v>
      </c>
      <c r="H21" s="6" t="s">
        <v>48</v>
      </c>
      <c r="I21" s="6" t="s">
        <v>49</v>
      </c>
      <c r="J21" s="6" t="s">
        <v>50</v>
      </c>
      <c r="K21" s="6" t="s">
        <v>176</v>
      </c>
      <c r="L21" s="6" t="s">
        <v>177</v>
      </c>
      <c r="M21" s="8" t="s">
        <v>178</v>
      </c>
      <c r="N21" s="6" t="s">
        <v>179</v>
      </c>
      <c r="O21" s="6"/>
      <c r="P21" s="6" t="b">
        <v>1</v>
      </c>
      <c r="Q21" s="6" t="b">
        <v>0</v>
      </c>
      <c r="R21" s="9" t="s">
        <v>32</v>
      </c>
      <c r="S21" s="10"/>
      <c r="T21" s="6"/>
      <c r="U21" s="12"/>
      <c r="V21" s="6"/>
      <c r="W21" s="6"/>
      <c r="X21" s="6"/>
      <c r="Y21" s="6"/>
      <c r="Z21" s="6"/>
      <c r="AA21" s="6"/>
    </row>
    <row r="22" ht="15.75" customHeight="1">
      <c r="A22" s="5" t="s">
        <v>180</v>
      </c>
      <c r="B22" s="6" t="s">
        <v>181</v>
      </c>
      <c r="C22" s="6" t="s">
        <v>182</v>
      </c>
      <c r="D22" s="6" t="s">
        <v>22</v>
      </c>
      <c r="E22" s="6" t="s">
        <v>183</v>
      </c>
      <c r="F22" s="6" t="s">
        <v>24</v>
      </c>
      <c r="G22" s="7">
        <v>15.85</v>
      </c>
      <c r="H22" s="6" t="s">
        <v>25</v>
      </c>
      <c r="I22" s="6" t="s">
        <v>26</v>
      </c>
      <c r="J22" s="6" t="s">
        <v>38</v>
      </c>
      <c r="K22" s="6" t="s">
        <v>184</v>
      </c>
      <c r="L22" s="6" t="s">
        <v>185</v>
      </c>
      <c r="M22" s="8" t="s">
        <v>186</v>
      </c>
      <c r="N22" s="6"/>
      <c r="O22" s="6" t="s">
        <v>187</v>
      </c>
      <c r="P22" s="6" t="b">
        <v>0</v>
      </c>
      <c r="Q22" s="6" t="b">
        <v>1</v>
      </c>
      <c r="R22" s="9" t="s">
        <v>32</v>
      </c>
      <c r="S22" s="11"/>
      <c r="T22" s="6"/>
      <c r="U22" s="12"/>
      <c r="V22" s="6"/>
      <c r="W22" s="6"/>
      <c r="X22" s="6"/>
      <c r="Y22" s="6"/>
      <c r="Z22" s="6"/>
      <c r="AA22" s="6"/>
    </row>
    <row r="23" ht="15.75" customHeight="1">
      <c r="A23" s="5" t="s">
        <v>188</v>
      </c>
      <c r="B23" s="6" t="s">
        <v>189</v>
      </c>
      <c r="C23" s="6" t="s">
        <v>190</v>
      </c>
      <c r="D23" s="6" t="s">
        <v>22</v>
      </c>
      <c r="E23" s="6" t="s">
        <v>191</v>
      </c>
      <c r="F23" s="6" t="s">
        <v>24</v>
      </c>
      <c r="G23" s="7">
        <v>11.52</v>
      </c>
      <c r="H23" s="6" t="s">
        <v>25</v>
      </c>
      <c r="I23" s="6" t="s">
        <v>26</v>
      </c>
      <c r="J23" s="6" t="s">
        <v>38</v>
      </c>
      <c r="K23" s="6" t="s">
        <v>192</v>
      </c>
      <c r="L23" s="6" t="s">
        <v>193</v>
      </c>
      <c r="M23" s="8" t="s">
        <v>194</v>
      </c>
      <c r="N23" s="6"/>
      <c r="O23" s="6" t="s">
        <v>195</v>
      </c>
      <c r="P23" s="6" t="b">
        <v>0</v>
      </c>
      <c r="Q23" s="6" t="b">
        <v>1</v>
      </c>
      <c r="R23" s="9" t="s">
        <v>32</v>
      </c>
      <c r="S23" s="11"/>
      <c r="T23" s="6"/>
      <c r="U23" s="12"/>
      <c r="V23" s="6"/>
      <c r="W23" s="6"/>
      <c r="X23" s="6"/>
      <c r="Y23" s="6"/>
      <c r="Z23" s="6"/>
      <c r="AA23" s="6"/>
    </row>
    <row r="24" ht="15.75" customHeight="1">
      <c r="A24" s="5" t="s">
        <v>196</v>
      </c>
      <c r="B24" s="6" t="s">
        <v>197</v>
      </c>
      <c r="C24" s="6" t="s">
        <v>174</v>
      </c>
      <c r="D24" s="6" t="s">
        <v>22</v>
      </c>
      <c r="E24" s="6" t="s">
        <v>175</v>
      </c>
      <c r="F24" s="6" t="s">
        <v>24</v>
      </c>
      <c r="G24" s="7">
        <v>18.9</v>
      </c>
      <c r="H24" s="6" t="s">
        <v>25</v>
      </c>
      <c r="I24" s="6" t="s">
        <v>26</v>
      </c>
      <c r="J24" s="6" t="s">
        <v>27</v>
      </c>
      <c r="K24" s="6" t="s">
        <v>198</v>
      </c>
      <c r="L24" s="6" t="s">
        <v>199</v>
      </c>
      <c r="M24" s="8" t="s">
        <v>200</v>
      </c>
      <c r="N24" s="6" t="s">
        <v>201</v>
      </c>
      <c r="O24" s="6" t="s">
        <v>202</v>
      </c>
      <c r="P24" s="6" t="b">
        <v>1</v>
      </c>
      <c r="Q24" s="6" t="b">
        <v>1</v>
      </c>
      <c r="R24" s="9" t="s">
        <v>44</v>
      </c>
      <c r="S24" s="11"/>
      <c r="T24" s="6"/>
      <c r="U24" s="12"/>
      <c r="V24" s="6"/>
      <c r="W24" s="6"/>
      <c r="X24" s="6"/>
      <c r="Y24" s="6"/>
      <c r="Z24" s="6"/>
      <c r="AA24" s="6"/>
    </row>
    <row r="25" ht="15.75" customHeight="1">
      <c r="A25" s="5" t="s">
        <v>203</v>
      </c>
      <c r="B25" s="6" t="s">
        <v>204</v>
      </c>
      <c r="C25" s="6" t="s">
        <v>100</v>
      </c>
      <c r="D25" s="6" t="s">
        <v>22</v>
      </c>
      <c r="E25" s="6" t="s">
        <v>205</v>
      </c>
      <c r="F25" s="6" t="s">
        <v>87</v>
      </c>
      <c r="G25" s="7">
        <v>0.53</v>
      </c>
      <c r="H25" s="6" t="s">
        <v>25</v>
      </c>
      <c r="I25" s="6" t="s">
        <v>49</v>
      </c>
      <c r="J25" s="6" t="s">
        <v>50</v>
      </c>
      <c r="K25" s="6" t="s">
        <v>206</v>
      </c>
      <c r="L25" s="6" t="s">
        <v>207</v>
      </c>
      <c r="M25" s="8" t="s">
        <v>208</v>
      </c>
      <c r="N25" s="6" t="s">
        <v>209</v>
      </c>
      <c r="O25" s="6"/>
      <c r="P25" s="6" t="b">
        <v>1</v>
      </c>
      <c r="Q25" s="6" t="b">
        <v>0</v>
      </c>
      <c r="R25" s="9" t="s">
        <v>32</v>
      </c>
      <c r="S25" s="10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5" t="s">
        <v>210</v>
      </c>
      <c r="B26" s="6" t="s">
        <v>211</v>
      </c>
      <c r="C26" s="6" t="s">
        <v>129</v>
      </c>
      <c r="D26" s="6" t="s">
        <v>129</v>
      </c>
      <c r="E26" s="6" t="s">
        <v>130</v>
      </c>
      <c r="F26" s="6" t="s">
        <v>87</v>
      </c>
      <c r="G26" s="7">
        <v>17.54</v>
      </c>
      <c r="H26" s="6" t="s">
        <v>25</v>
      </c>
      <c r="I26" s="6" t="s">
        <v>26</v>
      </c>
      <c r="J26" s="6" t="s">
        <v>38</v>
      </c>
      <c r="K26" s="6" t="s">
        <v>212</v>
      </c>
      <c r="L26" s="6" t="s">
        <v>213</v>
      </c>
      <c r="M26" s="8" t="s">
        <v>214</v>
      </c>
      <c r="N26" s="6" t="s">
        <v>215</v>
      </c>
      <c r="O26" s="6" t="s">
        <v>216</v>
      </c>
      <c r="P26" s="6" t="b">
        <v>1</v>
      </c>
      <c r="Q26" s="6" t="b">
        <v>1</v>
      </c>
      <c r="R26" s="9" t="s">
        <v>44</v>
      </c>
      <c r="S26" s="11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5" t="s">
        <v>217</v>
      </c>
      <c r="B27" s="6" t="s">
        <v>218</v>
      </c>
      <c r="C27" s="6" t="s">
        <v>129</v>
      </c>
      <c r="D27" s="6" t="s">
        <v>129</v>
      </c>
      <c r="E27" s="6" t="s">
        <v>130</v>
      </c>
      <c r="F27" s="6" t="s">
        <v>24</v>
      </c>
      <c r="G27" s="7">
        <v>11.91</v>
      </c>
      <c r="H27" s="6" t="s">
        <v>25</v>
      </c>
      <c r="I27" s="6" t="s">
        <v>49</v>
      </c>
      <c r="J27" s="6" t="s">
        <v>38</v>
      </c>
      <c r="K27" s="6" t="s">
        <v>219</v>
      </c>
      <c r="L27" s="6" t="s">
        <v>220</v>
      </c>
      <c r="M27" s="8" t="s">
        <v>221</v>
      </c>
      <c r="N27" s="6" t="s">
        <v>222</v>
      </c>
      <c r="O27" s="6"/>
      <c r="P27" s="6" t="b">
        <v>1</v>
      </c>
      <c r="Q27" s="6" t="b">
        <v>0</v>
      </c>
      <c r="R27" s="9" t="s">
        <v>32</v>
      </c>
      <c r="S27" s="10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5" t="s">
        <v>223</v>
      </c>
      <c r="B28" s="6" t="s">
        <v>224</v>
      </c>
      <c r="C28" s="6" t="s">
        <v>100</v>
      </c>
      <c r="D28" s="6" t="s">
        <v>22</v>
      </c>
      <c r="E28" s="6" t="s">
        <v>225</v>
      </c>
      <c r="F28" s="6" t="s">
        <v>87</v>
      </c>
      <c r="G28" s="7">
        <v>16.45</v>
      </c>
      <c r="H28" s="6" t="s">
        <v>48</v>
      </c>
      <c r="I28" s="6" t="s">
        <v>49</v>
      </c>
      <c r="J28" s="6" t="s">
        <v>50</v>
      </c>
      <c r="K28" s="6" t="s">
        <v>226</v>
      </c>
      <c r="L28" s="6"/>
      <c r="M28" s="8" t="s">
        <v>227</v>
      </c>
      <c r="N28" s="6" t="s">
        <v>228</v>
      </c>
      <c r="O28" s="6"/>
      <c r="P28" s="6" t="b">
        <v>1</v>
      </c>
      <c r="Q28" s="6" t="b">
        <v>0</v>
      </c>
      <c r="R28" s="9" t="s">
        <v>32</v>
      </c>
      <c r="S28" s="10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5" t="s">
        <v>229</v>
      </c>
      <c r="B29" s="6" t="s">
        <v>230</v>
      </c>
      <c r="C29" s="6" t="s">
        <v>21</v>
      </c>
      <c r="D29" s="6" t="s">
        <v>22</v>
      </c>
      <c r="E29" s="6" t="s">
        <v>23</v>
      </c>
      <c r="F29" s="6" t="s">
        <v>24</v>
      </c>
      <c r="G29" s="7">
        <v>8.42</v>
      </c>
      <c r="H29" s="6" t="s">
        <v>48</v>
      </c>
      <c r="I29" s="6" t="s">
        <v>49</v>
      </c>
      <c r="J29" s="6" t="s">
        <v>50</v>
      </c>
      <c r="K29" s="6" t="s">
        <v>231</v>
      </c>
      <c r="L29" s="6" t="s">
        <v>232</v>
      </c>
      <c r="M29" s="8" t="s">
        <v>233</v>
      </c>
      <c r="N29" s="6" t="s">
        <v>234</v>
      </c>
      <c r="O29" s="6"/>
      <c r="P29" s="6" t="b">
        <v>1</v>
      </c>
      <c r="Q29" s="6" t="b">
        <v>0</v>
      </c>
      <c r="R29" s="9" t="s">
        <v>32</v>
      </c>
      <c r="S29" s="10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5" t="s">
        <v>235</v>
      </c>
      <c r="B30" s="6" t="s">
        <v>236</v>
      </c>
      <c r="C30" s="6" t="s">
        <v>237</v>
      </c>
      <c r="D30" s="6" t="s">
        <v>22</v>
      </c>
      <c r="E30" s="6" t="s">
        <v>238</v>
      </c>
      <c r="F30" s="6" t="s">
        <v>24</v>
      </c>
      <c r="G30" s="7">
        <v>28.29</v>
      </c>
      <c r="H30" s="6" t="s">
        <v>25</v>
      </c>
      <c r="I30" s="6" t="s">
        <v>26</v>
      </c>
      <c r="J30" s="6" t="s">
        <v>27</v>
      </c>
      <c r="K30" s="6" t="s">
        <v>239</v>
      </c>
      <c r="L30" s="6" t="s">
        <v>240</v>
      </c>
      <c r="M30" s="8" t="s">
        <v>241</v>
      </c>
      <c r="N30" s="6" t="s">
        <v>242</v>
      </c>
      <c r="O30" s="6" t="s">
        <v>243</v>
      </c>
      <c r="P30" s="6" t="b">
        <v>1</v>
      </c>
      <c r="Q30" s="6" t="b">
        <v>1</v>
      </c>
      <c r="R30" s="9" t="s">
        <v>44</v>
      </c>
      <c r="S30" s="11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5" t="s">
        <v>244</v>
      </c>
      <c r="B31" s="6" t="s">
        <v>245</v>
      </c>
      <c r="C31" s="6" t="s">
        <v>129</v>
      </c>
      <c r="D31" s="6" t="s">
        <v>129</v>
      </c>
      <c r="E31" s="6" t="s">
        <v>130</v>
      </c>
      <c r="F31" s="6" t="s">
        <v>87</v>
      </c>
      <c r="G31" s="7">
        <v>0.87</v>
      </c>
      <c r="H31" s="6" t="s">
        <v>25</v>
      </c>
      <c r="I31" s="6" t="s">
        <v>26</v>
      </c>
      <c r="J31" s="6" t="s">
        <v>27</v>
      </c>
      <c r="K31" s="6" t="s">
        <v>246</v>
      </c>
      <c r="L31" s="6" t="s">
        <v>247</v>
      </c>
      <c r="M31" s="8" t="s">
        <v>248</v>
      </c>
      <c r="N31" s="6" t="s">
        <v>249</v>
      </c>
      <c r="O31" s="6"/>
      <c r="P31" s="6" t="b">
        <v>1</v>
      </c>
      <c r="Q31" s="6" t="b">
        <v>0</v>
      </c>
      <c r="R31" s="9" t="s">
        <v>32</v>
      </c>
      <c r="S31" s="10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5" t="s">
        <v>250</v>
      </c>
      <c r="B32" s="6" t="s">
        <v>251</v>
      </c>
      <c r="C32" s="6" t="s">
        <v>21</v>
      </c>
      <c r="D32" s="6" t="s">
        <v>22</v>
      </c>
      <c r="E32" s="6" t="s">
        <v>252</v>
      </c>
      <c r="F32" s="6" t="s">
        <v>24</v>
      </c>
      <c r="G32" s="7">
        <v>19.1</v>
      </c>
      <c r="H32" s="6" t="s">
        <v>48</v>
      </c>
      <c r="I32" s="6" t="s">
        <v>49</v>
      </c>
      <c r="J32" s="6" t="s">
        <v>50</v>
      </c>
      <c r="K32" s="6" t="s">
        <v>253</v>
      </c>
      <c r="L32" s="6" t="s">
        <v>254</v>
      </c>
      <c r="M32" s="8" t="s">
        <v>255</v>
      </c>
      <c r="N32" s="6" t="s">
        <v>256</v>
      </c>
      <c r="O32" s="6"/>
      <c r="P32" s="6" t="b">
        <v>1</v>
      </c>
      <c r="Q32" s="6" t="b">
        <v>0</v>
      </c>
      <c r="R32" s="9" t="s">
        <v>32</v>
      </c>
      <c r="S32" s="10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5" t="s">
        <v>257</v>
      </c>
      <c r="B33" s="6" t="s">
        <v>258</v>
      </c>
      <c r="C33" s="6" t="s">
        <v>259</v>
      </c>
      <c r="D33" s="6" t="s">
        <v>85</v>
      </c>
      <c r="E33" s="6" t="s">
        <v>260</v>
      </c>
      <c r="F33" s="6" t="s">
        <v>87</v>
      </c>
      <c r="G33" s="7">
        <v>14.15</v>
      </c>
      <c r="H33" s="6" t="s">
        <v>25</v>
      </c>
      <c r="I33" s="6" t="s">
        <v>26</v>
      </c>
      <c r="J33" s="6" t="s">
        <v>27</v>
      </c>
      <c r="K33" s="6" t="s">
        <v>261</v>
      </c>
      <c r="L33" s="6" t="s">
        <v>262</v>
      </c>
      <c r="M33" s="8" t="s">
        <v>263</v>
      </c>
      <c r="N33" s="6" t="s">
        <v>264</v>
      </c>
      <c r="O33" s="6"/>
      <c r="P33" s="6" t="b">
        <v>1</v>
      </c>
      <c r="Q33" s="6" t="b">
        <v>0</v>
      </c>
      <c r="R33" s="9" t="s">
        <v>32</v>
      </c>
      <c r="S33" s="10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5" t="s">
        <v>265</v>
      </c>
      <c r="B34" s="6" t="s">
        <v>266</v>
      </c>
      <c r="C34" s="6" t="s">
        <v>129</v>
      </c>
      <c r="D34" s="6" t="s">
        <v>129</v>
      </c>
      <c r="E34" s="6" t="s">
        <v>130</v>
      </c>
      <c r="F34" s="6" t="s">
        <v>24</v>
      </c>
      <c r="G34" s="7">
        <v>6.42</v>
      </c>
      <c r="H34" s="6" t="s">
        <v>25</v>
      </c>
      <c r="I34" s="6" t="s">
        <v>49</v>
      </c>
      <c r="J34" s="6" t="s">
        <v>38</v>
      </c>
      <c r="K34" s="6" t="s">
        <v>267</v>
      </c>
      <c r="L34" s="6" t="s">
        <v>268</v>
      </c>
      <c r="M34" s="8" t="s">
        <v>269</v>
      </c>
      <c r="N34" s="6" t="s">
        <v>270</v>
      </c>
      <c r="O34" s="6"/>
      <c r="P34" s="6" t="b">
        <v>1</v>
      </c>
      <c r="Q34" s="6" t="b">
        <v>0</v>
      </c>
      <c r="R34" s="9" t="s">
        <v>32</v>
      </c>
      <c r="S34" s="10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5" t="s">
        <v>271</v>
      </c>
      <c r="B35" s="6" t="s">
        <v>272</v>
      </c>
      <c r="C35" s="6" t="s">
        <v>273</v>
      </c>
      <c r="D35" s="6" t="s">
        <v>274</v>
      </c>
      <c r="E35" s="6" t="s">
        <v>275</v>
      </c>
      <c r="F35" s="6" t="s">
        <v>87</v>
      </c>
      <c r="G35" s="7">
        <v>14.27</v>
      </c>
      <c r="H35" s="6" t="s">
        <v>25</v>
      </c>
      <c r="I35" s="6" t="s">
        <v>26</v>
      </c>
      <c r="J35" s="6" t="s">
        <v>27</v>
      </c>
      <c r="K35" s="6" t="s">
        <v>276</v>
      </c>
      <c r="L35" s="6" t="s">
        <v>277</v>
      </c>
      <c r="M35" s="8" t="s">
        <v>278</v>
      </c>
      <c r="N35" s="6"/>
      <c r="O35" s="6" t="s">
        <v>279</v>
      </c>
      <c r="P35" s="6" t="b">
        <v>0</v>
      </c>
      <c r="Q35" s="6" t="b">
        <v>1</v>
      </c>
      <c r="R35" s="9" t="s">
        <v>32</v>
      </c>
      <c r="S35" s="11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5" t="s">
        <v>280</v>
      </c>
      <c r="B36" s="6" t="s">
        <v>281</v>
      </c>
      <c r="C36" s="6" t="s">
        <v>129</v>
      </c>
      <c r="D36" s="6" t="s">
        <v>129</v>
      </c>
      <c r="E36" s="6" t="s">
        <v>130</v>
      </c>
      <c r="F36" s="6" t="s">
        <v>87</v>
      </c>
      <c r="G36" s="7">
        <v>1.44</v>
      </c>
      <c r="H36" s="6" t="s">
        <v>25</v>
      </c>
      <c r="I36" s="6" t="s">
        <v>49</v>
      </c>
      <c r="J36" s="6" t="s">
        <v>50</v>
      </c>
      <c r="K36" s="6" t="s">
        <v>282</v>
      </c>
      <c r="L36" s="6" t="s">
        <v>283</v>
      </c>
      <c r="M36" s="8" t="s">
        <v>284</v>
      </c>
      <c r="N36" s="6" t="s">
        <v>285</v>
      </c>
      <c r="O36" s="6" t="s">
        <v>286</v>
      </c>
      <c r="P36" s="6" t="b">
        <v>1</v>
      </c>
      <c r="Q36" s="6" t="b">
        <v>1</v>
      </c>
      <c r="R36" s="9" t="s">
        <v>44</v>
      </c>
      <c r="S36" s="11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5" t="s">
        <v>287</v>
      </c>
      <c r="B37" s="6" t="s">
        <v>288</v>
      </c>
      <c r="C37" s="6" t="s">
        <v>115</v>
      </c>
      <c r="D37" s="6" t="s">
        <v>22</v>
      </c>
      <c r="E37" s="6" t="s">
        <v>116</v>
      </c>
      <c r="F37" s="6" t="s">
        <v>24</v>
      </c>
      <c r="G37" s="7">
        <v>16.13</v>
      </c>
      <c r="H37" s="6" t="s">
        <v>48</v>
      </c>
      <c r="I37" s="6" t="s">
        <v>49</v>
      </c>
      <c r="J37" s="6" t="s">
        <v>50</v>
      </c>
      <c r="K37" s="6" t="s">
        <v>289</v>
      </c>
      <c r="L37" s="6" t="s">
        <v>290</v>
      </c>
      <c r="M37" s="8" t="s">
        <v>291</v>
      </c>
      <c r="N37" s="6"/>
      <c r="O37" s="6" t="s">
        <v>292</v>
      </c>
      <c r="P37" s="6" t="b">
        <v>0</v>
      </c>
      <c r="Q37" s="6" t="b">
        <v>1</v>
      </c>
      <c r="R37" s="9"/>
      <c r="S37" s="11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5" t="s">
        <v>293</v>
      </c>
      <c r="B38" s="6" t="s">
        <v>294</v>
      </c>
      <c r="C38" s="6" t="s">
        <v>100</v>
      </c>
      <c r="D38" s="6" t="s">
        <v>22</v>
      </c>
      <c r="E38" s="6" t="s">
        <v>101</v>
      </c>
      <c r="F38" s="6" t="s">
        <v>87</v>
      </c>
      <c r="G38" s="7">
        <v>14.28</v>
      </c>
      <c r="H38" s="6" t="s">
        <v>25</v>
      </c>
      <c r="I38" s="6" t="s">
        <v>26</v>
      </c>
      <c r="J38" s="6" t="s">
        <v>27</v>
      </c>
      <c r="K38" s="6" t="s">
        <v>295</v>
      </c>
      <c r="L38" s="6" t="s">
        <v>296</v>
      </c>
      <c r="M38" s="8" t="s">
        <v>297</v>
      </c>
      <c r="N38" s="6" t="s">
        <v>298</v>
      </c>
      <c r="O38" s="6" t="s">
        <v>299</v>
      </c>
      <c r="P38" s="6" t="b">
        <v>1</v>
      </c>
      <c r="Q38" s="6" t="b">
        <v>1</v>
      </c>
      <c r="R38" s="9" t="s">
        <v>44</v>
      </c>
      <c r="S38" s="11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5" t="s">
        <v>300</v>
      </c>
      <c r="B39" s="6" t="s">
        <v>301</v>
      </c>
      <c r="C39" s="6" t="s">
        <v>129</v>
      </c>
      <c r="D39" s="6" t="s">
        <v>129</v>
      </c>
      <c r="E39" s="6" t="s">
        <v>130</v>
      </c>
      <c r="F39" s="6" t="s">
        <v>24</v>
      </c>
      <c r="G39" s="7">
        <v>4.76</v>
      </c>
      <c r="H39" s="6" t="s">
        <v>25</v>
      </c>
      <c r="I39" s="6" t="s">
        <v>49</v>
      </c>
      <c r="J39" s="6" t="s">
        <v>50</v>
      </c>
      <c r="K39" s="6" t="s">
        <v>302</v>
      </c>
      <c r="L39" s="6" t="s">
        <v>303</v>
      </c>
      <c r="M39" s="8" t="s">
        <v>304</v>
      </c>
      <c r="N39" s="6" t="s">
        <v>305</v>
      </c>
      <c r="O39" s="6" t="s">
        <v>306</v>
      </c>
      <c r="P39" s="6" t="b">
        <v>1</v>
      </c>
      <c r="Q39" s="6" t="b">
        <v>1</v>
      </c>
      <c r="R39" s="9" t="s">
        <v>44</v>
      </c>
      <c r="S39" s="11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5" t="s">
        <v>307</v>
      </c>
      <c r="B40" s="6" t="s">
        <v>308</v>
      </c>
      <c r="C40" s="6" t="s">
        <v>129</v>
      </c>
      <c r="D40" s="6" t="s">
        <v>129</v>
      </c>
      <c r="E40" s="6" t="s">
        <v>130</v>
      </c>
      <c r="F40" s="6" t="s">
        <v>87</v>
      </c>
      <c r="G40" s="7">
        <v>2.19</v>
      </c>
      <c r="H40" s="6" t="s">
        <v>25</v>
      </c>
      <c r="I40" s="6" t="s">
        <v>49</v>
      </c>
      <c r="J40" s="6" t="s">
        <v>50</v>
      </c>
      <c r="K40" s="6" t="s">
        <v>309</v>
      </c>
      <c r="L40" s="6" t="s">
        <v>310</v>
      </c>
      <c r="M40" s="8" t="s">
        <v>311</v>
      </c>
      <c r="N40" s="6" t="s">
        <v>312</v>
      </c>
      <c r="O40" s="6"/>
      <c r="P40" s="6" t="b">
        <v>1</v>
      </c>
      <c r="Q40" s="6" t="b">
        <v>0</v>
      </c>
      <c r="R40" s="9" t="s">
        <v>32</v>
      </c>
      <c r="S40" s="10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5" t="s">
        <v>313</v>
      </c>
      <c r="B41" s="6" t="s">
        <v>314</v>
      </c>
      <c r="C41" s="6" t="s">
        <v>100</v>
      </c>
      <c r="D41" s="6" t="s">
        <v>22</v>
      </c>
      <c r="E41" s="6" t="s">
        <v>101</v>
      </c>
      <c r="F41" s="6" t="s">
        <v>87</v>
      </c>
      <c r="G41" s="7">
        <v>18.52</v>
      </c>
      <c r="H41" s="6" t="s">
        <v>25</v>
      </c>
      <c r="I41" s="6" t="s">
        <v>49</v>
      </c>
      <c r="J41" s="6" t="s">
        <v>50</v>
      </c>
      <c r="K41" s="6" t="s">
        <v>315</v>
      </c>
      <c r="L41" s="6" t="s">
        <v>316</v>
      </c>
      <c r="M41" s="8" t="s">
        <v>317</v>
      </c>
      <c r="N41" s="6" t="s">
        <v>318</v>
      </c>
      <c r="O41" s="6"/>
      <c r="P41" s="6" t="b">
        <v>1</v>
      </c>
      <c r="Q41" s="6" t="b">
        <v>0</v>
      </c>
      <c r="R41" s="9" t="s">
        <v>32</v>
      </c>
      <c r="S41" s="10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5" t="s">
        <v>319</v>
      </c>
      <c r="B42" s="6" t="s">
        <v>320</v>
      </c>
      <c r="C42" s="6" t="s">
        <v>158</v>
      </c>
      <c r="D42" s="6" t="s">
        <v>22</v>
      </c>
      <c r="E42" s="6" t="s">
        <v>159</v>
      </c>
      <c r="F42" s="6" t="s">
        <v>24</v>
      </c>
      <c r="G42" s="7">
        <v>11.8</v>
      </c>
      <c r="H42" s="6" t="s">
        <v>25</v>
      </c>
      <c r="I42" s="6" t="s">
        <v>49</v>
      </c>
      <c r="J42" s="6" t="s">
        <v>50</v>
      </c>
      <c r="K42" s="6" t="s">
        <v>321</v>
      </c>
      <c r="L42" s="6" t="s">
        <v>322</v>
      </c>
      <c r="M42" s="8" t="s">
        <v>323</v>
      </c>
      <c r="N42" s="6" t="s">
        <v>324</v>
      </c>
      <c r="O42" s="6"/>
      <c r="P42" s="6" t="b">
        <v>1</v>
      </c>
      <c r="Q42" s="6" t="b">
        <v>0</v>
      </c>
      <c r="R42" s="9" t="s">
        <v>32</v>
      </c>
      <c r="S42" s="10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5" t="s">
        <v>325</v>
      </c>
      <c r="B43" s="6" t="s">
        <v>326</v>
      </c>
      <c r="C43" s="6" t="s">
        <v>129</v>
      </c>
      <c r="D43" s="6" t="s">
        <v>129</v>
      </c>
      <c r="E43" s="6" t="s">
        <v>130</v>
      </c>
      <c r="F43" s="6" t="s">
        <v>24</v>
      </c>
      <c r="G43" s="7">
        <v>0.6</v>
      </c>
      <c r="H43" s="6" t="s">
        <v>25</v>
      </c>
      <c r="I43" s="6" t="s">
        <v>49</v>
      </c>
      <c r="J43" s="6" t="s">
        <v>50</v>
      </c>
      <c r="K43" s="6" t="s">
        <v>327</v>
      </c>
      <c r="L43" s="6" t="s">
        <v>328</v>
      </c>
      <c r="M43" s="8" t="s">
        <v>329</v>
      </c>
      <c r="N43" s="6" t="s">
        <v>330</v>
      </c>
      <c r="O43" s="6" t="s">
        <v>331</v>
      </c>
      <c r="P43" s="6" t="b">
        <v>1</v>
      </c>
      <c r="Q43" s="6" t="b">
        <v>1</v>
      </c>
      <c r="R43" s="9" t="s">
        <v>44</v>
      </c>
      <c r="S43" s="11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5" t="s">
        <v>332</v>
      </c>
      <c r="B44" s="6" t="s">
        <v>333</v>
      </c>
      <c r="C44" s="6" t="s">
        <v>129</v>
      </c>
      <c r="D44" s="6" t="s">
        <v>129</v>
      </c>
      <c r="E44" s="6" t="s">
        <v>130</v>
      </c>
      <c r="F44" s="6" t="s">
        <v>24</v>
      </c>
      <c r="G44" s="7">
        <v>5.52</v>
      </c>
      <c r="H44" s="6" t="s">
        <v>25</v>
      </c>
      <c r="I44" s="6" t="s">
        <v>26</v>
      </c>
      <c r="J44" s="6" t="s">
        <v>27</v>
      </c>
      <c r="K44" s="6" t="s">
        <v>334</v>
      </c>
      <c r="L44" s="6" t="s">
        <v>335</v>
      </c>
      <c r="M44" s="8" t="s">
        <v>336</v>
      </c>
      <c r="N44" s="6" t="s">
        <v>337</v>
      </c>
      <c r="O44" s="6"/>
      <c r="P44" s="6" t="b">
        <v>1</v>
      </c>
      <c r="Q44" s="6" t="b">
        <v>0</v>
      </c>
      <c r="R44" s="9" t="s">
        <v>32</v>
      </c>
      <c r="S44" s="10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5" t="s">
        <v>338</v>
      </c>
      <c r="B45" s="6" t="s">
        <v>339</v>
      </c>
      <c r="C45" s="6" t="s">
        <v>58</v>
      </c>
      <c r="D45" s="6" t="s">
        <v>58</v>
      </c>
      <c r="E45" s="6" t="s">
        <v>59</v>
      </c>
      <c r="F45" s="6" t="s">
        <v>87</v>
      </c>
      <c r="G45" s="7">
        <v>12.19</v>
      </c>
      <c r="H45" s="6" t="s">
        <v>25</v>
      </c>
      <c r="I45" s="6" t="s">
        <v>49</v>
      </c>
      <c r="J45" s="6" t="s">
        <v>50</v>
      </c>
      <c r="K45" s="6" t="s">
        <v>340</v>
      </c>
      <c r="L45" s="6" t="s">
        <v>341</v>
      </c>
      <c r="M45" s="8" t="s">
        <v>342</v>
      </c>
      <c r="N45" s="6" t="s">
        <v>343</v>
      </c>
      <c r="O45" s="6"/>
      <c r="P45" s="6" t="b">
        <v>1</v>
      </c>
      <c r="Q45" s="6" t="b">
        <v>0</v>
      </c>
      <c r="R45" s="9" t="s">
        <v>32</v>
      </c>
      <c r="S45" s="10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5" t="s">
        <v>344</v>
      </c>
      <c r="B46" s="6" t="s">
        <v>345</v>
      </c>
      <c r="C46" s="6" t="s">
        <v>100</v>
      </c>
      <c r="D46" s="6" t="s">
        <v>22</v>
      </c>
      <c r="E46" s="6" t="s">
        <v>346</v>
      </c>
      <c r="F46" s="6" t="s">
        <v>24</v>
      </c>
      <c r="G46" s="7">
        <v>33.8</v>
      </c>
      <c r="H46" s="6" t="s">
        <v>25</v>
      </c>
      <c r="I46" s="6" t="s">
        <v>26</v>
      </c>
      <c r="J46" s="6" t="s">
        <v>38</v>
      </c>
      <c r="K46" s="6" t="s">
        <v>347</v>
      </c>
      <c r="L46" s="6" t="s">
        <v>348</v>
      </c>
      <c r="M46" s="8" t="s">
        <v>349</v>
      </c>
      <c r="N46" s="6"/>
      <c r="O46" s="6" t="s">
        <v>350</v>
      </c>
      <c r="P46" s="6" t="b">
        <v>0</v>
      </c>
      <c r="Q46" s="6" t="b">
        <v>1</v>
      </c>
      <c r="R46" s="9" t="s">
        <v>32</v>
      </c>
      <c r="S46" s="11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5" t="s">
        <v>351</v>
      </c>
      <c r="B47" s="6" t="s">
        <v>352</v>
      </c>
      <c r="C47" s="6" t="s">
        <v>100</v>
      </c>
      <c r="D47" s="6" t="s">
        <v>22</v>
      </c>
      <c r="E47" s="6" t="s">
        <v>225</v>
      </c>
      <c r="F47" s="6" t="s">
        <v>24</v>
      </c>
      <c r="G47" s="7">
        <v>17.27</v>
      </c>
      <c r="H47" s="6" t="s">
        <v>25</v>
      </c>
      <c r="I47" s="6" t="s">
        <v>26</v>
      </c>
      <c r="J47" s="6" t="s">
        <v>38</v>
      </c>
      <c r="K47" s="6" t="s">
        <v>353</v>
      </c>
      <c r="L47" s="6" t="s">
        <v>354</v>
      </c>
      <c r="M47" s="8" t="s">
        <v>355</v>
      </c>
      <c r="N47" s="6" t="s">
        <v>356</v>
      </c>
      <c r="O47" s="6"/>
      <c r="P47" s="6" t="b">
        <v>1</v>
      </c>
      <c r="Q47" s="6" t="b">
        <v>0</v>
      </c>
      <c r="R47" s="9" t="s">
        <v>32</v>
      </c>
      <c r="S47" s="10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5" t="s">
        <v>357</v>
      </c>
      <c r="B48" s="6" t="s">
        <v>358</v>
      </c>
      <c r="C48" s="6" t="s">
        <v>58</v>
      </c>
      <c r="D48" s="6" t="s">
        <v>58</v>
      </c>
      <c r="E48" s="6" t="s">
        <v>59</v>
      </c>
      <c r="F48" s="6" t="s">
        <v>87</v>
      </c>
      <c r="G48" s="7">
        <v>2.0</v>
      </c>
      <c r="H48" s="6" t="s">
        <v>25</v>
      </c>
      <c r="I48" s="6" t="s">
        <v>49</v>
      </c>
      <c r="J48" s="6" t="s">
        <v>50</v>
      </c>
      <c r="K48" s="6" t="s">
        <v>359</v>
      </c>
      <c r="L48" s="6" t="s">
        <v>360</v>
      </c>
      <c r="M48" s="8" t="s">
        <v>361</v>
      </c>
      <c r="N48" s="6" t="s">
        <v>362</v>
      </c>
      <c r="O48" s="6" t="s">
        <v>363</v>
      </c>
      <c r="P48" s="6" t="b">
        <v>1</v>
      </c>
      <c r="Q48" s="6" t="b">
        <v>1</v>
      </c>
      <c r="R48" s="9" t="s">
        <v>44</v>
      </c>
      <c r="S48" s="11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5" t="s">
        <v>364</v>
      </c>
      <c r="B49" s="6" t="s">
        <v>365</v>
      </c>
      <c r="C49" s="6" t="s">
        <v>129</v>
      </c>
      <c r="D49" s="6" t="s">
        <v>129</v>
      </c>
      <c r="E49" s="6" t="s">
        <v>130</v>
      </c>
      <c r="F49" s="6" t="s">
        <v>24</v>
      </c>
      <c r="G49" s="7">
        <v>2.25</v>
      </c>
      <c r="H49" s="6" t="s">
        <v>25</v>
      </c>
      <c r="I49" s="6" t="s">
        <v>49</v>
      </c>
      <c r="J49" s="6" t="s">
        <v>38</v>
      </c>
      <c r="K49" s="6" t="s">
        <v>366</v>
      </c>
      <c r="L49" s="6"/>
      <c r="M49" s="8" t="s">
        <v>367</v>
      </c>
      <c r="N49" s="6" t="s">
        <v>368</v>
      </c>
      <c r="O49" s="6"/>
      <c r="P49" s="6" t="b">
        <v>1</v>
      </c>
      <c r="Q49" s="6" t="b">
        <v>0</v>
      </c>
      <c r="R49" s="9" t="s">
        <v>32</v>
      </c>
      <c r="S49" s="10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5" t="s">
        <v>369</v>
      </c>
      <c r="B50" s="6" t="s">
        <v>370</v>
      </c>
      <c r="C50" s="6" t="s">
        <v>100</v>
      </c>
      <c r="D50" s="6" t="s">
        <v>22</v>
      </c>
      <c r="E50" s="6" t="s">
        <v>205</v>
      </c>
      <c r="F50" s="6" t="s">
        <v>24</v>
      </c>
      <c r="G50" s="7">
        <v>25.25</v>
      </c>
      <c r="H50" s="6" t="s">
        <v>25</v>
      </c>
      <c r="I50" s="6" t="s">
        <v>49</v>
      </c>
      <c r="J50" s="6" t="s">
        <v>50</v>
      </c>
      <c r="K50" s="6" t="s">
        <v>371</v>
      </c>
      <c r="L50" s="6" t="s">
        <v>372</v>
      </c>
      <c r="M50" s="8" t="s">
        <v>373</v>
      </c>
      <c r="N50" s="6" t="s">
        <v>374</v>
      </c>
      <c r="O50" s="6"/>
      <c r="P50" s="6" t="b">
        <v>1</v>
      </c>
      <c r="Q50" s="6" t="b">
        <v>0</v>
      </c>
      <c r="R50" s="9" t="s">
        <v>32</v>
      </c>
      <c r="S50" s="10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5" t="s">
        <v>375</v>
      </c>
      <c r="B51" s="6" t="s">
        <v>376</v>
      </c>
      <c r="C51" s="6" t="s">
        <v>100</v>
      </c>
      <c r="D51" s="6" t="s">
        <v>22</v>
      </c>
      <c r="E51" s="6" t="s">
        <v>101</v>
      </c>
      <c r="F51" s="6" t="s">
        <v>87</v>
      </c>
      <c r="G51" s="7">
        <v>17.86</v>
      </c>
      <c r="H51" s="6" t="s">
        <v>25</v>
      </c>
      <c r="I51" s="6" t="s">
        <v>26</v>
      </c>
      <c r="J51" s="6" t="s">
        <v>38</v>
      </c>
      <c r="K51" s="6" t="s">
        <v>377</v>
      </c>
      <c r="L51" s="6" t="s">
        <v>378</v>
      </c>
      <c r="M51" s="8" t="s">
        <v>379</v>
      </c>
      <c r="N51" s="6" t="s">
        <v>380</v>
      </c>
      <c r="O51" s="6"/>
      <c r="P51" s="6" t="b">
        <v>1</v>
      </c>
      <c r="Q51" s="6" t="b">
        <v>0</v>
      </c>
      <c r="R51" s="9" t="s">
        <v>32</v>
      </c>
      <c r="S51" s="10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5" t="s">
        <v>381</v>
      </c>
      <c r="B52" s="6" t="s">
        <v>382</v>
      </c>
      <c r="C52" s="6" t="s">
        <v>150</v>
      </c>
      <c r="D52" s="6" t="s">
        <v>22</v>
      </c>
      <c r="E52" s="6" t="s">
        <v>151</v>
      </c>
      <c r="F52" s="6" t="s">
        <v>87</v>
      </c>
      <c r="G52" s="7">
        <v>4.14</v>
      </c>
      <c r="H52" s="6" t="s">
        <v>48</v>
      </c>
      <c r="I52" s="6" t="s">
        <v>26</v>
      </c>
      <c r="J52" s="6" t="s">
        <v>27</v>
      </c>
      <c r="K52" s="6" t="s">
        <v>383</v>
      </c>
      <c r="L52" s="6" t="s">
        <v>384</v>
      </c>
      <c r="M52" s="8" t="s">
        <v>385</v>
      </c>
      <c r="N52" s="6" t="s">
        <v>386</v>
      </c>
      <c r="O52" s="6"/>
      <c r="P52" s="6" t="b">
        <v>1</v>
      </c>
      <c r="Q52" s="6" t="b">
        <v>0</v>
      </c>
      <c r="R52" s="9" t="s">
        <v>32</v>
      </c>
      <c r="S52" s="10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5" t="s">
        <v>387</v>
      </c>
      <c r="B53" s="6" t="s">
        <v>388</v>
      </c>
      <c r="C53" s="6" t="s">
        <v>129</v>
      </c>
      <c r="D53" s="6" t="s">
        <v>129</v>
      </c>
      <c r="E53" s="6" t="s">
        <v>130</v>
      </c>
      <c r="F53" s="6" t="s">
        <v>87</v>
      </c>
      <c r="G53" s="7">
        <v>3.81</v>
      </c>
      <c r="H53" s="6" t="s">
        <v>25</v>
      </c>
      <c r="I53" s="6" t="s">
        <v>26</v>
      </c>
      <c r="J53" s="6" t="s">
        <v>38</v>
      </c>
      <c r="K53" s="6" t="s">
        <v>389</v>
      </c>
      <c r="L53" s="6" t="s">
        <v>390</v>
      </c>
      <c r="M53" s="8" t="s">
        <v>391</v>
      </c>
      <c r="N53" s="6" t="s">
        <v>392</v>
      </c>
      <c r="O53" s="6" t="s">
        <v>393</v>
      </c>
      <c r="P53" s="6" t="b">
        <v>1</v>
      </c>
      <c r="Q53" s="6" t="b">
        <v>1</v>
      </c>
      <c r="R53" s="9" t="s">
        <v>44</v>
      </c>
      <c r="S53" s="11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5" t="s">
        <v>394</v>
      </c>
      <c r="B54" s="6" t="s">
        <v>395</v>
      </c>
      <c r="C54" s="6" t="s">
        <v>396</v>
      </c>
      <c r="D54" s="6" t="s">
        <v>85</v>
      </c>
      <c r="E54" s="6" t="s">
        <v>397</v>
      </c>
      <c r="F54" s="6" t="s">
        <v>87</v>
      </c>
      <c r="G54" s="7">
        <v>23.62</v>
      </c>
      <c r="H54" s="6" t="s">
        <v>25</v>
      </c>
      <c r="I54" s="6" t="s">
        <v>49</v>
      </c>
      <c r="J54" s="6" t="s">
        <v>50</v>
      </c>
      <c r="K54" s="6" t="s">
        <v>398</v>
      </c>
      <c r="L54" s="6" t="s">
        <v>399</v>
      </c>
      <c r="M54" s="8" t="s">
        <v>400</v>
      </c>
      <c r="N54" s="6"/>
      <c r="O54" s="6" t="s">
        <v>401</v>
      </c>
      <c r="P54" s="6" t="b">
        <v>0</v>
      </c>
      <c r="Q54" s="6" t="b">
        <v>1</v>
      </c>
      <c r="R54" s="9" t="s">
        <v>32</v>
      </c>
      <c r="S54" s="11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5" t="s">
        <v>402</v>
      </c>
      <c r="B55" s="6" t="s">
        <v>403</v>
      </c>
      <c r="C55" s="6" t="s">
        <v>21</v>
      </c>
      <c r="D55" s="6" t="s">
        <v>22</v>
      </c>
      <c r="E55" s="6" t="s">
        <v>404</v>
      </c>
      <c r="F55" s="6" t="s">
        <v>87</v>
      </c>
      <c r="G55" s="7">
        <v>26.37</v>
      </c>
      <c r="H55" s="6" t="s">
        <v>25</v>
      </c>
      <c r="I55" s="6" t="s">
        <v>49</v>
      </c>
      <c r="J55" s="6" t="s">
        <v>50</v>
      </c>
      <c r="K55" s="6" t="s">
        <v>405</v>
      </c>
      <c r="L55" s="6"/>
      <c r="M55" s="8" t="s">
        <v>406</v>
      </c>
      <c r="N55" s="6"/>
      <c r="O55" s="6" t="s">
        <v>407</v>
      </c>
      <c r="P55" s="6" t="b">
        <v>0</v>
      </c>
      <c r="Q55" s="6" t="b">
        <v>1</v>
      </c>
      <c r="R55" s="9" t="s">
        <v>32</v>
      </c>
      <c r="S55" s="11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5" t="s">
        <v>408</v>
      </c>
      <c r="B56" s="6" t="s">
        <v>409</v>
      </c>
      <c r="C56" s="6" t="s">
        <v>66</v>
      </c>
      <c r="D56" s="6" t="s">
        <v>66</v>
      </c>
      <c r="E56" s="6" t="s">
        <v>67</v>
      </c>
      <c r="F56" s="6" t="s">
        <v>24</v>
      </c>
      <c r="G56" s="7">
        <v>2.61</v>
      </c>
      <c r="H56" s="6" t="s">
        <v>25</v>
      </c>
      <c r="I56" s="6" t="s">
        <v>49</v>
      </c>
      <c r="J56" s="6" t="s">
        <v>50</v>
      </c>
      <c r="K56" s="6" t="s">
        <v>410</v>
      </c>
      <c r="L56" s="6" t="s">
        <v>411</v>
      </c>
      <c r="M56" s="8" t="s">
        <v>412</v>
      </c>
      <c r="N56" s="6" t="s">
        <v>413</v>
      </c>
      <c r="O56" s="6"/>
      <c r="P56" s="6" t="b">
        <v>1</v>
      </c>
      <c r="Q56" s="6" t="b">
        <v>0</v>
      </c>
      <c r="R56" s="9" t="s">
        <v>32</v>
      </c>
      <c r="S56" s="10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5" t="s">
        <v>414</v>
      </c>
      <c r="B57" s="6" t="s">
        <v>415</v>
      </c>
      <c r="C57" s="6" t="s">
        <v>21</v>
      </c>
      <c r="D57" s="6" t="s">
        <v>22</v>
      </c>
      <c r="E57" s="6" t="s">
        <v>416</v>
      </c>
      <c r="F57" s="6" t="s">
        <v>24</v>
      </c>
      <c r="G57" s="7">
        <v>18.53</v>
      </c>
      <c r="H57" s="6" t="s">
        <v>48</v>
      </c>
      <c r="I57" s="6" t="s">
        <v>417</v>
      </c>
      <c r="J57" s="6" t="s">
        <v>50</v>
      </c>
      <c r="K57" s="6" t="s">
        <v>418</v>
      </c>
      <c r="L57" s="6" t="s">
        <v>419</v>
      </c>
      <c r="M57" s="8" t="s">
        <v>420</v>
      </c>
      <c r="N57" s="6"/>
      <c r="O57" s="6" t="s">
        <v>421</v>
      </c>
      <c r="P57" s="6" t="b">
        <v>0</v>
      </c>
      <c r="Q57" s="6" t="b">
        <v>1</v>
      </c>
      <c r="R57" s="9" t="s">
        <v>32</v>
      </c>
      <c r="S57" s="11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5" t="s">
        <v>422</v>
      </c>
      <c r="B58" s="6" t="s">
        <v>423</v>
      </c>
      <c r="C58" s="6" t="s">
        <v>100</v>
      </c>
      <c r="D58" s="6" t="s">
        <v>22</v>
      </c>
      <c r="E58" s="6" t="s">
        <v>101</v>
      </c>
      <c r="F58" s="6" t="s">
        <v>24</v>
      </c>
      <c r="G58" s="7">
        <v>8.47</v>
      </c>
      <c r="H58" s="6" t="s">
        <v>48</v>
      </c>
      <c r="I58" s="6" t="s">
        <v>49</v>
      </c>
      <c r="J58" s="6" t="s">
        <v>50</v>
      </c>
      <c r="K58" s="6" t="s">
        <v>424</v>
      </c>
      <c r="L58" s="6" t="s">
        <v>425</v>
      </c>
      <c r="M58" s="8" t="s">
        <v>426</v>
      </c>
      <c r="N58" s="6" t="s">
        <v>427</v>
      </c>
      <c r="O58" s="6"/>
      <c r="P58" s="6" t="b">
        <v>1</v>
      </c>
      <c r="Q58" s="6" t="b">
        <v>0</v>
      </c>
      <c r="R58" s="9" t="s">
        <v>32</v>
      </c>
      <c r="S58" s="10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5" t="s">
        <v>428</v>
      </c>
      <c r="B59" s="6" t="s">
        <v>429</v>
      </c>
      <c r="C59" s="6" t="s">
        <v>129</v>
      </c>
      <c r="D59" s="6" t="s">
        <v>129</v>
      </c>
      <c r="E59" s="6" t="s">
        <v>130</v>
      </c>
      <c r="F59" s="6" t="s">
        <v>24</v>
      </c>
      <c r="G59" s="7">
        <v>4.72</v>
      </c>
      <c r="H59" s="6" t="s">
        <v>25</v>
      </c>
      <c r="I59" s="6" t="s">
        <v>26</v>
      </c>
      <c r="J59" s="6" t="s">
        <v>27</v>
      </c>
      <c r="K59" s="6" t="s">
        <v>430</v>
      </c>
      <c r="L59" s="6" t="s">
        <v>431</v>
      </c>
      <c r="M59" s="8" t="s">
        <v>432</v>
      </c>
      <c r="N59" s="6" t="s">
        <v>433</v>
      </c>
      <c r="O59" s="6"/>
      <c r="P59" s="6" t="b">
        <v>1</v>
      </c>
      <c r="Q59" s="6" t="b">
        <v>0</v>
      </c>
      <c r="R59" s="9" t="s">
        <v>32</v>
      </c>
      <c r="S59" s="10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5" t="s">
        <v>434</v>
      </c>
      <c r="B60" s="6" t="s">
        <v>435</v>
      </c>
      <c r="C60" s="6" t="s">
        <v>150</v>
      </c>
      <c r="D60" s="6" t="s">
        <v>22</v>
      </c>
      <c r="E60" s="6" t="s">
        <v>151</v>
      </c>
      <c r="F60" s="6" t="s">
        <v>87</v>
      </c>
      <c r="G60" s="7">
        <v>15.54</v>
      </c>
      <c r="H60" s="6" t="s">
        <v>25</v>
      </c>
      <c r="I60" s="6" t="s">
        <v>26</v>
      </c>
      <c r="J60" s="6" t="s">
        <v>38</v>
      </c>
      <c r="K60" s="6" t="s">
        <v>436</v>
      </c>
      <c r="L60" s="6" t="s">
        <v>437</v>
      </c>
      <c r="M60" s="8" t="s">
        <v>438</v>
      </c>
      <c r="N60" s="6" t="s">
        <v>439</v>
      </c>
      <c r="O60" s="6"/>
      <c r="P60" s="6" t="b">
        <v>1</v>
      </c>
      <c r="Q60" s="6" t="b">
        <v>0</v>
      </c>
      <c r="R60" s="9" t="s">
        <v>32</v>
      </c>
      <c r="S60" s="10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5" t="s">
        <v>440</v>
      </c>
      <c r="B61" s="6" t="s">
        <v>441</v>
      </c>
      <c r="C61" s="6" t="s">
        <v>100</v>
      </c>
      <c r="D61" s="6" t="s">
        <v>22</v>
      </c>
      <c r="E61" s="6" t="s">
        <v>205</v>
      </c>
      <c r="F61" s="6" t="s">
        <v>24</v>
      </c>
      <c r="G61" s="7">
        <v>10.73</v>
      </c>
      <c r="H61" s="6" t="s">
        <v>25</v>
      </c>
      <c r="I61" s="6" t="s">
        <v>26</v>
      </c>
      <c r="J61" s="6" t="s">
        <v>38</v>
      </c>
      <c r="K61" s="6" t="s">
        <v>442</v>
      </c>
      <c r="L61" s="6" t="s">
        <v>443</v>
      </c>
      <c r="M61" s="8" t="s">
        <v>444</v>
      </c>
      <c r="N61" s="6"/>
      <c r="O61" s="6" t="s">
        <v>445</v>
      </c>
      <c r="P61" s="6" t="b">
        <v>0</v>
      </c>
      <c r="Q61" s="6" t="b">
        <v>1</v>
      </c>
      <c r="R61" s="9" t="s">
        <v>32</v>
      </c>
      <c r="S61" s="11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5" t="s">
        <v>446</v>
      </c>
      <c r="B62" s="6" t="s">
        <v>447</v>
      </c>
      <c r="C62" s="6" t="s">
        <v>448</v>
      </c>
      <c r="D62" s="6" t="s">
        <v>22</v>
      </c>
      <c r="E62" s="6" t="s">
        <v>449</v>
      </c>
      <c r="F62" s="6" t="s">
        <v>24</v>
      </c>
      <c r="G62" s="7">
        <v>6.44</v>
      </c>
      <c r="H62" s="6" t="s">
        <v>25</v>
      </c>
      <c r="I62" s="6" t="s">
        <v>417</v>
      </c>
      <c r="J62" s="6" t="s">
        <v>38</v>
      </c>
      <c r="K62" s="6" t="s">
        <v>450</v>
      </c>
      <c r="L62" s="6" t="s">
        <v>451</v>
      </c>
      <c r="M62" s="8" t="s">
        <v>452</v>
      </c>
      <c r="N62" s="6" t="s">
        <v>453</v>
      </c>
      <c r="O62" s="6"/>
      <c r="P62" s="6" t="b">
        <v>1</v>
      </c>
      <c r="Q62" s="6" t="b">
        <v>0</v>
      </c>
      <c r="R62" s="9" t="s">
        <v>32</v>
      </c>
      <c r="S62" s="10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5" t="s">
        <v>454</v>
      </c>
      <c r="B63" s="6" t="s">
        <v>455</v>
      </c>
      <c r="C63" s="6" t="s">
        <v>129</v>
      </c>
      <c r="D63" s="6" t="s">
        <v>129</v>
      </c>
      <c r="E63" s="6" t="s">
        <v>130</v>
      </c>
      <c r="F63" s="6" t="s">
        <v>87</v>
      </c>
      <c r="G63" s="7">
        <v>2.09</v>
      </c>
      <c r="H63" s="6" t="s">
        <v>25</v>
      </c>
      <c r="I63" s="6" t="s">
        <v>49</v>
      </c>
      <c r="J63" s="6" t="s">
        <v>50</v>
      </c>
      <c r="K63" s="6" t="s">
        <v>456</v>
      </c>
      <c r="L63" s="6" t="s">
        <v>457</v>
      </c>
      <c r="M63" s="8" t="s">
        <v>458</v>
      </c>
      <c r="N63" s="6" t="s">
        <v>459</v>
      </c>
      <c r="O63" s="6"/>
      <c r="P63" s="6" t="b">
        <v>1</v>
      </c>
      <c r="Q63" s="6" t="b">
        <v>0</v>
      </c>
      <c r="R63" s="9" t="s">
        <v>32</v>
      </c>
      <c r="S63" s="10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5" t="s">
        <v>460</v>
      </c>
      <c r="B64" s="6" t="s">
        <v>461</v>
      </c>
      <c r="C64" s="6" t="s">
        <v>100</v>
      </c>
      <c r="D64" s="6" t="s">
        <v>22</v>
      </c>
      <c r="E64" s="6" t="s">
        <v>225</v>
      </c>
      <c r="F64" s="6" t="s">
        <v>87</v>
      </c>
      <c r="G64" s="7">
        <v>40.27</v>
      </c>
      <c r="H64" s="6" t="s">
        <v>25</v>
      </c>
      <c r="I64" s="6" t="s">
        <v>26</v>
      </c>
      <c r="J64" s="6" t="s">
        <v>38</v>
      </c>
      <c r="K64" s="6" t="s">
        <v>462</v>
      </c>
      <c r="L64" s="6" t="s">
        <v>463</v>
      </c>
      <c r="M64" s="8" t="s">
        <v>464</v>
      </c>
      <c r="N64" s="6" t="s">
        <v>465</v>
      </c>
      <c r="O64" s="6"/>
      <c r="P64" s="6" t="b">
        <v>1</v>
      </c>
      <c r="Q64" s="6" t="b">
        <v>0</v>
      </c>
      <c r="R64" s="9" t="s">
        <v>32</v>
      </c>
      <c r="S64" s="10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5" t="s">
        <v>466</v>
      </c>
      <c r="B65" s="6" t="s">
        <v>467</v>
      </c>
      <c r="C65" s="6" t="s">
        <v>468</v>
      </c>
      <c r="D65" s="6" t="s">
        <v>22</v>
      </c>
      <c r="E65" s="6" t="s">
        <v>47</v>
      </c>
      <c r="F65" s="6" t="s">
        <v>87</v>
      </c>
      <c r="G65" s="7">
        <v>2.11</v>
      </c>
      <c r="H65" s="6" t="s">
        <v>25</v>
      </c>
      <c r="I65" s="6" t="s">
        <v>417</v>
      </c>
      <c r="J65" s="6" t="s">
        <v>38</v>
      </c>
      <c r="K65" s="6" t="s">
        <v>469</v>
      </c>
      <c r="L65" s="6" t="s">
        <v>470</v>
      </c>
      <c r="M65" s="8" t="s">
        <v>471</v>
      </c>
      <c r="N65" s="6" t="s">
        <v>472</v>
      </c>
      <c r="O65" s="6"/>
      <c r="P65" s="6" t="b">
        <v>1</v>
      </c>
      <c r="Q65" s="6" t="b">
        <v>0</v>
      </c>
      <c r="R65" s="9" t="s">
        <v>32</v>
      </c>
      <c r="S65" s="10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5" t="s">
        <v>473</v>
      </c>
      <c r="B66" s="6" t="s">
        <v>474</v>
      </c>
      <c r="C66" s="6" t="s">
        <v>475</v>
      </c>
      <c r="D66" s="6" t="s">
        <v>22</v>
      </c>
      <c r="E66" s="6" t="s">
        <v>476</v>
      </c>
      <c r="F66" s="6" t="s">
        <v>24</v>
      </c>
      <c r="G66" s="7">
        <v>19.23</v>
      </c>
      <c r="H66" s="6" t="s">
        <v>25</v>
      </c>
      <c r="I66" s="6" t="s">
        <v>49</v>
      </c>
      <c r="J66" s="6" t="s">
        <v>50</v>
      </c>
      <c r="K66" s="6" t="s">
        <v>477</v>
      </c>
      <c r="L66" s="6" t="s">
        <v>478</v>
      </c>
      <c r="M66" s="8" t="s">
        <v>479</v>
      </c>
      <c r="N66" s="6" t="s">
        <v>480</v>
      </c>
      <c r="O66" s="6"/>
      <c r="P66" s="6" t="b">
        <v>1</v>
      </c>
      <c r="Q66" s="6" t="b">
        <v>0</v>
      </c>
      <c r="R66" s="9" t="s">
        <v>32</v>
      </c>
      <c r="S66" s="10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5" t="s">
        <v>481</v>
      </c>
      <c r="B67" s="6" t="s">
        <v>482</v>
      </c>
      <c r="C67" s="6" t="s">
        <v>483</v>
      </c>
      <c r="D67" s="6" t="s">
        <v>75</v>
      </c>
      <c r="E67" s="6" t="s">
        <v>484</v>
      </c>
      <c r="F67" s="6" t="s">
        <v>24</v>
      </c>
      <c r="G67" s="7">
        <v>11.68</v>
      </c>
      <c r="H67" s="6" t="s">
        <v>25</v>
      </c>
      <c r="I67" s="6" t="s">
        <v>26</v>
      </c>
      <c r="J67" s="6" t="s">
        <v>38</v>
      </c>
      <c r="K67" s="6" t="s">
        <v>485</v>
      </c>
      <c r="L67" s="6"/>
      <c r="M67" s="8" t="s">
        <v>486</v>
      </c>
      <c r="N67" s="6" t="s">
        <v>487</v>
      </c>
      <c r="O67" s="6"/>
      <c r="P67" s="6" t="b">
        <v>1</v>
      </c>
      <c r="Q67" s="6" t="b">
        <v>0</v>
      </c>
      <c r="R67" s="9" t="s">
        <v>32</v>
      </c>
      <c r="S67" s="10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5" t="s">
        <v>488</v>
      </c>
      <c r="B68" s="6" t="s">
        <v>489</v>
      </c>
      <c r="C68" s="6" t="s">
        <v>129</v>
      </c>
      <c r="D68" s="6" t="s">
        <v>129</v>
      </c>
      <c r="E68" s="6" t="s">
        <v>130</v>
      </c>
      <c r="F68" s="6" t="s">
        <v>87</v>
      </c>
      <c r="G68" s="7">
        <v>3.87</v>
      </c>
      <c r="H68" s="6" t="s">
        <v>25</v>
      </c>
      <c r="I68" s="6" t="s">
        <v>49</v>
      </c>
      <c r="J68" s="6" t="s">
        <v>50</v>
      </c>
      <c r="K68" s="6" t="s">
        <v>490</v>
      </c>
      <c r="L68" s="6" t="s">
        <v>491</v>
      </c>
      <c r="M68" s="8" t="s">
        <v>492</v>
      </c>
      <c r="N68" s="6" t="s">
        <v>493</v>
      </c>
      <c r="O68" s="6"/>
      <c r="P68" s="6" t="b">
        <v>1</v>
      </c>
      <c r="Q68" s="6" t="b">
        <v>0</v>
      </c>
      <c r="R68" s="9" t="s">
        <v>32</v>
      </c>
      <c r="S68" s="10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5" t="s">
        <v>494</v>
      </c>
      <c r="B69" s="6" t="s">
        <v>495</v>
      </c>
      <c r="C69" s="6" t="s">
        <v>129</v>
      </c>
      <c r="D69" s="6" t="s">
        <v>129</v>
      </c>
      <c r="E69" s="6" t="s">
        <v>130</v>
      </c>
      <c r="F69" s="6" t="s">
        <v>24</v>
      </c>
      <c r="G69" s="7">
        <v>2.92</v>
      </c>
      <c r="H69" s="6" t="s">
        <v>25</v>
      </c>
      <c r="I69" s="6" t="s">
        <v>49</v>
      </c>
      <c r="J69" s="6" t="s">
        <v>50</v>
      </c>
      <c r="K69" s="6" t="s">
        <v>496</v>
      </c>
      <c r="L69" s="6" t="s">
        <v>497</v>
      </c>
      <c r="M69" s="8" t="s">
        <v>498</v>
      </c>
      <c r="N69" s="6" t="s">
        <v>499</v>
      </c>
      <c r="O69" s="6"/>
      <c r="P69" s="6" t="b">
        <v>1</v>
      </c>
      <c r="Q69" s="6" t="b">
        <v>0</v>
      </c>
      <c r="R69" s="9" t="s">
        <v>32</v>
      </c>
      <c r="S69" s="10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5" t="s">
        <v>500</v>
      </c>
      <c r="B70" s="6" t="s">
        <v>501</v>
      </c>
      <c r="C70" s="6" t="s">
        <v>129</v>
      </c>
      <c r="D70" s="6" t="s">
        <v>129</v>
      </c>
      <c r="E70" s="6" t="s">
        <v>130</v>
      </c>
      <c r="F70" s="6" t="s">
        <v>87</v>
      </c>
      <c r="G70" s="7">
        <v>17.11</v>
      </c>
      <c r="H70" s="6" t="s">
        <v>25</v>
      </c>
      <c r="I70" s="6" t="s">
        <v>26</v>
      </c>
      <c r="J70" s="6" t="s">
        <v>38</v>
      </c>
      <c r="K70" s="6" t="s">
        <v>502</v>
      </c>
      <c r="L70" s="6" t="s">
        <v>503</v>
      </c>
      <c r="M70" s="8" t="s">
        <v>504</v>
      </c>
      <c r="N70" s="6" t="s">
        <v>505</v>
      </c>
      <c r="O70" s="6"/>
      <c r="P70" s="6" t="b">
        <v>1</v>
      </c>
      <c r="Q70" s="6" t="b">
        <v>0</v>
      </c>
      <c r="R70" s="9" t="s">
        <v>32</v>
      </c>
      <c r="S70" s="10"/>
      <c r="T70" s="6"/>
      <c r="U70" s="12"/>
      <c r="V70" s="6"/>
      <c r="W70" s="6"/>
      <c r="X70" s="6"/>
      <c r="Y70" s="6"/>
      <c r="Z70" s="6"/>
      <c r="AA70" s="6"/>
    </row>
    <row r="71" ht="15.75" customHeight="1">
      <c r="A71" s="5" t="s">
        <v>506</v>
      </c>
      <c r="B71" s="6" t="s">
        <v>507</v>
      </c>
      <c r="C71" s="6" t="s">
        <v>100</v>
      </c>
      <c r="D71" s="6" t="s">
        <v>22</v>
      </c>
      <c r="E71" s="6" t="s">
        <v>225</v>
      </c>
      <c r="F71" s="6" t="s">
        <v>87</v>
      </c>
      <c r="G71" s="7">
        <v>15.47</v>
      </c>
      <c r="H71" s="6" t="s">
        <v>25</v>
      </c>
      <c r="I71" s="6" t="s">
        <v>26</v>
      </c>
      <c r="J71" s="6" t="s">
        <v>38</v>
      </c>
      <c r="K71" s="6" t="s">
        <v>508</v>
      </c>
      <c r="L71" s="6" t="s">
        <v>509</v>
      </c>
      <c r="M71" s="8" t="s">
        <v>510</v>
      </c>
      <c r="N71" s="6" t="s">
        <v>511</v>
      </c>
      <c r="O71" s="6"/>
      <c r="P71" s="6" t="b">
        <v>1</v>
      </c>
      <c r="Q71" s="6" t="b">
        <v>0</v>
      </c>
      <c r="R71" s="9" t="s">
        <v>32</v>
      </c>
      <c r="S71" s="10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5" t="s">
        <v>512</v>
      </c>
      <c r="B72" s="6" t="s">
        <v>513</v>
      </c>
      <c r="C72" s="6" t="s">
        <v>129</v>
      </c>
      <c r="D72" s="6" t="s">
        <v>129</v>
      </c>
      <c r="E72" s="6" t="s">
        <v>130</v>
      </c>
      <c r="F72" s="6" t="s">
        <v>87</v>
      </c>
      <c r="G72" s="7">
        <v>1.21</v>
      </c>
      <c r="H72" s="6" t="s">
        <v>48</v>
      </c>
      <c r="I72" s="6" t="s">
        <v>49</v>
      </c>
      <c r="J72" s="6" t="s">
        <v>50</v>
      </c>
      <c r="K72" s="6" t="s">
        <v>514</v>
      </c>
      <c r="L72" s="6" t="s">
        <v>515</v>
      </c>
      <c r="M72" s="8" t="s">
        <v>516</v>
      </c>
      <c r="N72" s="6" t="s">
        <v>517</v>
      </c>
      <c r="O72" s="6" t="s">
        <v>518</v>
      </c>
      <c r="P72" s="6" t="b">
        <v>1</v>
      </c>
      <c r="Q72" s="6" t="b">
        <v>1</v>
      </c>
      <c r="R72" s="9" t="s">
        <v>32</v>
      </c>
      <c r="S72" s="11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5" t="s">
        <v>519</v>
      </c>
      <c r="B73" s="6" t="s">
        <v>520</v>
      </c>
      <c r="C73" s="6" t="s">
        <v>100</v>
      </c>
      <c r="D73" s="6" t="s">
        <v>22</v>
      </c>
      <c r="E73" s="6" t="s">
        <v>225</v>
      </c>
      <c r="F73" s="6" t="s">
        <v>87</v>
      </c>
      <c r="G73" s="7">
        <v>11.02</v>
      </c>
      <c r="H73" s="6" t="s">
        <v>48</v>
      </c>
      <c r="I73" s="6" t="s">
        <v>49</v>
      </c>
      <c r="J73" s="6" t="s">
        <v>50</v>
      </c>
      <c r="K73" s="6" t="s">
        <v>521</v>
      </c>
      <c r="L73" s="6" t="s">
        <v>522</v>
      </c>
      <c r="M73" s="8" t="s">
        <v>523</v>
      </c>
      <c r="N73" s="6" t="s">
        <v>524</v>
      </c>
      <c r="O73" s="6" t="s">
        <v>525</v>
      </c>
      <c r="P73" s="6" t="b">
        <v>1</v>
      </c>
      <c r="Q73" s="6" t="b">
        <v>1</v>
      </c>
      <c r="R73" s="9" t="s">
        <v>44</v>
      </c>
      <c r="S73" s="11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5" t="s">
        <v>526</v>
      </c>
      <c r="B74" s="6" t="s">
        <v>527</v>
      </c>
      <c r="C74" s="6" t="s">
        <v>100</v>
      </c>
      <c r="D74" s="6" t="s">
        <v>22</v>
      </c>
      <c r="E74" s="6" t="s">
        <v>101</v>
      </c>
      <c r="F74" s="6" t="s">
        <v>24</v>
      </c>
      <c r="G74" s="7">
        <v>16.32</v>
      </c>
      <c r="H74" s="6" t="s">
        <v>25</v>
      </c>
      <c r="I74" s="6" t="s">
        <v>49</v>
      </c>
      <c r="J74" s="6" t="s">
        <v>50</v>
      </c>
      <c r="K74" s="6" t="s">
        <v>528</v>
      </c>
      <c r="L74" s="6" t="s">
        <v>529</v>
      </c>
      <c r="M74" s="8" t="s">
        <v>530</v>
      </c>
      <c r="N74" s="6" t="s">
        <v>531</v>
      </c>
      <c r="O74" s="6"/>
      <c r="P74" s="6" t="b">
        <v>1</v>
      </c>
      <c r="Q74" s="6" t="b">
        <v>0</v>
      </c>
      <c r="R74" s="9" t="s">
        <v>32</v>
      </c>
      <c r="S74" s="10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5" t="s">
        <v>532</v>
      </c>
      <c r="B75" s="6" t="s">
        <v>533</v>
      </c>
      <c r="C75" s="6" t="s">
        <v>150</v>
      </c>
      <c r="D75" s="6" t="s">
        <v>22</v>
      </c>
      <c r="E75" s="6" t="s">
        <v>151</v>
      </c>
      <c r="F75" s="6" t="s">
        <v>87</v>
      </c>
      <c r="G75" s="7">
        <v>6.36</v>
      </c>
      <c r="H75" s="6" t="s">
        <v>25</v>
      </c>
      <c r="I75" s="6" t="s">
        <v>26</v>
      </c>
      <c r="J75" s="6" t="s">
        <v>38</v>
      </c>
      <c r="K75" s="6" t="s">
        <v>534</v>
      </c>
      <c r="L75" s="6" t="s">
        <v>535</v>
      </c>
      <c r="M75" s="8" t="s">
        <v>536</v>
      </c>
      <c r="N75" s="6" t="s">
        <v>537</v>
      </c>
      <c r="O75" s="6"/>
      <c r="P75" s="6" t="b">
        <v>1</v>
      </c>
      <c r="Q75" s="6" t="b">
        <v>0</v>
      </c>
      <c r="R75" s="9" t="s">
        <v>32</v>
      </c>
      <c r="S75" s="10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5" t="s">
        <v>538</v>
      </c>
      <c r="B76" s="6" t="s">
        <v>539</v>
      </c>
      <c r="C76" s="6" t="s">
        <v>100</v>
      </c>
      <c r="D76" s="6" t="s">
        <v>22</v>
      </c>
      <c r="E76" s="6" t="s">
        <v>225</v>
      </c>
      <c r="F76" s="6" t="s">
        <v>87</v>
      </c>
      <c r="G76" s="7">
        <v>12.99</v>
      </c>
      <c r="H76" s="6" t="s">
        <v>25</v>
      </c>
      <c r="I76" s="6" t="s">
        <v>417</v>
      </c>
      <c r="J76" s="6" t="s">
        <v>50</v>
      </c>
      <c r="K76" s="6" t="s">
        <v>540</v>
      </c>
      <c r="L76" s="6" t="s">
        <v>541</v>
      </c>
      <c r="M76" s="8" t="s">
        <v>542</v>
      </c>
      <c r="N76" s="6"/>
      <c r="O76" s="6" t="s">
        <v>543</v>
      </c>
      <c r="P76" s="6" t="b">
        <v>0</v>
      </c>
      <c r="Q76" s="6" t="b">
        <v>1</v>
      </c>
      <c r="R76" s="9" t="s">
        <v>32</v>
      </c>
      <c r="S76" s="11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5" t="s">
        <v>544</v>
      </c>
      <c r="B77" s="6" t="s">
        <v>545</v>
      </c>
      <c r="C77" s="6" t="s">
        <v>100</v>
      </c>
      <c r="D77" s="6" t="s">
        <v>22</v>
      </c>
      <c r="E77" s="6" t="s">
        <v>101</v>
      </c>
      <c r="F77" s="6" t="s">
        <v>87</v>
      </c>
      <c r="G77" s="7">
        <v>13.1</v>
      </c>
      <c r="H77" s="6" t="s">
        <v>25</v>
      </c>
      <c r="I77" s="6" t="s">
        <v>49</v>
      </c>
      <c r="J77" s="6" t="s">
        <v>50</v>
      </c>
      <c r="K77" s="6" t="s">
        <v>546</v>
      </c>
      <c r="L77" s="6" t="s">
        <v>547</v>
      </c>
      <c r="M77" s="8" t="s">
        <v>548</v>
      </c>
      <c r="N77" s="6" t="s">
        <v>549</v>
      </c>
      <c r="O77" s="6"/>
      <c r="P77" s="6" t="b">
        <v>1</v>
      </c>
      <c r="Q77" s="6" t="b">
        <v>0</v>
      </c>
      <c r="R77" s="9" t="s">
        <v>32</v>
      </c>
      <c r="S77" s="10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5" t="s">
        <v>550</v>
      </c>
      <c r="B78" s="6" t="s">
        <v>551</v>
      </c>
      <c r="C78" s="6" t="s">
        <v>552</v>
      </c>
      <c r="D78" s="6" t="s">
        <v>85</v>
      </c>
      <c r="E78" s="6" t="s">
        <v>553</v>
      </c>
      <c r="F78" s="6" t="s">
        <v>87</v>
      </c>
      <c r="G78" s="7">
        <v>17.38</v>
      </c>
      <c r="H78" s="6" t="s">
        <v>25</v>
      </c>
      <c r="I78" s="6" t="s">
        <v>26</v>
      </c>
      <c r="J78" s="6" t="s">
        <v>38</v>
      </c>
      <c r="K78" s="6" t="s">
        <v>554</v>
      </c>
      <c r="L78" s="6" t="s">
        <v>555</v>
      </c>
      <c r="M78" s="8" t="s">
        <v>556</v>
      </c>
      <c r="N78" s="6" t="s">
        <v>557</v>
      </c>
      <c r="O78" s="6"/>
      <c r="P78" s="6" t="b">
        <v>1</v>
      </c>
      <c r="Q78" s="6" t="b">
        <v>0</v>
      </c>
      <c r="R78" s="9" t="s">
        <v>32</v>
      </c>
      <c r="S78" s="10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5" t="s">
        <v>558</v>
      </c>
      <c r="B79" s="6" t="s">
        <v>559</v>
      </c>
      <c r="C79" s="6" t="s">
        <v>560</v>
      </c>
      <c r="D79" s="6" t="s">
        <v>85</v>
      </c>
      <c r="E79" s="6" t="s">
        <v>561</v>
      </c>
      <c r="F79" s="6" t="s">
        <v>87</v>
      </c>
      <c r="G79" s="7">
        <v>5.04</v>
      </c>
      <c r="H79" s="6" t="s">
        <v>48</v>
      </c>
      <c r="I79" s="6" t="s">
        <v>49</v>
      </c>
      <c r="J79" s="6" t="s">
        <v>50</v>
      </c>
      <c r="K79" s="6" t="s">
        <v>562</v>
      </c>
      <c r="L79" s="6" t="s">
        <v>563</v>
      </c>
      <c r="M79" s="8" t="s">
        <v>564</v>
      </c>
      <c r="N79" s="6" t="s">
        <v>565</v>
      </c>
      <c r="O79" s="6"/>
      <c r="P79" s="6" t="b">
        <v>1</v>
      </c>
      <c r="Q79" s="6" t="b">
        <v>0</v>
      </c>
      <c r="R79" s="9" t="s">
        <v>32</v>
      </c>
      <c r="S79" s="10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5" t="s">
        <v>566</v>
      </c>
      <c r="B80" s="6" t="s">
        <v>567</v>
      </c>
      <c r="C80" s="6" t="s">
        <v>100</v>
      </c>
      <c r="D80" s="6" t="s">
        <v>22</v>
      </c>
      <c r="E80" s="6" t="s">
        <v>101</v>
      </c>
      <c r="F80" s="6" t="s">
        <v>24</v>
      </c>
      <c r="G80" s="7">
        <v>17.76</v>
      </c>
      <c r="H80" s="6" t="s">
        <v>25</v>
      </c>
      <c r="I80" s="6" t="s">
        <v>417</v>
      </c>
      <c r="J80" s="6" t="s">
        <v>50</v>
      </c>
      <c r="K80" s="6" t="s">
        <v>568</v>
      </c>
      <c r="L80" s="6" t="s">
        <v>569</v>
      </c>
      <c r="M80" s="8" t="s">
        <v>570</v>
      </c>
      <c r="N80" s="6" t="s">
        <v>571</v>
      </c>
      <c r="O80" s="13" t="s">
        <v>572</v>
      </c>
      <c r="P80" s="6" t="b">
        <v>1</v>
      </c>
      <c r="Q80" s="6" t="b">
        <v>1</v>
      </c>
      <c r="R80" s="9" t="s">
        <v>32</v>
      </c>
      <c r="S80" s="10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5" t="s">
        <v>573</v>
      </c>
      <c r="B81" s="6" t="s">
        <v>574</v>
      </c>
      <c r="C81" s="6" t="s">
        <v>129</v>
      </c>
      <c r="D81" s="6" t="s">
        <v>129</v>
      </c>
      <c r="E81" s="6" t="s">
        <v>130</v>
      </c>
      <c r="F81" s="6" t="s">
        <v>24</v>
      </c>
      <c r="G81" s="7">
        <v>1.49</v>
      </c>
      <c r="H81" s="6" t="s">
        <v>25</v>
      </c>
      <c r="I81" s="6" t="s">
        <v>49</v>
      </c>
      <c r="J81" s="6" t="s">
        <v>50</v>
      </c>
      <c r="K81" s="6" t="s">
        <v>575</v>
      </c>
      <c r="L81" s="6" t="s">
        <v>576</v>
      </c>
      <c r="M81" s="8" t="s">
        <v>577</v>
      </c>
      <c r="N81" s="6" t="s">
        <v>578</v>
      </c>
      <c r="O81" s="6"/>
      <c r="P81" s="6" t="b">
        <v>1</v>
      </c>
      <c r="Q81" s="6" t="b">
        <v>0</v>
      </c>
      <c r="R81" s="9" t="s">
        <v>32</v>
      </c>
      <c r="S81" s="10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5" t="s">
        <v>579</v>
      </c>
      <c r="B82" s="6" t="s">
        <v>580</v>
      </c>
      <c r="C82" s="6" t="s">
        <v>100</v>
      </c>
      <c r="D82" s="6" t="s">
        <v>22</v>
      </c>
      <c r="E82" s="6" t="s">
        <v>205</v>
      </c>
      <c r="F82" s="6" t="s">
        <v>24</v>
      </c>
      <c r="G82" s="7">
        <v>22.58</v>
      </c>
      <c r="H82" s="6" t="s">
        <v>25</v>
      </c>
      <c r="I82" s="6" t="s">
        <v>49</v>
      </c>
      <c r="J82" s="6" t="s">
        <v>38</v>
      </c>
      <c r="K82" s="6" t="s">
        <v>581</v>
      </c>
      <c r="L82" s="6" t="s">
        <v>582</v>
      </c>
      <c r="M82" s="8" t="s">
        <v>583</v>
      </c>
      <c r="N82" s="6"/>
      <c r="O82" s="6" t="s">
        <v>584</v>
      </c>
      <c r="P82" s="6" t="b">
        <v>0</v>
      </c>
      <c r="Q82" s="6" t="b">
        <v>1</v>
      </c>
      <c r="R82" s="9" t="s">
        <v>32</v>
      </c>
      <c r="S82" s="11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5" t="s">
        <v>585</v>
      </c>
      <c r="B83" s="6" t="s">
        <v>586</v>
      </c>
      <c r="C83" s="6" t="s">
        <v>100</v>
      </c>
      <c r="D83" s="6" t="s">
        <v>22</v>
      </c>
      <c r="E83" s="6" t="s">
        <v>225</v>
      </c>
      <c r="F83" s="6" t="s">
        <v>24</v>
      </c>
      <c r="G83" s="7">
        <v>14.24</v>
      </c>
      <c r="H83" s="6" t="s">
        <v>48</v>
      </c>
      <c r="I83" s="6" t="s">
        <v>49</v>
      </c>
      <c r="J83" s="6" t="s">
        <v>50</v>
      </c>
      <c r="K83" s="6" t="s">
        <v>587</v>
      </c>
      <c r="L83" s="6"/>
      <c r="M83" s="8" t="s">
        <v>588</v>
      </c>
      <c r="N83" s="6" t="s">
        <v>589</v>
      </c>
      <c r="O83" s="6"/>
      <c r="P83" s="6" t="b">
        <v>1</v>
      </c>
      <c r="Q83" s="6" t="b">
        <v>0</v>
      </c>
      <c r="R83" s="9" t="s">
        <v>32</v>
      </c>
      <c r="S83" s="10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5" t="s">
        <v>590</v>
      </c>
      <c r="B84" s="6" t="s">
        <v>591</v>
      </c>
      <c r="C84" s="6" t="s">
        <v>100</v>
      </c>
      <c r="D84" s="6" t="s">
        <v>22</v>
      </c>
      <c r="E84" s="6" t="s">
        <v>101</v>
      </c>
      <c r="F84" s="6" t="s">
        <v>87</v>
      </c>
      <c r="G84" s="7">
        <v>10.16</v>
      </c>
      <c r="H84" s="6" t="s">
        <v>25</v>
      </c>
      <c r="I84" s="6" t="s">
        <v>49</v>
      </c>
      <c r="J84" s="6" t="s">
        <v>50</v>
      </c>
      <c r="K84" s="6" t="s">
        <v>592</v>
      </c>
      <c r="L84" s="6" t="s">
        <v>593</v>
      </c>
      <c r="M84" s="8" t="s">
        <v>594</v>
      </c>
      <c r="N84" s="6" t="s">
        <v>595</v>
      </c>
      <c r="O84" s="6" t="s">
        <v>596</v>
      </c>
      <c r="P84" s="6" t="b">
        <v>1</v>
      </c>
      <c r="Q84" s="6" t="b">
        <v>1</v>
      </c>
      <c r="R84" s="9" t="s">
        <v>44</v>
      </c>
      <c r="S84" s="11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5" t="s">
        <v>597</v>
      </c>
      <c r="B85" s="6" t="s">
        <v>598</v>
      </c>
      <c r="C85" s="6" t="s">
        <v>129</v>
      </c>
      <c r="D85" s="6" t="s">
        <v>129</v>
      </c>
      <c r="E85" s="6" t="s">
        <v>130</v>
      </c>
      <c r="F85" s="6" t="s">
        <v>87</v>
      </c>
      <c r="G85" s="7">
        <v>2.3</v>
      </c>
      <c r="H85" s="6" t="s">
        <v>25</v>
      </c>
      <c r="I85" s="6" t="s">
        <v>49</v>
      </c>
      <c r="J85" s="6" t="s">
        <v>50</v>
      </c>
      <c r="K85" s="6" t="s">
        <v>599</v>
      </c>
      <c r="L85" s="6" t="s">
        <v>600</v>
      </c>
      <c r="M85" s="8" t="s">
        <v>601</v>
      </c>
      <c r="N85" s="6" t="s">
        <v>602</v>
      </c>
      <c r="O85" s="6" t="s">
        <v>603</v>
      </c>
      <c r="P85" s="6" t="b">
        <v>1</v>
      </c>
      <c r="Q85" s="6" t="b">
        <v>1</v>
      </c>
      <c r="R85" s="9" t="s">
        <v>32</v>
      </c>
      <c r="S85" s="11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5" t="s">
        <v>604</v>
      </c>
      <c r="B86" s="6" t="s">
        <v>605</v>
      </c>
      <c r="C86" s="6" t="s">
        <v>129</v>
      </c>
      <c r="D86" s="6" t="s">
        <v>129</v>
      </c>
      <c r="E86" s="6" t="s">
        <v>130</v>
      </c>
      <c r="F86" s="6" t="s">
        <v>24</v>
      </c>
      <c r="G86" s="7">
        <v>13.69</v>
      </c>
      <c r="H86" s="6" t="s">
        <v>25</v>
      </c>
      <c r="I86" s="6" t="s">
        <v>26</v>
      </c>
      <c r="J86" s="6" t="s">
        <v>38</v>
      </c>
      <c r="K86" s="6" t="s">
        <v>606</v>
      </c>
      <c r="L86" s="6" t="s">
        <v>607</v>
      </c>
      <c r="M86" s="8" t="s">
        <v>608</v>
      </c>
      <c r="N86" s="6" t="s">
        <v>609</v>
      </c>
      <c r="O86" s="6"/>
      <c r="P86" s="6" t="b">
        <v>1</v>
      </c>
      <c r="Q86" s="6" t="b">
        <v>0</v>
      </c>
      <c r="R86" s="9" t="s">
        <v>32</v>
      </c>
      <c r="S86" s="10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5" t="s">
        <v>610</v>
      </c>
      <c r="B87" s="6" t="s">
        <v>611</v>
      </c>
      <c r="C87" s="6" t="s">
        <v>612</v>
      </c>
      <c r="D87" s="6" t="s">
        <v>274</v>
      </c>
      <c r="E87" s="6" t="s">
        <v>613</v>
      </c>
      <c r="F87" s="6" t="s">
        <v>87</v>
      </c>
      <c r="G87" s="7">
        <v>19.09</v>
      </c>
      <c r="H87" s="6" t="s">
        <v>48</v>
      </c>
      <c r="I87" s="6" t="s">
        <v>26</v>
      </c>
      <c r="J87" s="6" t="s">
        <v>27</v>
      </c>
      <c r="K87" s="6" t="s">
        <v>614</v>
      </c>
      <c r="L87" s="6" t="s">
        <v>615</v>
      </c>
      <c r="M87" s="8" t="s">
        <v>616</v>
      </c>
      <c r="N87" s="6" t="s">
        <v>617</v>
      </c>
      <c r="O87" s="6"/>
      <c r="P87" s="6" t="b">
        <v>1</v>
      </c>
      <c r="Q87" s="6" t="b">
        <v>0</v>
      </c>
      <c r="R87" s="9" t="s">
        <v>32</v>
      </c>
      <c r="S87" s="10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5" t="s">
        <v>618</v>
      </c>
      <c r="B88" s="6" t="s">
        <v>619</v>
      </c>
      <c r="C88" s="6" t="s">
        <v>129</v>
      </c>
      <c r="D88" s="6" t="s">
        <v>129</v>
      </c>
      <c r="E88" s="6" t="s">
        <v>130</v>
      </c>
      <c r="F88" s="6" t="s">
        <v>24</v>
      </c>
      <c r="G88" s="7">
        <v>0.37</v>
      </c>
      <c r="H88" s="6" t="s">
        <v>48</v>
      </c>
      <c r="I88" s="6" t="s">
        <v>49</v>
      </c>
      <c r="J88" s="6" t="s">
        <v>50</v>
      </c>
      <c r="K88" s="6" t="s">
        <v>620</v>
      </c>
      <c r="L88" s="6"/>
      <c r="M88" s="8" t="s">
        <v>621</v>
      </c>
      <c r="N88" s="6"/>
      <c r="O88" s="6" t="s">
        <v>622</v>
      </c>
      <c r="P88" s="6" t="b">
        <v>0</v>
      </c>
      <c r="Q88" s="6" t="b">
        <v>1</v>
      </c>
      <c r="R88" s="9" t="s">
        <v>32</v>
      </c>
      <c r="S88" s="11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5" t="s">
        <v>623</v>
      </c>
      <c r="B89" s="6" t="s">
        <v>624</v>
      </c>
      <c r="C89" s="6" t="s">
        <v>21</v>
      </c>
      <c r="D89" s="6" t="s">
        <v>22</v>
      </c>
      <c r="E89" s="6" t="s">
        <v>625</v>
      </c>
      <c r="F89" s="6" t="s">
        <v>24</v>
      </c>
      <c r="G89" s="7">
        <v>21.77</v>
      </c>
      <c r="H89" s="6" t="s">
        <v>25</v>
      </c>
      <c r="I89" s="6" t="s">
        <v>49</v>
      </c>
      <c r="J89" s="6" t="s">
        <v>50</v>
      </c>
      <c r="K89" s="6" t="s">
        <v>626</v>
      </c>
      <c r="L89" s="6" t="s">
        <v>627</v>
      </c>
      <c r="M89" s="8" t="s">
        <v>628</v>
      </c>
      <c r="N89" s="6" t="s">
        <v>629</v>
      </c>
      <c r="O89" s="6" t="s">
        <v>630</v>
      </c>
      <c r="P89" s="6" t="b">
        <v>1</v>
      </c>
      <c r="Q89" s="6" t="b">
        <v>1</v>
      </c>
      <c r="R89" s="9" t="s">
        <v>44</v>
      </c>
      <c r="S89" s="11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5" t="s">
        <v>631</v>
      </c>
      <c r="B90" s="6" t="s">
        <v>632</v>
      </c>
      <c r="C90" s="6" t="s">
        <v>100</v>
      </c>
      <c r="D90" s="6" t="s">
        <v>22</v>
      </c>
      <c r="E90" s="6" t="s">
        <v>633</v>
      </c>
      <c r="F90" s="6" t="s">
        <v>87</v>
      </c>
      <c r="G90" s="7">
        <v>16.58</v>
      </c>
      <c r="H90" s="6" t="s">
        <v>48</v>
      </c>
      <c r="I90" s="6" t="s">
        <v>49</v>
      </c>
      <c r="J90" s="6" t="s">
        <v>50</v>
      </c>
      <c r="K90" s="6" t="s">
        <v>634</v>
      </c>
      <c r="L90" s="6" t="s">
        <v>635</v>
      </c>
      <c r="M90" s="8" t="s">
        <v>636</v>
      </c>
      <c r="N90" s="6" t="s">
        <v>637</v>
      </c>
      <c r="O90" s="6" t="s">
        <v>638</v>
      </c>
      <c r="P90" s="6" t="b">
        <v>1</v>
      </c>
      <c r="Q90" s="6" t="b">
        <v>1</v>
      </c>
      <c r="R90" s="9" t="s">
        <v>44</v>
      </c>
      <c r="S90" s="11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5" t="s">
        <v>639</v>
      </c>
      <c r="B91" s="6" t="s">
        <v>640</v>
      </c>
      <c r="C91" s="6" t="s">
        <v>129</v>
      </c>
      <c r="D91" s="6" t="s">
        <v>129</v>
      </c>
      <c r="E91" s="6" t="s">
        <v>130</v>
      </c>
      <c r="F91" s="6" t="s">
        <v>24</v>
      </c>
      <c r="G91" s="7">
        <v>20.25</v>
      </c>
      <c r="H91" s="6" t="s">
        <v>25</v>
      </c>
      <c r="I91" s="6" t="s">
        <v>417</v>
      </c>
      <c r="J91" s="6" t="s">
        <v>38</v>
      </c>
      <c r="K91" s="6" t="s">
        <v>641</v>
      </c>
      <c r="L91" s="6" t="s">
        <v>642</v>
      </c>
      <c r="M91" s="8" t="s">
        <v>643</v>
      </c>
      <c r="N91" s="6" t="s">
        <v>644</v>
      </c>
      <c r="O91" s="6"/>
      <c r="P91" s="6" t="b">
        <v>1</v>
      </c>
      <c r="Q91" s="6" t="b">
        <v>0</v>
      </c>
      <c r="R91" s="9" t="s">
        <v>32</v>
      </c>
      <c r="S91" s="10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5" t="s">
        <v>645</v>
      </c>
      <c r="B92" s="6" t="s">
        <v>646</v>
      </c>
      <c r="C92" s="6" t="s">
        <v>100</v>
      </c>
      <c r="D92" s="6" t="s">
        <v>22</v>
      </c>
      <c r="E92" s="6" t="s">
        <v>101</v>
      </c>
      <c r="F92" s="6" t="s">
        <v>24</v>
      </c>
      <c r="G92" s="7">
        <v>16.59</v>
      </c>
      <c r="H92" s="6" t="s">
        <v>25</v>
      </c>
      <c r="I92" s="6" t="s">
        <v>417</v>
      </c>
      <c r="J92" s="6" t="s">
        <v>38</v>
      </c>
      <c r="K92" s="6" t="s">
        <v>647</v>
      </c>
      <c r="L92" s="6" t="s">
        <v>648</v>
      </c>
      <c r="M92" s="8" t="s">
        <v>649</v>
      </c>
      <c r="N92" s="6"/>
      <c r="O92" s="6" t="s">
        <v>650</v>
      </c>
      <c r="P92" s="6" t="b">
        <v>0</v>
      </c>
      <c r="Q92" s="6" t="b">
        <v>1</v>
      </c>
      <c r="R92" s="9" t="s">
        <v>32</v>
      </c>
      <c r="S92" s="11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5" t="s">
        <v>651</v>
      </c>
      <c r="B93" s="6" t="s">
        <v>652</v>
      </c>
      <c r="C93" s="6" t="s">
        <v>653</v>
      </c>
      <c r="D93" s="6" t="s">
        <v>274</v>
      </c>
      <c r="E93" s="6" t="s">
        <v>654</v>
      </c>
      <c r="F93" s="6" t="s">
        <v>87</v>
      </c>
      <c r="G93" s="7">
        <v>8.27</v>
      </c>
      <c r="H93" s="6" t="s">
        <v>25</v>
      </c>
      <c r="I93" s="6" t="s">
        <v>417</v>
      </c>
      <c r="J93" s="6" t="s">
        <v>38</v>
      </c>
      <c r="K93" s="6" t="s">
        <v>655</v>
      </c>
      <c r="L93" s="6" t="s">
        <v>656</v>
      </c>
      <c r="M93" s="8" t="s">
        <v>657</v>
      </c>
      <c r="N93" s="6" t="s">
        <v>658</v>
      </c>
      <c r="O93" s="6" t="s">
        <v>659</v>
      </c>
      <c r="P93" s="6" t="b">
        <v>1</v>
      </c>
      <c r="Q93" s="6" t="b">
        <v>1</v>
      </c>
      <c r="R93" s="9" t="s">
        <v>44</v>
      </c>
      <c r="S93" s="11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5" t="s">
        <v>660</v>
      </c>
      <c r="B94" s="6" t="s">
        <v>661</v>
      </c>
      <c r="C94" s="6" t="s">
        <v>662</v>
      </c>
      <c r="D94" s="6" t="s">
        <v>36</v>
      </c>
      <c r="E94" s="6" t="s">
        <v>663</v>
      </c>
      <c r="F94" s="6" t="s">
        <v>87</v>
      </c>
      <c r="G94" s="7">
        <v>20.35</v>
      </c>
      <c r="H94" s="6" t="s">
        <v>25</v>
      </c>
      <c r="I94" s="6" t="s">
        <v>26</v>
      </c>
      <c r="J94" s="6" t="s">
        <v>27</v>
      </c>
      <c r="K94" s="6" t="s">
        <v>664</v>
      </c>
      <c r="L94" s="6" t="s">
        <v>665</v>
      </c>
      <c r="M94" s="8" t="s">
        <v>666</v>
      </c>
      <c r="N94" s="6" t="s">
        <v>667</v>
      </c>
      <c r="O94" s="6"/>
      <c r="P94" s="6" t="b">
        <v>1</v>
      </c>
      <c r="Q94" s="6" t="b">
        <v>0</v>
      </c>
      <c r="R94" s="9" t="s">
        <v>32</v>
      </c>
      <c r="S94" s="10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5" t="s">
        <v>668</v>
      </c>
      <c r="B95" s="6" t="s">
        <v>669</v>
      </c>
      <c r="C95" s="6" t="s">
        <v>100</v>
      </c>
      <c r="D95" s="6" t="s">
        <v>22</v>
      </c>
      <c r="E95" s="6" t="s">
        <v>23</v>
      </c>
      <c r="F95" s="6" t="s">
        <v>87</v>
      </c>
      <c r="G95" s="7">
        <v>32.21</v>
      </c>
      <c r="H95" s="6" t="s">
        <v>25</v>
      </c>
      <c r="I95" s="6" t="s">
        <v>26</v>
      </c>
      <c r="J95" s="6" t="s">
        <v>38</v>
      </c>
      <c r="K95" s="6" t="s">
        <v>670</v>
      </c>
      <c r="L95" s="6" t="s">
        <v>671</v>
      </c>
      <c r="M95" s="8" t="s">
        <v>672</v>
      </c>
      <c r="N95" s="6" t="s">
        <v>673</v>
      </c>
      <c r="O95" s="6" t="s">
        <v>674</v>
      </c>
      <c r="P95" s="6" t="b">
        <v>1</v>
      </c>
      <c r="Q95" s="6" t="b">
        <v>1</v>
      </c>
      <c r="R95" s="9" t="s">
        <v>44</v>
      </c>
      <c r="S95" s="11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5" t="s">
        <v>675</v>
      </c>
      <c r="B96" s="6" t="s">
        <v>676</v>
      </c>
      <c r="C96" s="6" t="s">
        <v>100</v>
      </c>
      <c r="D96" s="6" t="s">
        <v>22</v>
      </c>
      <c r="E96" s="6" t="s">
        <v>101</v>
      </c>
      <c r="F96" s="6" t="s">
        <v>24</v>
      </c>
      <c r="G96" s="7">
        <v>10.72</v>
      </c>
      <c r="H96" s="6" t="s">
        <v>25</v>
      </c>
      <c r="I96" s="6" t="s">
        <v>26</v>
      </c>
      <c r="J96" s="6" t="s">
        <v>38</v>
      </c>
      <c r="K96" s="6" t="s">
        <v>677</v>
      </c>
      <c r="L96" s="6" t="s">
        <v>678</v>
      </c>
      <c r="M96" s="8" t="s">
        <v>679</v>
      </c>
      <c r="N96" s="6" t="s">
        <v>680</v>
      </c>
      <c r="O96" s="6"/>
      <c r="P96" s="6" t="b">
        <v>1</v>
      </c>
      <c r="Q96" s="6" t="b">
        <v>0</v>
      </c>
      <c r="R96" s="9" t="s">
        <v>32</v>
      </c>
      <c r="S96" s="10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5" t="s">
        <v>681</v>
      </c>
      <c r="B97" s="6" t="s">
        <v>682</v>
      </c>
      <c r="C97" s="6" t="s">
        <v>100</v>
      </c>
      <c r="D97" s="6" t="s">
        <v>22</v>
      </c>
      <c r="E97" s="6" t="s">
        <v>101</v>
      </c>
      <c r="F97" s="6" t="s">
        <v>87</v>
      </c>
      <c r="G97" s="7">
        <v>13.09</v>
      </c>
      <c r="H97" s="6" t="s">
        <v>25</v>
      </c>
      <c r="I97" s="6" t="s">
        <v>49</v>
      </c>
      <c r="J97" s="6" t="s">
        <v>50</v>
      </c>
      <c r="K97" s="6" t="s">
        <v>683</v>
      </c>
      <c r="L97" s="6"/>
      <c r="M97" s="8" t="s">
        <v>684</v>
      </c>
      <c r="N97" s="6" t="s">
        <v>685</v>
      </c>
      <c r="O97" s="6"/>
      <c r="P97" s="6" t="b">
        <v>1</v>
      </c>
      <c r="Q97" s="6" t="b">
        <v>0</v>
      </c>
      <c r="R97" s="9" t="s">
        <v>32</v>
      </c>
      <c r="S97" s="10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5" t="s">
        <v>686</v>
      </c>
      <c r="B98" s="6" t="s">
        <v>687</v>
      </c>
      <c r="C98" s="6" t="s">
        <v>448</v>
      </c>
      <c r="D98" s="6" t="s">
        <v>22</v>
      </c>
      <c r="E98" s="6" t="s">
        <v>449</v>
      </c>
      <c r="F98" s="6" t="s">
        <v>24</v>
      </c>
      <c r="G98" s="7">
        <v>4.82</v>
      </c>
      <c r="H98" s="6" t="s">
        <v>25</v>
      </c>
      <c r="I98" s="6" t="s">
        <v>26</v>
      </c>
      <c r="J98" s="6" t="s">
        <v>38</v>
      </c>
      <c r="K98" s="6" t="s">
        <v>688</v>
      </c>
      <c r="L98" s="6"/>
      <c r="M98" s="8" t="s">
        <v>689</v>
      </c>
      <c r="N98" s="6" t="s">
        <v>690</v>
      </c>
      <c r="O98" s="6"/>
      <c r="P98" s="6" t="b">
        <v>1</v>
      </c>
      <c r="Q98" s="6" t="b">
        <v>0</v>
      </c>
      <c r="R98" s="9" t="s">
        <v>32</v>
      </c>
      <c r="S98" s="10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5" t="s">
        <v>691</v>
      </c>
      <c r="B99" s="6" t="s">
        <v>692</v>
      </c>
      <c r="C99" s="6" t="s">
        <v>237</v>
      </c>
      <c r="D99" s="6" t="s">
        <v>22</v>
      </c>
      <c r="E99" s="6" t="s">
        <v>238</v>
      </c>
      <c r="F99" s="6" t="s">
        <v>24</v>
      </c>
      <c r="G99" s="7">
        <v>18.54</v>
      </c>
      <c r="H99" s="6" t="s">
        <v>25</v>
      </c>
      <c r="I99" s="6" t="s">
        <v>26</v>
      </c>
      <c r="J99" s="6" t="s">
        <v>38</v>
      </c>
      <c r="K99" s="6" t="s">
        <v>693</v>
      </c>
      <c r="L99" s="6"/>
      <c r="M99" s="8" t="s">
        <v>694</v>
      </c>
      <c r="N99" s="6" t="s">
        <v>695</v>
      </c>
      <c r="O99" s="6"/>
      <c r="P99" s="6" t="b">
        <v>1</v>
      </c>
      <c r="Q99" s="6" t="b">
        <v>0</v>
      </c>
      <c r="R99" s="9" t="s">
        <v>32</v>
      </c>
      <c r="S99" s="10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5" t="s">
        <v>696</v>
      </c>
      <c r="B100" s="6" t="s">
        <v>697</v>
      </c>
      <c r="C100" s="6" t="s">
        <v>129</v>
      </c>
      <c r="D100" s="6" t="s">
        <v>129</v>
      </c>
      <c r="E100" s="6" t="s">
        <v>130</v>
      </c>
      <c r="F100" s="6" t="s">
        <v>87</v>
      </c>
      <c r="G100" s="7">
        <v>1.61</v>
      </c>
      <c r="H100" s="6" t="s">
        <v>25</v>
      </c>
      <c r="I100" s="6" t="s">
        <v>49</v>
      </c>
      <c r="J100" s="6" t="s">
        <v>50</v>
      </c>
      <c r="K100" s="6" t="s">
        <v>698</v>
      </c>
      <c r="L100" s="6" t="s">
        <v>699</v>
      </c>
      <c r="M100" s="8" t="s">
        <v>700</v>
      </c>
      <c r="N100" s="6" t="s">
        <v>701</v>
      </c>
      <c r="O100" s="6" t="s">
        <v>702</v>
      </c>
      <c r="P100" s="6" t="b">
        <v>1</v>
      </c>
      <c r="Q100" s="6" t="b">
        <v>1</v>
      </c>
      <c r="R100" s="9" t="s">
        <v>44</v>
      </c>
      <c r="S100" s="11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5" t="s">
        <v>703</v>
      </c>
      <c r="B101" s="6" t="s">
        <v>704</v>
      </c>
      <c r="C101" s="6" t="s">
        <v>35</v>
      </c>
      <c r="D101" s="6" t="s">
        <v>36</v>
      </c>
      <c r="E101" s="6" t="s">
        <v>37</v>
      </c>
      <c r="F101" s="6" t="s">
        <v>87</v>
      </c>
      <c r="G101" s="7">
        <v>3.97</v>
      </c>
      <c r="H101" s="6" t="s">
        <v>25</v>
      </c>
      <c r="I101" s="6" t="s">
        <v>26</v>
      </c>
      <c r="J101" s="6" t="s">
        <v>27</v>
      </c>
      <c r="K101" s="6" t="s">
        <v>705</v>
      </c>
      <c r="L101" s="6"/>
      <c r="M101" s="8" t="s">
        <v>706</v>
      </c>
      <c r="N101" s="6" t="s">
        <v>707</v>
      </c>
      <c r="O101" s="6"/>
      <c r="P101" s="6" t="b">
        <v>1</v>
      </c>
      <c r="Q101" s="6" t="b">
        <v>0</v>
      </c>
      <c r="R101" s="9" t="s">
        <v>32</v>
      </c>
      <c r="S101" s="10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5" t="s">
        <v>708</v>
      </c>
      <c r="B102" s="6" t="s">
        <v>709</v>
      </c>
      <c r="C102" s="6" t="s">
        <v>21</v>
      </c>
      <c r="D102" s="6" t="s">
        <v>22</v>
      </c>
      <c r="E102" s="6" t="s">
        <v>23</v>
      </c>
      <c r="F102" s="6" t="s">
        <v>87</v>
      </c>
      <c r="G102" s="7">
        <v>24.21</v>
      </c>
      <c r="H102" s="6" t="s">
        <v>25</v>
      </c>
      <c r="I102" s="6" t="s">
        <v>26</v>
      </c>
      <c r="J102" s="6" t="s">
        <v>38</v>
      </c>
      <c r="K102" s="6" t="s">
        <v>710</v>
      </c>
      <c r="L102" s="6" t="s">
        <v>711</v>
      </c>
      <c r="M102" s="8" t="s">
        <v>712</v>
      </c>
      <c r="N102" s="6" t="s">
        <v>713</v>
      </c>
      <c r="O102" s="6"/>
      <c r="P102" s="6" t="b">
        <v>1</v>
      </c>
      <c r="Q102" s="6" t="b">
        <v>0</v>
      </c>
      <c r="R102" s="9" t="s">
        <v>32</v>
      </c>
      <c r="S102" s="10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5" t="s">
        <v>714</v>
      </c>
      <c r="B103" s="6" t="s">
        <v>715</v>
      </c>
      <c r="C103" s="6" t="s">
        <v>716</v>
      </c>
      <c r="D103" s="6" t="s">
        <v>36</v>
      </c>
      <c r="E103" s="6" t="s">
        <v>717</v>
      </c>
      <c r="F103" s="6" t="s">
        <v>87</v>
      </c>
      <c r="G103" s="7">
        <v>18.85</v>
      </c>
      <c r="H103" s="6" t="s">
        <v>25</v>
      </c>
      <c r="I103" s="6" t="s">
        <v>26</v>
      </c>
      <c r="J103" s="6" t="s">
        <v>27</v>
      </c>
      <c r="K103" s="6" t="s">
        <v>718</v>
      </c>
      <c r="L103" s="6" t="s">
        <v>719</v>
      </c>
      <c r="M103" s="8" t="s">
        <v>720</v>
      </c>
      <c r="N103" s="6" t="s">
        <v>721</v>
      </c>
      <c r="O103" s="6" t="s">
        <v>722</v>
      </c>
      <c r="P103" s="6" t="b">
        <v>1</v>
      </c>
      <c r="Q103" s="6" t="b">
        <v>1</v>
      </c>
      <c r="R103" s="9" t="s">
        <v>44</v>
      </c>
      <c r="S103" s="11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5" t="s">
        <v>723</v>
      </c>
      <c r="B104" s="6" t="s">
        <v>724</v>
      </c>
      <c r="C104" s="6" t="s">
        <v>129</v>
      </c>
      <c r="D104" s="6" t="s">
        <v>129</v>
      </c>
      <c r="E104" s="6" t="s">
        <v>130</v>
      </c>
      <c r="F104" s="6" t="s">
        <v>24</v>
      </c>
      <c r="G104" s="7">
        <v>3.3</v>
      </c>
      <c r="H104" s="6" t="s">
        <v>48</v>
      </c>
      <c r="I104" s="6" t="s">
        <v>26</v>
      </c>
      <c r="J104" s="6" t="s">
        <v>38</v>
      </c>
      <c r="K104" s="6" t="s">
        <v>725</v>
      </c>
      <c r="L104" s="6" t="s">
        <v>726</v>
      </c>
      <c r="M104" s="8" t="s">
        <v>727</v>
      </c>
      <c r="N104" s="6" t="s">
        <v>728</v>
      </c>
      <c r="O104" s="6"/>
      <c r="P104" s="6" t="b">
        <v>1</v>
      </c>
      <c r="Q104" s="6" t="b">
        <v>0</v>
      </c>
      <c r="R104" s="9" t="s">
        <v>32</v>
      </c>
      <c r="S104" s="10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5" t="s">
        <v>729</v>
      </c>
      <c r="B105" s="6" t="s">
        <v>730</v>
      </c>
      <c r="C105" s="6" t="s">
        <v>58</v>
      </c>
      <c r="D105" s="6" t="s">
        <v>58</v>
      </c>
      <c r="E105" s="6" t="s">
        <v>59</v>
      </c>
      <c r="F105" s="6" t="s">
        <v>24</v>
      </c>
      <c r="G105" s="7">
        <v>5.12</v>
      </c>
      <c r="H105" s="6" t="s">
        <v>25</v>
      </c>
      <c r="I105" s="6" t="s">
        <v>49</v>
      </c>
      <c r="J105" s="6" t="s">
        <v>50</v>
      </c>
      <c r="K105" s="6" t="s">
        <v>731</v>
      </c>
      <c r="L105" s="6" t="s">
        <v>732</v>
      </c>
      <c r="M105" s="8" t="s">
        <v>733</v>
      </c>
      <c r="N105" s="6" t="s">
        <v>734</v>
      </c>
      <c r="O105" s="6"/>
      <c r="P105" s="6" t="b">
        <v>1</v>
      </c>
      <c r="Q105" s="6" t="b">
        <v>0</v>
      </c>
      <c r="R105" s="9" t="s">
        <v>32</v>
      </c>
      <c r="S105" s="10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5" t="s">
        <v>735</v>
      </c>
      <c r="B106" s="6" t="s">
        <v>736</v>
      </c>
      <c r="C106" s="6" t="s">
        <v>737</v>
      </c>
      <c r="D106" s="6" t="s">
        <v>36</v>
      </c>
      <c r="E106" s="6" t="s">
        <v>738</v>
      </c>
      <c r="F106" s="6" t="s">
        <v>24</v>
      </c>
      <c r="G106" s="7">
        <v>9.18</v>
      </c>
      <c r="H106" s="6" t="s">
        <v>48</v>
      </c>
      <c r="I106" s="6" t="s">
        <v>49</v>
      </c>
      <c r="J106" s="6" t="s">
        <v>50</v>
      </c>
      <c r="K106" s="6" t="s">
        <v>739</v>
      </c>
      <c r="L106" s="6" t="s">
        <v>740</v>
      </c>
      <c r="M106" s="8" t="s">
        <v>741</v>
      </c>
      <c r="N106" s="6" t="s">
        <v>742</v>
      </c>
      <c r="O106" s="6" t="s">
        <v>743</v>
      </c>
      <c r="P106" s="6" t="b">
        <v>1</v>
      </c>
      <c r="Q106" s="6" t="b">
        <v>1</v>
      </c>
      <c r="R106" s="9" t="s">
        <v>44</v>
      </c>
      <c r="S106" s="11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5" t="s">
        <v>744</v>
      </c>
      <c r="B107" s="6" t="s">
        <v>745</v>
      </c>
      <c r="C107" s="6" t="s">
        <v>129</v>
      </c>
      <c r="D107" s="6" t="s">
        <v>129</v>
      </c>
      <c r="E107" s="6" t="s">
        <v>130</v>
      </c>
      <c r="F107" s="6" t="s">
        <v>87</v>
      </c>
      <c r="G107" s="7">
        <v>6.97</v>
      </c>
      <c r="H107" s="6" t="s">
        <v>25</v>
      </c>
      <c r="I107" s="6" t="s">
        <v>49</v>
      </c>
      <c r="J107" s="6" t="s">
        <v>50</v>
      </c>
      <c r="K107" s="6" t="s">
        <v>746</v>
      </c>
      <c r="L107" s="6" t="s">
        <v>747</v>
      </c>
      <c r="M107" s="8" t="s">
        <v>748</v>
      </c>
      <c r="N107" s="6" t="s">
        <v>749</v>
      </c>
      <c r="O107" s="6" t="s">
        <v>750</v>
      </c>
      <c r="P107" s="6" t="b">
        <v>1</v>
      </c>
      <c r="Q107" s="6" t="b">
        <v>1</v>
      </c>
      <c r="R107" s="9" t="s">
        <v>44</v>
      </c>
      <c r="S107" s="11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5" t="s">
        <v>751</v>
      </c>
      <c r="B108" s="6" t="s">
        <v>752</v>
      </c>
      <c r="C108" s="6" t="s">
        <v>753</v>
      </c>
      <c r="D108" s="6" t="s">
        <v>75</v>
      </c>
      <c r="E108" s="6" t="s">
        <v>754</v>
      </c>
      <c r="F108" s="6" t="s">
        <v>87</v>
      </c>
      <c r="G108" s="7">
        <v>14.69</v>
      </c>
      <c r="H108" s="6" t="s">
        <v>48</v>
      </c>
      <c r="I108" s="6" t="s">
        <v>26</v>
      </c>
      <c r="J108" s="6" t="s">
        <v>38</v>
      </c>
      <c r="K108" s="6" t="s">
        <v>755</v>
      </c>
      <c r="L108" s="6" t="s">
        <v>756</v>
      </c>
      <c r="M108" s="8" t="s">
        <v>757</v>
      </c>
      <c r="N108" s="6" t="s">
        <v>758</v>
      </c>
      <c r="O108" s="6"/>
      <c r="P108" s="6" t="b">
        <v>1</v>
      </c>
      <c r="Q108" s="6" t="b">
        <v>0</v>
      </c>
      <c r="R108" s="9" t="s">
        <v>32</v>
      </c>
      <c r="S108" s="10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5" t="s">
        <v>759</v>
      </c>
      <c r="B109" s="6" t="s">
        <v>760</v>
      </c>
      <c r="C109" s="6" t="s">
        <v>100</v>
      </c>
      <c r="D109" s="6" t="s">
        <v>22</v>
      </c>
      <c r="E109" s="6" t="s">
        <v>225</v>
      </c>
      <c r="F109" s="6" t="s">
        <v>24</v>
      </c>
      <c r="G109" s="7">
        <v>6.92</v>
      </c>
      <c r="H109" s="6" t="s">
        <v>48</v>
      </c>
      <c r="I109" s="6" t="s">
        <v>49</v>
      </c>
      <c r="J109" s="6" t="s">
        <v>50</v>
      </c>
      <c r="K109" s="6" t="s">
        <v>761</v>
      </c>
      <c r="L109" s="6"/>
      <c r="M109" s="8" t="s">
        <v>762</v>
      </c>
      <c r="N109" s="6" t="s">
        <v>763</v>
      </c>
      <c r="O109" s="6"/>
      <c r="P109" s="6" t="b">
        <v>1</v>
      </c>
      <c r="Q109" s="6" t="b">
        <v>0</v>
      </c>
      <c r="R109" s="9" t="s">
        <v>32</v>
      </c>
      <c r="S109" s="10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5" t="s">
        <v>764</v>
      </c>
      <c r="B110" s="6" t="s">
        <v>765</v>
      </c>
      <c r="C110" s="6" t="s">
        <v>766</v>
      </c>
      <c r="D110" s="6" t="s">
        <v>274</v>
      </c>
      <c r="E110" s="6" t="s">
        <v>767</v>
      </c>
      <c r="F110" s="6" t="s">
        <v>87</v>
      </c>
      <c r="G110" s="7">
        <v>9.79</v>
      </c>
      <c r="H110" s="6" t="s">
        <v>25</v>
      </c>
      <c r="I110" s="6" t="s">
        <v>26</v>
      </c>
      <c r="J110" s="6" t="s">
        <v>27</v>
      </c>
      <c r="K110" s="6" t="s">
        <v>768</v>
      </c>
      <c r="L110" s="6" t="s">
        <v>769</v>
      </c>
      <c r="M110" s="8" t="s">
        <v>770</v>
      </c>
      <c r="N110" s="6" t="s">
        <v>771</v>
      </c>
      <c r="O110" s="6" t="s">
        <v>772</v>
      </c>
      <c r="P110" s="6" t="b">
        <v>1</v>
      </c>
      <c r="Q110" s="6" t="b">
        <v>1</v>
      </c>
      <c r="R110" s="9" t="s">
        <v>44</v>
      </c>
      <c r="S110" s="11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5" t="s">
        <v>773</v>
      </c>
      <c r="B111" s="6" t="s">
        <v>774</v>
      </c>
      <c r="C111" s="6" t="s">
        <v>775</v>
      </c>
      <c r="D111" s="6" t="s">
        <v>36</v>
      </c>
      <c r="E111" s="6" t="s">
        <v>738</v>
      </c>
      <c r="F111" s="6" t="s">
        <v>24</v>
      </c>
      <c r="G111" s="7">
        <v>29.82</v>
      </c>
      <c r="H111" s="6" t="s">
        <v>48</v>
      </c>
      <c r="I111" s="6" t="s">
        <v>49</v>
      </c>
      <c r="J111" s="6" t="s">
        <v>50</v>
      </c>
      <c r="K111" s="6" t="s">
        <v>776</v>
      </c>
      <c r="L111" s="6" t="s">
        <v>777</v>
      </c>
      <c r="M111" s="8" t="s">
        <v>778</v>
      </c>
      <c r="N111" s="6" t="s">
        <v>779</v>
      </c>
      <c r="O111" s="6"/>
      <c r="P111" s="6" t="b">
        <v>1</v>
      </c>
      <c r="Q111" s="6" t="b">
        <v>0</v>
      </c>
      <c r="R111" s="9" t="s">
        <v>32</v>
      </c>
      <c r="S111" s="10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5" t="s">
        <v>780</v>
      </c>
      <c r="B112" s="6" t="s">
        <v>781</v>
      </c>
      <c r="C112" s="6" t="s">
        <v>129</v>
      </c>
      <c r="D112" s="6" t="s">
        <v>129</v>
      </c>
      <c r="E112" s="6" t="s">
        <v>130</v>
      </c>
      <c r="F112" s="6" t="s">
        <v>87</v>
      </c>
      <c r="G112" s="7">
        <v>4.99</v>
      </c>
      <c r="H112" s="6" t="s">
        <v>25</v>
      </c>
      <c r="I112" s="6" t="s">
        <v>417</v>
      </c>
      <c r="J112" s="6" t="s">
        <v>38</v>
      </c>
      <c r="K112" s="6" t="s">
        <v>782</v>
      </c>
      <c r="L112" s="6" t="s">
        <v>783</v>
      </c>
      <c r="M112" s="8" t="s">
        <v>784</v>
      </c>
      <c r="N112" s="6" t="s">
        <v>785</v>
      </c>
      <c r="O112" s="6"/>
      <c r="P112" s="6" t="b">
        <v>1</v>
      </c>
      <c r="Q112" s="6" t="b">
        <v>0</v>
      </c>
      <c r="R112" s="9" t="s">
        <v>32</v>
      </c>
      <c r="S112" s="10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5" t="s">
        <v>786</v>
      </c>
      <c r="B113" s="6" t="s">
        <v>787</v>
      </c>
      <c r="C113" s="6" t="s">
        <v>788</v>
      </c>
      <c r="D113" s="6" t="s">
        <v>36</v>
      </c>
      <c r="E113" s="6" t="s">
        <v>789</v>
      </c>
      <c r="F113" s="6" t="s">
        <v>87</v>
      </c>
      <c r="G113" s="7">
        <v>5.1</v>
      </c>
      <c r="H113" s="6" t="s">
        <v>25</v>
      </c>
      <c r="I113" s="6" t="s">
        <v>26</v>
      </c>
      <c r="J113" s="6" t="s">
        <v>27</v>
      </c>
      <c r="K113" s="6" t="s">
        <v>790</v>
      </c>
      <c r="L113" s="6" t="s">
        <v>791</v>
      </c>
      <c r="M113" s="8" t="s">
        <v>792</v>
      </c>
      <c r="N113" s="6" t="s">
        <v>793</v>
      </c>
      <c r="O113" s="6"/>
      <c r="P113" s="6" t="b">
        <v>1</v>
      </c>
      <c r="Q113" s="6" t="b">
        <v>0</v>
      </c>
      <c r="R113" s="9" t="s">
        <v>32</v>
      </c>
      <c r="S113" s="10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5" t="s">
        <v>794</v>
      </c>
      <c r="B114" s="6" t="s">
        <v>795</v>
      </c>
      <c r="C114" s="6" t="s">
        <v>58</v>
      </c>
      <c r="D114" s="6" t="s">
        <v>58</v>
      </c>
      <c r="E114" s="6" t="s">
        <v>59</v>
      </c>
      <c r="F114" s="6" t="s">
        <v>24</v>
      </c>
      <c r="G114" s="7">
        <v>6.16</v>
      </c>
      <c r="H114" s="6" t="s">
        <v>25</v>
      </c>
      <c r="I114" s="6" t="s">
        <v>26</v>
      </c>
      <c r="J114" s="6" t="s">
        <v>38</v>
      </c>
      <c r="K114" s="6" t="s">
        <v>796</v>
      </c>
      <c r="L114" s="6" t="s">
        <v>797</v>
      </c>
      <c r="M114" s="8" t="s">
        <v>798</v>
      </c>
      <c r="N114" s="6" t="s">
        <v>799</v>
      </c>
      <c r="O114" s="6"/>
      <c r="P114" s="6" t="b">
        <v>1</v>
      </c>
      <c r="Q114" s="6" t="b">
        <v>0</v>
      </c>
      <c r="R114" s="9" t="s">
        <v>32</v>
      </c>
      <c r="S114" s="10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5" t="s">
        <v>800</v>
      </c>
      <c r="B115" s="6" t="s">
        <v>801</v>
      </c>
      <c r="C115" s="6" t="s">
        <v>129</v>
      </c>
      <c r="D115" s="6" t="s">
        <v>129</v>
      </c>
      <c r="E115" s="6" t="s">
        <v>130</v>
      </c>
      <c r="F115" s="6" t="s">
        <v>24</v>
      </c>
      <c r="G115" s="7">
        <v>2.28</v>
      </c>
      <c r="H115" s="6" t="s">
        <v>25</v>
      </c>
      <c r="I115" s="6" t="s">
        <v>49</v>
      </c>
      <c r="J115" s="6" t="s">
        <v>50</v>
      </c>
      <c r="K115" s="6" t="s">
        <v>802</v>
      </c>
      <c r="L115" s="6" t="s">
        <v>803</v>
      </c>
      <c r="M115" s="8" t="s">
        <v>804</v>
      </c>
      <c r="N115" s="6" t="s">
        <v>805</v>
      </c>
      <c r="O115" s="6"/>
      <c r="P115" s="6" t="b">
        <v>1</v>
      </c>
      <c r="Q115" s="6" t="b">
        <v>0</v>
      </c>
      <c r="R115" s="9" t="s">
        <v>32</v>
      </c>
      <c r="S115" s="10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5" t="s">
        <v>806</v>
      </c>
      <c r="B116" s="6" t="s">
        <v>807</v>
      </c>
      <c r="C116" s="6" t="s">
        <v>129</v>
      </c>
      <c r="D116" s="6" t="s">
        <v>129</v>
      </c>
      <c r="E116" s="6" t="s">
        <v>130</v>
      </c>
      <c r="F116" s="6" t="s">
        <v>24</v>
      </c>
      <c r="G116" s="7">
        <v>2.91</v>
      </c>
      <c r="H116" s="6" t="s">
        <v>25</v>
      </c>
      <c r="I116" s="6" t="s">
        <v>49</v>
      </c>
      <c r="J116" s="6" t="s">
        <v>50</v>
      </c>
      <c r="K116" s="6" t="s">
        <v>808</v>
      </c>
      <c r="L116" s="6" t="s">
        <v>809</v>
      </c>
      <c r="M116" s="8" t="s">
        <v>810</v>
      </c>
      <c r="N116" s="6" t="s">
        <v>811</v>
      </c>
      <c r="O116" s="6"/>
      <c r="P116" s="6" t="b">
        <v>1</v>
      </c>
      <c r="Q116" s="6" t="b">
        <v>0</v>
      </c>
      <c r="R116" s="9" t="s">
        <v>32</v>
      </c>
      <c r="S116" s="10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8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8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8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8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8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8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8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8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8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8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8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8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8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8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8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8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8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8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8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8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8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8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8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8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8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8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8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8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8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8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8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8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8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8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8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8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8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8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8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8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8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8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8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8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8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8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8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8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8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8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8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8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8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8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8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8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8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8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8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8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8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8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8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8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8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8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8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8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8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8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8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8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8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8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8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8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8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8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8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8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8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8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8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8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8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8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8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8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8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8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8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8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8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8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8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8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8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8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8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8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8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8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8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8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8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8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8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8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8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8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8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8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8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8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8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8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8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8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8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8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8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8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8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8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8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8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8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8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8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8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8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8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8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8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8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8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8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8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8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8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8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8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8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8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8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8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8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8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8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8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8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8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8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8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8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8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8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8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8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8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8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8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8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8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8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8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8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8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8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8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8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8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8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8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8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8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8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8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8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8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8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8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8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8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8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8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8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8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8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8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8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8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8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8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8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8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8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8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8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8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AA$116"/>
  <printOptions/>
  <pageMargins bottom="0.75" footer="0.0" header="0.0" left="0.7" right="0.7" top="0.75"/>
  <pageSetup orientation="landscape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6" t="s">
        <v>2235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6"/>
      <c r="FA1" s="56"/>
      <c r="FB1" s="56"/>
      <c r="FC1" s="56"/>
      <c r="FD1" s="56"/>
      <c r="FE1" s="56"/>
      <c r="FF1" s="56"/>
      <c r="FG1" s="56"/>
      <c r="FH1" s="56"/>
      <c r="FI1" s="56"/>
      <c r="FJ1" s="56"/>
      <c r="FK1" s="56"/>
      <c r="FL1" s="56"/>
      <c r="FM1" s="56"/>
      <c r="FN1" s="56"/>
      <c r="FO1" s="56"/>
      <c r="FP1" s="56"/>
      <c r="FQ1" s="56"/>
      <c r="FR1" s="56"/>
      <c r="FS1" s="56"/>
      <c r="FT1" s="56"/>
      <c r="FU1" s="56"/>
      <c r="FV1" s="56"/>
      <c r="FW1" s="56"/>
      <c r="FX1" s="56"/>
      <c r="FY1" s="56"/>
      <c r="FZ1" s="56"/>
      <c r="GA1" s="56"/>
      <c r="GB1" s="56"/>
      <c r="GC1" s="56"/>
      <c r="GD1" s="56"/>
      <c r="GE1" s="56"/>
      <c r="GF1" s="56"/>
      <c r="GG1" s="56"/>
      <c r="GH1" s="56"/>
      <c r="GI1" s="56"/>
      <c r="GJ1" s="56"/>
      <c r="GK1" s="56"/>
      <c r="GL1" s="56"/>
      <c r="GM1" s="56"/>
      <c r="GN1" s="56"/>
      <c r="GO1" s="56"/>
      <c r="GP1" s="56"/>
      <c r="GQ1" s="56"/>
      <c r="GR1" s="56"/>
      <c r="GS1" s="56"/>
      <c r="GT1" s="56"/>
      <c r="GU1" s="56"/>
      <c r="GV1" s="56"/>
      <c r="GW1" s="56"/>
      <c r="GX1" s="56"/>
      <c r="GY1" s="56"/>
      <c r="GZ1" s="56"/>
      <c r="HA1" s="56"/>
      <c r="HB1" s="56"/>
      <c r="HC1" s="56"/>
      <c r="HD1" s="56"/>
      <c r="HE1" s="56"/>
      <c r="HF1" s="56"/>
      <c r="HG1" s="56"/>
      <c r="HH1" s="56"/>
      <c r="HI1" s="56"/>
      <c r="HJ1" s="56"/>
      <c r="HK1" s="56"/>
      <c r="HL1" s="56"/>
      <c r="HM1" s="56"/>
      <c r="HN1" s="56"/>
      <c r="HO1" s="56"/>
      <c r="HP1" s="56"/>
      <c r="HQ1" s="56"/>
      <c r="HR1" s="56"/>
      <c r="HS1" s="56"/>
      <c r="HT1" s="56"/>
      <c r="HU1" s="56"/>
      <c r="HV1" s="56"/>
      <c r="HW1" s="56"/>
      <c r="HX1" s="56"/>
      <c r="HY1" s="56"/>
      <c r="HZ1" s="56"/>
      <c r="IA1" s="56"/>
      <c r="IB1" s="56"/>
      <c r="IC1" s="56"/>
      <c r="ID1" s="56"/>
      <c r="IE1" s="56"/>
      <c r="IF1" s="56"/>
      <c r="IG1" s="56"/>
      <c r="IH1" s="56"/>
      <c r="II1" s="56"/>
      <c r="IJ1" s="56"/>
      <c r="IK1" s="56"/>
      <c r="IL1" s="56"/>
      <c r="IM1" s="56"/>
      <c r="IN1" s="56"/>
      <c r="IO1" s="56"/>
      <c r="IP1" s="56"/>
      <c r="IQ1" s="56"/>
      <c r="IR1" s="56"/>
      <c r="IS1" s="56"/>
      <c r="IT1" s="56"/>
      <c r="IU1" s="56"/>
      <c r="IV1" s="56"/>
      <c r="IW1" s="56"/>
      <c r="IX1" s="56"/>
      <c r="IY1" s="56"/>
      <c r="IZ1" s="56"/>
      <c r="JA1" s="56"/>
      <c r="JB1" s="56"/>
      <c r="JC1" s="56"/>
      <c r="JD1" s="56"/>
      <c r="JE1" s="56"/>
      <c r="JF1" s="56"/>
      <c r="JG1" s="56"/>
      <c r="JH1" s="56"/>
      <c r="JI1" s="56"/>
      <c r="JJ1" s="56"/>
      <c r="JK1" s="56"/>
      <c r="JL1" s="56"/>
      <c r="JM1" s="56"/>
      <c r="JN1" s="56"/>
      <c r="JO1" s="56"/>
      <c r="JP1" s="56"/>
      <c r="JQ1" s="56"/>
      <c r="JR1" s="56"/>
      <c r="JS1" s="56"/>
      <c r="JT1" s="56"/>
      <c r="JU1" s="56"/>
      <c r="JV1" s="56"/>
      <c r="JW1" s="56"/>
      <c r="JX1" s="56"/>
      <c r="JY1" s="56"/>
      <c r="JZ1" s="56"/>
      <c r="KA1" s="56"/>
      <c r="KB1" s="56"/>
      <c r="KC1" s="56"/>
      <c r="KD1" s="56"/>
      <c r="KE1" s="56"/>
      <c r="KF1" s="56"/>
      <c r="KG1" s="56"/>
      <c r="KH1" s="56"/>
      <c r="KI1" s="56"/>
      <c r="KJ1" s="56"/>
      <c r="KK1" s="56"/>
      <c r="KL1" s="56"/>
      <c r="KM1" s="56"/>
      <c r="KN1" s="56"/>
      <c r="KO1" s="56"/>
      <c r="KP1" s="56"/>
      <c r="KQ1" s="56"/>
      <c r="KR1" s="56"/>
      <c r="KS1" s="56"/>
      <c r="KT1" s="56"/>
      <c r="KU1" s="56"/>
      <c r="KV1" s="56"/>
      <c r="KW1" s="56"/>
      <c r="KX1" s="56"/>
      <c r="KY1" s="56"/>
      <c r="KZ1" s="56"/>
      <c r="LA1" s="56"/>
      <c r="LB1" s="56"/>
      <c r="LC1" s="56"/>
      <c r="LD1" s="56"/>
      <c r="LE1" s="56"/>
      <c r="LF1" s="56"/>
      <c r="LG1" s="56"/>
      <c r="LH1" s="56"/>
      <c r="LI1" s="56"/>
      <c r="LJ1" s="56"/>
      <c r="LK1" s="56"/>
      <c r="LL1" s="56"/>
      <c r="LM1" s="56"/>
      <c r="LN1" s="56"/>
      <c r="LO1" s="56"/>
      <c r="LP1" s="56"/>
      <c r="LQ1" s="56"/>
      <c r="LR1" s="56"/>
      <c r="LS1" s="56"/>
      <c r="LT1" s="56"/>
      <c r="LU1" s="56"/>
      <c r="LV1" s="56"/>
      <c r="LW1" s="56"/>
      <c r="LX1" s="56"/>
      <c r="LY1" s="56"/>
      <c r="LZ1" s="56"/>
      <c r="MA1" s="56"/>
      <c r="MB1" s="56"/>
      <c r="MC1" s="56"/>
      <c r="MD1" s="56"/>
      <c r="ME1" s="56"/>
      <c r="MF1" s="56"/>
      <c r="MG1" s="56"/>
      <c r="MH1" s="56"/>
      <c r="MI1" s="56"/>
      <c r="MJ1" s="56"/>
      <c r="MK1" s="56"/>
      <c r="ML1" s="56"/>
      <c r="MM1" s="56"/>
      <c r="MN1" s="56"/>
      <c r="MO1" s="56"/>
      <c r="MP1" s="56"/>
      <c r="MQ1" s="56"/>
      <c r="MR1" s="56"/>
      <c r="MS1" s="56"/>
      <c r="MT1" s="56"/>
      <c r="MU1" s="56"/>
      <c r="MV1" s="56"/>
      <c r="MW1" s="56"/>
      <c r="MX1" s="56"/>
      <c r="MY1" s="56"/>
      <c r="MZ1" s="56"/>
      <c r="NA1" s="56"/>
    </row>
    <row r="2" ht="15.75" customHeight="1">
      <c r="A2" s="19"/>
      <c r="B2" s="18" t="s">
        <v>1135</v>
      </c>
      <c r="C2" s="18" t="s">
        <v>2236</v>
      </c>
      <c r="D2" s="18" t="s">
        <v>1620</v>
      </c>
      <c r="E2" s="18" t="s">
        <v>1099</v>
      </c>
      <c r="F2" s="18" t="s">
        <v>2237</v>
      </c>
      <c r="G2" s="18" t="s">
        <v>1724</v>
      </c>
      <c r="H2" s="18" t="s">
        <v>2238</v>
      </c>
      <c r="I2" s="18" t="s">
        <v>2239</v>
      </c>
      <c r="J2" s="18" t="s">
        <v>1436</v>
      </c>
      <c r="K2" s="18" t="s">
        <v>2240</v>
      </c>
      <c r="L2" s="18" t="s">
        <v>2241</v>
      </c>
      <c r="M2" s="18" t="s">
        <v>2242</v>
      </c>
      <c r="N2" s="18" t="s">
        <v>1424</v>
      </c>
      <c r="O2" s="18" t="s">
        <v>2243</v>
      </c>
      <c r="P2" s="18" t="s">
        <v>1649</v>
      </c>
      <c r="Q2" s="18" t="s">
        <v>2244</v>
      </c>
      <c r="R2" s="18" t="s">
        <v>1937</v>
      </c>
      <c r="S2" s="18" t="s">
        <v>2245</v>
      </c>
      <c r="T2" s="18" t="s">
        <v>2246</v>
      </c>
      <c r="U2" s="18" t="s">
        <v>1892</v>
      </c>
      <c r="V2" s="18" t="s">
        <v>2247</v>
      </c>
      <c r="W2" s="18" t="s">
        <v>1069</v>
      </c>
      <c r="X2" s="18" t="s">
        <v>2248</v>
      </c>
      <c r="Y2" s="18" t="s">
        <v>2249</v>
      </c>
      <c r="Z2" s="18" t="s">
        <v>2250</v>
      </c>
      <c r="AA2" s="18" t="s">
        <v>2251</v>
      </c>
      <c r="AB2" s="18" t="s">
        <v>1168</v>
      </c>
      <c r="AC2" s="18" t="s">
        <v>1586</v>
      </c>
      <c r="AD2" s="18" t="s">
        <v>1984</v>
      </c>
      <c r="AE2" s="18" t="s">
        <v>1702</v>
      </c>
      <c r="AF2" s="18" t="s">
        <v>2252</v>
      </c>
      <c r="AG2" s="18" t="s">
        <v>2253</v>
      </c>
      <c r="AH2" s="18" t="s">
        <v>1212</v>
      </c>
      <c r="AI2" s="18" t="s">
        <v>1829</v>
      </c>
      <c r="AJ2" s="18" t="s">
        <v>2254</v>
      </c>
      <c r="AK2" s="18" t="s">
        <v>2255</v>
      </c>
      <c r="AL2" s="18" t="s">
        <v>2256</v>
      </c>
      <c r="AM2" s="18" t="s">
        <v>2257</v>
      </c>
      <c r="AN2" s="18" t="s">
        <v>2258</v>
      </c>
      <c r="AO2" s="18" t="s">
        <v>2259</v>
      </c>
      <c r="AP2" s="18" t="s">
        <v>2260</v>
      </c>
      <c r="AQ2" s="18" t="s">
        <v>2261</v>
      </c>
      <c r="AR2" s="18" t="s">
        <v>2262</v>
      </c>
      <c r="AS2" s="18" t="s">
        <v>2263</v>
      </c>
      <c r="AT2" s="18" t="s">
        <v>1079</v>
      </c>
      <c r="AU2" s="18" t="s">
        <v>2264</v>
      </c>
      <c r="AV2" s="18" t="s">
        <v>2265</v>
      </c>
      <c r="AW2" s="18" t="s">
        <v>2266</v>
      </c>
      <c r="AX2" s="18" t="s">
        <v>2267</v>
      </c>
      <c r="AY2" s="18" t="s">
        <v>888</v>
      </c>
      <c r="AZ2" s="18" t="s">
        <v>2268</v>
      </c>
      <c r="BA2" s="18" t="s">
        <v>2269</v>
      </c>
      <c r="BB2" s="18" t="s">
        <v>2270</v>
      </c>
      <c r="BC2" s="18" t="s">
        <v>2271</v>
      </c>
      <c r="BD2" s="18" t="s">
        <v>2272</v>
      </c>
      <c r="BE2" s="18" t="s">
        <v>2273</v>
      </c>
      <c r="BF2" s="18" t="s">
        <v>2274</v>
      </c>
      <c r="BG2" s="18" t="s">
        <v>2275</v>
      </c>
      <c r="BH2" s="18" t="s">
        <v>2276</v>
      </c>
      <c r="BI2" s="18" t="s">
        <v>2277</v>
      </c>
      <c r="BJ2" s="18" t="s">
        <v>1688</v>
      </c>
      <c r="BK2" s="18" t="s">
        <v>969</v>
      </c>
      <c r="BL2" s="18" t="s">
        <v>2278</v>
      </c>
      <c r="BM2" s="18" t="s">
        <v>2279</v>
      </c>
      <c r="BN2" s="18" t="s">
        <v>2280</v>
      </c>
      <c r="BO2" s="18" t="s">
        <v>1923</v>
      </c>
      <c r="BP2" s="18" t="s">
        <v>1293</v>
      </c>
      <c r="BQ2" s="18" t="s">
        <v>2281</v>
      </c>
      <c r="BR2" s="18" t="s">
        <v>2282</v>
      </c>
      <c r="BS2" s="18" t="s">
        <v>2283</v>
      </c>
      <c r="BT2" s="18" t="s">
        <v>2284</v>
      </c>
      <c r="BU2" s="18" t="s">
        <v>2285</v>
      </c>
      <c r="BV2" s="18" t="s">
        <v>2286</v>
      </c>
      <c r="BW2" s="18" t="s">
        <v>987</v>
      </c>
      <c r="BX2" s="18" t="s">
        <v>2287</v>
      </c>
      <c r="BY2" s="18" t="s">
        <v>1470</v>
      </c>
      <c r="BZ2" s="18" t="s">
        <v>2288</v>
      </c>
      <c r="CA2" s="18" t="s">
        <v>2289</v>
      </c>
      <c r="CB2" s="18" t="s">
        <v>2290</v>
      </c>
      <c r="CC2" s="18" t="s">
        <v>2291</v>
      </c>
      <c r="CD2" s="18" t="s">
        <v>2292</v>
      </c>
      <c r="CE2" s="18" t="s">
        <v>2293</v>
      </c>
      <c r="CF2" s="18" t="s">
        <v>2294</v>
      </c>
      <c r="CG2" s="18" t="s">
        <v>928</v>
      </c>
      <c r="CH2" s="18" t="s">
        <v>1718</v>
      </c>
      <c r="CI2" s="18" t="s">
        <v>866</v>
      </c>
      <c r="CJ2" s="18" t="s">
        <v>2295</v>
      </c>
      <c r="CK2" s="18" t="s">
        <v>1897</v>
      </c>
      <c r="CL2" s="18" t="s">
        <v>2296</v>
      </c>
      <c r="CM2" s="18" t="s">
        <v>1640</v>
      </c>
      <c r="CN2" s="18" t="s">
        <v>1598</v>
      </c>
      <c r="CO2" s="18" t="s">
        <v>1920</v>
      </c>
      <c r="CP2" s="18" t="s">
        <v>2297</v>
      </c>
      <c r="CQ2" s="18" t="s">
        <v>1512</v>
      </c>
      <c r="CR2" s="18" t="s">
        <v>2298</v>
      </c>
      <c r="CS2" s="18" t="s">
        <v>1670</v>
      </c>
      <c r="CT2" s="18" t="s">
        <v>1464</v>
      </c>
      <c r="CU2" s="18" t="s">
        <v>2299</v>
      </c>
      <c r="CV2" s="18" t="s">
        <v>2300</v>
      </c>
      <c r="CW2" s="18" t="s">
        <v>2301</v>
      </c>
      <c r="CX2" s="18" t="s">
        <v>2302</v>
      </c>
      <c r="CY2" s="18" t="s">
        <v>2303</v>
      </c>
      <c r="CZ2" s="18" t="s">
        <v>2304</v>
      </c>
      <c r="DA2" s="18" t="s">
        <v>2305</v>
      </c>
      <c r="DB2" s="18" t="s">
        <v>1131</v>
      </c>
      <c r="DC2" s="18" t="s">
        <v>2306</v>
      </c>
      <c r="DD2" s="18" t="s">
        <v>1578</v>
      </c>
      <c r="DE2" s="18" t="s">
        <v>2307</v>
      </c>
      <c r="DF2" s="18" t="s">
        <v>2308</v>
      </c>
      <c r="DG2" s="18" t="s">
        <v>2309</v>
      </c>
      <c r="DH2" s="18" t="s">
        <v>2310</v>
      </c>
      <c r="DI2" s="18" t="s">
        <v>1122</v>
      </c>
      <c r="DJ2" s="18" t="s">
        <v>2311</v>
      </c>
      <c r="DK2" s="18" t="s">
        <v>2312</v>
      </c>
      <c r="DL2" s="18" t="s">
        <v>2313</v>
      </c>
      <c r="DM2" s="18" t="s">
        <v>1214</v>
      </c>
      <c r="DN2" s="18" t="s">
        <v>2314</v>
      </c>
      <c r="DO2" s="18" t="s">
        <v>2315</v>
      </c>
      <c r="DP2" s="18" t="s">
        <v>2316</v>
      </c>
      <c r="DQ2" s="18" t="s">
        <v>2317</v>
      </c>
      <c r="DR2" s="18" t="s">
        <v>2318</v>
      </c>
      <c r="DS2" s="18" t="s">
        <v>2319</v>
      </c>
      <c r="DT2" s="18" t="s">
        <v>2320</v>
      </c>
      <c r="DU2" s="18" t="s">
        <v>2321</v>
      </c>
      <c r="DV2" s="18" t="s">
        <v>2322</v>
      </c>
      <c r="DW2" s="18" t="s">
        <v>2323</v>
      </c>
      <c r="DX2" s="18" t="s">
        <v>2324</v>
      </c>
      <c r="DY2" s="18" t="s">
        <v>2325</v>
      </c>
      <c r="DZ2" s="18" t="s">
        <v>2326</v>
      </c>
      <c r="EA2" s="18" t="s">
        <v>2327</v>
      </c>
      <c r="EB2" s="18" t="s">
        <v>2328</v>
      </c>
      <c r="EC2" s="18" t="s">
        <v>2329</v>
      </c>
      <c r="ED2" s="18" t="s">
        <v>2330</v>
      </c>
      <c r="EE2" s="18" t="s">
        <v>1335</v>
      </c>
      <c r="EF2" s="18" t="s">
        <v>2331</v>
      </c>
      <c r="EG2" s="18" t="s">
        <v>2332</v>
      </c>
      <c r="EH2" s="18" t="s">
        <v>2333</v>
      </c>
      <c r="EI2" s="18" t="s">
        <v>2334</v>
      </c>
      <c r="EJ2" s="18" t="s">
        <v>2335</v>
      </c>
      <c r="EK2" s="18" t="s">
        <v>2336</v>
      </c>
      <c r="EL2" s="18" t="s">
        <v>2337</v>
      </c>
      <c r="EM2" s="18" t="s">
        <v>2338</v>
      </c>
      <c r="EN2" s="18" t="s">
        <v>2339</v>
      </c>
      <c r="EO2" s="18" t="s">
        <v>2340</v>
      </c>
      <c r="EP2" s="18" t="s">
        <v>2341</v>
      </c>
      <c r="EQ2" s="18" t="s">
        <v>2342</v>
      </c>
      <c r="ER2" s="18" t="s">
        <v>2343</v>
      </c>
      <c r="ES2" s="18" t="s">
        <v>2344</v>
      </c>
      <c r="ET2" s="18" t="s">
        <v>2345</v>
      </c>
      <c r="EU2" s="18" t="s">
        <v>1245</v>
      </c>
      <c r="EV2" s="18" t="s">
        <v>2346</v>
      </c>
      <c r="EW2" s="18" t="s">
        <v>2347</v>
      </c>
      <c r="EX2" s="18" t="s">
        <v>2348</v>
      </c>
      <c r="EY2" s="18" t="s">
        <v>2349</v>
      </c>
      <c r="EZ2" s="18" t="s">
        <v>2350</v>
      </c>
      <c r="FA2" s="18" t="s">
        <v>1583</v>
      </c>
      <c r="FB2" s="18" t="s">
        <v>2351</v>
      </c>
      <c r="FC2" s="18" t="s">
        <v>2352</v>
      </c>
      <c r="FD2" s="18" t="s">
        <v>2353</v>
      </c>
      <c r="FE2" s="18" t="s">
        <v>2354</v>
      </c>
      <c r="FF2" s="18" t="s">
        <v>2355</v>
      </c>
      <c r="FG2" s="18" t="s">
        <v>2356</v>
      </c>
      <c r="FH2" s="18" t="s">
        <v>2357</v>
      </c>
      <c r="FI2" s="18" t="s">
        <v>2358</v>
      </c>
      <c r="FJ2" s="18" t="s">
        <v>2359</v>
      </c>
      <c r="FK2" s="18" t="s">
        <v>2360</v>
      </c>
      <c r="FL2" s="18" t="s">
        <v>2361</v>
      </c>
      <c r="FM2" s="18" t="s">
        <v>1691</v>
      </c>
      <c r="FN2" s="18" t="s">
        <v>2362</v>
      </c>
      <c r="FO2" s="18" t="s">
        <v>2363</v>
      </c>
      <c r="FP2" s="18" t="s">
        <v>2364</v>
      </c>
      <c r="FQ2" s="18" t="s">
        <v>2365</v>
      </c>
      <c r="FR2" s="18" t="s">
        <v>1502</v>
      </c>
      <c r="FS2" s="18" t="s">
        <v>891</v>
      </c>
      <c r="FT2" s="18" t="s">
        <v>1269</v>
      </c>
      <c r="FU2" s="18" t="s">
        <v>892</v>
      </c>
      <c r="FV2" s="18" t="s">
        <v>1673</v>
      </c>
      <c r="FW2" s="18" t="s">
        <v>1664</v>
      </c>
      <c r="FX2" s="18" t="s">
        <v>2366</v>
      </c>
      <c r="FY2" s="18" t="s">
        <v>2367</v>
      </c>
      <c r="FZ2" s="18" t="s">
        <v>2368</v>
      </c>
      <c r="GA2" s="18" t="s">
        <v>2369</v>
      </c>
      <c r="GB2" s="18" t="s">
        <v>2370</v>
      </c>
      <c r="GC2" s="18" t="s">
        <v>2371</v>
      </c>
      <c r="GD2" s="18" t="s">
        <v>2372</v>
      </c>
      <c r="GE2" s="18" t="s">
        <v>2373</v>
      </c>
      <c r="GF2" s="18" t="s">
        <v>2374</v>
      </c>
      <c r="GG2" s="18" t="s">
        <v>2375</v>
      </c>
      <c r="GH2" s="18" t="s">
        <v>1076</v>
      </c>
      <c r="GI2" s="18" t="s">
        <v>1727</v>
      </c>
      <c r="GJ2" s="18" t="s">
        <v>2376</v>
      </c>
      <c r="GK2" s="18" t="s">
        <v>2377</v>
      </c>
      <c r="GL2" s="18" t="s">
        <v>2378</v>
      </c>
      <c r="GM2" s="18" t="s">
        <v>1101</v>
      </c>
      <c r="GN2" s="18" t="s">
        <v>2379</v>
      </c>
      <c r="GO2" s="18" t="s">
        <v>960</v>
      </c>
      <c r="GP2" s="18" t="s">
        <v>1990</v>
      </c>
      <c r="GQ2" s="18" t="s">
        <v>2380</v>
      </c>
      <c r="GR2" s="18" t="s">
        <v>2381</v>
      </c>
      <c r="GS2" s="18" t="s">
        <v>2382</v>
      </c>
      <c r="GT2" s="18" t="s">
        <v>2383</v>
      </c>
      <c r="GU2" s="18" t="s">
        <v>1467</v>
      </c>
      <c r="GV2" s="18" t="s">
        <v>1456</v>
      </c>
      <c r="GW2" s="18" t="s">
        <v>2384</v>
      </c>
      <c r="GX2" s="18" t="s">
        <v>2385</v>
      </c>
      <c r="GY2" s="18" t="s">
        <v>1406</v>
      </c>
      <c r="GZ2" s="18" t="s">
        <v>1993</v>
      </c>
      <c r="HA2" s="18" t="s">
        <v>900</v>
      </c>
      <c r="HB2" s="18" t="s">
        <v>2386</v>
      </c>
      <c r="HC2" s="18" t="s">
        <v>1391</v>
      </c>
      <c r="HD2" s="18" t="s">
        <v>876</v>
      </c>
      <c r="HE2" s="18" t="s">
        <v>2387</v>
      </c>
      <c r="HF2" s="18" t="s">
        <v>961</v>
      </c>
      <c r="HG2" s="18" t="s">
        <v>1606</v>
      </c>
      <c r="HH2" s="18" t="s">
        <v>2388</v>
      </c>
      <c r="HI2" s="18" t="s">
        <v>1794</v>
      </c>
      <c r="HJ2" s="18" t="s">
        <v>867</v>
      </c>
      <c r="HK2" s="18" t="s">
        <v>2389</v>
      </c>
      <c r="HL2" s="18" t="s">
        <v>2171</v>
      </c>
      <c r="HM2" s="18" t="s">
        <v>2390</v>
      </c>
      <c r="HN2" s="18" t="s">
        <v>2391</v>
      </c>
      <c r="HO2" s="18" t="s">
        <v>1624</v>
      </c>
      <c r="HP2" s="18" t="s">
        <v>1398</v>
      </c>
      <c r="HQ2" s="18" t="s">
        <v>1410</v>
      </c>
      <c r="HR2" s="18" t="s">
        <v>1306</v>
      </c>
      <c r="HS2" s="18" t="s">
        <v>2392</v>
      </c>
      <c r="HT2" s="18" t="s">
        <v>2393</v>
      </c>
      <c r="HU2" s="18" t="s">
        <v>2394</v>
      </c>
      <c r="HV2" s="18" t="s">
        <v>2395</v>
      </c>
      <c r="HW2" s="18" t="s">
        <v>1052</v>
      </c>
      <c r="HX2" s="18" t="s">
        <v>2396</v>
      </c>
      <c r="HY2" s="18" t="s">
        <v>2214</v>
      </c>
      <c r="HZ2" s="18" t="s">
        <v>2397</v>
      </c>
      <c r="IA2" s="18" t="s">
        <v>865</v>
      </c>
      <c r="IB2" s="18" t="s">
        <v>2398</v>
      </c>
      <c r="IC2" s="18" t="s">
        <v>2399</v>
      </c>
      <c r="ID2" s="18" t="s">
        <v>1247</v>
      </c>
      <c r="IE2" s="18" t="s">
        <v>2400</v>
      </c>
      <c r="IF2" s="18" t="s">
        <v>1159</v>
      </c>
      <c r="IG2" s="18" t="s">
        <v>2401</v>
      </c>
      <c r="IH2" s="18" t="s">
        <v>2402</v>
      </c>
      <c r="II2" s="18" t="s">
        <v>2403</v>
      </c>
      <c r="IJ2" s="18" t="s">
        <v>2404</v>
      </c>
      <c r="IK2" s="18" t="s">
        <v>2405</v>
      </c>
      <c r="IL2" s="18" t="s">
        <v>1499</v>
      </c>
      <c r="IM2" s="18" t="s">
        <v>2406</v>
      </c>
      <c r="IN2" s="18" t="s">
        <v>2407</v>
      </c>
      <c r="IO2" s="18" t="s">
        <v>2408</v>
      </c>
      <c r="IP2" s="18" t="s">
        <v>1232</v>
      </c>
      <c r="IQ2" s="18" t="s">
        <v>1418</v>
      </c>
      <c r="IR2" s="18" t="s">
        <v>2409</v>
      </c>
      <c r="IS2" s="18" t="s">
        <v>2410</v>
      </c>
      <c r="IT2" s="18" t="s">
        <v>2411</v>
      </c>
      <c r="IU2" s="18" t="s">
        <v>2412</v>
      </c>
      <c r="IV2" s="18" t="s">
        <v>2413</v>
      </c>
      <c r="IW2" s="18" t="s">
        <v>2414</v>
      </c>
      <c r="IX2" s="18" t="s">
        <v>1276</v>
      </c>
      <c r="IY2" s="18" t="s">
        <v>2415</v>
      </c>
      <c r="IZ2" s="18" t="s">
        <v>2001</v>
      </c>
      <c r="JA2" s="18" t="s">
        <v>2416</v>
      </c>
      <c r="JB2" s="18" t="s">
        <v>2417</v>
      </c>
      <c r="JC2" s="18" t="s">
        <v>1221</v>
      </c>
      <c r="JD2" s="18" t="s">
        <v>2418</v>
      </c>
      <c r="JE2" s="18" t="s">
        <v>1645</v>
      </c>
      <c r="JF2" s="18" t="s">
        <v>2419</v>
      </c>
      <c r="JG2" s="18" t="s">
        <v>918</v>
      </c>
      <c r="JH2" s="18" t="s">
        <v>970</v>
      </c>
      <c r="JI2" s="18" t="s">
        <v>2420</v>
      </c>
      <c r="JJ2" s="18" t="s">
        <v>2421</v>
      </c>
      <c r="JK2" s="18" t="s">
        <v>2228</v>
      </c>
      <c r="JL2" s="18" t="s">
        <v>2422</v>
      </c>
      <c r="JM2" s="18" t="s">
        <v>2423</v>
      </c>
      <c r="JN2" s="18" t="s">
        <v>2424</v>
      </c>
      <c r="JO2" s="18" t="s">
        <v>2425</v>
      </c>
      <c r="JP2" s="18" t="s">
        <v>1180</v>
      </c>
      <c r="JQ2" s="18" t="s">
        <v>2426</v>
      </c>
      <c r="JR2" s="18" t="s">
        <v>2427</v>
      </c>
      <c r="JS2" s="18" t="s">
        <v>2428</v>
      </c>
      <c r="JT2" s="18" t="s">
        <v>1844</v>
      </c>
      <c r="JU2" s="18" t="s">
        <v>1996</v>
      </c>
      <c r="JV2" s="18" t="s">
        <v>2429</v>
      </c>
      <c r="JW2" s="18" t="s">
        <v>2430</v>
      </c>
      <c r="JX2" s="18" t="s">
        <v>2431</v>
      </c>
      <c r="JY2" s="18" t="s">
        <v>2432</v>
      </c>
      <c r="JZ2" s="18" t="s">
        <v>2433</v>
      </c>
      <c r="KA2" s="18" t="s">
        <v>1535</v>
      </c>
      <c r="KB2" s="18" t="s">
        <v>2434</v>
      </c>
      <c r="KC2" s="18" t="s">
        <v>1708</v>
      </c>
      <c r="KD2" s="18" t="s">
        <v>2435</v>
      </c>
      <c r="KE2" s="18" t="s">
        <v>2436</v>
      </c>
      <c r="KF2" s="18" t="s">
        <v>1254</v>
      </c>
      <c r="KG2" s="18" t="s">
        <v>2437</v>
      </c>
      <c r="KH2" s="18" t="s">
        <v>2438</v>
      </c>
      <c r="KI2" s="18" t="s">
        <v>2439</v>
      </c>
      <c r="KJ2" s="18" t="s">
        <v>1314</v>
      </c>
      <c r="KK2" s="18" t="s">
        <v>2440</v>
      </c>
      <c r="KL2" s="18" t="s">
        <v>2441</v>
      </c>
      <c r="KM2" s="18" t="s">
        <v>1850</v>
      </c>
      <c r="KN2" s="18" t="s">
        <v>2442</v>
      </c>
      <c r="KO2" s="18" t="s">
        <v>1543</v>
      </c>
      <c r="KP2" s="18" t="s">
        <v>2443</v>
      </c>
      <c r="KQ2" s="18" t="s">
        <v>1847</v>
      </c>
      <c r="KR2" s="18" t="s">
        <v>2444</v>
      </c>
      <c r="KS2" s="18" t="s">
        <v>2445</v>
      </c>
      <c r="KT2" s="18" t="s">
        <v>1540</v>
      </c>
      <c r="KU2" s="18" t="s">
        <v>2446</v>
      </c>
      <c r="KV2" s="18" t="s">
        <v>2447</v>
      </c>
      <c r="KW2" s="18" t="s">
        <v>2448</v>
      </c>
      <c r="KX2" s="18" t="s">
        <v>2449</v>
      </c>
      <c r="KY2" s="18" t="s">
        <v>2450</v>
      </c>
      <c r="KZ2" s="18" t="s">
        <v>2451</v>
      </c>
      <c r="LA2" s="18" t="s">
        <v>2452</v>
      </c>
      <c r="LB2" s="18" t="s">
        <v>2453</v>
      </c>
      <c r="LC2" s="18" t="s">
        <v>2454</v>
      </c>
      <c r="LD2" s="18" t="s">
        <v>1875</v>
      </c>
      <c r="LE2" s="18" t="s">
        <v>2455</v>
      </c>
      <c r="LF2" s="18" t="s">
        <v>1915</v>
      </c>
      <c r="LG2" s="18" t="s">
        <v>1229</v>
      </c>
      <c r="LH2" s="18" t="s">
        <v>2456</v>
      </c>
      <c r="LI2" s="18" t="s">
        <v>2457</v>
      </c>
      <c r="LJ2" s="18" t="s">
        <v>2458</v>
      </c>
      <c r="LK2" s="18" t="s">
        <v>2459</v>
      </c>
      <c r="LL2" s="18" t="s">
        <v>2460</v>
      </c>
      <c r="LM2" s="18" t="s">
        <v>2461</v>
      </c>
      <c r="LN2" s="18" t="s">
        <v>2462</v>
      </c>
      <c r="LO2" s="18" t="s">
        <v>2463</v>
      </c>
      <c r="LP2" s="18" t="s">
        <v>2464</v>
      </c>
      <c r="LQ2" s="18" t="s">
        <v>1179</v>
      </c>
      <c r="LR2" s="18" t="s">
        <v>2465</v>
      </c>
      <c r="LS2" s="18" t="s">
        <v>1867</v>
      </c>
      <c r="LT2" s="18" t="s">
        <v>2466</v>
      </c>
      <c r="LU2" s="18" t="s">
        <v>2467</v>
      </c>
      <c r="LV2" s="18" t="s">
        <v>2468</v>
      </c>
      <c r="LW2" s="18" t="s">
        <v>2469</v>
      </c>
      <c r="LX2" s="18" t="s">
        <v>1333</v>
      </c>
      <c r="LY2" s="18" t="s">
        <v>2470</v>
      </c>
      <c r="LZ2" s="18" t="s">
        <v>1073</v>
      </c>
      <c r="MA2" s="18" t="s">
        <v>2471</v>
      </c>
      <c r="MB2" s="18" t="s">
        <v>2472</v>
      </c>
      <c r="MC2" s="18" t="s">
        <v>1089</v>
      </c>
      <c r="MD2" s="18" t="s">
        <v>2473</v>
      </c>
      <c r="ME2" s="18" t="s">
        <v>2474</v>
      </c>
      <c r="MF2" s="18" t="s">
        <v>1144</v>
      </c>
      <c r="MG2" s="18" t="s">
        <v>1255</v>
      </c>
      <c r="MH2" s="18" t="s">
        <v>1028</v>
      </c>
      <c r="MI2" s="18" t="s">
        <v>2475</v>
      </c>
      <c r="MJ2" s="18" t="s">
        <v>1617</v>
      </c>
      <c r="MK2" s="18" t="s">
        <v>1768</v>
      </c>
      <c r="ML2" s="18" t="s">
        <v>2476</v>
      </c>
      <c r="MM2" s="18" t="s">
        <v>2477</v>
      </c>
      <c r="MN2" s="18" t="s">
        <v>2478</v>
      </c>
      <c r="MO2" s="18" t="s">
        <v>1142</v>
      </c>
      <c r="MP2" s="18" t="s">
        <v>2479</v>
      </c>
      <c r="MQ2" s="18" t="s">
        <v>2480</v>
      </c>
      <c r="MR2" s="18" t="s">
        <v>988</v>
      </c>
      <c r="MS2" s="18" t="s">
        <v>2481</v>
      </c>
      <c r="MT2" s="18" t="s">
        <v>2482</v>
      </c>
      <c r="MU2" s="18" t="s">
        <v>2483</v>
      </c>
      <c r="MV2" s="18" t="s">
        <v>990</v>
      </c>
      <c r="MW2" s="18" t="s">
        <v>2484</v>
      </c>
      <c r="MX2" s="18" t="s">
        <v>2485</v>
      </c>
      <c r="MY2" s="18" t="s">
        <v>2486</v>
      </c>
      <c r="MZ2" s="18" t="s">
        <v>2487</v>
      </c>
      <c r="NA2" s="18" t="s">
        <v>2488</v>
      </c>
    </row>
    <row r="3" ht="15.75" customHeight="1">
      <c r="A3" s="19" t="s">
        <v>20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 t="s">
        <v>2489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 t="s">
        <v>2490</v>
      </c>
      <c r="AW3" s="19" t="s">
        <v>2489</v>
      </c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 t="s">
        <v>2489</v>
      </c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 t="s">
        <v>2491</v>
      </c>
      <c r="CK3" s="19"/>
      <c r="CL3" s="19"/>
      <c r="CM3" s="19"/>
      <c r="CN3" s="19"/>
      <c r="CO3" s="19" t="s">
        <v>2489</v>
      </c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 t="s">
        <v>2489</v>
      </c>
      <c r="HL3" s="19"/>
      <c r="HM3" s="19"/>
      <c r="HN3" s="19" t="s">
        <v>2489</v>
      </c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 t="s">
        <v>2492</v>
      </c>
      <c r="IC3" s="19"/>
      <c r="ID3" s="19"/>
      <c r="IE3" s="19"/>
      <c r="IF3" s="19"/>
      <c r="IG3" s="19" t="s">
        <v>2489</v>
      </c>
      <c r="II3" s="19"/>
      <c r="IJ3" s="19"/>
      <c r="IK3" s="19"/>
      <c r="IL3" s="19"/>
      <c r="IM3" s="19"/>
      <c r="IN3" s="19"/>
      <c r="IO3" s="19" t="s">
        <v>2490</v>
      </c>
      <c r="IQ3" s="19"/>
      <c r="IR3" s="19"/>
      <c r="IS3" s="19"/>
      <c r="IT3" s="19"/>
      <c r="IU3" s="19"/>
      <c r="IV3" s="19"/>
      <c r="IW3" s="19"/>
      <c r="IX3" s="19"/>
      <c r="IY3" s="19"/>
      <c r="IZ3" s="19"/>
      <c r="JA3" s="19"/>
      <c r="JB3" s="19"/>
      <c r="JC3" s="19"/>
      <c r="JD3" s="19"/>
      <c r="JE3" s="19"/>
      <c r="JF3" s="19"/>
      <c r="JG3" s="19"/>
      <c r="JH3" s="19" t="s">
        <v>2489</v>
      </c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/>
      <c r="KA3" s="19"/>
      <c r="KB3" s="19"/>
      <c r="KC3" s="19"/>
      <c r="KD3" s="19"/>
      <c r="KE3" s="19"/>
      <c r="KF3" s="19"/>
      <c r="KG3" s="19"/>
      <c r="KH3" s="19"/>
      <c r="KI3" s="19"/>
      <c r="KJ3" s="19"/>
      <c r="KK3" s="19"/>
      <c r="KL3" s="19"/>
      <c r="KM3" s="19" t="s">
        <v>2489</v>
      </c>
      <c r="KO3" s="19"/>
      <c r="KP3" s="19"/>
      <c r="KQ3" s="19"/>
      <c r="KR3" s="19"/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 t="s">
        <v>2489</v>
      </c>
      <c r="LH3" s="19"/>
      <c r="LI3" s="19"/>
      <c r="LJ3" s="19"/>
      <c r="LK3" s="19"/>
      <c r="LL3" s="19"/>
      <c r="LM3" s="19"/>
      <c r="LN3" s="19"/>
      <c r="LO3" s="19"/>
      <c r="LP3" s="19"/>
      <c r="LQ3" s="19"/>
      <c r="LR3" s="19"/>
      <c r="LS3" s="19"/>
      <c r="LT3" s="19"/>
      <c r="LU3" s="19"/>
      <c r="LV3" s="19"/>
      <c r="LW3" s="19"/>
      <c r="LX3" s="19"/>
      <c r="LY3" s="19"/>
      <c r="LZ3" s="19"/>
      <c r="MA3" s="19"/>
      <c r="MB3" s="19"/>
      <c r="MC3" s="19" t="s">
        <v>2489</v>
      </c>
      <c r="ME3" s="19"/>
      <c r="MF3" s="19"/>
      <c r="MG3" s="19"/>
      <c r="MH3" s="19"/>
      <c r="MI3" s="19"/>
      <c r="MJ3" s="19"/>
      <c r="MK3" s="19"/>
      <c r="ML3" s="19"/>
      <c r="MM3" s="19"/>
      <c r="MN3" s="19"/>
      <c r="MO3" s="19"/>
      <c r="MP3" s="19"/>
      <c r="MQ3" s="19"/>
      <c r="MR3" s="19" t="s">
        <v>2489</v>
      </c>
      <c r="MT3" s="19"/>
      <c r="MU3" s="19"/>
      <c r="MV3" s="19"/>
      <c r="MW3" s="19"/>
      <c r="MX3" s="19"/>
      <c r="MY3" s="19"/>
      <c r="MZ3" s="19"/>
      <c r="NA3" s="19"/>
    </row>
    <row r="4" ht="15.75" customHeight="1">
      <c r="A4" s="19" t="s">
        <v>34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 t="s">
        <v>2489</v>
      </c>
      <c r="AV4" s="19"/>
      <c r="AW4" s="19" t="s">
        <v>2489</v>
      </c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 t="s">
        <v>2489</v>
      </c>
      <c r="BL4" s="19" t="s">
        <v>2489</v>
      </c>
      <c r="BM4" s="19" t="s">
        <v>2489</v>
      </c>
      <c r="BO4" s="19"/>
      <c r="BP4" s="19"/>
      <c r="BQ4" s="19"/>
      <c r="BR4" s="19"/>
      <c r="BS4" s="19"/>
      <c r="BT4" s="19"/>
      <c r="BU4" s="19"/>
      <c r="BV4" s="19"/>
      <c r="BW4" s="19"/>
      <c r="BX4" s="19" t="s">
        <v>2490</v>
      </c>
      <c r="BZ4" s="19"/>
      <c r="CA4" s="19"/>
      <c r="CB4" s="19"/>
      <c r="CC4" s="19"/>
      <c r="CD4" s="19"/>
      <c r="CE4" s="19"/>
      <c r="CF4" s="19"/>
      <c r="CG4" s="19"/>
      <c r="CH4" s="19"/>
      <c r="CI4" s="19" t="s">
        <v>2491</v>
      </c>
      <c r="CK4" s="19" t="s">
        <v>2491</v>
      </c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 t="s">
        <v>2489</v>
      </c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 t="s">
        <v>2491</v>
      </c>
      <c r="HF4" s="19"/>
      <c r="HG4" s="19"/>
      <c r="HH4" s="19" t="s">
        <v>2489</v>
      </c>
      <c r="HJ4" s="19"/>
      <c r="HK4" s="19"/>
      <c r="HL4" s="19"/>
      <c r="HM4" s="19" t="s">
        <v>2489</v>
      </c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 t="s">
        <v>2489</v>
      </c>
      <c r="II4" s="19" t="s">
        <v>2490</v>
      </c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19"/>
      <c r="IZ4" s="19"/>
      <c r="JA4" s="19"/>
      <c r="JB4" s="19" t="s">
        <v>2491</v>
      </c>
      <c r="JD4" s="19" t="s">
        <v>2489</v>
      </c>
      <c r="JF4" s="19"/>
      <c r="JG4" s="19"/>
      <c r="JH4" s="19"/>
      <c r="JI4" s="19"/>
      <c r="JJ4" s="19"/>
      <c r="JK4" s="19"/>
      <c r="JL4" s="19"/>
      <c r="JM4" s="19"/>
      <c r="JN4" s="19"/>
      <c r="JO4" s="19"/>
      <c r="JP4" s="19"/>
      <c r="JQ4" s="19"/>
      <c r="JR4" s="19"/>
      <c r="JS4" s="19"/>
      <c r="JT4" s="19"/>
      <c r="JU4" s="19"/>
      <c r="JV4" s="19"/>
      <c r="JW4" s="19"/>
      <c r="JX4" s="19"/>
      <c r="JY4" s="19"/>
      <c r="JZ4" s="19"/>
      <c r="KA4" s="19"/>
      <c r="KB4" s="19"/>
      <c r="KC4" s="19" t="s">
        <v>2489</v>
      </c>
      <c r="KE4" s="19"/>
      <c r="KF4" s="19"/>
      <c r="KG4" s="19"/>
      <c r="KH4" s="19"/>
      <c r="KI4" s="19"/>
      <c r="KJ4" s="19"/>
      <c r="KK4" s="19"/>
      <c r="KL4" s="19"/>
      <c r="KM4" s="19" t="s">
        <v>2489</v>
      </c>
      <c r="KO4" s="19"/>
      <c r="KP4" s="19"/>
      <c r="KQ4" s="19"/>
      <c r="KR4" s="19"/>
      <c r="KS4" s="19" t="s">
        <v>2489</v>
      </c>
      <c r="KU4" s="19"/>
      <c r="KV4" s="19"/>
      <c r="KW4" s="19"/>
      <c r="KX4" s="19"/>
      <c r="KY4" s="19"/>
      <c r="KZ4" s="19"/>
      <c r="LA4" s="19"/>
      <c r="LB4" s="19" t="s">
        <v>2489</v>
      </c>
      <c r="LD4" s="19"/>
      <c r="LE4" s="19"/>
      <c r="LF4" s="19"/>
      <c r="LG4" s="19"/>
      <c r="LH4" s="19"/>
      <c r="LI4" s="19"/>
      <c r="LJ4" s="19"/>
      <c r="LK4" s="19"/>
      <c r="LL4" s="19"/>
      <c r="LM4" s="19"/>
      <c r="LN4" s="19" t="s">
        <v>2491</v>
      </c>
      <c r="LP4" s="19"/>
      <c r="LQ4" s="19"/>
      <c r="LR4" s="19"/>
      <c r="LS4" s="19"/>
      <c r="LT4" s="19"/>
      <c r="LU4" s="19"/>
      <c r="LV4" s="19"/>
      <c r="LW4" s="19"/>
      <c r="LX4" s="19"/>
      <c r="LY4" s="19"/>
      <c r="LZ4" s="19"/>
      <c r="MA4" s="19"/>
      <c r="MB4" s="19"/>
      <c r="MC4" s="19" t="s">
        <v>2489</v>
      </c>
      <c r="ME4" s="19" t="s">
        <v>2489</v>
      </c>
      <c r="MG4" s="19"/>
      <c r="MH4" s="19"/>
      <c r="MI4" s="19"/>
      <c r="MJ4" s="19"/>
      <c r="MK4" s="19"/>
      <c r="ML4" s="19"/>
      <c r="MM4" s="19"/>
      <c r="MN4" s="19"/>
      <c r="MO4" s="19"/>
      <c r="MP4" s="19"/>
      <c r="MQ4" s="19"/>
      <c r="MR4" s="19" t="s">
        <v>2489</v>
      </c>
      <c r="MT4" s="19" t="s">
        <v>2489</v>
      </c>
      <c r="MV4" s="19"/>
      <c r="MW4" s="19"/>
      <c r="MX4" s="19"/>
      <c r="MY4" s="19"/>
      <c r="MZ4" s="19"/>
      <c r="NA4" s="19"/>
    </row>
    <row r="5" ht="15.75" customHeight="1">
      <c r="A5" s="19" t="s">
        <v>46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 t="s">
        <v>2490</v>
      </c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 t="s">
        <v>2489</v>
      </c>
      <c r="BT5" s="19"/>
      <c r="BU5" s="19"/>
      <c r="BV5" s="19"/>
      <c r="BW5" s="19"/>
      <c r="BX5" s="19"/>
      <c r="BY5" s="19"/>
      <c r="BZ5" s="19"/>
      <c r="CA5" s="19"/>
      <c r="CB5" s="19"/>
      <c r="CC5" s="19" t="s">
        <v>2489</v>
      </c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 t="s">
        <v>2491</v>
      </c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 t="s">
        <v>2489</v>
      </c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 t="s">
        <v>2489</v>
      </c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 t="s">
        <v>2490</v>
      </c>
      <c r="II5" s="19" t="s">
        <v>2490</v>
      </c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 t="s">
        <v>2489</v>
      </c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 t="s">
        <v>2489</v>
      </c>
      <c r="KW5" s="19" t="s">
        <v>2489</v>
      </c>
      <c r="KY5" s="19"/>
      <c r="KZ5" s="19"/>
      <c r="LA5" s="19"/>
      <c r="LB5" s="19"/>
      <c r="LC5" s="19"/>
      <c r="LD5" s="19"/>
      <c r="LE5" s="19"/>
      <c r="LF5" s="19"/>
      <c r="LG5" s="19"/>
      <c r="LH5" s="19" t="s">
        <v>2491</v>
      </c>
      <c r="LJ5" s="19"/>
      <c r="LK5" s="19"/>
      <c r="LL5" s="19" t="s">
        <v>2489</v>
      </c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 t="s">
        <v>2489</v>
      </c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</row>
    <row r="6" ht="15.75" customHeight="1">
      <c r="A6" s="19" t="s">
        <v>56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 t="s">
        <v>2489</v>
      </c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 t="s">
        <v>2491</v>
      </c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  <c r="IW6" s="19"/>
      <c r="IX6" s="19"/>
      <c r="IY6" s="19"/>
      <c r="IZ6" s="19"/>
      <c r="JA6" s="19"/>
      <c r="JB6" s="19"/>
      <c r="JC6" s="19"/>
      <c r="JD6" s="19"/>
      <c r="JE6" s="19"/>
      <c r="JF6" s="19"/>
      <c r="JG6" s="19"/>
      <c r="JH6" s="19"/>
      <c r="JI6" s="19"/>
      <c r="JJ6" s="19"/>
      <c r="JK6" s="19"/>
      <c r="JL6" s="19"/>
      <c r="JM6" s="19"/>
      <c r="JN6" s="19"/>
      <c r="JO6" s="19"/>
      <c r="JP6" s="19"/>
      <c r="JQ6" s="19"/>
      <c r="JR6" s="19"/>
      <c r="JS6" s="19"/>
      <c r="JT6" s="19"/>
      <c r="JU6" s="19"/>
      <c r="JV6" s="19"/>
      <c r="JW6" s="19"/>
      <c r="JX6" s="19"/>
      <c r="JY6" s="19"/>
      <c r="JZ6" s="19"/>
      <c r="KA6" s="19"/>
      <c r="KB6" s="19"/>
      <c r="KC6" s="19"/>
      <c r="KD6" s="19"/>
      <c r="KE6" s="19"/>
      <c r="KF6" s="19" t="s">
        <v>2491</v>
      </c>
      <c r="KH6" s="19"/>
      <c r="KI6" s="19"/>
      <c r="KJ6" s="19"/>
      <c r="KK6" s="19"/>
      <c r="KL6" s="19"/>
      <c r="KM6" s="19"/>
      <c r="KN6" s="19"/>
      <c r="KO6" s="19"/>
      <c r="KP6" s="19"/>
      <c r="KQ6" s="19"/>
      <c r="KR6" s="19"/>
      <c r="KS6" s="19"/>
      <c r="KT6" s="19"/>
      <c r="KU6" s="19"/>
      <c r="KV6" s="19"/>
      <c r="KW6" s="19"/>
      <c r="KX6" s="19"/>
      <c r="KY6" s="19"/>
      <c r="KZ6" s="19"/>
      <c r="LA6" s="19"/>
      <c r="LB6" s="19"/>
      <c r="LC6" s="19"/>
      <c r="LD6" s="19"/>
      <c r="LE6" s="19"/>
      <c r="LF6" s="19"/>
      <c r="LG6" s="19"/>
      <c r="LH6" s="19"/>
      <c r="LI6" s="19"/>
      <c r="LJ6" s="19"/>
      <c r="LK6" s="19"/>
      <c r="LL6" s="19"/>
      <c r="LM6" s="19" t="s">
        <v>2491</v>
      </c>
      <c r="LO6" s="19"/>
      <c r="LP6" s="19"/>
      <c r="LQ6" s="19"/>
      <c r="LR6" s="19"/>
      <c r="LS6" s="19"/>
      <c r="LT6" s="19"/>
      <c r="LU6" s="19"/>
      <c r="LV6" s="19"/>
      <c r="LW6" s="19"/>
      <c r="LX6" s="19"/>
      <c r="LY6" s="19"/>
      <c r="LZ6" s="19"/>
      <c r="MA6" s="19"/>
      <c r="MB6" s="19"/>
      <c r="MC6" s="19"/>
      <c r="MD6" s="19"/>
      <c r="ME6" s="19"/>
      <c r="MF6" s="19"/>
      <c r="MG6" s="19"/>
      <c r="MH6" s="19"/>
      <c r="MI6" s="19"/>
      <c r="MJ6" s="19"/>
      <c r="MK6" s="19"/>
      <c r="ML6" s="19"/>
      <c r="MM6" s="19"/>
      <c r="MN6" s="19"/>
      <c r="MO6" s="19"/>
      <c r="MP6" s="19"/>
      <c r="MQ6" s="19"/>
      <c r="MR6" s="19"/>
      <c r="MS6" s="19"/>
      <c r="MT6" s="19"/>
      <c r="MU6" s="19"/>
      <c r="MV6" s="19"/>
      <c r="MW6" s="19"/>
      <c r="MX6" s="19"/>
      <c r="MY6" s="19"/>
      <c r="MZ6" s="19"/>
      <c r="NA6" s="19"/>
    </row>
    <row r="7" ht="15.75" customHeight="1">
      <c r="A7" s="19" t="s">
        <v>65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 t="s">
        <v>2491</v>
      </c>
      <c r="DU7" s="19"/>
      <c r="DV7" s="19"/>
      <c r="DW7" s="19"/>
      <c r="DX7" s="19" t="s">
        <v>2491</v>
      </c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 t="s">
        <v>2491</v>
      </c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 t="s">
        <v>2491</v>
      </c>
      <c r="FU7" s="19" t="s">
        <v>2489</v>
      </c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 t="s">
        <v>2491</v>
      </c>
      <c r="IW7" s="19"/>
      <c r="IX7" s="19"/>
      <c r="IY7" s="19"/>
      <c r="IZ7" s="19"/>
      <c r="JA7" s="19"/>
      <c r="JB7" s="19"/>
      <c r="JC7" s="19"/>
      <c r="JD7" s="19"/>
      <c r="JE7" s="19"/>
      <c r="JF7" s="19"/>
      <c r="JG7" s="19"/>
      <c r="JH7" s="19"/>
      <c r="JI7" s="19"/>
      <c r="JJ7" s="19"/>
      <c r="JK7" s="19"/>
      <c r="JL7" s="19"/>
      <c r="JM7" s="19"/>
      <c r="JN7" s="19"/>
      <c r="JO7" s="19"/>
      <c r="JP7" s="19"/>
      <c r="JQ7" s="19"/>
      <c r="JR7" s="19"/>
      <c r="JS7" s="19"/>
      <c r="JT7" s="19"/>
      <c r="JU7" s="19"/>
      <c r="JV7" s="19"/>
      <c r="JW7" s="19"/>
      <c r="JX7" s="19"/>
      <c r="JY7" s="19"/>
      <c r="JZ7" s="19"/>
      <c r="KA7" s="19"/>
      <c r="KB7" s="19"/>
      <c r="KC7" s="19"/>
      <c r="KD7" s="19"/>
      <c r="KE7" s="19"/>
      <c r="KF7" s="19"/>
      <c r="KG7" s="19"/>
      <c r="KH7" s="19"/>
      <c r="KI7" s="19"/>
      <c r="KJ7" s="19"/>
      <c r="KK7" s="19"/>
      <c r="KL7" s="19"/>
      <c r="KM7" s="19"/>
      <c r="KN7" s="19"/>
      <c r="KO7" s="19"/>
      <c r="KP7" s="19"/>
      <c r="KQ7" s="19"/>
      <c r="KR7" s="19"/>
      <c r="KS7" s="19"/>
      <c r="KT7" s="19"/>
      <c r="KU7" s="19"/>
      <c r="KV7" s="19"/>
      <c r="KW7" s="19"/>
      <c r="KX7" s="19"/>
      <c r="KY7" s="19"/>
      <c r="KZ7" s="19"/>
      <c r="LA7" s="19"/>
      <c r="LB7" s="19"/>
      <c r="LC7" s="19"/>
      <c r="LD7" s="19"/>
      <c r="LE7" s="19"/>
      <c r="LF7" s="19"/>
      <c r="LG7" s="19"/>
      <c r="LH7" s="19"/>
      <c r="LI7" s="19"/>
      <c r="LJ7" s="19"/>
      <c r="LK7" s="19" t="s">
        <v>2491</v>
      </c>
      <c r="LM7" s="19"/>
      <c r="LN7" s="19"/>
      <c r="LO7" s="19"/>
      <c r="LP7" s="19"/>
      <c r="LQ7" s="19"/>
      <c r="LR7" s="19"/>
      <c r="LS7" s="19"/>
      <c r="LT7" s="19"/>
      <c r="LU7" s="19"/>
      <c r="LV7" s="19"/>
      <c r="LW7" s="19"/>
      <c r="LX7" s="19"/>
      <c r="LY7" s="19"/>
      <c r="LZ7" s="19"/>
      <c r="MA7" s="19"/>
      <c r="MB7" s="19"/>
      <c r="MC7" s="19"/>
      <c r="MD7" s="19"/>
      <c r="ME7" s="19"/>
      <c r="MF7" s="19"/>
      <c r="MG7" s="19"/>
      <c r="MH7" s="19" t="s">
        <v>2491</v>
      </c>
      <c r="MJ7" s="19"/>
      <c r="MK7" s="19"/>
      <c r="ML7" s="19"/>
      <c r="MM7" s="19"/>
      <c r="MN7" s="19"/>
      <c r="MO7" s="19"/>
      <c r="MP7" s="19"/>
      <c r="MQ7" s="19"/>
      <c r="MR7" s="19"/>
      <c r="MS7" s="19"/>
      <c r="MT7" s="19"/>
      <c r="MU7" s="19"/>
      <c r="MV7" s="19"/>
      <c r="MW7" s="19"/>
      <c r="MX7" s="19"/>
      <c r="MY7" s="19"/>
      <c r="MZ7" s="19"/>
      <c r="NA7" s="19"/>
    </row>
    <row r="8" ht="15.75" customHeight="1">
      <c r="A8" s="19" t="s">
        <v>73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 t="s">
        <v>2489</v>
      </c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 t="s">
        <v>2491</v>
      </c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 t="s">
        <v>2491</v>
      </c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 t="s">
        <v>2491</v>
      </c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 t="s">
        <v>2491</v>
      </c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 t="s">
        <v>2492</v>
      </c>
      <c r="IC8" s="19"/>
      <c r="ID8" s="19"/>
      <c r="IE8" s="19"/>
      <c r="IF8" s="19"/>
      <c r="IG8" s="19"/>
      <c r="IH8" s="19"/>
      <c r="II8" s="19" t="s">
        <v>2490</v>
      </c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  <c r="IW8" s="19"/>
      <c r="IX8" s="19"/>
      <c r="IY8" s="19"/>
      <c r="IZ8" s="19"/>
      <c r="JA8" s="19"/>
      <c r="JB8" s="19"/>
      <c r="JC8" s="19"/>
      <c r="JD8" s="19" t="s">
        <v>2489</v>
      </c>
      <c r="JE8" s="19" t="s">
        <v>2489</v>
      </c>
      <c r="JF8" s="19" t="s">
        <v>2489</v>
      </c>
      <c r="JH8" s="19"/>
      <c r="JI8" s="19"/>
      <c r="JJ8" s="19"/>
      <c r="JK8" s="19"/>
      <c r="JL8" s="19"/>
      <c r="JM8" s="19"/>
      <c r="JN8" s="19"/>
      <c r="JO8" s="19"/>
      <c r="JP8" s="19"/>
      <c r="JQ8" s="19"/>
      <c r="JR8" s="19"/>
      <c r="JS8" s="19"/>
      <c r="JT8" s="19"/>
      <c r="JU8" s="19"/>
      <c r="JV8" s="19"/>
      <c r="JW8" s="19"/>
      <c r="JX8" s="19"/>
      <c r="JY8" s="19"/>
      <c r="JZ8" s="19"/>
      <c r="KA8" s="19"/>
      <c r="KB8" s="19"/>
      <c r="KC8" s="19"/>
      <c r="KD8" s="19"/>
      <c r="KE8" s="19"/>
      <c r="KF8" s="19"/>
      <c r="KG8" s="19"/>
      <c r="KH8" s="19"/>
      <c r="KI8" s="19"/>
      <c r="KJ8" s="19"/>
      <c r="KK8" s="19"/>
      <c r="KL8" s="19"/>
      <c r="KM8" s="19"/>
      <c r="KN8" s="19"/>
      <c r="KO8" s="19"/>
      <c r="KP8" s="19"/>
      <c r="KQ8" s="19"/>
      <c r="KR8" s="19"/>
      <c r="KS8" s="19"/>
      <c r="KT8" s="19"/>
      <c r="KU8" s="19"/>
      <c r="KV8" s="19"/>
      <c r="KW8" s="19"/>
      <c r="KX8" s="19"/>
      <c r="KY8" s="19" t="s">
        <v>2489</v>
      </c>
      <c r="LA8" s="19"/>
      <c r="LB8" s="19" t="s">
        <v>2489</v>
      </c>
      <c r="LD8" s="19"/>
      <c r="LE8" s="19"/>
      <c r="LF8" s="19"/>
      <c r="LG8" s="19"/>
      <c r="LH8" s="19"/>
      <c r="LI8" s="19"/>
      <c r="LJ8" s="19"/>
      <c r="LK8" s="19"/>
      <c r="LL8" s="19"/>
      <c r="LM8" s="19"/>
      <c r="LN8" s="19"/>
      <c r="LO8" s="19"/>
      <c r="LP8" s="19"/>
      <c r="LQ8" s="19"/>
      <c r="LR8" s="19"/>
      <c r="LS8" s="19"/>
      <c r="LT8" s="19"/>
      <c r="LU8" s="19"/>
      <c r="LV8" s="19"/>
      <c r="LW8" s="19"/>
      <c r="LX8" s="19"/>
      <c r="LY8" s="19"/>
      <c r="LZ8" s="19"/>
      <c r="MA8" s="19"/>
      <c r="MB8" s="19"/>
      <c r="MC8" s="19"/>
      <c r="MD8" s="19"/>
      <c r="ME8" s="19"/>
      <c r="MF8" s="19"/>
      <c r="MG8" s="19"/>
      <c r="MH8" s="19"/>
      <c r="MI8" s="19"/>
      <c r="MJ8" s="19"/>
      <c r="MK8" s="19"/>
      <c r="ML8" s="19"/>
      <c r="MM8" s="19"/>
      <c r="MN8" s="19" t="s">
        <v>2489</v>
      </c>
      <c r="MP8" s="19"/>
      <c r="MQ8" s="19"/>
      <c r="MR8" s="19" t="s">
        <v>2489</v>
      </c>
      <c r="MT8" s="19"/>
      <c r="MU8" s="19"/>
      <c r="MV8" s="19"/>
      <c r="MW8" s="19"/>
      <c r="MX8" s="19"/>
      <c r="MY8" s="19"/>
      <c r="MZ8" s="19"/>
      <c r="NA8" s="19" t="s">
        <v>2491</v>
      </c>
    </row>
    <row r="9" ht="15.75" customHeight="1">
      <c r="A9" s="19" t="s">
        <v>83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 t="s">
        <v>2490</v>
      </c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 t="s">
        <v>2489</v>
      </c>
      <c r="BO9" s="19"/>
      <c r="BP9" s="19"/>
      <c r="BQ9" s="19"/>
      <c r="BR9" s="19"/>
      <c r="BS9" s="19"/>
      <c r="BT9" s="19"/>
      <c r="BU9" s="19"/>
      <c r="BV9" s="19"/>
      <c r="BW9" s="19"/>
      <c r="BX9" s="19" t="s">
        <v>2490</v>
      </c>
      <c r="BZ9" s="19"/>
      <c r="CA9" s="19"/>
      <c r="CB9" s="19"/>
      <c r="CC9" s="19" t="s">
        <v>2489</v>
      </c>
      <c r="CE9" s="19"/>
      <c r="CF9" s="19"/>
      <c r="CG9" s="19"/>
      <c r="CH9" s="19"/>
      <c r="CI9" s="19"/>
      <c r="CJ9" s="19"/>
      <c r="CK9" s="19"/>
      <c r="CL9" s="19" t="s">
        <v>2491</v>
      </c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 t="s">
        <v>2491</v>
      </c>
      <c r="DX9" s="19"/>
      <c r="DY9" s="19"/>
      <c r="DZ9" s="19"/>
      <c r="EA9" s="19"/>
      <c r="EB9" s="19"/>
      <c r="EC9" s="19"/>
      <c r="ED9" s="19" t="s">
        <v>2491</v>
      </c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 t="s">
        <v>2491</v>
      </c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 t="s">
        <v>2489</v>
      </c>
      <c r="HO9" s="19" t="s">
        <v>2491</v>
      </c>
      <c r="HQ9" s="19"/>
      <c r="HR9" s="19"/>
      <c r="HS9" s="19" t="s">
        <v>2491</v>
      </c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 t="s">
        <v>2490</v>
      </c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 t="s">
        <v>2491</v>
      </c>
      <c r="IX9" s="19"/>
      <c r="IY9" s="19"/>
      <c r="IZ9" s="19"/>
      <c r="JA9" s="19"/>
      <c r="JB9" s="19"/>
      <c r="JC9" s="19"/>
      <c r="JD9" s="19"/>
      <c r="JE9" s="19"/>
      <c r="JF9" s="19"/>
      <c r="JG9" s="19"/>
      <c r="JH9" s="19"/>
      <c r="JI9" s="19"/>
      <c r="JJ9" s="19"/>
      <c r="JK9" s="19"/>
      <c r="JL9" s="19"/>
      <c r="JM9" s="19"/>
      <c r="JN9" s="19"/>
      <c r="JO9" s="19"/>
      <c r="JP9" s="19"/>
      <c r="JQ9" s="19"/>
      <c r="JR9" s="19"/>
      <c r="JS9" s="19"/>
      <c r="JT9" s="19"/>
      <c r="JU9" s="19"/>
      <c r="JV9" s="19"/>
      <c r="JW9" s="19"/>
      <c r="JX9" s="19"/>
      <c r="JY9" s="19"/>
      <c r="JZ9" s="19"/>
      <c r="KA9" s="19"/>
      <c r="KB9" s="19"/>
      <c r="KC9" s="19"/>
      <c r="KD9" s="19" t="s">
        <v>2489</v>
      </c>
      <c r="KF9" s="19"/>
      <c r="KG9" s="19"/>
      <c r="KH9" s="19"/>
      <c r="KI9" s="19"/>
      <c r="KJ9" s="19"/>
      <c r="KK9" s="19"/>
      <c r="KL9" s="19"/>
      <c r="KM9" s="19"/>
      <c r="KN9" s="19"/>
      <c r="KO9" s="19"/>
      <c r="KP9" s="19"/>
      <c r="KQ9" s="19"/>
      <c r="KR9" s="19"/>
      <c r="KS9" s="19"/>
      <c r="KT9" s="19"/>
      <c r="KU9" s="19"/>
      <c r="KV9" s="19"/>
      <c r="KW9" s="19"/>
      <c r="KX9" s="19"/>
      <c r="KY9" s="19"/>
      <c r="KZ9" s="19"/>
      <c r="LA9" s="19"/>
      <c r="LB9" s="19"/>
      <c r="LC9" s="19"/>
      <c r="LD9" s="19"/>
      <c r="LE9" s="19"/>
      <c r="LF9" s="19"/>
      <c r="LG9" s="19"/>
      <c r="LH9" s="19"/>
      <c r="LI9" s="19"/>
      <c r="LJ9" s="19" t="s">
        <v>2491</v>
      </c>
      <c r="LL9" s="19"/>
      <c r="LM9" s="19"/>
      <c r="LN9" s="19"/>
      <c r="LO9" s="19"/>
      <c r="LP9" s="19"/>
      <c r="LQ9" s="19"/>
      <c r="LR9" s="19"/>
      <c r="LS9" s="19"/>
      <c r="LT9" s="19"/>
      <c r="LU9" s="19"/>
      <c r="LV9" s="19"/>
      <c r="LW9" s="19" t="s">
        <v>2491</v>
      </c>
      <c r="LY9" s="19"/>
      <c r="LZ9" s="19"/>
      <c r="MA9" s="19"/>
      <c r="MB9" s="19"/>
      <c r="MC9" s="19"/>
      <c r="MD9" s="19"/>
      <c r="ME9" s="19"/>
      <c r="MF9" s="19"/>
      <c r="MG9" s="19"/>
      <c r="MH9" s="19"/>
      <c r="MI9" s="19"/>
      <c r="MJ9" s="19"/>
      <c r="MK9" s="19"/>
      <c r="ML9" s="19"/>
      <c r="MM9" s="19"/>
      <c r="MN9" s="19" t="s">
        <v>2489</v>
      </c>
      <c r="MP9" s="19"/>
      <c r="MQ9" s="19"/>
      <c r="MR9" s="19"/>
      <c r="MS9" s="19"/>
      <c r="MT9" s="19"/>
      <c r="MU9" s="19"/>
      <c r="MV9" s="19"/>
      <c r="MW9" s="19"/>
      <c r="MX9" s="19"/>
      <c r="MY9" s="19"/>
      <c r="MZ9" s="19"/>
      <c r="NA9" s="19"/>
    </row>
    <row r="10" ht="15.75" customHeight="1">
      <c r="A10" s="19" t="s">
        <v>93</v>
      </c>
      <c r="B10" s="19"/>
      <c r="C10" s="19"/>
      <c r="D10" s="19"/>
      <c r="E10" s="19"/>
      <c r="F10" s="19"/>
      <c r="G10" s="19"/>
      <c r="H10" s="19" t="s">
        <v>2491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 t="s">
        <v>2491</v>
      </c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 t="s">
        <v>2489</v>
      </c>
      <c r="AU10" s="19" t="s">
        <v>2490</v>
      </c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 t="s">
        <v>2492</v>
      </c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 t="s">
        <v>2491</v>
      </c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 t="s">
        <v>2491</v>
      </c>
      <c r="DT10" s="19"/>
      <c r="DU10" s="19" t="s">
        <v>2491</v>
      </c>
      <c r="DW10" s="19"/>
      <c r="DX10" s="19"/>
      <c r="DY10" s="19"/>
      <c r="DZ10" s="19"/>
      <c r="EA10" s="19"/>
      <c r="EB10" s="19"/>
      <c r="EC10" s="19"/>
      <c r="ED10" s="19"/>
      <c r="EE10" s="19" t="s">
        <v>2492</v>
      </c>
      <c r="EG10" s="19"/>
      <c r="EH10" s="19"/>
      <c r="EI10" s="19" t="s">
        <v>2491</v>
      </c>
      <c r="EK10" s="19" t="s">
        <v>2491</v>
      </c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 t="s">
        <v>2491</v>
      </c>
      <c r="GQ10" s="19"/>
      <c r="GR10" s="19" t="s">
        <v>2489</v>
      </c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 t="s">
        <v>2491</v>
      </c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 t="s">
        <v>2490</v>
      </c>
      <c r="IJ10" s="19" t="s">
        <v>2491</v>
      </c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19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19"/>
      <c r="KC10" s="19"/>
      <c r="KD10" s="19"/>
      <c r="KE10" s="19"/>
      <c r="KF10" s="19"/>
      <c r="KG10" s="19"/>
      <c r="KH10" s="19"/>
      <c r="KI10" s="19"/>
      <c r="KJ10" s="19"/>
      <c r="KK10" s="19"/>
      <c r="KL10" s="19"/>
      <c r="KM10" s="19"/>
      <c r="KN10" s="19"/>
      <c r="KO10" s="19"/>
      <c r="KP10" s="19"/>
      <c r="KQ10" s="19"/>
      <c r="KR10" s="19"/>
      <c r="KS10" s="19"/>
      <c r="KT10" s="19"/>
      <c r="KU10" s="19"/>
      <c r="KV10" s="19"/>
      <c r="KW10" s="19"/>
      <c r="KX10" s="19"/>
      <c r="KY10" s="19"/>
      <c r="KZ10" s="19"/>
      <c r="LA10" s="19"/>
      <c r="LB10" s="19"/>
      <c r="LC10" s="19"/>
      <c r="LD10" s="19"/>
      <c r="LE10" s="19"/>
      <c r="LF10" s="19"/>
      <c r="LG10" s="19"/>
      <c r="LH10" s="19" t="s">
        <v>2491</v>
      </c>
      <c r="LJ10" s="19"/>
      <c r="LK10" s="19"/>
      <c r="LL10" s="19"/>
      <c r="LM10" s="19"/>
      <c r="LN10" s="19"/>
      <c r="LO10" s="19"/>
      <c r="LP10" s="19"/>
      <c r="LQ10" s="19"/>
      <c r="LR10" s="19"/>
      <c r="LS10" s="19"/>
      <c r="LT10" s="19"/>
      <c r="LU10" s="19" t="s">
        <v>2489</v>
      </c>
      <c r="LW10" s="19"/>
      <c r="LX10" s="19"/>
      <c r="LY10" s="19"/>
      <c r="LZ10" s="19"/>
      <c r="MA10" s="19"/>
      <c r="MB10" s="19"/>
      <c r="MC10" s="19"/>
      <c r="MD10" s="19"/>
      <c r="ME10" s="19"/>
      <c r="MF10" s="19"/>
      <c r="MG10" s="19"/>
      <c r="MH10" s="19"/>
      <c r="MI10" s="19"/>
      <c r="MJ10" s="19"/>
      <c r="MK10" s="19"/>
      <c r="ML10" s="19"/>
      <c r="MM10" s="19"/>
      <c r="MN10" s="19"/>
      <c r="MO10" s="19"/>
      <c r="MP10" s="19"/>
      <c r="MQ10" s="19"/>
      <c r="MR10" s="19"/>
      <c r="MS10" s="19"/>
      <c r="MT10" s="19"/>
      <c r="MU10" s="19"/>
      <c r="MV10" s="19"/>
      <c r="MW10" s="19"/>
      <c r="MX10" s="19"/>
      <c r="MY10" s="19"/>
      <c r="MZ10" s="19" t="s">
        <v>2491</v>
      </c>
    </row>
    <row r="11" ht="15.75" customHeight="1">
      <c r="A11" s="19" t="s">
        <v>99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 t="s">
        <v>2491</v>
      </c>
      <c r="AH11" s="19"/>
      <c r="AI11" s="19"/>
      <c r="AJ11" s="19"/>
      <c r="AK11" s="19"/>
      <c r="AL11" s="19"/>
      <c r="AM11" s="19"/>
      <c r="AN11" s="19"/>
      <c r="AO11" s="19" t="s">
        <v>2491</v>
      </c>
      <c r="AQ11" s="19"/>
      <c r="AR11" s="19" t="s">
        <v>2491</v>
      </c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 t="s">
        <v>2492</v>
      </c>
      <c r="BR11" s="19"/>
      <c r="BS11" s="19"/>
      <c r="BT11" s="19"/>
      <c r="BU11" s="19"/>
      <c r="BV11" s="19"/>
      <c r="BW11" s="19"/>
      <c r="BX11" s="19" t="s">
        <v>2492</v>
      </c>
      <c r="BY11" s="19" t="s">
        <v>2491</v>
      </c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 t="s">
        <v>2491</v>
      </c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 t="s">
        <v>2491</v>
      </c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 t="s">
        <v>2491</v>
      </c>
      <c r="EZ11" s="19" t="s">
        <v>2491</v>
      </c>
      <c r="FB11" s="19"/>
      <c r="FC11" s="19"/>
      <c r="FD11" s="19"/>
      <c r="FE11" s="19"/>
      <c r="FF11" s="19" t="s">
        <v>2491</v>
      </c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 t="s">
        <v>2492</v>
      </c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19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  <c r="JK11" s="19"/>
      <c r="JL11" s="19"/>
      <c r="JM11" s="19"/>
      <c r="JN11" s="19"/>
      <c r="JO11" s="19"/>
      <c r="JP11" s="19"/>
      <c r="JQ11" s="19"/>
      <c r="JR11" s="19"/>
      <c r="JS11" s="19"/>
      <c r="JT11" s="19"/>
      <c r="JU11" s="19"/>
      <c r="JV11" s="19"/>
      <c r="JW11" s="19"/>
      <c r="JX11" s="19"/>
      <c r="JY11" s="19"/>
      <c r="JZ11" s="19"/>
      <c r="KA11" s="19"/>
      <c r="KB11" s="19"/>
      <c r="KC11" s="19"/>
      <c r="KD11" s="19"/>
      <c r="KE11" s="19"/>
      <c r="KF11" s="19"/>
      <c r="KG11" s="19"/>
      <c r="KH11" s="19"/>
      <c r="KI11" s="19"/>
      <c r="KJ11" s="19"/>
      <c r="KK11" s="19"/>
      <c r="KL11" s="19"/>
      <c r="KM11" s="19"/>
      <c r="KN11" s="19"/>
      <c r="KO11" s="19" t="s">
        <v>2491</v>
      </c>
      <c r="KQ11" s="19"/>
      <c r="KR11" s="19"/>
      <c r="KS11" s="19"/>
      <c r="KT11" s="19"/>
      <c r="KU11" s="19"/>
      <c r="KV11" s="19"/>
      <c r="KW11" s="19"/>
      <c r="KX11" s="19"/>
      <c r="KY11" s="19"/>
      <c r="KZ11" s="19"/>
      <c r="LA11" s="19"/>
      <c r="LB11" s="19"/>
      <c r="LC11" s="19"/>
      <c r="LD11" s="19"/>
      <c r="LE11" s="19"/>
      <c r="LF11" s="19"/>
      <c r="LG11" s="19"/>
      <c r="LH11" s="19"/>
      <c r="LI11" s="19"/>
      <c r="LJ11" s="19"/>
      <c r="LK11" s="19"/>
      <c r="LL11" s="19"/>
      <c r="LM11" s="19"/>
      <c r="LN11" s="19"/>
      <c r="LO11" s="19"/>
      <c r="LP11" s="19"/>
      <c r="LQ11" s="19"/>
      <c r="LR11" s="19"/>
      <c r="LS11" s="19"/>
      <c r="LT11" s="19"/>
      <c r="LU11" s="19"/>
      <c r="LV11" s="19"/>
      <c r="LW11" s="19"/>
      <c r="LX11" s="19"/>
      <c r="LY11" s="19"/>
      <c r="LZ11" s="19"/>
      <c r="MA11" s="19"/>
      <c r="MB11" s="19"/>
      <c r="MC11" s="19"/>
      <c r="MD11" s="19"/>
      <c r="ME11" s="19"/>
      <c r="MF11" s="19"/>
      <c r="MG11" s="19" t="s">
        <v>2491</v>
      </c>
      <c r="MI11" s="19"/>
      <c r="MJ11" s="19"/>
      <c r="MK11" s="19"/>
      <c r="ML11" s="19"/>
      <c r="MM11" s="19"/>
      <c r="MN11" s="19"/>
      <c r="MO11" s="19"/>
      <c r="MP11" s="19"/>
      <c r="MQ11" s="19"/>
      <c r="MR11" s="19" t="s">
        <v>2491</v>
      </c>
      <c r="MT11" s="19"/>
      <c r="MU11" s="19"/>
      <c r="MV11" s="19"/>
      <c r="MW11" s="19"/>
      <c r="MX11" s="19"/>
      <c r="MY11" s="19"/>
      <c r="MZ11" s="19"/>
      <c r="NA11" s="19"/>
    </row>
    <row r="12" ht="15.75" customHeight="1">
      <c r="A12" s="19" t="s">
        <v>107</v>
      </c>
      <c r="B12" s="19"/>
      <c r="C12" s="19"/>
      <c r="D12" s="19"/>
      <c r="E12" s="19"/>
      <c r="F12" s="19"/>
      <c r="G12" s="19" t="s">
        <v>2491</v>
      </c>
      <c r="I12" s="19"/>
      <c r="J12" s="19"/>
      <c r="K12" s="19"/>
      <c r="L12" s="19"/>
      <c r="M12" s="19" t="s">
        <v>2491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 t="s">
        <v>2491</v>
      </c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 t="s">
        <v>2491</v>
      </c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 t="s">
        <v>2492</v>
      </c>
      <c r="BY12" s="19"/>
      <c r="BZ12" s="19"/>
      <c r="CA12" s="19"/>
      <c r="CB12" s="19"/>
      <c r="CC12" s="19"/>
      <c r="CD12" s="19"/>
      <c r="CE12" s="19"/>
      <c r="CF12" s="19"/>
      <c r="CG12" s="19" t="s">
        <v>2491</v>
      </c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 t="s">
        <v>2491</v>
      </c>
      <c r="DC12" s="19" t="s">
        <v>2491</v>
      </c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 t="s">
        <v>2491</v>
      </c>
      <c r="DW12" s="19" t="s">
        <v>2491</v>
      </c>
      <c r="DY12" s="19"/>
      <c r="DZ12" s="19"/>
      <c r="EA12" s="19"/>
      <c r="EB12" s="19"/>
      <c r="EC12" s="19"/>
      <c r="ED12" s="19"/>
      <c r="EE12" s="19" t="s">
        <v>2492</v>
      </c>
      <c r="EG12" s="19" t="s">
        <v>2491</v>
      </c>
      <c r="EI12" s="19"/>
      <c r="EJ12" s="19"/>
      <c r="EK12" s="19" t="s">
        <v>2491</v>
      </c>
      <c r="EL12" s="19" t="s">
        <v>2491</v>
      </c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 t="s">
        <v>2491</v>
      </c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 t="s">
        <v>2491</v>
      </c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 t="s">
        <v>2491</v>
      </c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 t="s">
        <v>2491</v>
      </c>
      <c r="IE12" s="19"/>
      <c r="IF12" s="19"/>
      <c r="IG12" s="19" t="s">
        <v>2491</v>
      </c>
      <c r="II12" s="19"/>
      <c r="IJ12" s="19"/>
      <c r="IK12" s="19"/>
      <c r="IL12" s="19"/>
      <c r="IM12" s="19"/>
      <c r="IN12" s="19" t="s">
        <v>2491</v>
      </c>
      <c r="IP12" s="19"/>
      <c r="IQ12" s="19"/>
      <c r="IR12" s="19"/>
      <c r="IS12" s="19"/>
      <c r="IT12" s="19"/>
      <c r="IU12" s="19" t="s">
        <v>2491</v>
      </c>
      <c r="IW12" s="19"/>
      <c r="IX12" s="19"/>
      <c r="IY12" s="19"/>
      <c r="IZ12" s="19"/>
      <c r="JA12" s="19"/>
      <c r="JB12" s="19"/>
      <c r="JC12" s="19" t="s">
        <v>2491</v>
      </c>
      <c r="JE12" s="19"/>
      <c r="JF12" s="19"/>
      <c r="JG12" s="19" t="s">
        <v>2489</v>
      </c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 t="s">
        <v>2491</v>
      </c>
      <c r="KP12" s="19"/>
      <c r="KQ12" s="19" t="s">
        <v>2491</v>
      </c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 t="s">
        <v>2491</v>
      </c>
      <c r="LJ12" s="19"/>
      <c r="LK12" s="19"/>
      <c r="LL12" s="19"/>
      <c r="LM12" s="19"/>
      <c r="LN12" s="19"/>
      <c r="LO12" s="19"/>
      <c r="LP12" s="19" t="s">
        <v>2491</v>
      </c>
      <c r="LR12" s="19"/>
      <c r="LS12" s="19"/>
      <c r="LT12" s="19"/>
      <c r="LU12" s="19"/>
      <c r="LV12" s="19"/>
      <c r="LW12" s="19"/>
      <c r="LX12" s="19"/>
      <c r="LY12" s="19"/>
      <c r="LZ12" s="19"/>
      <c r="MA12" s="19" t="s">
        <v>2491</v>
      </c>
      <c r="MB12" s="19" t="s">
        <v>2491</v>
      </c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 t="s">
        <v>2491</v>
      </c>
      <c r="MR12" s="19"/>
      <c r="MS12" s="19"/>
      <c r="MT12" s="19"/>
      <c r="MU12" s="19"/>
      <c r="MV12" s="19"/>
      <c r="MW12" s="19"/>
      <c r="MX12" s="19"/>
      <c r="MY12" s="19"/>
      <c r="MZ12" s="19"/>
      <c r="NA12" s="19"/>
    </row>
    <row r="13" ht="15.75" customHeight="1">
      <c r="A13" s="19" t="s">
        <v>122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 t="s">
        <v>2489</v>
      </c>
      <c r="AU13" s="19" t="s">
        <v>2490</v>
      </c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 t="s">
        <v>2489</v>
      </c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 t="s">
        <v>2490</v>
      </c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 t="s">
        <v>2491</v>
      </c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 t="s">
        <v>2489</v>
      </c>
      <c r="DR13" s="19"/>
      <c r="DS13" s="19"/>
      <c r="DT13" s="19"/>
      <c r="DU13" s="19"/>
      <c r="DV13" s="19"/>
      <c r="DW13" s="19" t="s">
        <v>2491</v>
      </c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 t="s">
        <v>2489</v>
      </c>
      <c r="EY13" s="19"/>
      <c r="EZ13" s="19"/>
      <c r="FA13" s="19" t="s">
        <v>2489</v>
      </c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 t="s">
        <v>2489</v>
      </c>
      <c r="GJ13" s="19"/>
      <c r="GK13" s="19"/>
      <c r="GL13" s="19"/>
      <c r="GM13" s="19"/>
      <c r="GN13" s="19"/>
      <c r="GO13" s="19"/>
      <c r="GP13" s="19"/>
      <c r="GQ13" s="19" t="s">
        <v>2489</v>
      </c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 t="s">
        <v>2492</v>
      </c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  <c r="IW13" s="19"/>
      <c r="IX13" s="19"/>
      <c r="IY13" s="19"/>
      <c r="IZ13" s="19"/>
      <c r="JA13" s="19"/>
      <c r="JB13" s="19"/>
      <c r="JC13" s="19"/>
      <c r="JD13" s="19"/>
      <c r="JE13" s="19"/>
      <c r="JF13" s="19" t="s">
        <v>2489</v>
      </c>
      <c r="JH13" s="19"/>
      <c r="JI13" s="19"/>
      <c r="JJ13" s="19"/>
      <c r="JK13" s="19"/>
      <c r="JL13" s="19"/>
      <c r="JM13" s="19" t="s">
        <v>2489</v>
      </c>
      <c r="JO13" s="19"/>
      <c r="JP13" s="19"/>
      <c r="JQ13" s="19"/>
      <c r="JR13" s="19"/>
      <c r="JS13" s="19"/>
      <c r="JT13" s="19"/>
      <c r="JU13" s="19"/>
      <c r="JV13" s="19"/>
      <c r="JW13" s="19"/>
      <c r="JX13" s="19"/>
      <c r="JY13" s="19"/>
      <c r="JZ13" s="19"/>
      <c r="KA13" s="19"/>
      <c r="KB13" s="19"/>
      <c r="KC13" s="19" t="s">
        <v>2489</v>
      </c>
      <c r="KE13" s="19"/>
      <c r="KF13" s="19"/>
      <c r="KG13" s="19"/>
      <c r="KH13" s="19"/>
      <c r="KI13" s="19"/>
      <c r="KJ13" s="19"/>
      <c r="KK13" s="19"/>
      <c r="KL13" s="19"/>
      <c r="KM13" s="19" t="s">
        <v>2489</v>
      </c>
      <c r="KO13" s="19"/>
      <c r="KP13" s="19"/>
      <c r="KQ13" s="19"/>
      <c r="KR13" s="19"/>
      <c r="KS13" s="19" t="s">
        <v>2489</v>
      </c>
      <c r="KU13" s="19"/>
      <c r="KV13" s="19"/>
      <c r="KW13" s="19"/>
      <c r="KX13" s="19"/>
      <c r="KY13" s="19"/>
      <c r="KZ13" s="19"/>
      <c r="LA13" s="19"/>
      <c r="LB13" s="19"/>
      <c r="LC13" s="19"/>
      <c r="LD13" s="19"/>
      <c r="LE13" s="19"/>
      <c r="LF13" s="19"/>
      <c r="LG13" s="19"/>
      <c r="LH13" s="19"/>
      <c r="LI13" s="19"/>
      <c r="LJ13" s="19"/>
      <c r="LK13" s="19"/>
      <c r="LL13" s="19"/>
      <c r="LM13" s="19"/>
      <c r="LN13" s="19"/>
      <c r="LO13" s="19"/>
      <c r="LP13" s="19"/>
      <c r="LQ13" s="19"/>
      <c r="LR13" s="19"/>
      <c r="LS13" s="19"/>
      <c r="LT13" s="19"/>
      <c r="LU13" s="19"/>
      <c r="LV13" s="19"/>
      <c r="LW13" s="19"/>
      <c r="LX13" s="19"/>
      <c r="LY13" s="19"/>
      <c r="LZ13" s="19"/>
      <c r="MA13" s="19"/>
      <c r="MB13" s="19"/>
      <c r="MC13" s="19"/>
      <c r="MD13" s="19"/>
      <c r="ME13" s="19"/>
      <c r="MF13" s="19"/>
      <c r="MG13" s="19"/>
      <c r="MH13" s="19"/>
      <c r="MI13" s="19"/>
      <c r="MJ13" s="19"/>
      <c r="MK13" s="19"/>
      <c r="ML13" s="19"/>
      <c r="MM13" s="19"/>
      <c r="MN13" s="19"/>
      <c r="MO13" s="19"/>
      <c r="MP13" s="19"/>
      <c r="MQ13" s="19"/>
      <c r="MR13" s="19" t="s">
        <v>2489</v>
      </c>
      <c r="MT13" s="19"/>
      <c r="MU13" s="19"/>
      <c r="MV13" s="19"/>
      <c r="MW13" s="19"/>
      <c r="MX13" s="19"/>
      <c r="MY13" s="19"/>
      <c r="MZ13" s="19"/>
      <c r="NA13" s="19"/>
    </row>
    <row r="14" ht="15.75" customHeight="1">
      <c r="A14" s="19" t="s">
        <v>135</v>
      </c>
      <c r="B14" s="19"/>
      <c r="C14" s="19"/>
      <c r="D14" s="19" t="s">
        <v>2491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 t="s">
        <v>2489</v>
      </c>
      <c r="R14" s="19"/>
      <c r="S14" s="19"/>
      <c r="T14" s="19"/>
      <c r="U14" s="19" t="s">
        <v>2491</v>
      </c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 t="s">
        <v>2491</v>
      </c>
      <c r="AN14" s="19"/>
      <c r="AO14" s="19"/>
      <c r="AP14" s="19"/>
      <c r="AQ14" s="19"/>
      <c r="AR14" s="19"/>
      <c r="AS14" s="19"/>
      <c r="AT14" s="19"/>
      <c r="AU14" s="19"/>
      <c r="AV14" s="19" t="s">
        <v>2491</v>
      </c>
      <c r="AX14" s="19"/>
      <c r="AY14" s="19"/>
      <c r="AZ14" s="19" t="s">
        <v>2491</v>
      </c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 t="s">
        <v>2491</v>
      </c>
      <c r="BZ14" s="19" t="s">
        <v>2491</v>
      </c>
      <c r="CB14" s="19"/>
      <c r="CC14" s="19"/>
      <c r="CD14" s="19"/>
      <c r="CE14" s="19"/>
      <c r="CF14" s="19"/>
      <c r="CG14" s="19" t="s">
        <v>2491</v>
      </c>
      <c r="CI14" s="19"/>
      <c r="CJ14" s="19"/>
      <c r="CK14" s="19"/>
      <c r="CL14" s="19"/>
      <c r="CM14" s="19" t="s">
        <v>2491</v>
      </c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 t="s">
        <v>2491</v>
      </c>
      <c r="DS14" s="19"/>
      <c r="DT14" s="19"/>
      <c r="DU14" s="19"/>
      <c r="DV14" s="19"/>
      <c r="DW14" s="19"/>
      <c r="DX14" s="19"/>
      <c r="DY14" s="19"/>
      <c r="DZ14" s="19"/>
      <c r="EA14" s="19" t="s">
        <v>2491</v>
      </c>
      <c r="EC14" s="19" t="s">
        <v>2491</v>
      </c>
      <c r="EE14" s="19"/>
      <c r="EF14" s="19"/>
      <c r="EG14" s="19"/>
      <c r="EH14" s="19"/>
      <c r="EI14" s="19" t="s">
        <v>2491</v>
      </c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 t="s">
        <v>2491</v>
      </c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 t="s">
        <v>2491</v>
      </c>
      <c r="HQ14" s="19"/>
      <c r="HR14" s="19"/>
      <c r="HS14" s="19"/>
      <c r="HT14" s="19"/>
      <c r="HU14" s="19"/>
      <c r="HV14" s="19" t="s">
        <v>2491</v>
      </c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 t="s">
        <v>2492</v>
      </c>
      <c r="IK14" s="19"/>
      <c r="IL14" s="19"/>
      <c r="IM14" s="19" t="s">
        <v>2491</v>
      </c>
      <c r="IO14" s="19"/>
      <c r="IP14" s="19"/>
      <c r="IQ14" s="19"/>
      <c r="IR14" s="19"/>
      <c r="IS14" s="19"/>
      <c r="IT14" s="19"/>
      <c r="IU14" s="19"/>
      <c r="IV14" s="19"/>
      <c r="IW14" s="19"/>
      <c r="IX14" s="19"/>
      <c r="IY14" s="19"/>
      <c r="IZ14" s="19"/>
      <c r="JA14" s="19"/>
      <c r="JB14" s="19"/>
      <c r="JC14" s="19"/>
      <c r="JD14" s="19"/>
      <c r="JE14" s="19"/>
      <c r="JF14" s="19" t="s">
        <v>2489</v>
      </c>
      <c r="JH14" s="19"/>
      <c r="JI14" s="19"/>
      <c r="JJ14" s="19"/>
      <c r="JK14" s="19"/>
      <c r="JL14" s="19"/>
      <c r="JM14" s="19"/>
      <c r="JN14" s="19"/>
      <c r="JO14" s="19"/>
      <c r="JP14" s="19"/>
      <c r="JQ14" s="19"/>
      <c r="JR14" s="19"/>
      <c r="JS14" s="19"/>
      <c r="JT14" s="19"/>
      <c r="JU14" s="19"/>
      <c r="JV14" s="19"/>
      <c r="JW14" s="19"/>
      <c r="JX14" s="19"/>
      <c r="JY14" s="19"/>
      <c r="JZ14" s="19"/>
      <c r="KA14" s="19"/>
      <c r="KB14" s="19"/>
      <c r="KC14" s="19"/>
      <c r="KD14" s="19"/>
      <c r="KE14" s="19"/>
      <c r="KF14" s="19"/>
      <c r="KG14" s="19"/>
      <c r="KH14" s="19"/>
      <c r="KI14" s="19"/>
      <c r="KJ14" s="19"/>
      <c r="KK14" s="19"/>
      <c r="KL14" s="19"/>
      <c r="KM14" s="19"/>
      <c r="KN14" s="19"/>
      <c r="KO14" s="19"/>
      <c r="KP14" s="19"/>
      <c r="KQ14" s="19"/>
      <c r="KR14" s="19"/>
      <c r="KS14" s="19"/>
      <c r="KT14" s="19"/>
      <c r="KU14" s="19"/>
      <c r="KV14" s="19"/>
      <c r="KW14" s="19"/>
      <c r="KX14" s="19"/>
      <c r="KY14" s="19"/>
      <c r="KZ14" s="19"/>
      <c r="LA14" s="19"/>
      <c r="LB14" s="19"/>
      <c r="LC14" s="19"/>
      <c r="LD14" s="19"/>
      <c r="LE14" s="19"/>
      <c r="LF14" s="19"/>
      <c r="LG14" s="19"/>
      <c r="LH14" s="19"/>
      <c r="LI14" s="19"/>
      <c r="LJ14" s="19"/>
      <c r="LK14" s="19"/>
      <c r="LL14" s="19"/>
      <c r="LM14" s="19"/>
      <c r="LN14" s="19"/>
      <c r="LO14" s="19"/>
      <c r="LP14" s="19"/>
      <c r="LQ14" s="19"/>
      <c r="LR14" s="19"/>
      <c r="LS14" s="19"/>
      <c r="LT14" s="19"/>
      <c r="LU14" s="19"/>
      <c r="LV14" s="19"/>
      <c r="LW14" s="19"/>
      <c r="LX14" s="19"/>
      <c r="LY14" s="19" t="s">
        <v>2491</v>
      </c>
      <c r="MA14" s="19"/>
      <c r="MB14" s="19"/>
      <c r="MC14" s="19"/>
      <c r="MD14" s="19"/>
      <c r="ME14" s="19"/>
      <c r="MF14" s="19"/>
      <c r="MG14" s="19"/>
      <c r="MH14" s="19"/>
      <c r="MI14" s="19"/>
      <c r="MJ14" s="19"/>
      <c r="MK14" s="19"/>
      <c r="ML14" s="19"/>
      <c r="MM14" s="19"/>
      <c r="MN14" s="19"/>
      <c r="MO14" s="19"/>
      <c r="MP14" s="19" t="s">
        <v>2491</v>
      </c>
      <c r="MR14" s="19"/>
      <c r="MS14" s="19"/>
      <c r="MT14" s="19"/>
      <c r="MU14" s="19"/>
      <c r="MV14" s="19"/>
      <c r="MW14" s="19"/>
      <c r="MX14" s="19" t="s">
        <v>2489</v>
      </c>
      <c r="MZ14" s="19"/>
      <c r="NA14" s="19"/>
    </row>
    <row r="15" ht="15.75" customHeight="1">
      <c r="A15" s="19" t="s">
        <v>141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 t="s">
        <v>2491</v>
      </c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 t="s">
        <v>2489</v>
      </c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 t="s">
        <v>2489</v>
      </c>
      <c r="DR15" s="19"/>
      <c r="DS15" s="19"/>
      <c r="DT15" s="19"/>
      <c r="DU15" s="19" t="s">
        <v>2491</v>
      </c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 t="s">
        <v>2491</v>
      </c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 t="s">
        <v>2491</v>
      </c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  <c r="LP15" s="19"/>
      <c r="LQ15" s="19"/>
      <c r="LR15" s="19"/>
      <c r="LS15" s="19"/>
      <c r="LT15" s="19"/>
      <c r="LU15" s="19"/>
      <c r="LV15" s="19"/>
      <c r="LW15" s="19"/>
      <c r="LX15" s="19"/>
      <c r="LY15" s="19"/>
      <c r="LZ15" s="19"/>
      <c r="MA15" s="19"/>
      <c r="MB15" s="19" t="s">
        <v>2491</v>
      </c>
      <c r="MD15" s="19"/>
      <c r="ME15" s="19"/>
      <c r="MF15" s="19"/>
      <c r="MG15" s="19"/>
      <c r="MH15" s="19"/>
      <c r="MI15" s="19"/>
      <c r="MJ15" s="19"/>
      <c r="MK15" s="19"/>
      <c r="ML15" s="19"/>
      <c r="MM15" s="19"/>
      <c r="MN15" s="19"/>
      <c r="MO15" s="19"/>
      <c r="MP15" s="19"/>
      <c r="MQ15" s="19"/>
      <c r="MR15" s="19"/>
      <c r="MS15" s="19"/>
      <c r="MT15" s="19"/>
      <c r="MU15" s="19"/>
      <c r="MV15" s="19"/>
      <c r="MW15" s="19"/>
      <c r="MX15" s="19"/>
      <c r="MY15" s="19"/>
      <c r="MZ15" s="19"/>
      <c r="NA15" s="19"/>
    </row>
    <row r="16" ht="15.75" customHeight="1">
      <c r="A16" s="19" t="s">
        <v>149</v>
      </c>
      <c r="B16" s="19"/>
      <c r="C16" s="19"/>
      <c r="D16" s="19"/>
      <c r="E16" s="19"/>
      <c r="F16" s="19"/>
      <c r="G16" s="19"/>
      <c r="H16" s="19"/>
      <c r="I16" s="19"/>
      <c r="J16" s="19" t="s">
        <v>2491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 t="s">
        <v>2491</v>
      </c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 t="s">
        <v>2491</v>
      </c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 t="s">
        <v>2489</v>
      </c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 t="s">
        <v>2491</v>
      </c>
      <c r="DX16" s="19" t="s">
        <v>2491</v>
      </c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 t="s">
        <v>2489</v>
      </c>
      <c r="GJ16" s="19"/>
      <c r="GK16" s="19" t="s">
        <v>2491</v>
      </c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 t="s">
        <v>2491</v>
      </c>
      <c r="HH16" s="19"/>
      <c r="HI16" s="19"/>
      <c r="HJ16" s="19"/>
      <c r="HK16" s="19"/>
      <c r="HL16" s="19"/>
      <c r="HM16" s="19"/>
      <c r="HN16" s="19" t="s">
        <v>2489</v>
      </c>
      <c r="HP16" s="19"/>
      <c r="HQ16" s="19"/>
      <c r="HR16" s="19"/>
      <c r="HS16" s="19"/>
      <c r="HT16" s="19" t="s">
        <v>2491</v>
      </c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19"/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19"/>
      <c r="KW16" s="19" t="s">
        <v>2489</v>
      </c>
      <c r="KY16" s="19"/>
      <c r="KZ16" s="19"/>
      <c r="LA16" s="19"/>
      <c r="LB16" s="19"/>
      <c r="LC16" s="19"/>
      <c r="LD16" s="19"/>
      <c r="LE16" s="19"/>
      <c r="LF16" s="19"/>
      <c r="LG16" s="19"/>
      <c r="LH16" s="19"/>
      <c r="LI16" s="19"/>
      <c r="LJ16" s="19"/>
      <c r="LK16" s="19"/>
      <c r="LL16" s="19"/>
      <c r="LM16" s="19"/>
      <c r="LN16" s="19"/>
      <c r="LO16" s="19"/>
      <c r="LP16" s="19"/>
      <c r="LQ16" s="19"/>
      <c r="LR16" s="19"/>
      <c r="LS16" s="19"/>
      <c r="LT16" s="19"/>
      <c r="LU16" s="19"/>
      <c r="LV16" s="19"/>
      <c r="LW16" s="19"/>
      <c r="LX16" s="19"/>
      <c r="LY16" s="19"/>
      <c r="LZ16" s="19"/>
      <c r="MA16" s="19"/>
      <c r="MB16" s="19"/>
      <c r="MC16" s="19"/>
      <c r="MD16" s="19"/>
      <c r="ME16" s="19"/>
      <c r="MF16" s="19"/>
      <c r="MG16" s="19"/>
      <c r="MH16" s="19"/>
      <c r="MI16" s="19"/>
      <c r="MJ16" s="19"/>
      <c r="MK16" s="19"/>
      <c r="ML16" s="19"/>
      <c r="MM16" s="19"/>
      <c r="MN16" s="19"/>
      <c r="MO16" s="19"/>
      <c r="MP16" s="19"/>
      <c r="MQ16" s="19"/>
      <c r="MR16" s="19"/>
      <c r="MS16" s="19"/>
      <c r="MT16" s="19"/>
      <c r="MU16" s="19"/>
      <c r="MV16" s="19"/>
      <c r="MW16" s="19"/>
      <c r="MX16" s="19"/>
      <c r="MY16" s="19"/>
      <c r="MZ16" s="19"/>
      <c r="NA16" s="19"/>
    </row>
    <row r="17" ht="15.75" customHeight="1">
      <c r="A17" s="19" t="s">
        <v>157</v>
      </c>
      <c r="B17" s="19"/>
      <c r="C17" s="19"/>
      <c r="D17" s="19"/>
      <c r="E17" s="19"/>
      <c r="F17" s="19"/>
      <c r="G17" s="19"/>
      <c r="H17" s="19"/>
      <c r="I17" s="19"/>
      <c r="J17" s="19" t="s">
        <v>2491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 t="s">
        <v>2491</v>
      </c>
      <c r="AN17" s="19"/>
      <c r="AO17" s="19"/>
      <c r="AP17" s="19"/>
      <c r="AQ17" s="19"/>
      <c r="AR17" s="19"/>
      <c r="AS17" s="19"/>
      <c r="AT17" s="19"/>
      <c r="AU17" s="19" t="s">
        <v>2490</v>
      </c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 t="s">
        <v>2491</v>
      </c>
      <c r="CI17" s="19"/>
      <c r="CJ17" s="19"/>
      <c r="CK17" s="19"/>
      <c r="CL17" s="19" t="s">
        <v>2491</v>
      </c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 t="s">
        <v>2491</v>
      </c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 t="s">
        <v>2491</v>
      </c>
      <c r="EU17" s="19"/>
      <c r="EV17" s="19"/>
      <c r="EW17" s="19"/>
      <c r="EX17" s="19"/>
      <c r="EY17" s="19"/>
      <c r="EZ17" s="19"/>
      <c r="FA17" s="19" t="s">
        <v>2489</v>
      </c>
      <c r="FC17" s="19"/>
      <c r="FD17" s="19"/>
      <c r="FE17" s="19"/>
      <c r="FF17" s="19"/>
      <c r="FG17" s="19"/>
      <c r="FH17" s="19" t="s">
        <v>2491</v>
      </c>
      <c r="FI17" s="19" t="s">
        <v>2491</v>
      </c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 t="s">
        <v>2490</v>
      </c>
      <c r="FZ17" s="19"/>
      <c r="GA17" s="19"/>
      <c r="GB17" s="19"/>
      <c r="GC17" s="19"/>
      <c r="GD17" s="19"/>
      <c r="GE17" s="19"/>
      <c r="GF17" s="19"/>
      <c r="GG17" s="19"/>
      <c r="GH17" s="19" t="s">
        <v>2489</v>
      </c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 t="s">
        <v>2492</v>
      </c>
      <c r="IJ17" s="19"/>
      <c r="IK17" s="19"/>
      <c r="IL17" s="19"/>
      <c r="IM17" s="19"/>
      <c r="IN17" s="19"/>
      <c r="IO17" s="19" t="s">
        <v>2490</v>
      </c>
      <c r="IQ17" s="19"/>
      <c r="IR17" s="19"/>
      <c r="IS17" s="19"/>
      <c r="IT17" s="19"/>
      <c r="IU17" s="19" t="s">
        <v>2491</v>
      </c>
      <c r="IW17" s="19"/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 t="s">
        <v>2489</v>
      </c>
      <c r="JL17" s="19"/>
      <c r="JM17" s="19"/>
      <c r="JN17" s="19"/>
      <c r="JO17" s="19"/>
      <c r="JP17" s="19"/>
      <c r="JQ17" s="19"/>
      <c r="JR17" s="19"/>
      <c r="JS17" s="19"/>
      <c r="JT17" s="19"/>
      <c r="JU17" s="19"/>
      <c r="JV17" s="19"/>
      <c r="JW17" s="19"/>
      <c r="JX17" s="19"/>
      <c r="JY17" s="19"/>
      <c r="JZ17" s="19"/>
      <c r="KA17" s="19"/>
      <c r="KB17" s="19"/>
      <c r="KC17" s="19"/>
      <c r="KD17" s="19"/>
      <c r="KE17" s="19"/>
      <c r="KF17" s="19"/>
      <c r="KG17" s="19"/>
      <c r="KH17" s="19"/>
      <c r="KI17" s="19"/>
      <c r="KJ17" s="19"/>
      <c r="KK17" s="19"/>
      <c r="KL17" s="19"/>
      <c r="KM17" s="19"/>
      <c r="KN17" s="19"/>
      <c r="KO17" s="19"/>
      <c r="KP17" s="19"/>
      <c r="KQ17" s="19"/>
      <c r="KR17" s="19"/>
      <c r="KS17" s="19"/>
      <c r="KT17" s="19"/>
      <c r="KU17" s="19"/>
      <c r="KV17" s="19"/>
      <c r="KW17" s="19"/>
      <c r="KX17" s="19"/>
      <c r="KY17" s="19"/>
      <c r="KZ17" s="19"/>
      <c r="LA17" s="19"/>
      <c r="LB17" s="19" t="s">
        <v>2491</v>
      </c>
      <c r="LD17" s="19"/>
      <c r="LE17" s="19"/>
      <c r="LF17" s="19"/>
      <c r="LG17" s="19"/>
      <c r="LH17" s="19"/>
      <c r="LI17" s="19"/>
      <c r="LJ17" s="19"/>
      <c r="LK17" s="19"/>
      <c r="LL17" s="19"/>
      <c r="LM17" s="19" t="s">
        <v>2491</v>
      </c>
      <c r="LO17" s="19"/>
      <c r="LP17" s="19"/>
      <c r="LQ17" s="19"/>
      <c r="LR17" s="19"/>
      <c r="LS17" s="19"/>
      <c r="LT17" s="19"/>
      <c r="LU17" s="19"/>
      <c r="LV17" s="19"/>
      <c r="LW17" s="19"/>
      <c r="LX17" s="19"/>
      <c r="LY17" s="19"/>
      <c r="LZ17" s="19"/>
      <c r="MA17" s="19"/>
      <c r="MB17" s="19"/>
      <c r="MC17" s="19"/>
      <c r="MD17" s="19"/>
      <c r="ME17" s="19"/>
      <c r="MF17" s="19"/>
      <c r="MG17" s="19"/>
      <c r="MH17" s="19"/>
      <c r="MI17" s="19"/>
      <c r="MJ17" s="19"/>
      <c r="MK17" s="19"/>
      <c r="ML17" s="19"/>
      <c r="MM17" s="19"/>
      <c r="MN17" s="19"/>
      <c r="MO17" s="19"/>
      <c r="MP17" s="19"/>
      <c r="MQ17" s="19"/>
      <c r="MR17" s="19"/>
      <c r="MS17" s="19"/>
      <c r="MT17" s="19"/>
      <c r="MU17" s="19"/>
      <c r="MV17" s="19"/>
      <c r="MW17" s="19"/>
      <c r="MX17" s="19"/>
      <c r="MY17" s="19"/>
      <c r="MZ17" s="19"/>
      <c r="NA17" s="19"/>
    </row>
    <row r="18" ht="15.75" customHeight="1">
      <c r="A18" s="19" t="s">
        <v>165</v>
      </c>
      <c r="B18" s="19" t="s">
        <v>2491</v>
      </c>
      <c r="D18" s="19" t="s">
        <v>2491</v>
      </c>
      <c r="F18" s="19"/>
      <c r="G18" s="19"/>
      <c r="H18" s="19" t="s">
        <v>2491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 t="s">
        <v>2491</v>
      </c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 t="s">
        <v>2491</v>
      </c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 t="s">
        <v>2491</v>
      </c>
      <c r="DZ18" s="19"/>
      <c r="EA18" s="19"/>
      <c r="EB18" s="19"/>
      <c r="EC18" s="19"/>
      <c r="ED18" s="19"/>
      <c r="EE18" s="19" t="s">
        <v>2492</v>
      </c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 t="s">
        <v>2491</v>
      </c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 t="s">
        <v>2489</v>
      </c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 t="s">
        <v>2491</v>
      </c>
      <c r="HT18" s="19" t="s">
        <v>2491</v>
      </c>
      <c r="HV18" s="19"/>
      <c r="HW18" s="19"/>
      <c r="HX18" s="19"/>
      <c r="HY18" s="19"/>
      <c r="HZ18" s="19"/>
      <c r="IA18" s="19" t="s">
        <v>2492</v>
      </c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  <c r="IW18" s="19"/>
      <c r="IX18" s="19"/>
      <c r="IY18" s="19"/>
      <c r="IZ18" s="19"/>
      <c r="JA18" s="19"/>
      <c r="JB18" s="19"/>
      <c r="JC18" s="19" t="s">
        <v>2491</v>
      </c>
      <c r="JE18" s="19"/>
      <c r="JF18" s="19"/>
      <c r="JG18" s="19"/>
      <c r="JH18" s="19"/>
      <c r="JI18" s="19"/>
      <c r="JJ18" s="19"/>
      <c r="JK18" s="19"/>
      <c r="JL18" s="19"/>
      <c r="JM18" s="19"/>
      <c r="JN18" s="19"/>
      <c r="JO18" s="19"/>
      <c r="JP18" s="19"/>
      <c r="JQ18" s="19"/>
      <c r="JR18" s="19"/>
      <c r="JS18" s="19"/>
      <c r="JT18" s="19"/>
      <c r="JU18" s="19"/>
      <c r="JV18" s="19"/>
      <c r="JW18" s="19"/>
      <c r="JX18" s="19"/>
      <c r="JY18" s="19"/>
      <c r="JZ18" s="19"/>
      <c r="KA18" s="19"/>
      <c r="KB18" s="19" t="s">
        <v>2489</v>
      </c>
      <c r="KD18" s="19"/>
      <c r="KE18" s="19"/>
      <c r="KF18" s="19"/>
      <c r="KG18" s="19"/>
      <c r="KH18" s="19"/>
      <c r="KI18" s="19"/>
      <c r="KJ18" s="19"/>
      <c r="KK18" s="19"/>
      <c r="KL18" s="19"/>
      <c r="KM18" s="19"/>
      <c r="KN18" s="19"/>
      <c r="KO18" s="19"/>
      <c r="KP18" s="19"/>
      <c r="KQ18" s="19" t="s">
        <v>2491</v>
      </c>
      <c r="KS18" s="19"/>
      <c r="KT18" s="19"/>
      <c r="KU18" s="19"/>
      <c r="KV18" s="19"/>
      <c r="KW18" s="19"/>
      <c r="KX18" s="19"/>
      <c r="KY18" s="19"/>
      <c r="KZ18" s="19" t="s">
        <v>2491</v>
      </c>
      <c r="LB18" s="19"/>
      <c r="LC18" s="19"/>
      <c r="LD18" s="19"/>
      <c r="LE18" s="19"/>
      <c r="LF18" s="19"/>
      <c r="LG18" s="19" t="s">
        <v>2489</v>
      </c>
      <c r="LI18" s="19"/>
      <c r="LJ18" s="19"/>
      <c r="LK18" s="19"/>
      <c r="LL18" s="19"/>
      <c r="LM18" s="19"/>
      <c r="LN18" s="19"/>
      <c r="LO18" s="19"/>
      <c r="LP18" s="19"/>
      <c r="LQ18" s="19" t="s">
        <v>2491</v>
      </c>
      <c r="LS18" s="19"/>
      <c r="LT18" s="19"/>
      <c r="LU18" s="19"/>
      <c r="LV18" s="19"/>
      <c r="LW18" s="19"/>
      <c r="LX18" s="19"/>
      <c r="LY18" s="19"/>
      <c r="LZ18" s="19"/>
      <c r="MA18" s="19"/>
      <c r="MB18" s="19"/>
      <c r="MC18" s="19"/>
      <c r="MD18" s="19"/>
      <c r="ME18" s="19"/>
      <c r="MF18" s="19"/>
      <c r="MG18" s="19"/>
      <c r="MH18" s="19"/>
      <c r="MI18" s="19"/>
      <c r="MJ18" s="19"/>
      <c r="MK18" s="19"/>
      <c r="ML18" s="19"/>
      <c r="MM18" s="19"/>
      <c r="MN18" s="19"/>
      <c r="MO18" s="19"/>
      <c r="MP18" s="19"/>
      <c r="MQ18" s="19"/>
      <c r="MR18" s="19"/>
      <c r="MS18" s="19"/>
      <c r="MT18" s="19"/>
      <c r="MU18" s="19"/>
      <c r="MV18" s="19"/>
      <c r="MW18" s="19"/>
      <c r="MX18" s="19"/>
      <c r="MY18" s="19"/>
      <c r="MZ18" s="19"/>
      <c r="NA18" s="19"/>
    </row>
    <row r="19" ht="15.75" customHeight="1">
      <c r="A19" s="19" t="s">
        <v>173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 t="s">
        <v>2490</v>
      </c>
      <c r="AW19" s="19"/>
      <c r="AX19" s="19"/>
      <c r="AY19" s="19"/>
      <c r="AZ19" s="19"/>
      <c r="BA19" s="19"/>
      <c r="BB19" s="19"/>
      <c r="BC19" s="19" t="s">
        <v>2489</v>
      </c>
      <c r="BE19" s="19"/>
      <c r="BF19" s="19"/>
      <c r="BG19" s="19"/>
      <c r="BH19" s="19"/>
      <c r="BI19" s="19"/>
      <c r="BJ19" s="19" t="s">
        <v>2489</v>
      </c>
      <c r="BL19" s="19"/>
      <c r="BM19" s="19"/>
      <c r="BN19" s="19"/>
      <c r="BO19" s="19"/>
      <c r="BP19" s="19"/>
      <c r="BQ19" s="19"/>
      <c r="BR19" s="19" t="s">
        <v>2489</v>
      </c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 t="s">
        <v>2489</v>
      </c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 t="s">
        <v>2489</v>
      </c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 t="s">
        <v>2491</v>
      </c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 t="s">
        <v>2491</v>
      </c>
      <c r="HH19" s="19"/>
      <c r="HI19" s="19"/>
      <c r="HJ19" s="19"/>
      <c r="HK19" s="19"/>
      <c r="HL19" s="19"/>
      <c r="HM19" s="19" t="s">
        <v>2489</v>
      </c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 t="s">
        <v>2489</v>
      </c>
      <c r="IF19" s="19"/>
      <c r="IG19" s="19" t="s">
        <v>2489</v>
      </c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9"/>
      <c r="IX19" s="19"/>
      <c r="IY19" s="19"/>
      <c r="IZ19" s="19" t="s">
        <v>2489</v>
      </c>
      <c r="JB19" s="19"/>
      <c r="JC19" s="19"/>
      <c r="JD19" s="19" t="s">
        <v>2489</v>
      </c>
      <c r="JF19" s="19"/>
      <c r="JG19" s="19"/>
      <c r="JH19" s="19" t="s">
        <v>2489</v>
      </c>
      <c r="JJ19" s="19"/>
      <c r="JK19" s="19"/>
      <c r="JL19" s="19"/>
      <c r="JM19" s="19"/>
      <c r="JN19" s="19"/>
      <c r="JO19" s="19"/>
      <c r="JP19" s="19"/>
      <c r="JQ19" s="19"/>
      <c r="JR19" s="19"/>
      <c r="JS19" s="19"/>
      <c r="JT19" s="19"/>
      <c r="JU19" s="19"/>
      <c r="JV19" s="19"/>
      <c r="JW19" s="19"/>
      <c r="JX19" s="19"/>
      <c r="JY19" s="19"/>
      <c r="JZ19" s="19"/>
      <c r="KA19" s="19" t="s">
        <v>2489</v>
      </c>
      <c r="KC19" s="19"/>
      <c r="KD19" s="19"/>
      <c r="KE19" s="19"/>
      <c r="KF19" s="19"/>
      <c r="KG19" s="19"/>
      <c r="KH19" s="19"/>
      <c r="KI19" s="19"/>
      <c r="KJ19" s="19"/>
      <c r="KK19" s="19"/>
      <c r="KL19" s="19"/>
      <c r="KM19" s="19"/>
      <c r="KN19" s="19"/>
      <c r="KO19" s="19"/>
      <c r="KP19" s="19"/>
      <c r="KQ19" s="19"/>
      <c r="KR19" s="19"/>
      <c r="KS19" s="19"/>
      <c r="KT19" s="19" t="s">
        <v>2489</v>
      </c>
      <c r="KU19" s="19" t="s">
        <v>2489</v>
      </c>
      <c r="KW19" s="19"/>
      <c r="KX19" s="19"/>
      <c r="KY19" s="19"/>
      <c r="KZ19" s="19"/>
      <c r="LA19" s="19"/>
      <c r="LB19" s="19"/>
      <c r="LC19" s="19"/>
      <c r="LD19" s="19"/>
      <c r="LE19" s="19"/>
      <c r="LF19" s="19"/>
      <c r="LG19" s="19"/>
      <c r="LH19" s="19"/>
      <c r="LI19" s="19"/>
      <c r="LJ19" s="19"/>
      <c r="LK19" s="19"/>
      <c r="LL19" s="19"/>
      <c r="LM19" s="19"/>
      <c r="LN19" s="19"/>
      <c r="LO19" s="19"/>
      <c r="LP19" s="19"/>
      <c r="LQ19" s="19"/>
      <c r="LR19" s="19"/>
      <c r="LS19" s="19"/>
      <c r="LT19" s="19"/>
      <c r="LU19" s="19"/>
      <c r="LV19" s="19"/>
      <c r="LW19" s="19"/>
      <c r="LX19" s="19"/>
      <c r="LY19" s="19"/>
      <c r="LZ19" s="19"/>
      <c r="MA19" s="19"/>
      <c r="MB19" s="19"/>
      <c r="MC19" s="19"/>
      <c r="MD19" s="19" t="s">
        <v>2489</v>
      </c>
      <c r="MF19" s="19"/>
      <c r="MG19" s="19"/>
      <c r="MH19" s="19"/>
      <c r="MI19" s="19"/>
      <c r="MJ19" s="19"/>
      <c r="MK19" s="19"/>
      <c r="ML19" s="19"/>
      <c r="MM19" s="19"/>
      <c r="MN19" s="19" t="s">
        <v>2489</v>
      </c>
      <c r="MP19" s="19"/>
      <c r="MQ19" s="19"/>
      <c r="MR19" s="19"/>
      <c r="MS19" s="19"/>
      <c r="MT19" s="19"/>
      <c r="MU19" s="19"/>
      <c r="MV19" s="19"/>
      <c r="MW19" s="19"/>
      <c r="MX19" s="19"/>
      <c r="MY19" s="19"/>
      <c r="MZ19" s="19"/>
      <c r="NA19" s="19"/>
    </row>
    <row r="20" ht="15.75" customHeight="1">
      <c r="A20" s="19" t="s">
        <v>181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 t="s">
        <v>2491</v>
      </c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 t="s">
        <v>2491</v>
      </c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 t="s">
        <v>2491</v>
      </c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 t="s">
        <v>2491</v>
      </c>
      <c r="CS20" s="19" t="s">
        <v>2491</v>
      </c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 t="s">
        <v>2491</v>
      </c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 t="s">
        <v>2491</v>
      </c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 t="s">
        <v>2491</v>
      </c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 t="s">
        <v>2491</v>
      </c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19"/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19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19"/>
      <c r="LI20" s="19"/>
      <c r="LJ20" s="19" t="s">
        <v>2491</v>
      </c>
      <c r="LL20" s="19"/>
      <c r="LM20" s="19"/>
      <c r="LN20" s="19"/>
      <c r="LO20" s="19"/>
      <c r="LP20" s="19"/>
      <c r="LQ20" s="19"/>
      <c r="LR20" s="19"/>
      <c r="LS20" s="19"/>
      <c r="LT20" s="19"/>
      <c r="LU20" s="19"/>
      <c r="LV20" s="19"/>
      <c r="LW20" s="19"/>
      <c r="LX20" s="19"/>
      <c r="LY20" s="19"/>
      <c r="LZ20" s="19"/>
      <c r="MA20" s="19"/>
      <c r="MB20" s="19"/>
      <c r="MC20" s="19"/>
      <c r="MD20" s="19"/>
      <c r="ME20" s="19"/>
      <c r="MF20" s="19"/>
      <c r="MG20" s="19"/>
      <c r="MH20" s="19"/>
      <c r="MI20" s="19"/>
      <c r="MJ20" s="19"/>
      <c r="MK20" s="19"/>
      <c r="ML20" s="19"/>
      <c r="MM20" s="19"/>
      <c r="MN20" s="19"/>
      <c r="MO20" s="19"/>
      <c r="MP20" s="19"/>
      <c r="MQ20" s="19"/>
      <c r="MR20" s="19"/>
      <c r="MS20" s="19"/>
      <c r="MT20" s="19"/>
      <c r="MU20" s="19"/>
      <c r="MV20" s="19"/>
      <c r="MW20" s="19"/>
      <c r="MX20" s="19"/>
      <c r="MY20" s="19"/>
      <c r="MZ20" s="19"/>
      <c r="NA20" s="19"/>
    </row>
    <row r="21" ht="15.75" customHeight="1">
      <c r="A21" s="19" t="s">
        <v>189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 t="s">
        <v>2489</v>
      </c>
      <c r="BM21" s="19"/>
      <c r="BN21" s="19"/>
      <c r="BO21" s="19"/>
      <c r="BP21" s="19" t="s">
        <v>2492</v>
      </c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 t="s">
        <v>2491</v>
      </c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 t="s">
        <v>2491</v>
      </c>
      <c r="DX21" s="19"/>
      <c r="DY21" s="19"/>
      <c r="DZ21" s="19"/>
      <c r="EA21" s="19"/>
      <c r="EB21" s="19"/>
      <c r="EC21" s="19"/>
      <c r="ED21" s="19"/>
      <c r="EE21" s="19" t="s">
        <v>2492</v>
      </c>
      <c r="EG21" s="19"/>
      <c r="EH21" s="19"/>
      <c r="EI21" s="19"/>
      <c r="EJ21" s="19" t="s">
        <v>2491</v>
      </c>
      <c r="EK21" s="19" t="s">
        <v>2491</v>
      </c>
      <c r="EL21" s="19" t="s">
        <v>2491</v>
      </c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 t="s">
        <v>2491</v>
      </c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 t="s">
        <v>2489</v>
      </c>
      <c r="JJ21" s="19"/>
      <c r="JK21" s="19"/>
      <c r="JL21" s="19"/>
      <c r="JM21" s="19"/>
      <c r="JN21" s="19"/>
      <c r="JO21" s="19"/>
      <c r="JP21" s="19"/>
      <c r="JQ21" s="19"/>
      <c r="JR21" s="19"/>
      <c r="JS21" s="19"/>
      <c r="JT21" s="19"/>
      <c r="JU21" s="19"/>
      <c r="JV21" s="19"/>
      <c r="JW21" s="19"/>
      <c r="JX21" s="19"/>
      <c r="JY21" s="19"/>
      <c r="JZ21" s="19"/>
      <c r="KA21" s="19"/>
      <c r="KB21" s="19"/>
      <c r="KC21" s="19"/>
      <c r="KD21" s="19"/>
      <c r="KE21" s="19"/>
      <c r="KF21" s="19"/>
      <c r="KG21" s="19"/>
      <c r="KH21" s="19"/>
      <c r="KI21" s="19"/>
      <c r="KJ21" s="19"/>
      <c r="KK21" s="19"/>
      <c r="KL21" s="19"/>
      <c r="KM21" s="19"/>
      <c r="KN21" s="19"/>
      <c r="KO21" s="19" t="s">
        <v>2491</v>
      </c>
      <c r="KQ21" s="19"/>
      <c r="KR21" s="19"/>
      <c r="KS21" s="19"/>
      <c r="KT21" s="19"/>
      <c r="KU21" s="19"/>
      <c r="KV21" s="19"/>
      <c r="KW21" s="19"/>
      <c r="KX21" s="19"/>
      <c r="KY21" s="19"/>
      <c r="KZ21" s="19"/>
      <c r="LA21" s="19"/>
      <c r="LB21" s="19"/>
      <c r="LC21" s="19"/>
      <c r="LD21" s="19"/>
      <c r="LE21" s="19"/>
      <c r="LF21" s="19"/>
      <c r="LG21" s="19"/>
      <c r="LH21" s="19" t="s">
        <v>2491</v>
      </c>
      <c r="LJ21" s="19"/>
      <c r="LK21" s="19"/>
      <c r="LL21" s="19"/>
      <c r="LM21" s="19"/>
      <c r="LN21" s="19"/>
      <c r="LO21" s="19"/>
      <c r="LP21" s="19"/>
      <c r="LQ21" s="19"/>
      <c r="LR21" s="19"/>
      <c r="LS21" s="19"/>
      <c r="LT21" s="19"/>
      <c r="LU21" s="19"/>
      <c r="LV21" s="19"/>
      <c r="LW21" s="19"/>
      <c r="LX21" s="19"/>
      <c r="LY21" s="19"/>
      <c r="LZ21" s="19"/>
      <c r="MA21" s="19"/>
      <c r="MB21" s="19"/>
      <c r="MC21" s="19"/>
      <c r="MD21" s="19"/>
      <c r="ME21" s="19"/>
      <c r="MF21" s="19"/>
      <c r="MG21" s="19"/>
      <c r="MH21" s="19"/>
      <c r="MI21" s="19"/>
      <c r="MJ21" s="19"/>
      <c r="MK21" s="19"/>
      <c r="ML21" s="19"/>
      <c r="MM21" s="19"/>
      <c r="MN21" s="19"/>
      <c r="MO21" s="19"/>
      <c r="MP21" s="19"/>
      <c r="MQ21" s="19"/>
      <c r="MR21" s="19" t="s">
        <v>2491</v>
      </c>
      <c r="MT21" s="19"/>
      <c r="MU21" s="19"/>
      <c r="MV21" s="19"/>
      <c r="MW21" s="19"/>
      <c r="MX21" s="19"/>
      <c r="MY21" s="19"/>
      <c r="MZ21" s="19"/>
      <c r="NA21" s="19"/>
    </row>
    <row r="22" ht="15.75" customHeight="1">
      <c r="A22" s="19" t="s">
        <v>197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 t="s">
        <v>2489</v>
      </c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 t="s">
        <v>2489</v>
      </c>
      <c r="CF22" s="19"/>
      <c r="CG22" s="19"/>
      <c r="CH22" s="19" t="s">
        <v>2489</v>
      </c>
      <c r="CJ22" s="19"/>
      <c r="CK22" s="19"/>
      <c r="CL22" s="19"/>
      <c r="CM22" s="19"/>
      <c r="CN22" s="19"/>
      <c r="CO22" s="19" t="s">
        <v>2489</v>
      </c>
      <c r="CQ22" s="19"/>
      <c r="CR22" s="19"/>
      <c r="CS22" s="19"/>
      <c r="CT22" s="19"/>
      <c r="CU22" s="19"/>
      <c r="CV22" s="19"/>
      <c r="CW22" s="19"/>
      <c r="CX22" s="19"/>
      <c r="CY22" s="19" t="s">
        <v>2489</v>
      </c>
      <c r="CZ22" s="19" t="s">
        <v>2489</v>
      </c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 t="s">
        <v>2489</v>
      </c>
      <c r="DR22" s="19"/>
      <c r="DS22" s="19"/>
      <c r="DT22" s="19"/>
      <c r="DU22" s="19"/>
      <c r="DV22" s="19"/>
      <c r="DW22" s="19"/>
      <c r="DX22" s="19" t="s">
        <v>2491</v>
      </c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 t="s">
        <v>2489</v>
      </c>
      <c r="GJ22" s="19"/>
      <c r="GK22" s="19" t="s">
        <v>2491</v>
      </c>
      <c r="GM22" s="19"/>
      <c r="GN22" s="19"/>
      <c r="GO22" s="19"/>
      <c r="GP22" s="19"/>
      <c r="GQ22" s="19" t="s">
        <v>2489</v>
      </c>
      <c r="GS22" s="19"/>
      <c r="GT22" s="19"/>
      <c r="GU22" s="19"/>
      <c r="GV22" s="19"/>
      <c r="GW22" s="19"/>
      <c r="GX22" s="19"/>
      <c r="GY22" s="19"/>
      <c r="GZ22" s="19"/>
      <c r="HA22" s="19"/>
      <c r="HB22" s="19" t="s">
        <v>2491</v>
      </c>
      <c r="HD22" s="19"/>
      <c r="HE22" s="19"/>
      <c r="HF22" s="19" t="s">
        <v>2491</v>
      </c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9"/>
      <c r="IX22" s="19"/>
      <c r="IY22" s="19"/>
      <c r="IZ22" s="19"/>
      <c r="JA22" s="19"/>
      <c r="JB22" s="19"/>
      <c r="JC22" s="19"/>
      <c r="JD22" s="19" t="s">
        <v>2489</v>
      </c>
      <c r="JF22" s="19"/>
      <c r="JG22" s="19" t="s">
        <v>2489</v>
      </c>
      <c r="JI22" s="19"/>
      <c r="JJ22" s="19"/>
      <c r="JK22" s="19"/>
      <c r="JL22" s="19"/>
      <c r="JM22" s="19" t="s">
        <v>2489</v>
      </c>
      <c r="JO22" s="19"/>
      <c r="JP22" s="19"/>
      <c r="JQ22" s="19"/>
      <c r="JR22" s="19"/>
      <c r="JS22" s="19"/>
      <c r="JT22" s="19"/>
      <c r="JU22" s="19"/>
      <c r="JV22" s="19"/>
      <c r="JW22" s="19"/>
      <c r="JX22" s="19"/>
      <c r="JY22" s="19"/>
      <c r="JZ22" s="19"/>
      <c r="KA22" s="19"/>
      <c r="KB22" s="19" t="s">
        <v>2489</v>
      </c>
      <c r="KD22" s="19"/>
      <c r="KE22" s="19"/>
      <c r="KF22" s="19"/>
      <c r="KG22" s="19"/>
      <c r="KH22" s="19"/>
      <c r="KI22" s="19"/>
      <c r="KJ22" s="19"/>
      <c r="KK22" s="19"/>
      <c r="KL22" s="19"/>
      <c r="KM22" s="19"/>
      <c r="KN22" s="19"/>
      <c r="KO22" s="19"/>
      <c r="KP22" s="19"/>
      <c r="KQ22" s="19"/>
      <c r="KR22" s="19"/>
      <c r="KS22" s="19"/>
      <c r="KT22" s="19"/>
      <c r="KU22" s="19"/>
      <c r="KV22" s="19"/>
      <c r="KW22" s="19"/>
      <c r="KX22" s="19" t="s">
        <v>2489</v>
      </c>
      <c r="KZ22" s="19"/>
      <c r="LA22" s="19"/>
      <c r="LB22" s="19"/>
      <c r="LC22" s="19" t="s">
        <v>2489</v>
      </c>
      <c r="LE22" s="19"/>
      <c r="LF22" s="19"/>
      <c r="LG22" s="19"/>
      <c r="LH22" s="19"/>
      <c r="LI22" s="19"/>
      <c r="LJ22" s="19"/>
      <c r="LK22" s="19"/>
      <c r="LL22" s="19"/>
      <c r="LM22" s="19"/>
      <c r="LN22" s="19"/>
      <c r="LO22" s="19"/>
      <c r="LP22" s="19"/>
      <c r="LQ22" s="19"/>
      <c r="LR22" s="19"/>
      <c r="LS22" s="19"/>
      <c r="LT22" s="19"/>
      <c r="LU22" s="19" t="s">
        <v>2489</v>
      </c>
      <c r="LW22" s="19"/>
      <c r="LX22" s="19"/>
      <c r="LY22" s="19"/>
      <c r="LZ22" s="19"/>
      <c r="MA22" s="19"/>
      <c r="MB22" s="19"/>
      <c r="MC22" s="19"/>
      <c r="MD22" s="19"/>
      <c r="ME22" s="19"/>
      <c r="MF22" s="19"/>
      <c r="MG22" s="19"/>
      <c r="MH22" s="19"/>
      <c r="MI22" s="19"/>
      <c r="MJ22" s="19"/>
      <c r="MK22" s="19"/>
      <c r="ML22" s="19"/>
      <c r="MM22" s="19"/>
      <c r="MN22" s="19" t="s">
        <v>2489</v>
      </c>
      <c r="MP22" s="19"/>
      <c r="MQ22" s="19" t="s">
        <v>2489</v>
      </c>
      <c r="MR22" s="19" t="s">
        <v>2489</v>
      </c>
      <c r="MT22" s="19"/>
      <c r="MU22" s="19"/>
      <c r="MV22" s="19"/>
      <c r="MW22" s="19"/>
      <c r="MX22" s="19"/>
      <c r="MY22" s="19"/>
      <c r="MZ22" s="19"/>
      <c r="NA22" s="19"/>
    </row>
    <row r="23" ht="15.75" customHeight="1">
      <c r="A23" s="19" t="s">
        <v>204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 t="s">
        <v>2491</v>
      </c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 t="s">
        <v>2491</v>
      </c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 t="s">
        <v>2491</v>
      </c>
      <c r="DP23" s="19"/>
      <c r="DQ23" s="19"/>
      <c r="DR23" s="19"/>
      <c r="DS23" s="19"/>
      <c r="DT23" s="19"/>
      <c r="DU23" s="19" t="s">
        <v>2491</v>
      </c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 t="s">
        <v>2491</v>
      </c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 t="s">
        <v>2492</v>
      </c>
      <c r="IK23" s="19"/>
      <c r="IL23" s="19"/>
      <c r="IM23" s="19"/>
      <c r="IN23" s="19"/>
      <c r="IO23" s="19"/>
      <c r="IP23" s="19"/>
      <c r="IQ23" s="19"/>
      <c r="IR23" s="19" t="s">
        <v>2491</v>
      </c>
      <c r="IT23" s="19"/>
      <c r="IU23" s="19"/>
      <c r="IV23" s="19"/>
      <c r="IW23" s="19"/>
      <c r="IX23" s="19"/>
      <c r="IY23" s="19"/>
      <c r="IZ23" s="19"/>
      <c r="JA23" s="19"/>
      <c r="JB23" s="19"/>
      <c r="JC23" s="19" t="s">
        <v>2491</v>
      </c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 t="s">
        <v>2491</v>
      </c>
      <c r="KA23" s="19"/>
      <c r="KB23" s="19"/>
      <c r="KC23" s="19"/>
      <c r="KD23" s="19"/>
      <c r="KE23" s="19" t="s">
        <v>2489</v>
      </c>
      <c r="KG23" s="19"/>
      <c r="KH23" s="19"/>
      <c r="KI23" s="19" t="s">
        <v>2491</v>
      </c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19"/>
      <c r="LI23" s="19"/>
      <c r="LJ23" s="19"/>
      <c r="LK23" s="19"/>
      <c r="LL23" s="19"/>
      <c r="LM23" s="19"/>
      <c r="LN23" s="19"/>
      <c r="LO23" s="19"/>
      <c r="LP23" s="19"/>
      <c r="LQ23" s="19"/>
      <c r="LR23" s="19"/>
      <c r="LS23" s="19"/>
      <c r="LT23" s="19"/>
      <c r="LU23" s="19"/>
      <c r="LV23" s="19"/>
      <c r="LW23" s="19"/>
      <c r="LX23" s="19"/>
      <c r="LY23" s="19"/>
      <c r="LZ23" s="19"/>
      <c r="MA23" s="19"/>
      <c r="MB23" s="19"/>
      <c r="MC23" s="19"/>
      <c r="MD23" s="19"/>
      <c r="ME23" s="19" t="s">
        <v>2489</v>
      </c>
      <c r="MG23" s="19"/>
      <c r="MH23" s="19"/>
      <c r="MI23" s="19"/>
      <c r="MJ23" s="19"/>
      <c r="MK23" s="19"/>
      <c r="ML23" s="19"/>
      <c r="MM23" s="19"/>
      <c r="MN23" s="19"/>
      <c r="MO23" s="19"/>
      <c r="MP23" s="19"/>
      <c r="MQ23" s="19"/>
      <c r="MR23" s="19"/>
      <c r="MS23" s="19"/>
      <c r="MT23" s="19" t="s">
        <v>2489</v>
      </c>
      <c r="MV23" s="19"/>
      <c r="MW23" s="19"/>
      <c r="MX23" s="19"/>
      <c r="MY23" s="19"/>
      <c r="MZ23" s="19"/>
      <c r="NA23" s="19"/>
    </row>
    <row r="24" ht="15.75" customHeight="1">
      <c r="A24" s="19" t="s">
        <v>211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 t="s">
        <v>2492</v>
      </c>
      <c r="BX24" s="19" t="s">
        <v>2492</v>
      </c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 t="s">
        <v>2492</v>
      </c>
      <c r="II24" s="19" t="s">
        <v>2492</v>
      </c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  <c r="IW24" s="19"/>
      <c r="IX24" s="19"/>
      <c r="IY24" s="19"/>
      <c r="IZ24" s="19"/>
      <c r="JA24" s="19"/>
      <c r="JB24" s="19"/>
      <c r="JC24" s="19"/>
      <c r="JD24" s="19"/>
      <c r="JE24" s="19"/>
      <c r="JF24" s="19"/>
      <c r="JG24" s="19"/>
      <c r="JH24" s="19"/>
      <c r="JI24" s="19"/>
      <c r="JJ24" s="19"/>
      <c r="JK24" s="19"/>
      <c r="JL24" s="19"/>
      <c r="JM24" s="19"/>
      <c r="JN24" s="19"/>
      <c r="JO24" s="19"/>
      <c r="JP24" s="19"/>
      <c r="JQ24" s="19"/>
      <c r="JR24" s="19"/>
      <c r="JS24" s="19"/>
      <c r="JT24" s="19"/>
      <c r="JU24" s="19"/>
      <c r="JV24" s="19"/>
      <c r="JW24" s="19"/>
      <c r="JX24" s="19"/>
      <c r="JY24" s="19"/>
      <c r="JZ24" s="19"/>
      <c r="KA24" s="19"/>
      <c r="KB24" s="19"/>
      <c r="KC24" s="19"/>
      <c r="KD24" s="19"/>
      <c r="KE24" s="19"/>
      <c r="KF24" s="19" t="s">
        <v>2491</v>
      </c>
      <c r="KH24" s="19"/>
      <c r="KI24" s="19"/>
      <c r="KJ24" s="19"/>
      <c r="KK24" s="19"/>
      <c r="KL24" s="19"/>
      <c r="KM24" s="19"/>
      <c r="KN24" s="19"/>
      <c r="KO24" s="19"/>
      <c r="KP24" s="19"/>
      <c r="KQ24" s="19"/>
      <c r="KR24" s="19"/>
      <c r="KS24" s="19"/>
      <c r="KT24" s="19"/>
      <c r="KU24" s="19"/>
      <c r="KV24" s="19"/>
      <c r="KW24" s="19"/>
      <c r="KX24" s="19"/>
      <c r="KY24" s="19"/>
      <c r="KZ24" s="19"/>
      <c r="LA24" s="19"/>
      <c r="LB24" s="19"/>
      <c r="LC24" s="19"/>
      <c r="LD24" s="19"/>
      <c r="LE24" s="19"/>
      <c r="LF24" s="19"/>
      <c r="LG24" s="19"/>
      <c r="LH24" s="19"/>
      <c r="LI24" s="19"/>
      <c r="LJ24" s="19"/>
      <c r="LK24" s="19"/>
      <c r="LL24" s="19"/>
      <c r="LM24" s="19"/>
      <c r="LN24" s="19"/>
      <c r="LO24" s="19"/>
      <c r="LP24" s="19"/>
      <c r="LQ24" s="19"/>
      <c r="LR24" s="19"/>
      <c r="LS24" s="19"/>
      <c r="LT24" s="19"/>
      <c r="LU24" s="19"/>
      <c r="LV24" s="19"/>
      <c r="LW24" s="19"/>
      <c r="LX24" s="19"/>
      <c r="LY24" s="19"/>
      <c r="LZ24" s="19"/>
      <c r="MA24" s="19"/>
      <c r="MB24" s="19"/>
      <c r="MC24" s="19"/>
      <c r="MD24" s="19"/>
      <c r="ME24" s="19"/>
      <c r="MF24" s="19"/>
      <c r="MG24" s="19" t="s">
        <v>2491</v>
      </c>
      <c r="MI24" s="19"/>
      <c r="MJ24" s="19"/>
      <c r="MK24" s="19"/>
      <c r="ML24" s="19"/>
      <c r="MM24" s="19"/>
      <c r="MN24" s="19"/>
      <c r="MO24" s="19"/>
      <c r="MP24" s="19"/>
      <c r="MQ24" s="19"/>
      <c r="MR24" s="19" t="s">
        <v>2489</v>
      </c>
      <c r="MT24" s="19"/>
      <c r="MU24" s="19"/>
      <c r="MV24" s="19"/>
      <c r="MW24" s="19"/>
      <c r="MX24" s="19"/>
      <c r="MY24" s="19"/>
      <c r="MZ24" s="19"/>
      <c r="NA24" s="19"/>
    </row>
    <row r="25" ht="15.75" customHeight="1">
      <c r="A25" s="19" t="s">
        <v>218</v>
      </c>
      <c r="B25" s="19" t="s">
        <v>2491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 t="s">
        <v>2489</v>
      </c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 t="s">
        <v>2489</v>
      </c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 t="s">
        <v>2491</v>
      </c>
      <c r="BH25" s="19"/>
      <c r="BI25" s="19"/>
      <c r="BJ25" s="19"/>
      <c r="BK25" s="19" t="s">
        <v>2489</v>
      </c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 t="s">
        <v>2489</v>
      </c>
      <c r="DG25" s="19"/>
      <c r="DH25" s="19" t="s">
        <v>2489</v>
      </c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 t="s">
        <v>2491</v>
      </c>
      <c r="EO25" s="19"/>
      <c r="EP25" s="19"/>
      <c r="EQ25" s="19"/>
      <c r="ER25" s="19"/>
      <c r="ES25" s="19"/>
      <c r="ET25" s="19"/>
      <c r="EU25" s="19" t="s">
        <v>2491</v>
      </c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 t="s">
        <v>2491</v>
      </c>
      <c r="FT25" s="19"/>
      <c r="FU25" s="19"/>
      <c r="FV25" s="19"/>
      <c r="FW25" s="19"/>
      <c r="FX25" s="19"/>
      <c r="FY25" s="19"/>
      <c r="FZ25" s="19"/>
      <c r="GA25" s="19"/>
      <c r="GB25" s="19" t="s">
        <v>2491</v>
      </c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 t="s">
        <v>2490</v>
      </c>
      <c r="IQ25" s="19"/>
      <c r="IR25" s="19"/>
      <c r="IS25" s="19"/>
      <c r="IT25" s="19"/>
      <c r="IU25" s="19"/>
      <c r="IV25" s="19"/>
      <c r="IW25" s="19"/>
      <c r="IX25" s="19"/>
      <c r="IY25" s="19"/>
      <c r="IZ25" s="19"/>
      <c r="JA25" s="19"/>
      <c r="JB25" s="19" t="s">
        <v>2491</v>
      </c>
      <c r="JD25" s="19"/>
      <c r="JE25" s="19"/>
      <c r="JF25" s="19"/>
      <c r="JG25" s="19"/>
      <c r="JH25" s="19"/>
      <c r="JI25" s="19"/>
      <c r="JJ25" s="19"/>
      <c r="JK25" s="19" t="s">
        <v>2489</v>
      </c>
      <c r="JM25" s="19"/>
      <c r="JN25" s="19"/>
      <c r="JO25" s="19"/>
      <c r="JP25" s="19"/>
      <c r="JQ25" s="19"/>
      <c r="JR25" s="19"/>
      <c r="JS25" s="19"/>
      <c r="JT25" s="19"/>
      <c r="JU25" s="19"/>
      <c r="JV25" s="19"/>
      <c r="JW25" s="19"/>
      <c r="JX25" s="19"/>
      <c r="JY25" s="19"/>
      <c r="JZ25" s="19"/>
      <c r="KA25" s="19"/>
      <c r="KB25" s="19"/>
      <c r="KC25" s="19"/>
      <c r="KD25" s="19"/>
      <c r="KE25" s="19"/>
      <c r="KF25" s="19" t="s">
        <v>2491</v>
      </c>
      <c r="KG25" s="19" t="s">
        <v>2489</v>
      </c>
      <c r="KH25" s="19" t="s">
        <v>2491</v>
      </c>
      <c r="KJ25" s="19"/>
      <c r="KK25" s="19"/>
      <c r="KL25" s="19"/>
      <c r="KM25" s="19"/>
      <c r="KN25" s="19"/>
      <c r="KO25" s="19"/>
      <c r="KP25" s="19"/>
      <c r="KQ25" s="19"/>
      <c r="KR25" s="19"/>
      <c r="KS25" s="19" t="s">
        <v>2489</v>
      </c>
      <c r="KU25" s="19"/>
      <c r="KV25" s="19"/>
      <c r="KW25" s="19"/>
      <c r="KX25" s="19"/>
      <c r="KY25" s="19"/>
      <c r="KZ25" s="19"/>
      <c r="LA25" s="19" t="s">
        <v>2492</v>
      </c>
      <c r="LC25" s="19"/>
      <c r="LD25" s="19"/>
      <c r="LE25" s="19"/>
      <c r="LF25" s="19"/>
      <c r="LG25" s="19"/>
      <c r="LH25" s="19"/>
      <c r="LI25" s="19"/>
      <c r="LJ25" s="19"/>
      <c r="LK25" s="19"/>
      <c r="LL25" s="19"/>
      <c r="LM25" s="19"/>
      <c r="LN25" s="19"/>
      <c r="LO25" s="19"/>
      <c r="LP25" s="19"/>
      <c r="LQ25" s="19"/>
      <c r="LR25" s="19"/>
      <c r="LS25" s="19"/>
      <c r="LT25" s="19"/>
      <c r="LU25" s="19"/>
      <c r="LV25" s="19"/>
      <c r="LW25" s="19"/>
      <c r="LX25" s="19"/>
      <c r="LY25" s="19"/>
      <c r="LZ25" s="19"/>
      <c r="MA25" s="19"/>
      <c r="MB25" s="19"/>
      <c r="MC25" s="19"/>
      <c r="MD25" s="19"/>
      <c r="ME25" s="19"/>
      <c r="MF25" s="19" t="s">
        <v>2489</v>
      </c>
      <c r="MH25" s="19"/>
      <c r="MI25" s="19" t="s">
        <v>2491</v>
      </c>
      <c r="MK25" s="19"/>
      <c r="ML25" s="19"/>
      <c r="MM25" s="19"/>
      <c r="MN25" s="19"/>
      <c r="MO25" s="19"/>
      <c r="MP25" s="19"/>
      <c r="MQ25" s="19"/>
      <c r="MR25" s="19"/>
      <c r="MS25" s="19"/>
      <c r="MT25" s="19"/>
      <c r="MU25" s="19"/>
      <c r="MV25" s="19"/>
      <c r="MW25" s="19"/>
      <c r="MX25" s="19"/>
      <c r="MY25" s="19"/>
      <c r="MZ25" s="19"/>
      <c r="NA25" s="19"/>
    </row>
    <row r="26" ht="15.75" customHeight="1">
      <c r="A26" s="19" t="s">
        <v>230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 t="s">
        <v>2491</v>
      </c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 t="s">
        <v>2491</v>
      </c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 t="s">
        <v>2491</v>
      </c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 t="s">
        <v>2491</v>
      </c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 t="s">
        <v>2491</v>
      </c>
      <c r="HM26" s="19"/>
      <c r="HN26" s="19"/>
      <c r="HO26" s="19"/>
      <c r="HP26" s="19"/>
      <c r="HQ26" s="19"/>
      <c r="HR26" s="19"/>
      <c r="HS26" s="19"/>
      <c r="HT26" s="19" t="s">
        <v>2491</v>
      </c>
      <c r="HV26" s="19"/>
      <c r="HW26" s="19"/>
      <c r="HX26" s="19"/>
      <c r="HY26" s="19" t="s">
        <v>2491</v>
      </c>
      <c r="IA26" s="19"/>
      <c r="IB26" s="19"/>
      <c r="IC26" s="19"/>
      <c r="ID26" s="19"/>
      <c r="IE26" s="19"/>
      <c r="IF26" s="19"/>
      <c r="IG26" s="19"/>
      <c r="IH26" s="19"/>
      <c r="II26" s="19"/>
      <c r="IJ26" s="19" t="s">
        <v>2491</v>
      </c>
      <c r="IL26" s="19" t="s">
        <v>2491</v>
      </c>
      <c r="IN26" s="19"/>
      <c r="IO26" s="19"/>
      <c r="IP26" s="19"/>
      <c r="IQ26" s="19"/>
      <c r="IR26" s="19"/>
      <c r="IS26" s="19"/>
      <c r="IT26" s="19"/>
      <c r="IU26" s="19"/>
      <c r="IV26" s="19"/>
      <c r="IW26" s="19"/>
      <c r="IX26" s="19"/>
      <c r="IY26" s="19"/>
      <c r="IZ26" s="19"/>
      <c r="JA26" s="19"/>
      <c r="JB26" s="19"/>
      <c r="JC26" s="19"/>
      <c r="JD26" s="19"/>
      <c r="JE26" s="19"/>
      <c r="JF26" s="19"/>
      <c r="JG26" s="19"/>
      <c r="JH26" s="19" t="s">
        <v>2489</v>
      </c>
      <c r="JJ26" s="19"/>
      <c r="JK26" s="19"/>
      <c r="JL26" s="19"/>
      <c r="JM26" s="19"/>
      <c r="JN26" s="19"/>
      <c r="JO26" s="19"/>
      <c r="JP26" s="19"/>
      <c r="JQ26" s="19"/>
      <c r="JR26" s="19"/>
      <c r="JS26" s="19"/>
      <c r="JT26" s="19"/>
      <c r="JU26" s="19"/>
      <c r="JV26" s="19"/>
      <c r="JW26" s="19"/>
      <c r="JX26" s="19"/>
      <c r="JY26" s="19"/>
      <c r="JZ26" s="19"/>
      <c r="KA26" s="19"/>
      <c r="KB26" s="19"/>
      <c r="KC26" s="19"/>
      <c r="KD26" s="19"/>
      <c r="KE26" s="19"/>
      <c r="KF26" s="19"/>
      <c r="KG26" s="19"/>
      <c r="KH26" s="19"/>
      <c r="KI26" s="19"/>
      <c r="KJ26" s="19"/>
      <c r="KK26" s="19"/>
      <c r="KL26" s="19"/>
      <c r="KM26" s="19"/>
      <c r="KN26" s="19"/>
      <c r="KO26" s="19"/>
      <c r="KP26" s="19"/>
      <c r="KQ26" s="19"/>
      <c r="KR26" s="19"/>
      <c r="KS26" s="19"/>
      <c r="KT26" s="19"/>
      <c r="KU26" s="19"/>
      <c r="KV26" s="19"/>
      <c r="KW26" s="19"/>
      <c r="KX26" s="19"/>
      <c r="KY26" s="19"/>
      <c r="KZ26" s="19"/>
      <c r="LA26" s="19"/>
      <c r="LB26" s="19"/>
      <c r="LC26" s="19"/>
      <c r="LD26" s="19"/>
      <c r="LE26" s="19"/>
      <c r="LF26" s="19"/>
      <c r="LG26" s="19"/>
      <c r="LH26" s="19"/>
      <c r="LI26" s="19"/>
      <c r="LJ26" s="19"/>
      <c r="LK26" s="19"/>
      <c r="LL26" s="19"/>
      <c r="LM26" s="19"/>
      <c r="LN26" s="19"/>
      <c r="LO26" s="19"/>
      <c r="LP26" s="19"/>
      <c r="LQ26" s="19"/>
      <c r="LR26" s="19"/>
      <c r="LS26" s="19"/>
      <c r="LT26" s="19"/>
      <c r="LU26" s="19"/>
      <c r="LV26" s="19"/>
      <c r="LW26" s="19"/>
      <c r="LX26" s="19" t="s">
        <v>2491</v>
      </c>
      <c r="LZ26" s="19"/>
      <c r="MA26" s="19"/>
      <c r="MB26" s="19"/>
      <c r="MC26" s="19"/>
      <c r="MD26" s="19"/>
      <c r="ME26" s="19"/>
      <c r="MF26" s="19"/>
      <c r="MG26" s="19"/>
      <c r="MH26" s="19"/>
      <c r="MI26" s="19"/>
      <c r="MJ26" s="19"/>
      <c r="MK26" s="19"/>
      <c r="ML26" s="19"/>
      <c r="MM26" s="19"/>
      <c r="MN26" s="19"/>
      <c r="MO26" s="19"/>
      <c r="MP26" s="19"/>
      <c r="MQ26" s="19"/>
      <c r="MR26" s="19"/>
      <c r="MS26" s="19"/>
      <c r="MT26" s="19"/>
      <c r="MU26" s="19"/>
      <c r="MV26" s="19" t="s">
        <v>2491</v>
      </c>
      <c r="MX26" s="19"/>
      <c r="MY26" s="19"/>
      <c r="MZ26" s="19" t="s">
        <v>2491</v>
      </c>
    </row>
    <row r="27" ht="15.75" customHeight="1">
      <c r="A27" s="19" t="s">
        <v>236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 t="s">
        <v>2491</v>
      </c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 t="s">
        <v>2489</v>
      </c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 t="s">
        <v>2491</v>
      </c>
      <c r="BS27" s="19"/>
      <c r="BT27" s="19"/>
      <c r="BU27" s="19"/>
      <c r="BV27" s="19"/>
      <c r="BW27" s="19" t="s">
        <v>2492</v>
      </c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 t="s">
        <v>2491</v>
      </c>
      <c r="DZ27" s="19"/>
      <c r="EA27" s="19"/>
      <c r="EB27" s="19"/>
      <c r="EC27" s="19"/>
      <c r="ED27" s="19"/>
      <c r="EE27" s="19"/>
      <c r="EF27" s="19"/>
      <c r="EG27" s="19"/>
      <c r="EH27" s="19"/>
      <c r="EI27" s="19" t="s">
        <v>2491</v>
      </c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 t="s">
        <v>2491</v>
      </c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 t="s">
        <v>2491</v>
      </c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 t="s">
        <v>2491</v>
      </c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 t="s">
        <v>2492</v>
      </c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19"/>
      <c r="JN27" s="19"/>
      <c r="JO27" s="19"/>
      <c r="JP27" s="19"/>
      <c r="JQ27" s="19"/>
      <c r="JR27" s="19"/>
      <c r="JS27" s="19"/>
      <c r="JT27" s="19"/>
      <c r="JU27" s="19"/>
      <c r="JV27" s="19"/>
      <c r="JW27" s="19"/>
      <c r="JX27" s="19"/>
      <c r="JY27" s="19"/>
      <c r="JZ27" s="19"/>
      <c r="KA27" s="19"/>
      <c r="KB27" s="19"/>
      <c r="KC27" s="19"/>
      <c r="KD27" s="19"/>
      <c r="KE27" s="19"/>
      <c r="KF27" s="19"/>
      <c r="KG27" s="19"/>
      <c r="KH27" s="19"/>
      <c r="KI27" s="19"/>
      <c r="KJ27" s="19"/>
      <c r="KK27" s="19"/>
      <c r="KL27" s="19"/>
      <c r="KM27" s="19"/>
      <c r="KN27" s="19"/>
      <c r="KO27" s="19"/>
      <c r="KP27" s="19"/>
      <c r="KQ27" s="19"/>
      <c r="KR27" s="19"/>
      <c r="KS27" s="19"/>
      <c r="KT27" s="19"/>
      <c r="KU27" s="19"/>
      <c r="KV27" s="19"/>
      <c r="KW27" s="19"/>
      <c r="KX27" s="19"/>
      <c r="KY27" s="19"/>
      <c r="KZ27" s="19"/>
      <c r="LA27" s="19"/>
      <c r="LB27" s="19"/>
      <c r="LC27" s="19"/>
      <c r="LD27" s="19"/>
      <c r="LE27" s="19"/>
      <c r="LF27" s="19"/>
      <c r="LG27" s="19"/>
      <c r="LH27" s="19"/>
      <c r="LI27" s="19"/>
      <c r="LJ27" s="19"/>
      <c r="LK27" s="19"/>
      <c r="LL27" s="19"/>
      <c r="LM27" s="19"/>
      <c r="LN27" s="19"/>
      <c r="LO27" s="19" t="s">
        <v>2491</v>
      </c>
      <c r="LQ27" s="19" t="s">
        <v>2491</v>
      </c>
      <c r="LS27" s="19"/>
      <c r="LT27" s="19"/>
      <c r="LU27" s="19"/>
      <c r="LV27" s="19"/>
      <c r="LW27" s="19"/>
      <c r="LX27" s="19"/>
      <c r="LY27" s="19"/>
      <c r="LZ27" s="19"/>
      <c r="MA27" s="19"/>
      <c r="MB27" s="19"/>
      <c r="MC27" s="19"/>
      <c r="MD27" s="19"/>
      <c r="ME27" s="19"/>
      <c r="MF27" s="19"/>
      <c r="MG27" s="19"/>
      <c r="MH27" s="19"/>
      <c r="MI27" s="19"/>
      <c r="MJ27" s="19"/>
      <c r="MK27" s="19"/>
      <c r="ML27" s="19"/>
      <c r="MM27" s="19"/>
      <c r="MN27" s="19"/>
      <c r="MO27" s="19"/>
      <c r="MP27" s="19"/>
      <c r="MQ27" s="19"/>
      <c r="MR27" s="19" t="s">
        <v>2489</v>
      </c>
      <c r="MT27" s="19"/>
      <c r="MU27" s="19"/>
      <c r="MV27" s="19"/>
      <c r="MW27" s="19"/>
      <c r="MX27" s="19"/>
      <c r="MY27" s="19"/>
      <c r="MZ27" s="19"/>
      <c r="NA27" s="19"/>
    </row>
    <row r="28" ht="15.75" customHeight="1">
      <c r="A28" s="19" t="s">
        <v>245</v>
      </c>
      <c r="B28" s="19"/>
      <c r="C28" s="19"/>
      <c r="D28" s="19"/>
      <c r="E28" s="19"/>
      <c r="F28" s="19"/>
      <c r="G28" s="19"/>
      <c r="H28" s="19"/>
      <c r="I28" s="19"/>
      <c r="J28" s="19" t="s">
        <v>2491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 t="s">
        <v>2489</v>
      </c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 t="s">
        <v>2491</v>
      </c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 t="s">
        <v>2491</v>
      </c>
      <c r="HF28" s="19"/>
      <c r="HG28" s="19" t="s">
        <v>2489</v>
      </c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 t="s">
        <v>2490</v>
      </c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  <c r="IW28" s="19"/>
      <c r="IX28" s="19" t="s">
        <v>2491</v>
      </c>
      <c r="IZ28" s="19"/>
      <c r="JA28" s="19"/>
      <c r="JB28" s="19"/>
      <c r="JC28" s="19"/>
      <c r="JD28" s="19"/>
      <c r="JE28" s="19"/>
      <c r="JF28" s="19"/>
      <c r="JG28" s="19" t="s">
        <v>2489</v>
      </c>
      <c r="JI28" s="19"/>
      <c r="JJ28" s="19"/>
      <c r="JK28" s="19"/>
      <c r="JL28" s="19"/>
      <c r="JM28" s="19"/>
      <c r="JN28" s="19"/>
      <c r="JO28" s="19"/>
      <c r="JP28" s="19"/>
      <c r="JQ28" s="19"/>
      <c r="JR28" s="19"/>
      <c r="JS28" s="19"/>
      <c r="JT28" s="19"/>
      <c r="JU28" s="19"/>
      <c r="JV28" s="19"/>
      <c r="JW28" s="19"/>
      <c r="JX28" s="19"/>
      <c r="JY28" s="19"/>
      <c r="JZ28" s="19"/>
      <c r="KA28" s="19"/>
      <c r="KB28" s="19"/>
      <c r="KC28" s="19"/>
      <c r="KD28" s="19"/>
      <c r="KE28" s="19"/>
      <c r="KF28" s="19"/>
      <c r="KG28" s="19"/>
      <c r="KH28" s="19"/>
      <c r="KI28" s="19"/>
      <c r="KJ28" s="19"/>
      <c r="KK28" s="19"/>
      <c r="KL28" s="19"/>
      <c r="KM28" s="19"/>
      <c r="KN28" s="19"/>
      <c r="KO28" s="19"/>
      <c r="KP28" s="19"/>
      <c r="KQ28" s="19"/>
      <c r="KR28" s="19"/>
      <c r="KS28" s="19"/>
      <c r="KT28" s="19"/>
      <c r="KU28" s="19" t="s">
        <v>2489</v>
      </c>
      <c r="KW28" s="19" t="s">
        <v>2489</v>
      </c>
      <c r="KY28" s="19"/>
      <c r="KZ28" s="19"/>
      <c r="LA28" s="19"/>
      <c r="LB28" s="19" t="s">
        <v>2489</v>
      </c>
      <c r="LD28" s="19"/>
      <c r="LE28" s="19"/>
      <c r="LF28" s="19"/>
      <c r="LG28" s="19"/>
      <c r="LH28" s="19"/>
      <c r="LI28" s="19"/>
      <c r="LJ28" s="19"/>
      <c r="LK28" s="19"/>
      <c r="LL28" s="19"/>
      <c r="LM28" s="19"/>
      <c r="LN28" s="19"/>
      <c r="LO28" s="19"/>
      <c r="LP28" s="19"/>
      <c r="LQ28" s="19"/>
      <c r="LR28" s="19"/>
      <c r="LS28" s="19"/>
      <c r="LT28" s="19"/>
      <c r="LU28" s="19"/>
      <c r="LV28" s="19"/>
      <c r="LW28" s="19"/>
      <c r="LX28" s="19"/>
      <c r="LY28" s="19"/>
      <c r="LZ28" s="19"/>
      <c r="MA28" s="19"/>
      <c r="MB28" s="19"/>
      <c r="MC28" s="19"/>
      <c r="MD28" s="19" t="s">
        <v>2489</v>
      </c>
      <c r="MF28" s="19"/>
      <c r="MG28" s="19"/>
      <c r="MH28" s="19"/>
      <c r="MI28" s="19"/>
      <c r="MJ28" s="19"/>
      <c r="MK28" s="19"/>
      <c r="ML28" s="19"/>
      <c r="MM28" s="19"/>
      <c r="MN28" s="19"/>
      <c r="MO28" s="19"/>
      <c r="MP28" s="19"/>
      <c r="MQ28" s="19"/>
      <c r="MR28" s="19"/>
      <c r="MS28" s="19"/>
      <c r="MT28" s="19"/>
      <c r="MU28" s="19"/>
      <c r="MV28" s="19"/>
      <c r="MW28" s="19"/>
      <c r="MX28" s="19"/>
      <c r="MY28" s="19"/>
      <c r="MZ28" s="19"/>
      <c r="NA28" s="19"/>
    </row>
    <row r="29" ht="15.75" customHeight="1">
      <c r="A29" s="19" t="s">
        <v>251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 t="s">
        <v>2491</v>
      </c>
      <c r="W29" s="19"/>
      <c r="X29" s="19"/>
      <c r="Y29" s="19"/>
      <c r="Z29" s="19"/>
      <c r="AA29" s="19"/>
      <c r="AB29" s="19" t="s">
        <v>2489</v>
      </c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 t="s">
        <v>2489</v>
      </c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 t="s">
        <v>2491</v>
      </c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19"/>
      <c r="IX29" s="19"/>
      <c r="IY29" s="19"/>
      <c r="IZ29" s="19"/>
      <c r="JA29" s="19"/>
      <c r="JB29" s="19"/>
      <c r="JC29" s="19"/>
      <c r="JD29" s="19"/>
      <c r="JE29" s="19"/>
      <c r="JF29" s="19"/>
      <c r="JG29" s="19"/>
      <c r="JH29" s="19"/>
      <c r="JI29" s="19"/>
      <c r="JJ29" s="19"/>
      <c r="JK29" s="19"/>
      <c r="JL29" s="19"/>
      <c r="JM29" s="19"/>
      <c r="JN29" s="19"/>
      <c r="JO29" s="19"/>
      <c r="JP29" s="19"/>
      <c r="JQ29" s="19"/>
      <c r="JR29" s="19"/>
      <c r="JS29" s="19"/>
      <c r="JT29" s="19"/>
      <c r="JU29" s="19"/>
      <c r="JV29" s="19"/>
      <c r="JW29" s="19"/>
      <c r="JX29" s="19"/>
      <c r="JY29" s="19"/>
      <c r="JZ29" s="19"/>
      <c r="KA29" s="19"/>
      <c r="KB29" s="19"/>
      <c r="KC29" s="19"/>
      <c r="KD29" s="19"/>
      <c r="KE29" s="19"/>
      <c r="KF29" s="19"/>
      <c r="KG29" s="19"/>
      <c r="KH29" s="19"/>
      <c r="KI29" s="19"/>
      <c r="KJ29" s="19"/>
      <c r="KK29" s="19"/>
      <c r="KL29" s="19"/>
      <c r="KM29" s="19"/>
      <c r="KN29" s="19"/>
      <c r="KO29" s="19"/>
      <c r="KP29" s="19"/>
      <c r="KQ29" s="19"/>
      <c r="KR29" s="19"/>
      <c r="KS29" s="19"/>
      <c r="KT29" s="19"/>
      <c r="KU29" s="19"/>
      <c r="KV29" s="19"/>
      <c r="KW29" s="19"/>
      <c r="KX29" s="19"/>
      <c r="KY29" s="19"/>
      <c r="KZ29" s="19"/>
      <c r="LA29" s="19"/>
      <c r="LB29" s="19"/>
      <c r="LC29" s="19"/>
      <c r="LD29" s="19"/>
      <c r="LE29" s="19"/>
      <c r="LF29" s="19"/>
      <c r="LG29" s="19"/>
      <c r="LH29" s="19"/>
      <c r="LI29" s="19"/>
      <c r="LJ29" s="19"/>
      <c r="LK29" s="19"/>
      <c r="LL29" s="19"/>
      <c r="LM29" s="19" t="s">
        <v>2491</v>
      </c>
      <c r="LO29" s="19"/>
      <c r="LP29" s="19"/>
      <c r="LQ29" s="19"/>
      <c r="LR29" s="19"/>
      <c r="LS29" s="19"/>
      <c r="LT29" s="19"/>
      <c r="LU29" s="19"/>
      <c r="LV29" s="19"/>
      <c r="LW29" s="19"/>
      <c r="LX29" s="19"/>
      <c r="LY29" s="19"/>
      <c r="LZ29" s="19"/>
      <c r="MA29" s="19"/>
      <c r="MB29" s="19"/>
      <c r="MC29" s="19" t="s">
        <v>2489</v>
      </c>
      <c r="ME29" s="19" t="s">
        <v>2489</v>
      </c>
      <c r="MG29" s="19"/>
      <c r="MH29" s="19"/>
      <c r="MI29" s="19"/>
      <c r="MJ29" s="19"/>
      <c r="MK29" s="19"/>
      <c r="ML29" s="19"/>
      <c r="MM29" s="19"/>
      <c r="MN29" s="19"/>
      <c r="MO29" s="19"/>
      <c r="MP29" s="19"/>
      <c r="MQ29" s="19"/>
      <c r="MR29" s="19"/>
      <c r="MS29" s="19"/>
      <c r="MT29" s="19"/>
      <c r="MU29" s="19"/>
      <c r="MV29" s="19"/>
      <c r="MW29" s="19"/>
      <c r="MX29" s="19"/>
      <c r="MY29" s="19" t="s">
        <v>2489</v>
      </c>
      <c r="NA29" s="19"/>
    </row>
    <row r="30" ht="15.75" customHeight="1">
      <c r="A30" s="19" t="s">
        <v>258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 t="s">
        <v>2489</v>
      </c>
      <c r="P30" s="19"/>
      <c r="Q30" s="19"/>
      <c r="R30" s="19"/>
      <c r="S30" s="19" t="s">
        <v>2491</v>
      </c>
      <c r="U30" s="19"/>
      <c r="V30" s="19" t="s">
        <v>2489</v>
      </c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 t="s">
        <v>2491</v>
      </c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 t="s">
        <v>2489</v>
      </c>
      <c r="CE30" s="19" t="s">
        <v>2489</v>
      </c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 t="s">
        <v>2489</v>
      </c>
      <c r="CV30" s="19" t="s">
        <v>2489</v>
      </c>
      <c r="CX30" s="19"/>
      <c r="CY30" s="19" t="s">
        <v>2489</v>
      </c>
      <c r="DA30" s="19"/>
      <c r="DB30" s="19"/>
      <c r="DC30" s="19"/>
      <c r="DD30" s="19"/>
      <c r="DE30" s="19"/>
      <c r="DF30" s="19"/>
      <c r="DG30" s="19"/>
      <c r="DH30" s="19"/>
      <c r="DI30" s="19"/>
      <c r="DJ30" s="19" t="s">
        <v>2489</v>
      </c>
      <c r="DL30" s="19"/>
      <c r="DM30" s="19" t="s">
        <v>2489</v>
      </c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 t="s">
        <v>2489</v>
      </c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 t="s">
        <v>2491</v>
      </c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 t="s">
        <v>2491</v>
      </c>
      <c r="FT30" s="19" t="s">
        <v>2489</v>
      </c>
      <c r="FV30" s="19"/>
      <c r="FW30" s="19" t="s">
        <v>2491</v>
      </c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 t="s">
        <v>2491</v>
      </c>
      <c r="GM30" s="19" t="s">
        <v>2489</v>
      </c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 t="s">
        <v>2491</v>
      </c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 t="s">
        <v>2490</v>
      </c>
      <c r="IQ30" s="19"/>
      <c r="IR30" s="19"/>
      <c r="IS30" s="19"/>
      <c r="IT30" s="19"/>
      <c r="IU30" s="19"/>
      <c r="IV30" s="19"/>
      <c r="IW30" s="19"/>
      <c r="IX30" s="19"/>
      <c r="IY30" s="19"/>
      <c r="IZ30" s="19"/>
      <c r="JA30" s="19" t="s">
        <v>2489</v>
      </c>
      <c r="JC30" s="19"/>
      <c r="JD30" s="19"/>
      <c r="JE30" s="19"/>
      <c r="JF30" s="19"/>
      <c r="JG30" s="19"/>
      <c r="JH30" s="19"/>
      <c r="JI30" s="19"/>
      <c r="JJ30" s="19"/>
      <c r="JK30" s="19"/>
      <c r="JL30" s="19"/>
      <c r="JM30" s="19"/>
      <c r="JN30" s="19"/>
      <c r="JO30" s="19"/>
      <c r="JP30" s="19"/>
      <c r="JQ30" s="19"/>
      <c r="JR30" s="19"/>
      <c r="JS30" s="19" t="s">
        <v>2489</v>
      </c>
      <c r="JU30" s="19" t="s">
        <v>2489</v>
      </c>
      <c r="JW30" s="19"/>
      <c r="JX30" s="19"/>
      <c r="JY30" s="19"/>
      <c r="JZ30" s="19" t="s">
        <v>2489</v>
      </c>
      <c r="KB30" s="19"/>
      <c r="KC30" s="19"/>
      <c r="KD30" s="19"/>
      <c r="KE30" s="19"/>
      <c r="KF30" s="19"/>
      <c r="KG30" s="19" t="s">
        <v>2489</v>
      </c>
      <c r="KI30" s="19"/>
      <c r="KJ30" s="19"/>
      <c r="KK30" s="19"/>
      <c r="KL30" s="19"/>
      <c r="KM30" s="19"/>
      <c r="KN30" s="19"/>
      <c r="KO30" s="19"/>
      <c r="KP30" s="19"/>
      <c r="KQ30" s="19"/>
      <c r="KR30" s="19"/>
      <c r="KS30" s="19"/>
      <c r="KT30" s="19"/>
      <c r="KU30" s="19"/>
      <c r="KV30" s="19"/>
      <c r="KW30" s="19"/>
      <c r="KX30" s="19"/>
      <c r="KY30" s="19"/>
      <c r="KZ30" s="19"/>
      <c r="LA30" s="19"/>
      <c r="LB30" s="19"/>
      <c r="LC30" s="19" t="s">
        <v>2489</v>
      </c>
      <c r="LD30" s="19" t="s">
        <v>2489</v>
      </c>
      <c r="LE30" s="19" t="s">
        <v>2489</v>
      </c>
      <c r="LG30" s="19"/>
      <c r="LH30" s="19"/>
      <c r="LI30" s="19"/>
      <c r="LJ30" s="19"/>
      <c r="LK30" s="19"/>
      <c r="LL30" s="19"/>
      <c r="LM30" s="19"/>
      <c r="LN30" s="19"/>
      <c r="LO30" s="19"/>
      <c r="LP30" s="19"/>
      <c r="LQ30" s="19"/>
      <c r="LR30" s="19"/>
      <c r="LS30" s="19" t="s">
        <v>2489</v>
      </c>
      <c r="LU30" s="19"/>
      <c r="LV30" s="19"/>
      <c r="LW30" s="19"/>
      <c r="LX30" s="19"/>
      <c r="LY30" s="19"/>
      <c r="LZ30" s="19"/>
      <c r="MA30" s="19"/>
      <c r="MB30" s="19"/>
      <c r="MC30" s="19"/>
      <c r="MD30" s="19"/>
      <c r="ME30" s="19"/>
      <c r="MF30" s="19"/>
      <c r="MG30" s="19"/>
      <c r="MH30" s="19"/>
      <c r="MI30" s="19"/>
      <c r="MJ30" s="19" t="s">
        <v>2489</v>
      </c>
      <c r="MK30" s="19" t="s">
        <v>2489</v>
      </c>
      <c r="MM30" s="19"/>
      <c r="MN30" s="19"/>
      <c r="MO30" s="19"/>
      <c r="MP30" s="19"/>
      <c r="MQ30" s="19"/>
      <c r="MR30" s="19" t="s">
        <v>2489</v>
      </c>
      <c r="MT30" s="19"/>
      <c r="MU30" s="19" t="s">
        <v>2489</v>
      </c>
      <c r="MW30" s="19" t="s">
        <v>2489</v>
      </c>
      <c r="MY30" s="19"/>
      <c r="MZ30" s="19"/>
      <c r="NA30" s="19" t="s">
        <v>2491</v>
      </c>
    </row>
    <row r="31" ht="15.75" customHeight="1">
      <c r="A31" s="19" t="s">
        <v>266</v>
      </c>
      <c r="B31" s="19"/>
      <c r="C31" s="19" t="s">
        <v>2491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 t="s">
        <v>2491</v>
      </c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 t="s">
        <v>2491</v>
      </c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 t="s">
        <v>2492</v>
      </c>
      <c r="BR31" s="19"/>
      <c r="BS31" s="19"/>
      <c r="BT31" s="19"/>
      <c r="BU31" s="19" t="s">
        <v>2491</v>
      </c>
      <c r="BW31" s="19"/>
      <c r="BX31" s="19"/>
      <c r="BY31" s="19"/>
      <c r="BZ31" s="19"/>
      <c r="CA31" s="19"/>
      <c r="CB31" s="19" t="s">
        <v>2491</v>
      </c>
      <c r="CD31" s="19"/>
      <c r="CE31" s="19"/>
      <c r="CF31" s="19"/>
      <c r="CG31" s="19"/>
      <c r="CH31" s="19"/>
      <c r="CI31" s="19"/>
      <c r="CJ31" s="19"/>
      <c r="CK31" s="19" t="s">
        <v>2491</v>
      </c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 t="s">
        <v>2489</v>
      </c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 t="s">
        <v>2491</v>
      </c>
      <c r="DT31" s="19" t="s">
        <v>2491</v>
      </c>
      <c r="DV31" s="19"/>
      <c r="DW31" s="19"/>
      <c r="DX31" s="19"/>
      <c r="DY31" s="19" t="s">
        <v>2489</v>
      </c>
      <c r="EA31" s="19" t="s">
        <v>2491</v>
      </c>
      <c r="EC31" s="19"/>
      <c r="ED31" s="19"/>
      <c r="EE31" s="19" t="s">
        <v>2492</v>
      </c>
      <c r="EG31" s="19"/>
      <c r="EH31" s="19"/>
      <c r="EI31" s="19"/>
      <c r="EJ31" s="19"/>
      <c r="EK31" s="19"/>
      <c r="EL31" s="19"/>
      <c r="EM31" s="19"/>
      <c r="EN31" s="19" t="s">
        <v>2491</v>
      </c>
      <c r="EP31" s="19"/>
      <c r="EQ31" s="19"/>
      <c r="ER31" s="19"/>
      <c r="ES31" s="19"/>
      <c r="ET31" s="19"/>
      <c r="EU31" s="19"/>
      <c r="EV31" s="19"/>
      <c r="EW31" s="19"/>
      <c r="EX31" s="19"/>
      <c r="EY31" s="19" t="s">
        <v>2491</v>
      </c>
      <c r="FA31" s="19"/>
      <c r="FB31" s="19"/>
      <c r="FC31" s="19" t="s">
        <v>2491</v>
      </c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 t="s">
        <v>2491</v>
      </c>
      <c r="FQ31" s="19" t="s">
        <v>2491</v>
      </c>
      <c r="FS31" s="19" t="s">
        <v>2491</v>
      </c>
      <c r="FU31" s="19"/>
      <c r="FV31" s="19"/>
      <c r="FW31" s="19"/>
      <c r="FX31" s="19" t="s">
        <v>2492</v>
      </c>
      <c r="FZ31" s="19"/>
      <c r="GA31" s="19"/>
      <c r="GB31" s="19" t="s">
        <v>2491</v>
      </c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 t="s">
        <v>2491</v>
      </c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 t="s">
        <v>2491</v>
      </c>
      <c r="HW31" s="19"/>
      <c r="HX31" s="19"/>
      <c r="HY31" s="19"/>
      <c r="HZ31" s="19" t="s">
        <v>2491</v>
      </c>
      <c r="IA31" s="19" t="s">
        <v>2492</v>
      </c>
      <c r="IB31" s="19" t="s">
        <v>2491</v>
      </c>
      <c r="IC31" s="19" t="s">
        <v>2491</v>
      </c>
      <c r="IE31" s="19"/>
      <c r="IF31" s="19"/>
      <c r="IG31" s="19"/>
      <c r="IH31" s="19" t="s">
        <v>2492</v>
      </c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  <c r="IU31" s="19"/>
      <c r="IV31" s="19"/>
      <c r="IW31" s="19" t="s">
        <v>2491</v>
      </c>
      <c r="IY31" s="19"/>
      <c r="IZ31" s="19"/>
      <c r="JA31" s="19"/>
      <c r="JB31" s="19"/>
      <c r="JC31" s="19"/>
      <c r="JD31" s="19"/>
      <c r="JE31" s="19"/>
      <c r="JF31" s="19"/>
      <c r="JG31" s="19"/>
      <c r="JH31" s="19"/>
      <c r="JI31" s="19"/>
      <c r="JJ31" s="19"/>
      <c r="JK31" s="19"/>
      <c r="JL31" s="19"/>
      <c r="JM31" s="19"/>
      <c r="JN31" s="19"/>
      <c r="JO31" s="19"/>
      <c r="JP31" s="19"/>
      <c r="JQ31" s="19"/>
      <c r="JR31" s="19"/>
      <c r="JS31" s="19"/>
      <c r="JT31" s="19"/>
      <c r="JU31" s="19"/>
      <c r="JV31" s="19"/>
      <c r="JW31" s="19"/>
      <c r="JX31" s="19"/>
      <c r="JY31" s="19"/>
      <c r="JZ31" s="19"/>
      <c r="KA31" s="19"/>
      <c r="KB31" s="19"/>
      <c r="KC31" s="19"/>
      <c r="KD31" s="19"/>
      <c r="KE31" s="19"/>
      <c r="KF31" s="19"/>
      <c r="KG31" s="19"/>
      <c r="KH31" s="19"/>
      <c r="KI31" s="19"/>
      <c r="KJ31" s="19"/>
      <c r="KK31" s="19"/>
      <c r="KL31" s="19"/>
      <c r="KM31" s="19"/>
      <c r="KN31" s="19"/>
      <c r="KO31" s="19"/>
      <c r="KP31" s="19"/>
      <c r="KQ31" s="19"/>
      <c r="KR31" s="19"/>
      <c r="KS31" s="19"/>
      <c r="KT31" s="19"/>
      <c r="KU31" s="19"/>
      <c r="KV31" s="19"/>
      <c r="KW31" s="19"/>
      <c r="KX31" s="19"/>
      <c r="KY31" s="19"/>
      <c r="KZ31" s="19" t="s">
        <v>2491</v>
      </c>
      <c r="LB31" s="19"/>
      <c r="LC31" s="19"/>
      <c r="LD31" s="19"/>
      <c r="LE31" s="19"/>
      <c r="LF31" s="19"/>
      <c r="LG31" s="19"/>
      <c r="LH31" s="19"/>
      <c r="LI31" s="19"/>
      <c r="LJ31" s="19"/>
      <c r="LK31" s="19"/>
      <c r="LL31" s="19"/>
      <c r="LM31" s="19"/>
      <c r="LN31" s="19"/>
      <c r="LO31" s="19" t="s">
        <v>2491</v>
      </c>
      <c r="LP31" s="19" t="s">
        <v>2491</v>
      </c>
      <c r="LQ31" s="19" t="s">
        <v>2491</v>
      </c>
      <c r="LS31" s="19"/>
      <c r="LT31" s="19"/>
      <c r="LU31" s="19"/>
      <c r="LV31" s="19"/>
      <c r="LW31" s="19"/>
      <c r="LX31" s="19"/>
      <c r="LY31" s="19"/>
      <c r="LZ31" s="19"/>
      <c r="MA31" s="19"/>
      <c r="MB31" s="19"/>
      <c r="MC31" s="19"/>
      <c r="MD31" s="19"/>
      <c r="ME31" s="19"/>
      <c r="MF31" s="19"/>
      <c r="MG31" s="19"/>
      <c r="MH31" s="19" t="s">
        <v>2491</v>
      </c>
      <c r="MJ31" s="19"/>
      <c r="MK31" s="19"/>
      <c r="ML31" s="19"/>
      <c r="MM31" s="19" t="s">
        <v>2491</v>
      </c>
      <c r="MO31" s="19"/>
      <c r="MP31" s="19"/>
      <c r="MQ31" s="19"/>
      <c r="MR31" s="19"/>
      <c r="MS31" s="19"/>
      <c r="MT31" s="19"/>
      <c r="MU31" s="19"/>
      <c r="MV31" s="19"/>
      <c r="MW31" s="19"/>
      <c r="MX31" s="19"/>
      <c r="MY31" s="19"/>
      <c r="MZ31" s="19"/>
      <c r="NA31" s="19"/>
    </row>
    <row r="32" ht="15.75" customHeight="1">
      <c r="A32" s="19" t="s">
        <v>272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 t="s">
        <v>2489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 t="s">
        <v>2489</v>
      </c>
      <c r="BC32" s="19" t="s">
        <v>2489</v>
      </c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 t="s">
        <v>2489</v>
      </c>
      <c r="CD32" s="19" t="s">
        <v>2489</v>
      </c>
      <c r="CF32" s="19"/>
      <c r="CG32" s="19"/>
      <c r="CH32" s="19" t="s">
        <v>2489</v>
      </c>
      <c r="CJ32" s="19" t="s">
        <v>2489</v>
      </c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 t="s">
        <v>2489</v>
      </c>
      <c r="CX32" s="19" t="s">
        <v>2489</v>
      </c>
      <c r="CY32" s="19" t="s">
        <v>2489</v>
      </c>
      <c r="CZ32" s="19" t="s">
        <v>2489</v>
      </c>
      <c r="DB32" s="19"/>
      <c r="DC32" s="19"/>
      <c r="DD32" s="19"/>
      <c r="DE32" s="19"/>
      <c r="DF32" s="19"/>
      <c r="DG32" s="19" t="s">
        <v>2489</v>
      </c>
      <c r="DI32" s="19"/>
      <c r="DJ32" s="19" t="s">
        <v>2489</v>
      </c>
      <c r="DK32" s="19" t="s">
        <v>2489</v>
      </c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 t="s">
        <v>2489</v>
      </c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 t="s">
        <v>2489</v>
      </c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 t="s">
        <v>2489</v>
      </c>
      <c r="GS32" s="19" t="s">
        <v>2489</v>
      </c>
      <c r="GU32" s="19"/>
      <c r="GV32" s="19"/>
      <c r="GW32" s="19"/>
      <c r="GX32" s="19"/>
      <c r="GY32" s="19"/>
      <c r="GZ32" s="19" t="s">
        <v>2489</v>
      </c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 t="s">
        <v>2489</v>
      </c>
      <c r="IE32" s="19" t="s">
        <v>2489</v>
      </c>
      <c r="IF32" s="19" t="s">
        <v>2489</v>
      </c>
      <c r="IH32" s="19"/>
      <c r="II32" s="19"/>
      <c r="IJ32" s="19"/>
      <c r="IK32" s="19"/>
      <c r="IL32" s="19"/>
      <c r="IM32" s="19" t="s">
        <v>2491</v>
      </c>
      <c r="IO32" s="19"/>
      <c r="IP32" s="19"/>
      <c r="IQ32" s="19"/>
      <c r="IR32" s="19"/>
      <c r="IS32" s="19"/>
      <c r="IT32" s="19"/>
      <c r="IU32" s="19"/>
      <c r="IV32" s="19"/>
      <c r="IW32" s="19"/>
      <c r="IX32" s="19" t="s">
        <v>2491</v>
      </c>
      <c r="IY32" s="19" t="s">
        <v>2489</v>
      </c>
      <c r="IZ32" s="19" t="s">
        <v>2489</v>
      </c>
      <c r="JB32" s="19"/>
      <c r="JC32" s="19"/>
      <c r="JD32" s="19"/>
      <c r="JE32" s="19" t="s">
        <v>2489</v>
      </c>
      <c r="JG32" s="19"/>
      <c r="JH32" s="19"/>
      <c r="JI32" s="19"/>
      <c r="JJ32" s="19"/>
      <c r="JK32" s="19" t="s">
        <v>2489</v>
      </c>
      <c r="JM32" s="19"/>
      <c r="JN32" s="19"/>
      <c r="JO32" s="19"/>
      <c r="JP32" s="19" t="s">
        <v>2489</v>
      </c>
      <c r="JR32" s="19"/>
      <c r="JS32" s="19"/>
      <c r="JT32" s="19" t="s">
        <v>2489</v>
      </c>
      <c r="JU32" s="19" t="s">
        <v>2489</v>
      </c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 t="s">
        <v>2489</v>
      </c>
      <c r="KO32" s="19"/>
      <c r="KP32" s="19" t="s">
        <v>2489</v>
      </c>
      <c r="KR32" s="19"/>
      <c r="KS32" s="19"/>
      <c r="KT32" s="19" t="s">
        <v>2489</v>
      </c>
      <c r="KV32" s="19"/>
      <c r="KW32" s="19"/>
      <c r="KX32" s="19"/>
      <c r="KY32" s="19"/>
      <c r="KZ32" s="19"/>
      <c r="LA32" s="19"/>
      <c r="LB32" s="19"/>
      <c r="LC32" s="19" t="s">
        <v>2489</v>
      </c>
      <c r="LD32" s="19" t="s">
        <v>2489</v>
      </c>
      <c r="LF32" s="19"/>
      <c r="LG32" s="19" t="s">
        <v>2489</v>
      </c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 t="s">
        <v>2489</v>
      </c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 t="s">
        <v>2489</v>
      </c>
      <c r="ML32" s="19"/>
      <c r="MM32" s="19"/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 t="s">
        <v>2489</v>
      </c>
      <c r="NA32" s="19"/>
    </row>
    <row r="33" ht="15.75" customHeight="1">
      <c r="A33" s="19" t="s">
        <v>281</v>
      </c>
      <c r="B33" s="19" t="s">
        <v>2491</v>
      </c>
      <c r="D33" s="19"/>
      <c r="E33" s="19"/>
      <c r="F33" s="19" t="s">
        <v>2491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 t="s">
        <v>2491</v>
      </c>
      <c r="V33" s="19"/>
      <c r="W33" s="19"/>
      <c r="X33" s="19"/>
      <c r="Y33" s="19"/>
      <c r="Z33" s="19"/>
      <c r="AA33" s="19"/>
      <c r="AB33" s="19"/>
      <c r="AC33" s="19" t="s">
        <v>2491</v>
      </c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 t="s">
        <v>2489</v>
      </c>
      <c r="BA33" s="19"/>
      <c r="BB33" s="19"/>
      <c r="BC33" s="19"/>
      <c r="BD33" s="19"/>
      <c r="BE33" s="19"/>
      <c r="BF33" s="19" t="s">
        <v>2491</v>
      </c>
      <c r="BH33" s="19"/>
      <c r="BI33" s="19"/>
      <c r="BJ33" s="19"/>
      <c r="BK33" s="19"/>
      <c r="BL33" s="19"/>
      <c r="BM33" s="19"/>
      <c r="BN33" s="19"/>
      <c r="BO33" s="19"/>
      <c r="BP33" s="19"/>
      <c r="BQ33" s="19" t="s">
        <v>2491</v>
      </c>
      <c r="BS33" s="19"/>
      <c r="BT33" s="19"/>
      <c r="BU33" s="19"/>
      <c r="BV33" s="19"/>
      <c r="BW33" s="19" t="s">
        <v>2492</v>
      </c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 t="s">
        <v>2491</v>
      </c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 t="s">
        <v>2491</v>
      </c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  <c r="IU33" s="19"/>
      <c r="IV33" s="19"/>
      <c r="IW33" s="19"/>
      <c r="IX33" s="19"/>
      <c r="IY33" s="19"/>
      <c r="IZ33" s="19"/>
      <c r="JA33" s="19"/>
      <c r="JB33" s="19" t="s">
        <v>2491</v>
      </c>
      <c r="JD33" s="19"/>
      <c r="JE33" s="19"/>
      <c r="JF33" s="19"/>
      <c r="JG33" s="19"/>
      <c r="JH33" s="19"/>
      <c r="JI33" s="19"/>
      <c r="JJ33" s="19"/>
      <c r="JK33" s="19"/>
      <c r="JL33" s="19"/>
      <c r="JM33" s="19"/>
      <c r="JN33" s="19"/>
      <c r="JO33" s="19"/>
      <c r="JP33" s="19"/>
      <c r="JQ33" s="19"/>
      <c r="JR33" s="19"/>
      <c r="JS33" s="19"/>
      <c r="JT33" s="19"/>
      <c r="JU33" s="19"/>
      <c r="JV33" s="19"/>
      <c r="JW33" s="19"/>
      <c r="JX33" s="19"/>
      <c r="JY33" s="19"/>
      <c r="JZ33" s="19"/>
      <c r="KA33" s="19"/>
      <c r="KB33" s="19"/>
      <c r="KC33" s="19"/>
      <c r="KD33" s="19"/>
      <c r="KE33" s="19"/>
      <c r="KF33" s="19"/>
      <c r="KG33" s="19"/>
      <c r="KH33" s="19"/>
      <c r="KI33" s="19"/>
      <c r="KJ33" s="19"/>
      <c r="KK33" s="19"/>
      <c r="KL33" s="19"/>
      <c r="KM33" s="19"/>
      <c r="KN33" s="19"/>
      <c r="KO33" s="19"/>
      <c r="KP33" s="19"/>
      <c r="KQ33" s="19"/>
      <c r="KR33" s="19"/>
      <c r="KS33" s="19"/>
      <c r="KT33" s="19"/>
      <c r="KU33" s="19"/>
      <c r="KV33" s="19"/>
      <c r="KW33" s="19"/>
      <c r="KX33" s="19"/>
      <c r="KY33" s="19"/>
      <c r="KZ33" s="19"/>
      <c r="LA33" s="19" t="s">
        <v>2492</v>
      </c>
      <c r="LC33" s="19"/>
      <c r="LD33" s="19"/>
      <c r="LE33" s="19"/>
      <c r="LF33" s="19"/>
      <c r="LG33" s="19"/>
      <c r="LH33" s="19"/>
      <c r="LI33" s="19"/>
      <c r="LJ33" s="19"/>
      <c r="LK33" s="19"/>
      <c r="LL33" s="19"/>
      <c r="LM33" s="19"/>
      <c r="LN33" s="19"/>
      <c r="LO33" s="19"/>
      <c r="LP33" s="19"/>
      <c r="LQ33" s="19"/>
      <c r="LR33" s="19"/>
      <c r="LS33" s="19"/>
      <c r="LT33" s="19"/>
      <c r="LU33" s="19"/>
      <c r="LV33" s="19"/>
      <c r="LW33" s="19"/>
      <c r="LX33" s="19"/>
      <c r="LY33" s="19"/>
      <c r="LZ33" s="19"/>
      <c r="MA33" s="19"/>
      <c r="MB33" s="19"/>
      <c r="MC33" s="19"/>
      <c r="MD33" s="19"/>
      <c r="ME33" s="19"/>
      <c r="MF33" s="19"/>
      <c r="MG33" s="19" t="s">
        <v>2491</v>
      </c>
      <c r="MI33" s="19" t="s">
        <v>2491</v>
      </c>
      <c r="MK33" s="19"/>
      <c r="ML33" s="19"/>
      <c r="MM33" s="19"/>
      <c r="MN33" s="19"/>
      <c r="MO33" s="19"/>
      <c r="MP33" s="19"/>
      <c r="MQ33" s="19"/>
      <c r="MR33" s="19" t="s">
        <v>2489</v>
      </c>
      <c r="MS33" s="19" t="s">
        <v>2489</v>
      </c>
      <c r="MT33" s="19" t="s">
        <v>2489</v>
      </c>
      <c r="MV33" s="19"/>
      <c r="MW33" s="19"/>
      <c r="MX33" s="19"/>
      <c r="MY33" s="19"/>
      <c r="MZ33" s="19"/>
      <c r="NA33" s="19"/>
    </row>
    <row r="34" ht="15.75" customHeight="1">
      <c r="A34" s="19" t="s">
        <v>288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 t="s">
        <v>2489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 t="s">
        <v>2489</v>
      </c>
      <c r="CE34" s="19"/>
      <c r="CF34" s="19"/>
      <c r="CG34" s="19"/>
      <c r="CH34" s="19" t="s">
        <v>2489</v>
      </c>
      <c r="CJ34" s="19" t="s">
        <v>2489</v>
      </c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 t="s">
        <v>2489</v>
      </c>
      <c r="DK34" s="19"/>
      <c r="DL34" s="19"/>
      <c r="DM34" s="19"/>
      <c r="DN34" s="19"/>
      <c r="DO34" s="19"/>
      <c r="DP34" s="19"/>
      <c r="DQ34" s="19" t="s">
        <v>2491</v>
      </c>
      <c r="DS34" s="19"/>
      <c r="DT34" s="19"/>
      <c r="DU34" s="19"/>
      <c r="DV34" s="19"/>
      <c r="DW34" s="19" t="s">
        <v>2491</v>
      </c>
      <c r="DY34" s="19" t="s">
        <v>2489</v>
      </c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 t="s">
        <v>2489</v>
      </c>
      <c r="ER34" s="19" t="s">
        <v>2489</v>
      </c>
      <c r="ET34" s="19"/>
      <c r="EU34" s="19"/>
      <c r="EV34" s="19"/>
      <c r="EW34" s="19" t="s">
        <v>2489</v>
      </c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 t="s">
        <v>2492</v>
      </c>
      <c r="FZ34" s="19"/>
      <c r="GA34" s="19"/>
      <c r="GB34" s="19"/>
      <c r="GC34" s="19"/>
      <c r="GD34" s="19"/>
      <c r="GE34" s="19"/>
      <c r="GF34" s="19"/>
      <c r="GG34" s="19"/>
      <c r="GH34" s="19" t="s">
        <v>2489</v>
      </c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 t="s">
        <v>2489</v>
      </c>
      <c r="GV34" s="19" t="s">
        <v>2489</v>
      </c>
      <c r="GX34" s="19" t="s">
        <v>2491</v>
      </c>
      <c r="GZ34" s="19" t="s">
        <v>2489</v>
      </c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 t="s">
        <v>2489</v>
      </c>
      <c r="IG34" s="19"/>
      <c r="IH34" s="19"/>
      <c r="II34" s="19"/>
      <c r="IJ34" s="19"/>
      <c r="IK34" s="19"/>
      <c r="IL34" s="19"/>
      <c r="IM34" s="19"/>
      <c r="IN34" s="19"/>
      <c r="IO34" s="19" t="s">
        <v>2490</v>
      </c>
      <c r="IQ34" s="19"/>
      <c r="IR34" s="19"/>
      <c r="IS34" s="19"/>
      <c r="IT34" s="19"/>
      <c r="IU34" s="19"/>
      <c r="IV34" s="19"/>
      <c r="IW34" s="19"/>
      <c r="IX34" s="19"/>
      <c r="IY34" s="19"/>
      <c r="IZ34" s="19" t="s">
        <v>2489</v>
      </c>
      <c r="JB34" s="19"/>
      <c r="JC34" s="19"/>
      <c r="JD34" s="19"/>
      <c r="JE34" s="19"/>
      <c r="JF34" s="19"/>
      <c r="JG34" s="19"/>
      <c r="JH34" s="19"/>
      <c r="JI34" s="19"/>
      <c r="JJ34" s="19"/>
      <c r="JK34" s="19"/>
      <c r="JL34" s="19"/>
      <c r="JM34" s="19" t="s">
        <v>2489</v>
      </c>
      <c r="JO34" s="19"/>
      <c r="JP34" s="19"/>
      <c r="JQ34" s="19"/>
      <c r="JR34" s="19"/>
      <c r="JS34" s="19"/>
      <c r="JT34" s="19"/>
      <c r="JU34" s="19"/>
      <c r="JV34" s="19"/>
      <c r="JW34" s="19"/>
      <c r="JX34" s="19"/>
      <c r="JY34" s="19"/>
      <c r="JZ34" s="19"/>
      <c r="KA34" s="19"/>
      <c r="KB34" s="19"/>
      <c r="KC34" s="19"/>
      <c r="KD34" s="19"/>
      <c r="KE34" s="19"/>
      <c r="KF34" s="19"/>
      <c r="KG34" s="19"/>
      <c r="KH34" s="19"/>
      <c r="KI34" s="19"/>
      <c r="KJ34" s="19"/>
      <c r="KK34" s="19"/>
      <c r="KL34" s="19"/>
      <c r="KM34" s="19"/>
      <c r="KN34" s="19"/>
      <c r="KO34" s="19"/>
      <c r="KP34" s="19"/>
      <c r="KQ34" s="19"/>
      <c r="KR34" s="19"/>
      <c r="KS34" s="19"/>
      <c r="KT34" s="19"/>
      <c r="KU34" s="19"/>
      <c r="KV34" s="19"/>
      <c r="KW34" s="19"/>
      <c r="KX34" s="19"/>
      <c r="KY34" s="19" t="s">
        <v>2489</v>
      </c>
      <c r="LA34" s="19"/>
      <c r="LB34" s="19"/>
      <c r="LC34" s="19"/>
      <c r="LD34" s="19"/>
      <c r="LE34" s="19"/>
      <c r="LF34" s="19"/>
      <c r="LG34" s="19"/>
      <c r="LH34" s="19"/>
      <c r="LI34" s="19"/>
      <c r="LJ34" s="19"/>
      <c r="LK34" s="19"/>
      <c r="LL34" s="19"/>
      <c r="LM34" s="19"/>
      <c r="LN34" s="19"/>
      <c r="LO34" s="19"/>
      <c r="LP34" s="19"/>
      <c r="LQ34" s="19"/>
      <c r="LR34" s="19"/>
      <c r="LS34" s="19"/>
      <c r="LT34" s="19"/>
      <c r="LU34" s="19"/>
      <c r="LV34" s="19"/>
      <c r="LW34" s="19"/>
      <c r="LX34" s="19"/>
      <c r="LY34" s="19"/>
      <c r="LZ34" s="19"/>
      <c r="MA34" s="19"/>
      <c r="MB34" s="19"/>
      <c r="MC34" s="19"/>
      <c r="MD34" s="19"/>
      <c r="ME34" s="19"/>
      <c r="MF34" s="19"/>
      <c r="MG34" s="19"/>
      <c r="MH34" s="19"/>
      <c r="MI34" s="19"/>
      <c r="MJ34" s="19"/>
      <c r="MK34" s="19"/>
      <c r="ML34" s="19"/>
      <c r="MM34" s="19"/>
      <c r="MN34" s="19"/>
      <c r="MO34" s="19"/>
      <c r="MP34" s="19"/>
      <c r="MQ34" s="19"/>
      <c r="MR34" s="19"/>
      <c r="MS34" s="19"/>
      <c r="MT34" s="19"/>
      <c r="MU34" s="19"/>
      <c r="MV34" s="19"/>
      <c r="MW34" s="19"/>
      <c r="MX34" s="19"/>
      <c r="MY34" s="19"/>
      <c r="MZ34" s="19"/>
      <c r="NA34" s="19"/>
    </row>
    <row r="35" ht="15.75" customHeight="1">
      <c r="A35" s="19" t="s">
        <v>294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 t="s">
        <v>2491</v>
      </c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 t="s">
        <v>2491</v>
      </c>
      <c r="AQ35" s="19"/>
      <c r="AR35" s="19"/>
      <c r="AS35" s="19"/>
      <c r="AT35" s="19"/>
      <c r="AU35" s="19"/>
      <c r="AV35" s="19" t="s">
        <v>2491</v>
      </c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 t="s">
        <v>2492</v>
      </c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 t="s">
        <v>2491</v>
      </c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 t="s">
        <v>2491</v>
      </c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 t="s">
        <v>2491</v>
      </c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 t="s">
        <v>2491</v>
      </c>
      <c r="GF35" s="19" t="s">
        <v>2491</v>
      </c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 t="s">
        <v>2491</v>
      </c>
      <c r="HD35" s="19"/>
      <c r="HE35" s="19"/>
      <c r="HF35" s="19"/>
      <c r="HG35" s="19"/>
      <c r="HH35" s="19"/>
      <c r="HI35" s="19"/>
      <c r="HJ35" s="19"/>
      <c r="HK35" s="19" t="s">
        <v>2491</v>
      </c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  <c r="IV35" s="19"/>
      <c r="IW35" s="19"/>
      <c r="IX35" s="19"/>
      <c r="IY35" s="19"/>
      <c r="IZ35" s="19"/>
      <c r="JA35" s="19"/>
      <c r="JB35" s="19"/>
      <c r="JC35" s="19"/>
      <c r="JD35" s="19"/>
      <c r="JE35" s="19"/>
      <c r="JF35" s="19"/>
      <c r="JG35" s="19"/>
      <c r="JH35" s="19"/>
      <c r="JI35" s="19"/>
      <c r="JJ35" s="19"/>
      <c r="JK35" s="19"/>
      <c r="JL35" s="19"/>
      <c r="JM35" s="19"/>
      <c r="JN35" s="19"/>
      <c r="JO35" s="19"/>
      <c r="JP35" s="19"/>
      <c r="JQ35" s="19"/>
      <c r="JR35" s="19"/>
      <c r="JS35" s="19"/>
      <c r="JT35" s="19"/>
      <c r="JU35" s="19"/>
      <c r="JV35" s="19"/>
      <c r="JW35" s="19"/>
      <c r="JX35" s="19" t="s">
        <v>2491</v>
      </c>
      <c r="JZ35" s="19"/>
      <c r="KA35" s="19"/>
      <c r="KB35" s="19"/>
      <c r="KC35" s="19"/>
      <c r="KD35" s="19"/>
      <c r="KE35" s="19"/>
      <c r="KF35" s="19"/>
      <c r="KG35" s="19"/>
      <c r="KH35" s="19"/>
      <c r="KI35" s="19"/>
      <c r="KJ35" s="19"/>
      <c r="KK35" s="19"/>
      <c r="KL35" s="19"/>
      <c r="KM35" s="19"/>
      <c r="KN35" s="19"/>
      <c r="KO35" s="19"/>
      <c r="KP35" s="19"/>
      <c r="KQ35" s="19"/>
      <c r="KR35" s="19" t="s">
        <v>2491</v>
      </c>
      <c r="KT35" s="19"/>
      <c r="KU35" s="19"/>
      <c r="KV35" s="19"/>
      <c r="KW35" s="19"/>
      <c r="KX35" s="19"/>
      <c r="KY35" s="19"/>
      <c r="KZ35" s="19"/>
      <c r="LA35" s="19"/>
      <c r="LB35" s="19"/>
      <c r="LC35" s="19"/>
      <c r="LD35" s="19"/>
      <c r="LE35" s="19"/>
      <c r="LF35" s="19"/>
      <c r="LG35" s="19"/>
      <c r="LH35" s="19"/>
      <c r="LI35" s="19"/>
      <c r="LJ35" s="19"/>
      <c r="LK35" s="19"/>
      <c r="LL35" s="19"/>
      <c r="LM35" s="19"/>
      <c r="LN35" s="19"/>
      <c r="LO35" s="19"/>
      <c r="LP35" s="19"/>
      <c r="LQ35" s="19"/>
      <c r="LR35" s="19"/>
      <c r="LS35" s="19"/>
      <c r="LT35" s="19"/>
      <c r="LU35" s="19"/>
      <c r="LV35" s="19"/>
      <c r="LW35" s="19"/>
      <c r="LX35" s="19"/>
      <c r="LY35" s="19"/>
      <c r="LZ35" s="19"/>
      <c r="MA35" s="19"/>
      <c r="MB35" s="19" t="s">
        <v>2491</v>
      </c>
      <c r="MD35" s="19"/>
      <c r="ME35" s="19"/>
      <c r="MF35" s="19"/>
      <c r="MG35" s="19" t="s">
        <v>2491</v>
      </c>
      <c r="MI35" s="19"/>
      <c r="MJ35" s="19"/>
      <c r="MK35" s="19"/>
      <c r="ML35" s="19"/>
      <c r="MM35" s="19"/>
      <c r="MN35" s="19"/>
      <c r="MO35" s="19" t="s">
        <v>2491</v>
      </c>
      <c r="MQ35" s="19"/>
      <c r="MR35" s="19"/>
      <c r="MS35" s="19"/>
      <c r="MT35" s="19"/>
      <c r="MU35" s="19"/>
      <c r="MV35" s="19"/>
      <c r="MW35" s="19"/>
      <c r="MX35" s="19"/>
      <c r="MY35" s="19"/>
      <c r="MZ35" s="19"/>
      <c r="NA35" s="19"/>
    </row>
    <row r="36" ht="15.75" customHeight="1">
      <c r="A36" s="19" t="s">
        <v>301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 t="s">
        <v>2491</v>
      </c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 t="s">
        <v>2491</v>
      </c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  <c r="IW36" s="19"/>
      <c r="IX36" s="19"/>
      <c r="IY36" s="19"/>
      <c r="IZ36" s="19"/>
      <c r="JA36" s="19"/>
      <c r="JB36" s="19"/>
      <c r="JC36" s="19"/>
      <c r="JD36" s="19"/>
      <c r="JE36" s="19"/>
      <c r="JF36" s="19"/>
      <c r="JG36" s="19"/>
      <c r="JH36" s="19"/>
      <c r="JI36" s="19"/>
      <c r="JJ36" s="19"/>
      <c r="JK36" s="19"/>
      <c r="JL36" s="19"/>
      <c r="JM36" s="19"/>
      <c r="JN36" s="19"/>
      <c r="JO36" s="19"/>
      <c r="JP36" s="19"/>
      <c r="JQ36" s="19"/>
      <c r="JR36" s="19"/>
      <c r="JS36" s="19"/>
      <c r="JT36" s="19"/>
      <c r="JU36" s="19"/>
      <c r="JV36" s="19"/>
      <c r="JW36" s="19"/>
      <c r="JX36" s="19"/>
      <c r="JY36" s="19"/>
      <c r="JZ36" s="19"/>
      <c r="KA36" s="19"/>
      <c r="KB36" s="19"/>
      <c r="KC36" s="19"/>
      <c r="KD36" s="19"/>
      <c r="KE36" s="19"/>
      <c r="KF36" s="19"/>
      <c r="KG36" s="19"/>
      <c r="KH36" s="19"/>
      <c r="KI36" s="19"/>
      <c r="KJ36" s="19"/>
      <c r="KK36" s="19"/>
      <c r="KL36" s="19"/>
      <c r="KM36" s="19"/>
      <c r="KN36" s="19"/>
      <c r="KO36" s="19"/>
      <c r="KP36" s="19"/>
      <c r="KQ36" s="19"/>
      <c r="KR36" s="19"/>
      <c r="KS36" s="19"/>
      <c r="KT36" s="19"/>
      <c r="KU36" s="19"/>
      <c r="KV36" s="19"/>
      <c r="KW36" s="19"/>
      <c r="KX36" s="19"/>
      <c r="KY36" s="19"/>
      <c r="KZ36" s="19"/>
      <c r="LA36" s="19" t="s">
        <v>2492</v>
      </c>
      <c r="LC36" s="19"/>
      <c r="LD36" s="19"/>
      <c r="LE36" s="19"/>
      <c r="LF36" s="19"/>
      <c r="LG36" s="19"/>
      <c r="LH36" s="19"/>
      <c r="LI36" s="19"/>
      <c r="LJ36" s="19"/>
      <c r="LK36" s="19"/>
      <c r="LL36" s="19"/>
      <c r="LM36" s="19"/>
      <c r="LN36" s="19"/>
      <c r="LO36" s="19"/>
      <c r="LP36" s="19"/>
      <c r="LQ36" s="19"/>
      <c r="LR36" s="19"/>
      <c r="LS36" s="19"/>
      <c r="LT36" s="19"/>
      <c r="LU36" s="19"/>
      <c r="LV36" s="19"/>
      <c r="LW36" s="19"/>
      <c r="LX36" s="19"/>
      <c r="LY36" s="19"/>
      <c r="LZ36" s="19"/>
      <c r="MA36" s="19"/>
      <c r="MB36" s="19"/>
      <c r="MC36" s="19"/>
      <c r="MD36" s="19"/>
      <c r="ME36" s="19"/>
      <c r="MF36" s="19"/>
      <c r="MG36" s="19"/>
      <c r="MH36" s="19"/>
      <c r="MI36" s="19"/>
      <c r="MJ36" s="19"/>
      <c r="MK36" s="19"/>
      <c r="ML36" s="19"/>
      <c r="MM36" s="19"/>
      <c r="MN36" s="19"/>
      <c r="MO36" s="19"/>
      <c r="MP36" s="19"/>
      <c r="MQ36" s="19"/>
      <c r="MR36" s="19"/>
      <c r="MS36" s="19"/>
      <c r="MT36" s="19"/>
      <c r="MU36" s="19"/>
      <c r="MV36" s="19"/>
      <c r="MW36" s="19"/>
      <c r="MX36" s="19"/>
      <c r="MY36" s="19"/>
      <c r="MZ36" s="19"/>
      <c r="NA36" s="19"/>
    </row>
    <row r="37" ht="15.75" customHeight="1">
      <c r="A37" s="19" t="s">
        <v>308</v>
      </c>
      <c r="B37" s="19"/>
      <c r="C37" s="19"/>
      <c r="D37" s="19"/>
      <c r="E37" s="19"/>
      <c r="F37" s="19"/>
      <c r="G37" s="19"/>
      <c r="H37" s="19"/>
      <c r="I37" s="19" t="s">
        <v>2491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 t="s">
        <v>2491</v>
      </c>
      <c r="Z37" s="19"/>
      <c r="AA37" s="19"/>
      <c r="AB37" s="19"/>
      <c r="AC37" s="19" t="s">
        <v>2491</v>
      </c>
      <c r="AE37" s="19"/>
      <c r="AF37" s="19" t="s">
        <v>2491</v>
      </c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 t="s">
        <v>2491</v>
      </c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 t="s">
        <v>2491</v>
      </c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 t="s">
        <v>2491</v>
      </c>
      <c r="FX37" s="19" t="s">
        <v>2490</v>
      </c>
      <c r="FY37" s="19" t="s">
        <v>2491</v>
      </c>
      <c r="GA37" s="19"/>
      <c r="GB37" s="19"/>
      <c r="GC37" s="19"/>
      <c r="GD37" s="19"/>
      <c r="GE37" s="19" t="s">
        <v>2491</v>
      </c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 t="s">
        <v>2491</v>
      </c>
      <c r="HT37" s="19"/>
      <c r="HU37" s="19"/>
      <c r="HV37" s="19"/>
      <c r="HW37" s="19" t="s">
        <v>2491</v>
      </c>
      <c r="HY37" s="19" t="s">
        <v>2491</v>
      </c>
      <c r="IA37" s="19"/>
      <c r="IB37" s="19"/>
      <c r="IC37" s="19"/>
      <c r="ID37" s="19"/>
      <c r="IE37" s="19"/>
      <c r="IF37" s="19" t="s">
        <v>2491</v>
      </c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 t="s">
        <v>2491</v>
      </c>
      <c r="IT37" s="19"/>
      <c r="IU37" s="19"/>
      <c r="IV37" s="19"/>
      <c r="IW37" s="19"/>
      <c r="IX37" s="19"/>
      <c r="IY37" s="19"/>
      <c r="IZ37" s="19"/>
      <c r="JA37" s="19"/>
      <c r="JB37" s="19"/>
      <c r="JC37" s="19"/>
      <c r="JD37" s="19"/>
      <c r="JE37" s="19"/>
      <c r="JF37" s="19" t="s">
        <v>2489</v>
      </c>
      <c r="JH37" s="19"/>
      <c r="JI37" s="19"/>
      <c r="JJ37" s="19"/>
      <c r="JK37" s="19"/>
      <c r="JL37" s="19"/>
      <c r="JM37" s="19"/>
      <c r="JN37" s="19"/>
      <c r="JO37" s="19"/>
      <c r="JP37" s="19"/>
      <c r="JQ37" s="19"/>
      <c r="JR37" s="19"/>
      <c r="JS37" s="19"/>
      <c r="JT37" s="19"/>
      <c r="JU37" s="19"/>
      <c r="JV37" s="19"/>
      <c r="JW37" s="19"/>
      <c r="JX37" s="19"/>
      <c r="JY37" s="19"/>
      <c r="JZ37" s="19"/>
      <c r="KA37" s="19"/>
      <c r="KB37" s="19"/>
      <c r="KC37" s="19"/>
      <c r="KD37" s="19"/>
      <c r="KE37" s="19"/>
      <c r="KF37" s="19"/>
      <c r="KG37" s="19" t="s">
        <v>2489</v>
      </c>
      <c r="KI37" s="19"/>
      <c r="KJ37" s="19"/>
      <c r="KK37" s="19"/>
      <c r="KL37" s="19"/>
      <c r="KM37" s="19"/>
      <c r="KN37" s="19"/>
      <c r="KO37" s="19"/>
      <c r="KP37" s="19"/>
      <c r="KQ37" s="19"/>
      <c r="KR37" s="19"/>
      <c r="KS37" s="19"/>
      <c r="KT37" s="19"/>
      <c r="KU37" s="19"/>
      <c r="KV37" s="19"/>
      <c r="KW37" s="19"/>
      <c r="KX37" s="19"/>
      <c r="KY37" s="19"/>
      <c r="KZ37" s="19"/>
      <c r="LA37" s="19" t="s">
        <v>2492</v>
      </c>
      <c r="LC37" s="19"/>
      <c r="LD37" s="19"/>
      <c r="LE37" s="19"/>
      <c r="LF37" s="19"/>
      <c r="LG37" s="19"/>
      <c r="LH37" s="19"/>
      <c r="LI37" s="19"/>
      <c r="LJ37" s="19"/>
      <c r="LK37" s="19"/>
      <c r="LL37" s="19"/>
      <c r="LM37" s="19"/>
      <c r="LN37" s="19"/>
      <c r="LO37" s="19"/>
      <c r="LP37" s="19"/>
      <c r="LQ37" s="19"/>
      <c r="LR37" s="19"/>
      <c r="LS37" s="19" t="s">
        <v>2489</v>
      </c>
      <c r="LU37" s="19"/>
      <c r="LV37" s="19"/>
      <c r="LW37" s="19"/>
      <c r="LX37" s="19"/>
      <c r="LY37" s="19"/>
      <c r="LZ37" s="19"/>
      <c r="MA37" s="19"/>
      <c r="MB37" s="19"/>
      <c r="MC37" s="19" t="s">
        <v>2489</v>
      </c>
      <c r="ME37" s="19"/>
      <c r="MF37" s="19"/>
      <c r="MG37" s="19"/>
      <c r="MH37" s="19"/>
      <c r="MI37" s="19"/>
      <c r="MJ37" s="19"/>
      <c r="MK37" s="19"/>
      <c r="ML37" s="19"/>
      <c r="MM37" s="19"/>
      <c r="MN37" s="19"/>
      <c r="MO37" s="19"/>
      <c r="MP37" s="19"/>
      <c r="MQ37" s="19"/>
      <c r="MR37" s="19"/>
      <c r="MS37" s="19"/>
      <c r="MT37" s="19"/>
      <c r="MU37" s="19"/>
      <c r="MV37" s="19"/>
      <c r="MW37" s="19"/>
      <c r="MX37" s="19"/>
      <c r="MY37" s="19"/>
      <c r="MZ37" s="19"/>
      <c r="NA37" s="19"/>
    </row>
    <row r="38" ht="15.75" customHeight="1">
      <c r="A38" s="19" t="s">
        <v>314</v>
      </c>
      <c r="B38" s="19"/>
      <c r="C38" s="19"/>
      <c r="D38" s="19"/>
      <c r="E38" s="19"/>
      <c r="F38" s="19"/>
      <c r="G38" s="19"/>
      <c r="H38" s="19" t="s">
        <v>2491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 t="s">
        <v>2491</v>
      </c>
      <c r="DX38" s="19"/>
      <c r="DY38" s="19"/>
      <c r="DZ38" s="19"/>
      <c r="EA38" s="19"/>
      <c r="EB38" s="19"/>
      <c r="EC38" s="19"/>
      <c r="ED38" s="19"/>
      <c r="EE38" s="19" t="s">
        <v>2492</v>
      </c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 t="s">
        <v>2491</v>
      </c>
      <c r="EV38" s="19"/>
      <c r="EW38" s="19"/>
      <c r="EX38" s="19"/>
      <c r="EY38" s="19"/>
      <c r="EZ38" s="19" t="s">
        <v>2491</v>
      </c>
      <c r="FA38" s="19" t="s">
        <v>2489</v>
      </c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 t="s">
        <v>2491</v>
      </c>
      <c r="HA38" s="19"/>
      <c r="HB38" s="19"/>
      <c r="HC38" s="19"/>
      <c r="HD38" s="19"/>
      <c r="HE38" s="19"/>
      <c r="HF38" s="19" t="s">
        <v>2491</v>
      </c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 t="s">
        <v>2491</v>
      </c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 s="19"/>
      <c r="IV38" s="19"/>
      <c r="IW38" s="19"/>
      <c r="IX38" s="19"/>
      <c r="IY38" s="19"/>
      <c r="IZ38" s="19"/>
      <c r="JA38" s="19"/>
      <c r="JB38" s="19"/>
      <c r="JC38" s="19"/>
      <c r="JD38" s="19"/>
      <c r="JE38" s="19"/>
      <c r="JF38" s="19"/>
      <c r="JG38" s="19"/>
      <c r="JH38" s="19"/>
      <c r="JI38" s="19"/>
      <c r="JJ38" s="19"/>
      <c r="JK38" s="19"/>
      <c r="JL38" s="19"/>
      <c r="JM38" s="19"/>
      <c r="JN38" s="19"/>
      <c r="JO38" s="19"/>
      <c r="JP38" s="19"/>
      <c r="JQ38" s="19"/>
      <c r="JR38" s="19"/>
      <c r="JS38" s="19"/>
      <c r="JT38" s="19"/>
      <c r="JU38" s="19"/>
      <c r="JV38" s="19"/>
      <c r="JW38" s="19"/>
      <c r="JX38" s="19"/>
      <c r="JY38" s="19"/>
      <c r="JZ38" s="19"/>
      <c r="KA38" s="19"/>
      <c r="KB38" s="19"/>
      <c r="KC38" s="19"/>
      <c r="KD38" s="19"/>
      <c r="KE38" s="19"/>
      <c r="KF38" s="19"/>
      <c r="KG38" s="19"/>
      <c r="KH38" s="19"/>
      <c r="KI38" s="19"/>
      <c r="KJ38" s="19"/>
      <c r="KK38" s="19"/>
      <c r="KL38" s="19"/>
      <c r="KM38" s="19"/>
      <c r="KN38" s="19"/>
      <c r="KO38" s="19"/>
      <c r="KP38" s="19"/>
      <c r="KQ38" s="19"/>
      <c r="KR38" s="19"/>
      <c r="KS38" s="19"/>
      <c r="KT38" s="19"/>
      <c r="KU38" s="19"/>
      <c r="KV38" s="19"/>
      <c r="KW38" s="19"/>
      <c r="KX38" s="19"/>
      <c r="KY38" s="19"/>
      <c r="KZ38" s="19"/>
      <c r="LA38" s="19"/>
      <c r="LB38" s="19"/>
      <c r="LC38" s="19"/>
      <c r="LD38" s="19"/>
      <c r="LE38" s="19"/>
      <c r="LF38" s="19"/>
      <c r="LG38" s="19"/>
      <c r="LH38" s="19" t="s">
        <v>2491</v>
      </c>
      <c r="LJ38" s="19"/>
      <c r="LK38" s="19"/>
      <c r="LL38" s="19"/>
      <c r="LM38" s="19"/>
      <c r="LN38" s="19"/>
      <c r="LO38" s="19"/>
      <c r="LP38" s="19"/>
      <c r="LQ38" s="19"/>
      <c r="LR38" s="19"/>
      <c r="LS38" s="19"/>
      <c r="LT38" s="19"/>
      <c r="LU38" s="19"/>
      <c r="LV38" s="19"/>
      <c r="LW38" s="19"/>
      <c r="LX38" s="19"/>
      <c r="LY38" s="19"/>
      <c r="LZ38" s="19"/>
      <c r="MA38" s="19"/>
      <c r="MB38" s="19" t="s">
        <v>2491</v>
      </c>
      <c r="MC38" s="19" t="s">
        <v>2489</v>
      </c>
      <c r="MD38" s="19" t="s">
        <v>2489</v>
      </c>
      <c r="MF38" s="19"/>
      <c r="MG38" s="19"/>
      <c r="MH38" s="19"/>
      <c r="MI38" s="19"/>
      <c r="MJ38" s="19"/>
      <c r="MK38" s="19"/>
      <c r="ML38" s="19" t="s">
        <v>2491</v>
      </c>
      <c r="MN38" s="19"/>
      <c r="MO38" s="19"/>
      <c r="MP38" s="19"/>
      <c r="MQ38" s="19"/>
      <c r="MR38" s="19"/>
      <c r="MS38" s="19"/>
      <c r="MT38" s="19"/>
      <c r="MU38" s="19"/>
      <c r="MV38" s="19"/>
      <c r="MW38" s="19"/>
      <c r="MX38" s="19"/>
      <c r="MY38" s="19"/>
      <c r="MZ38" s="19"/>
      <c r="NA38" s="19"/>
    </row>
    <row r="39" ht="15.75" customHeight="1">
      <c r="A39" s="19" t="s">
        <v>320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 t="s">
        <v>2491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 t="s">
        <v>2489</v>
      </c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 t="s">
        <v>2491</v>
      </c>
      <c r="DF39" s="19"/>
      <c r="DG39" s="19"/>
      <c r="DH39" s="19"/>
      <c r="DI39" s="19"/>
      <c r="DJ39" s="19"/>
      <c r="DK39" s="19"/>
      <c r="DL39" s="19"/>
      <c r="DM39" s="19" t="s">
        <v>2489</v>
      </c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 t="s">
        <v>2491</v>
      </c>
      <c r="FI39" s="19" t="s">
        <v>2491</v>
      </c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 t="s">
        <v>2492</v>
      </c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  <c r="IV39" s="19"/>
      <c r="IW39" s="19"/>
      <c r="IX39" s="19"/>
      <c r="IY39" s="19"/>
      <c r="IZ39" s="19"/>
      <c r="JA39" s="19"/>
      <c r="JB39" s="19"/>
      <c r="JC39" s="19"/>
      <c r="JD39" s="19"/>
      <c r="JE39" s="19"/>
      <c r="JF39" s="19"/>
      <c r="JG39" s="19"/>
      <c r="JH39" s="19"/>
      <c r="JI39" s="19"/>
      <c r="JJ39" s="19"/>
      <c r="JK39" s="19"/>
      <c r="JL39" s="19"/>
      <c r="JM39" s="19"/>
      <c r="JN39" s="19"/>
      <c r="JO39" s="19"/>
      <c r="JP39" s="19"/>
      <c r="JQ39" s="19"/>
      <c r="JR39" s="19"/>
      <c r="JS39" s="19"/>
      <c r="JT39" s="19"/>
      <c r="JU39" s="19"/>
      <c r="JV39" s="19"/>
      <c r="JW39" s="19"/>
      <c r="JX39" s="19"/>
      <c r="JY39" s="19"/>
      <c r="JZ39" s="19"/>
      <c r="KA39" s="19"/>
      <c r="KB39" s="19"/>
      <c r="KC39" s="19"/>
      <c r="KD39" s="19"/>
      <c r="KE39" s="19"/>
      <c r="KF39" s="19"/>
      <c r="KG39" s="19"/>
      <c r="KH39" s="19"/>
      <c r="KI39" s="19"/>
      <c r="KJ39" s="19"/>
      <c r="KK39" s="19"/>
      <c r="KL39" s="19"/>
      <c r="KM39" s="19"/>
      <c r="KN39" s="19"/>
      <c r="KO39" s="19"/>
      <c r="KP39" s="19"/>
      <c r="KQ39" s="19"/>
      <c r="KR39" s="19"/>
      <c r="KS39" s="19"/>
      <c r="KT39" s="19"/>
      <c r="KU39" s="19"/>
      <c r="KV39" s="19"/>
      <c r="KW39" s="19"/>
      <c r="KX39" s="19"/>
      <c r="KY39" s="19"/>
      <c r="KZ39" s="19"/>
      <c r="LA39" s="19" t="s">
        <v>2492</v>
      </c>
      <c r="LC39" s="19"/>
      <c r="LD39" s="19"/>
      <c r="LE39" s="19"/>
      <c r="LF39" s="19"/>
      <c r="LG39" s="19"/>
      <c r="LH39" s="19"/>
      <c r="LI39" s="19"/>
      <c r="LJ39" s="19"/>
      <c r="LK39" s="19"/>
      <c r="LL39" s="19"/>
      <c r="LM39" s="19"/>
      <c r="LN39" s="19"/>
      <c r="LO39" s="19"/>
      <c r="LP39" s="19"/>
      <c r="LQ39" s="19" t="s">
        <v>2491</v>
      </c>
      <c r="LS39" s="19"/>
      <c r="LT39" s="19"/>
      <c r="LU39" s="19"/>
      <c r="LV39" s="19"/>
      <c r="LW39" s="19"/>
      <c r="LX39" s="19"/>
      <c r="LY39" s="19"/>
      <c r="LZ39" s="19"/>
      <c r="MA39" s="19"/>
      <c r="MB39" s="19" t="s">
        <v>2491</v>
      </c>
      <c r="MD39" s="19"/>
      <c r="ME39" s="19"/>
      <c r="MF39" s="19"/>
      <c r="MG39" s="19"/>
      <c r="MH39" s="19"/>
      <c r="MI39" s="19"/>
      <c r="MJ39" s="19"/>
      <c r="MK39" s="19"/>
      <c r="ML39" s="19"/>
      <c r="MM39" s="19"/>
      <c r="MN39" s="19"/>
      <c r="MO39" s="19"/>
      <c r="MP39" s="19"/>
      <c r="MQ39" s="19"/>
      <c r="MR39" s="19"/>
      <c r="MS39" s="19"/>
      <c r="MT39" s="19" t="s">
        <v>2489</v>
      </c>
      <c r="MV39" s="19"/>
      <c r="MW39" s="19"/>
      <c r="MX39" s="19"/>
      <c r="MY39" s="19"/>
      <c r="MZ39" s="19"/>
      <c r="NA39" s="19"/>
    </row>
    <row r="40" ht="15.75" customHeight="1">
      <c r="A40" s="19" t="s">
        <v>326</v>
      </c>
      <c r="B40" s="19"/>
      <c r="C40" s="19"/>
      <c r="D40" s="19"/>
      <c r="E40" s="19"/>
      <c r="F40" s="19"/>
      <c r="G40" s="19"/>
      <c r="H40" s="19"/>
      <c r="I40" s="19"/>
      <c r="J40" s="19" t="s">
        <v>2491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 t="s">
        <v>2489</v>
      </c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 t="s">
        <v>2491</v>
      </c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 t="s">
        <v>2491</v>
      </c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 t="s">
        <v>2491</v>
      </c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 t="s">
        <v>2491</v>
      </c>
      <c r="HU40" s="19"/>
      <c r="HV40" s="19"/>
      <c r="HW40" s="19" t="s">
        <v>2491</v>
      </c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 s="19"/>
      <c r="IV40" s="19"/>
      <c r="IW40" s="19"/>
      <c r="IX40" s="19"/>
      <c r="IY40" s="19"/>
      <c r="IZ40" s="19"/>
      <c r="JA40" s="19"/>
      <c r="JB40" s="19"/>
      <c r="JC40" s="19"/>
      <c r="JD40" s="19"/>
      <c r="JE40" s="19"/>
      <c r="JF40" s="19"/>
      <c r="JG40" s="19"/>
      <c r="JH40" s="19"/>
      <c r="JI40" s="19"/>
      <c r="JJ40" s="19"/>
      <c r="JK40" s="19"/>
      <c r="JL40" s="19"/>
      <c r="JM40" s="19"/>
      <c r="JN40" s="19"/>
      <c r="JO40" s="19"/>
      <c r="JP40" s="19"/>
      <c r="JQ40" s="19"/>
      <c r="JR40" s="19"/>
      <c r="JS40" s="19"/>
      <c r="JT40" s="19"/>
      <c r="JU40" s="19"/>
      <c r="JV40" s="19"/>
      <c r="JW40" s="19"/>
      <c r="JX40" s="19"/>
      <c r="JY40" s="19"/>
      <c r="JZ40" s="19"/>
      <c r="KA40" s="19"/>
      <c r="KB40" s="19"/>
      <c r="KC40" s="19"/>
      <c r="KD40" s="19"/>
      <c r="KE40" s="19"/>
      <c r="KF40" s="19"/>
      <c r="KG40" s="19"/>
      <c r="KH40" s="19"/>
      <c r="KI40" s="19"/>
      <c r="KJ40" s="19"/>
      <c r="KK40" s="19"/>
      <c r="KL40" s="19"/>
      <c r="KM40" s="19"/>
      <c r="KN40" s="19"/>
      <c r="KO40" s="19"/>
      <c r="KP40" s="19"/>
      <c r="KQ40" s="19"/>
      <c r="KR40" s="19"/>
      <c r="KS40" s="19"/>
      <c r="KT40" s="19"/>
      <c r="KU40" s="19"/>
      <c r="KV40" s="19"/>
      <c r="KW40" s="19"/>
      <c r="KX40" s="19"/>
      <c r="KY40" s="19"/>
      <c r="KZ40" s="19"/>
      <c r="LA40" s="19"/>
      <c r="LB40" s="19"/>
      <c r="LC40" s="19"/>
      <c r="LD40" s="19"/>
      <c r="LE40" s="19"/>
      <c r="LF40" s="19"/>
      <c r="LG40" s="19"/>
      <c r="LH40" s="19"/>
      <c r="LI40" s="19"/>
      <c r="LJ40" s="19"/>
      <c r="LK40" s="19"/>
      <c r="LL40" s="19"/>
      <c r="LM40" s="19"/>
      <c r="LN40" s="19"/>
      <c r="LO40" s="19"/>
      <c r="LP40" s="19"/>
      <c r="LQ40" s="19"/>
      <c r="LR40" s="19"/>
      <c r="LS40" s="19"/>
      <c r="LT40" s="19"/>
      <c r="LU40" s="19"/>
      <c r="LV40" s="19"/>
      <c r="LW40" s="19"/>
      <c r="LX40" s="19"/>
      <c r="LY40" s="19"/>
      <c r="LZ40" s="19"/>
      <c r="MA40" s="19"/>
      <c r="MB40" s="19"/>
      <c r="MC40" s="19"/>
      <c r="MD40" s="19"/>
      <c r="ME40" s="19"/>
      <c r="MF40" s="19"/>
      <c r="MG40" s="19"/>
      <c r="MH40" s="19"/>
      <c r="MI40" s="19"/>
      <c r="MJ40" s="19"/>
      <c r="MK40" s="19"/>
      <c r="ML40" s="19"/>
      <c r="MM40" s="19"/>
      <c r="MN40" s="19"/>
      <c r="MO40" s="19"/>
      <c r="MP40" s="19"/>
      <c r="MQ40" s="19"/>
      <c r="MR40" s="19"/>
      <c r="MS40" s="19"/>
      <c r="MT40" s="19"/>
      <c r="MU40" s="19"/>
      <c r="MV40" s="19"/>
      <c r="MW40" s="19"/>
      <c r="MX40" s="19"/>
      <c r="MY40" s="19"/>
      <c r="MZ40" s="19"/>
      <c r="NA40" s="19"/>
    </row>
    <row r="41" ht="15.75" customHeight="1">
      <c r="A41" s="19" t="s">
        <v>333</v>
      </c>
      <c r="B41" s="19"/>
      <c r="C41" s="19"/>
      <c r="D41" s="19"/>
      <c r="E41" s="19"/>
      <c r="F41" s="19"/>
      <c r="G41" s="19"/>
      <c r="H41" s="19"/>
      <c r="I41" s="19"/>
      <c r="J41" s="19" t="s">
        <v>2491</v>
      </c>
      <c r="L41" s="19"/>
      <c r="M41" s="19"/>
      <c r="N41" s="19"/>
      <c r="O41" s="19" t="s">
        <v>2491</v>
      </c>
      <c r="Q41" s="19"/>
      <c r="R41" s="19"/>
      <c r="S41" s="19"/>
      <c r="T41" s="19" t="s">
        <v>2491</v>
      </c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 t="s">
        <v>2491</v>
      </c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 t="s">
        <v>2491</v>
      </c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 t="s">
        <v>2491</v>
      </c>
      <c r="CK41" s="19" t="s">
        <v>2491</v>
      </c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 t="s">
        <v>2492</v>
      </c>
      <c r="FZ41" s="19"/>
      <c r="GA41" s="19"/>
      <c r="GB41" s="19" t="s">
        <v>2491</v>
      </c>
      <c r="GD41" s="19"/>
      <c r="GE41" s="19"/>
      <c r="GF41" s="19"/>
      <c r="GG41" s="19"/>
      <c r="GH41" s="19" t="s">
        <v>2489</v>
      </c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 t="s">
        <v>2491</v>
      </c>
      <c r="HU41" s="19"/>
      <c r="HV41" s="19"/>
      <c r="HW41" s="19"/>
      <c r="HX41" s="19"/>
      <c r="HY41" s="19" t="s">
        <v>2491</v>
      </c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 t="s">
        <v>2491</v>
      </c>
      <c r="IP41" s="19"/>
      <c r="IQ41" s="19"/>
      <c r="IR41" s="19"/>
      <c r="IS41" s="19"/>
      <c r="IT41" s="19"/>
      <c r="IU41" s="19"/>
      <c r="IV41" s="19"/>
      <c r="IW41" s="19"/>
      <c r="IX41" s="19"/>
      <c r="IY41" s="19"/>
      <c r="IZ41" s="19"/>
      <c r="JA41" s="19"/>
      <c r="JB41" s="19"/>
      <c r="JC41" s="19"/>
      <c r="JD41" s="19"/>
      <c r="JE41" s="19"/>
      <c r="JF41" s="19"/>
      <c r="JG41" s="19"/>
      <c r="JH41" s="19"/>
      <c r="JI41" s="19"/>
      <c r="JJ41" s="19"/>
      <c r="JK41" s="19"/>
      <c r="JL41" s="19"/>
      <c r="JM41" s="19"/>
      <c r="JN41" s="19"/>
      <c r="JO41" s="19"/>
      <c r="JP41" s="19"/>
      <c r="JQ41" s="19"/>
      <c r="JR41" s="19"/>
      <c r="JS41" s="19"/>
      <c r="JT41" s="19"/>
      <c r="JU41" s="19"/>
      <c r="JV41" s="19"/>
      <c r="JW41" s="19"/>
      <c r="JX41" s="19"/>
      <c r="JY41" s="19"/>
      <c r="JZ41" s="19"/>
      <c r="KA41" s="19"/>
      <c r="KB41" s="19"/>
      <c r="KC41" s="19"/>
      <c r="KD41" s="19"/>
      <c r="KE41" s="19"/>
      <c r="KF41" s="19" t="s">
        <v>2491</v>
      </c>
      <c r="KH41" s="19"/>
      <c r="KI41" s="19"/>
      <c r="KJ41" s="19"/>
      <c r="KK41" s="19"/>
      <c r="KL41" s="19"/>
      <c r="KM41" s="19"/>
      <c r="KN41" s="19"/>
      <c r="KO41" s="19"/>
      <c r="KP41" s="19"/>
      <c r="KQ41" s="19" t="s">
        <v>2491</v>
      </c>
      <c r="KS41" s="19"/>
      <c r="KT41" s="19"/>
      <c r="KU41" s="19"/>
      <c r="KV41" s="19"/>
      <c r="KW41" s="19"/>
      <c r="KX41" s="19"/>
      <c r="KY41" s="19"/>
      <c r="KZ41" s="19"/>
      <c r="LA41" s="19"/>
      <c r="LB41" s="19"/>
      <c r="LC41" s="19"/>
      <c r="LD41" s="19"/>
      <c r="LE41" s="19"/>
      <c r="LF41" s="19"/>
      <c r="LG41" s="19"/>
      <c r="LH41" s="19"/>
      <c r="LI41" s="19"/>
      <c r="LJ41" s="19"/>
      <c r="LK41" s="19" t="s">
        <v>2491</v>
      </c>
      <c r="LM41" s="19"/>
      <c r="LN41" s="19"/>
      <c r="LO41" s="19"/>
      <c r="LP41" s="19"/>
      <c r="LQ41" s="19"/>
      <c r="LR41" s="19"/>
      <c r="LS41" s="19"/>
      <c r="LT41" s="19"/>
      <c r="LU41" s="19"/>
      <c r="LV41" s="19"/>
      <c r="LW41" s="19"/>
      <c r="LX41" s="19"/>
      <c r="LY41" s="19"/>
      <c r="LZ41" s="19" t="s">
        <v>2491</v>
      </c>
      <c r="MB41" s="19"/>
      <c r="MC41" s="19"/>
      <c r="MD41" s="19"/>
      <c r="ME41" s="19"/>
      <c r="MF41" s="19"/>
      <c r="MG41" s="19"/>
      <c r="MH41" s="19"/>
      <c r="MI41" s="19"/>
      <c r="MJ41" s="19"/>
      <c r="MK41" s="19"/>
      <c r="ML41" s="19"/>
      <c r="MM41" s="19"/>
      <c r="MN41" s="19"/>
      <c r="MO41" s="19"/>
      <c r="MP41" s="19"/>
      <c r="MQ41" s="19"/>
      <c r="MR41" s="19"/>
      <c r="MS41" s="19"/>
      <c r="MT41" s="19"/>
      <c r="MU41" s="19"/>
      <c r="MV41" s="19"/>
      <c r="MW41" s="19"/>
      <c r="MX41" s="19"/>
      <c r="MY41" s="19"/>
      <c r="MZ41" s="19"/>
      <c r="NA41" s="19"/>
    </row>
    <row r="42" ht="15.75" customHeight="1">
      <c r="A42" s="19" t="s">
        <v>339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 t="s">
        <v>2491</v>
      </c>
      <c r="U42" s="19"/>
      <c r="V42" s="19"/>
      <c r="W42" s="19"/>
      <c r="X42" s="19"/>
      <c r="Y42" s="19"/>
      <c r="Z42" s="19"/>
      <c r="AA42" s="19" t="s">
        <v>2491</v>
      </c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 t="s">
        <v>2489</v>
      </c>
      <c r="AV42" s="19" t="s">
        <v>2491</v>
      </c>
      <c r="AX42" s="19"/>
      <c r="AY42" s="19"/>
      <c r="AZ42" s="19"/>
      <c r="BA42" s="19"/>
      <c r="BB42" s="19" t="s">
        <v>2491</v>
      </c>
      <c r="BD42" s="19" t="s">
        <v>2491</v>
      </c>
      <c r="BE42" s="19" t="s">
        <v>2491</v>
      </c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 t="s">
        <v>2491</v>
      </c>
      <c r="BU42" s="19"/>
      <c r="BV42" s="19"/>
      <c r="BW42" s="19"/>
      <c r="BX42" s="19"/>
      <c r="BY42" s="19" t="s">
        <v>2491</v>
      </c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 t="s">
        <v>2491</v>
      </c>
      <c r="HR42" s="19"/>
      <c r="HS42" s="19"/>
      <c r="HT42" s="19"/>
      <c r="HU42" s="19" t="s">
        <v>2491</v>
      </c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 s="19" t="s">
        <v>2491</v>
      </c>
      <c r="IW42" s="19"/>
      <c r="IX42" s="19" t="s">
        <v>2491</v>
      </c>
      <c r="IZ42" s="19"/>
      <c r="JA42" s="19"/>
      <c r="JB42" s="19" t="s">
        <v>2491</v>
      </c>
      <c r="JD42" s="19"/>
      <c r="JE42" s="19"/>
      <c r="JF42" s="19"/>
      <c r="JG42" s="19"/>
      <c r="JH42" s="19"/>
      <c r="JI42" s="19"/>
      <c r="JJ42" s="19"/>
      <c r="JK42" s="19"/>
      <c r="JL42" s="19"/>
      <c r="JM42" s="19"/>
      <c r="JN42" s="19"/>
      <c r="JO42" s="19"/>
      <c r="JP42" s="19"/>
      <c r="JQ42" s="19"/>
      <c r="JR42" s="19"/>
      <c r="JS42" s="19"/>
      <c r="JT42" s="19"/>
      <c r="JU42" s="19"/>
      <c r="JV42" s="19"/>
      <c r="JW42" s="19"/>
      <c r="JX42" s="19"/>
      <c r="JY42" s="19"/>
      <c r="JZ42" s="19"/>
      <c r="KA42" s="19"/>
      <c r="KB42" s="19"/>
      <c r="KC42" s="19"/>
      <c r="KD42" s="19"/>
      <c r="KE42" s="19"/>
      <c r="KF42" s="19"/>
      <c r="KG42" s="19"/>
      <c r="KH42" s="19"/>
      <c r="KI42" s="19"/>
      <c r="KJ42" s="19"/>
      <c r="KK42" s="19"/>
      <c r="KL42" s="19"/>
      <c r="KM42" s="19"/>
      <c r="KN42" s="19"/>
      <c r="KO42" s="19"/>
      <c r="KP42" s="19"/>
      <c r="KQ42" s="19"/>
      <c r="KR42" s="19"/>
      <c r="KS42" s="19"/>
      <c r="KT42" s="19"/>
      <c r="KU42" s="19"/>
      <c r="KV42" s="19"/>
      <c r="KW42" s="19"/>
      <c r="KX42" s="19"/>
      <c r="KY42" s="19"/>
      <c r="KZ42" s="19"/>
      <c r="LA42" s="19"/>
      <c r="LB42" s="19"/>
      <c r="LC42" s="19"/>
      <c r="LD42" s="19"/>
      <c r="LE42" s="19"/>
      <c r="LF42" s="19"/>
      <c r="LG42" s="19"/>
      <c r="LH42" s="19"/>
      <c r="LI42" s="19"/>
      <c r="LJ42" s="19"/>
      <c r="LK42" s="19"/>
      <c r="LL42" s="19"/>
      <c r="LM42" s="19"/>
      <c r="LN42" s="19"/>
      <c r="LO42" s="19"/>
      <c r="LP42" s="19"/>
      <c r="LQ42" s="19" t="s">
        <v>2491</v>
      </c>
      <c r="LS42" s="19"/>
      <c r="LT42" s="19"/>
      <c r="LU42" s="19"/>
      <c r="LV42" s="19"/>
      <c r="LW42" s="19"/>
      <c r="LX42" s="19"/>
      <c r="LY42" s="19"/>
      <c r="LZ42" s="19"/>
      <c r="MA42" s="19"/>
      <c r="MB42" s="19"/>
      <c r="MC42" s="19"/>
      <c r="MD42" s="19"/>
      <c r="ME42" s="19"/>
      <c r="MF42" s="19"/>
      <c r="MG42" s="19"/>
      <c r="MH42" s="19"/>
      <c r="MI42" s="19"/>
      <c r="MJ42" s="19"/>
      <c r="MK42" s="19"/>
      <c r="ML42" s="19"/>
      <c r="MM42" s="19"/>
      <c r="MN42" s="19"/>
      <c r="MO42" s="19" t="s">
        <v>2491</v>
      </c>
      <c r="MQ42" s="19"/>
      <c r="MR42" s="19"/>
      <c r="MS42" s="19"/>
      <c r="MT42" s="19" t="s">
        <v>2491</v>
      </c>
      <c r="MV42" s="19"/>
      <c r="MW42" s="19"/>
      <c r="MX42" s="19"/>
      <c r="MY42" s="19"/>
      <c r="MZ42" s="19" t="s">
        <v>2491</v>
      </c>
    </row>
    <row r="43" ht="15.75" customHeight="1">
      <c r="A43" s="19" t="s">
        <v>345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 t="s">
        <v>2491</v>
      </c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 t="s">
        <v>2491</v>
      </c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 t="s">
        <v>2491</v>
      </c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 t="s">
        <v>2491</v>
      </c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 t="s">
        <v>2492</v>
      </c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 t="s">
        <v>2491</v>
      </c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 t="s">
        <v>2492</v>
      </c>
      <c r="II43" s="19" t="s">
        <v>2492</v>
      </c>
      <c r="IK43" s="19"/>
      <c r="IL43" s="19"/>
      <c r="IM43" s="19"/>
      <c r="IN43" s="19"/>
      <c r="IO43" s="19"/>
      <c r="IP43" s="19"/>
      <c r="IQ43" s="19"/>
      <c r="IR43" s="19"/>
      <c r="IS43" s="19"/>
      <c r="IT43" s="19"/>
      <c r="IU43" s="19"/>
      <c r="IV43" s="19"/>
      <c r="IW43" s="19"/>
      <c r="IX43" s="19"/>
      <c r="IY43" s="19"/>
      <c r="IZ43" s="19"/>
      <c r="JA43" s="19"/>
      <c r="JB43" s="19"/>
      <c r="JC43" s="19"/>
      <c r="JD43" s="19"/>
      <c r="JE43" s="19"/>
      <c r="JF43" s="19"/>
      <c r="JG43" s="19"/>
      <c r="JH43" s="19"/>
      <c r="JI43" s="19"/>
      <c r="JJ43" s="19"/>
      <c r="JK43" s="19"/>
      <c r="JL43" s="19"/>
      <c r="JM43" s="19"/>
      <c r="JN43" s="19"/>
      <c r="JO43" s="19"/>
      <c r="JP43" s="19"/>
      <c r="JQ43" s="19"/>
      <c r="JR43" s="19"/>
      <c r="JS43" s="19"/>
      <c r="JT43" s="19"/>
      <c r="JU43" s="19"/>
      <c r="JV43" s="19"/>
      <c r="JW43" s="19"/>
      <c r="JX43" s="19"/>
      <c r="JY43" s="19" t="s">
        <v>2491</v>
      </c>
      <c r="KA43" s="19"/>
      <c r="KB43" s="19"/>
      <c r="KC43" s="19"/>
      <c r="KD43" s="19"/>
      <c r="KE43" s="19"/>
      <c r="KF43" s="19"/>
      <c r="KG43" s="19"/>
      <c r="KH43" s="19"/>
      <c r="KI43" s="19"/>
      <c r="KJ43" s="19"/>
      <c r="KK43" s="19"/>
      <c r="KL43" s="19"/>
      <c r="KM43" s="19"/>
      <c r="KN43" s="19"/>
      <c r="KO43" s="19"/>
      <c r="KP43" s="19"/>
      <c r="KQ43" s="19"/>
      <c r="KR43" s="19"/>
      <c r="KS43" s="19"/>
      <c r="KT43" s="19"/>
      <c r="KU43" s="19"/>
      <c r="KV43" s="19"/>
      <c r="KW43" s="19"/>
      <c r="KX43" s="19"/>
      <c r="KY43" s="19"/>
      <c r="KZ43" s="19"/>
      <c r="LA43" s="19"/>
      <c r="LB43" s="19"/>
      <c r="LC43" s="19"/>
      <c r="LD43" s="19"/>
      <c r="LE43" s="19"/>
      <c r="LF43" s="19"/>
      <c r="LG43" s="19"/>
      <c r="LH43" s="19"/>
      <c r="LI43" s="19"/>
      <c r="LJ43" s="19"/>
      <c r="LK43" s="19" t="s">
        <v>2491</v>
      </c>
      <c r="LM43" s="19"/>
      <c r="LN43" s="19"/>
      <c r="LO43" s="19"/>
      <c r="LP43" s="19"/>
      <c r="LQ43" s="19"/>
      <c r="LR43" s="19"/>
      <c r="LS43" s="19"/>
      <c r="LT43" s="19"/>
      <c r="LU43" s="19"/>
      <c r="LV43" s="19"/>
      <c r="LW43" s="19"/>
      <c r="LX43" s="19"/>
      <c r="LY43" s="19"/>
      <c r="LZ43" s="19"/>
      <c r="MA43" s="19"/>
      <c r="MB43" s="19"/>
      <c r="MC43" s="19"/>
      <c r="MD43" s="19"/>
      <c r="ME43" s="19"/>
      <c r="MF43" s="19"/>
      <c r="MG43" s="19"/>
      <c r="MH43" s="19"/>
      <c r="MI43" s="19"/>
      <c r="MJ43" s="19"/>
      <c r="MK43" s="19"/>
      <c r="ML43" s="19"/>
      <c r="MM43" s="19"/>
      <c r="MN43" s="19"/>
      <c r="MO43" s="19"/>
      <c r="MP43" s="19"/>
      <c r="MQ43" s="19"/>
      <c r="MR43" s="19"/>
      <c r="MS43" s="19"/>
      <c r="MT43" s="19"/>
      <c r="MU43" s="19"/>
      <c r="MV43" s="19"/>
      <c r="MW43" s="19"/>
      <c r="MX43" s="19"/>
      <c r="MY43" s="19"/>
      <c r="MZ43" s="19"/>
      <c r="NA43" s="19"/>
    </row>
    <row r="44" ht="15.75" customHeight="1">
      <c r="A44" s="19" t="s">
        <v>352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 t="s">
        <v>2489</v>
      </c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 t="s">
        <v>2489</v>
      </c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 t="s">
        <v>2492</v>
      </c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 t="s">
        <v>2489</v>
      </c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 t="s">
        <v>2491</v>
      </c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 t="s">
        <v>2489</v>
      </c>
      <c r="FV44" s="19"/>
      <c r="FW44" s="19"/>
      <c r="FX44" s="19" t="s">
        <v>2490</v>
      </c>
      <c r="FY44" s="19" t="s">
        <v>2491</v>
      </c>
      <c r="GA44" s="19"/>
      <c r="GB44" s="19"/>
      <c r="GC44" s="19"/>
      <c r="GD44" s="19"/>
      <c r="GE44" s="19" t="s">
        <v>2491</v>
      </c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 t="s">
        <v>2490</v>
      </c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 s="19"/>
      <c r="IV44" s="19"/>
      <c r="IW44" s="19"/>
      <c r="IX44" s="19"/>
      <c r="IY44" s="19"/>
      <c r="IZ44" s="19"/>
      <c r="JA44" s="19"/>
      <c r="JB44" s="19"/>
      <c r="JC44" s="19"/>
      <c r="JD44" s="19"/>
      <c r="JE44" s="19"/>
      <c r="JF44" s="19"/>
      <c r="JG44" s="19"/>
      <c r="JH44" s="19"/>
      <c r="JI44" s="19"/>
      <c r="JJ44" s="19"/>
      <c r="JK44" s="19"/>
      <c r="JL44" s="19"/>
      <c r="JM44" s="19"/>
      <c r="JN44" s="19"/>
      <c r="JO44" s="19"/>
      <c r="JP44" s="19"/>
      <c r="JQ44" s="19"/>
      <c r="JR44" s="19"/>
      <c r="JS44" s="19"/>
      <c r="JT44" s="19"/>
      <c r="JU44" s="19"/>
      <c r="JV44" s="19"/>
      <c r="JW44" s="19"/>
      <c r="JX44" s="19"/>
      <c r="JY44" s="19" t="s">
        <v>2491</v>
      </c>
      <c r="JZ44" s="19" t="s">
        <v>2489</v>
      </c>
      <c r="KB44" s="19"/>
      <c r="KC44" s="19"/>
      <c r="KD44" s="19"/>
      <c r="KE44" s="19"/>
      <c r="KF44" s="19"/>
      <c r="KG44" s="19" t="s">
        <v>2489</v>
      </c>
      <c r="KI44" s="19"/>
      <c r="KJ44" s="19"/>
      <c r="KK44" s="19"/>
      <c r="KL44" s="19"/>
      <c r="KM44" s="19"/>
      <c r="KN44" s="19"/>
      <c r="KO44" s="19" t="s">
        <v>2491</v>
      </c>
      <c r="KQ44" s="19"/>
      <c r="KR44" s="19" t="s">
        <v>2491</v>
      </c>
      <c r="KT44" s="19"/>
      <c r="KU44" s="19"/>
      <c r="KV44" s="19"/>
      <c r="KW44" s="19"/>
      <c r="KX44" s="19"/>
      <c r="KY44" s="19"/>
      <c r="KZ44" s="19"/>
      <c r="LA44" s="19" t="s">
        <v>2492</v>
      </c>
      <c r="LC44" s="19"/>
      <c r="LD44" s="19"/>
      <c r="LE44" s="19"/>
      <c r="LF44" s="19"/>
      <c r="LG44" s="19"/>
      <c r="LH44" s="19"/>
      <c r="LI44" s="19"/>
      <c r="LJ44" s="19"/>
      <c r="LK44" s="19"/>
      <c r="LL44" s="19"/>
      <c r="LM44" s="19"/>
      <c r="LN44" s="19"/>
      <c r="LO44" s="19"/>
      <c r="LP44" s="19"/>
      <c r="LQ44" s="19"/>
      <c r="LR44" s="19"/>
      <c r="LS44" s="19" t="s">
        <v>2489</v>
      </c>
      <c r="LU44" s="19"/>
      <c r="LV44" s="19"/>
      <c r="LW44" s="19"/>
      <c r="LX44" s="19"/>
      <c r="LY44" s="19"/>
      <c r="LZ44" s="19"/>
      <c r="MA44" s="19"/>
      <c r="MB44" s="19"/>
      <c r="MC44" s="19" t="s">
        <v>2489</v>
      </c>
      <c r="ME44" s="19"/>
      <c r="MF44" s="19"/>
      <c r="MG44" s="19"/>
      <c r="MH44" s="19"/>
      <c r="MI44" s="19"/>
      <c r="MJ44" s="19"/>
      <c r="MK44" s="19"/>
      <c r="ML44" s="19"/>
      <c r="MM44" s="19"/>
      <c r="MN44" s="19"/>
      <c r="MO44" s="19"/>
      <c r="MP44" s="19"/>
      <c r="MQ44" s="19"/>
      <c r="MR44" s="19"/>
      <c r="MS44" s="19"/>
      <c r="MT44" s="19"/>
      <c r="MU44" s="19"/>
      <c r="MV44" s="19"/>
      <c r="MW44" s="19"/>
      <c r="MX44" s="19"/>
      <c r="MY44" s="19"/>
      <c r="MZ44" s="19"/>
      <c r="NA44" s="19"/>
    </row>
    <row r="45" ht="15.75" customHeight="1">
      <c r="A45" s="19" t="s">
        <v>358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 t="s">
        <v>2491</v>
      </c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 t="s">
        <v>2491</v>
      </c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 t="s">
        <v>2491</v>
      </c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 t="s">
        <v>2491</v>
      </c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 t="s">
        <v>2491</v>
      </c>
      <c r="EN45" s="19"/>
      <c r="EO45" s="19"/>
      <c r="EP45" s="19"/>
      <c r="EQ45" s="19" t="s">
        <v>2491</v>
      </c>
      <c r="ES45" s="19"/>
      <c r="ET45" s="19"/>
      <c r="EU45" s="19"/>
      <c r="EV45" s="19" t="s">
        <v>2491</v>
      </c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 t="s">
        <v>2491</v>
      </c>
      <c r="FO45" s="19"/>
      <c r="FP45" s="19"/>
      <c r="FQ45" s="19"/>
      <c r="FR45" s="19" t="s">
        <v>2491</v>
      </c>
      <c r="FT45" s="19"/>
      <c r="FU45" s="19"/>
      <c r="FV45" s="19"/>
      <c r="FW45" s="19" t="s">
        <v>2491</v>
      </c>
      <c r="FY45" s="19" t="s">
        <v>2491</v>
      </c>
      <c r="GA45" s="19"/>
      <c r="GB45" s="19"/>
      <c r="GC45" s="19"/>
      <c r="GD45" s="19"/>
      <c r="GE45" s="19" t="s">
        <v>2491</v>
      </c>
      <c r="GG45" s="19"/>
      <c r="GH45" s="19"/>
      <c r="GI45" s="19"/>
      <c r="GJ45" s="19"/>
      <c r="GK45" s="19" t="s">
        <v>2491</v>
      </c>
      <c r="GM45" s="19"/>
      <c r="GN45" s="19"/>
      <c r="GO45" s="19"/>
      <c r="GP45" s="19" t="s">
        <v>2491</v>
      </c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 t="s">
        <v>2491</v>
      </c>
      <c r="HN45" s="19"/>
      <c r="HO45" s="19"/>
      <c r="HP45" s="19"/>
      <c r="HQ45" s="19"/>
      <c r="HR45" s="19" t="s">
        <v>2491</v>
      </c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 t="s">
        <v>2491</v>
      </c>
      <c r="IO45" s="19"/>
      <c r="IP45" s="19" t="s">
        <v>2491</v>
      </c>
      <c r="IR45" s="19" t="s">
        <v>2491</v>
      </c>
      <c r="IT45" s="19"/>
      <c r="IU45" s="19"/>
      <c r="IV45" s="19" t="s">
        <v>2491</v>
      </c>
      <c r="IX45" s="19"/>
      <c r="IY45" s="19"/>
      <c r="IZ45" s="19"/>
      <c r="JA45" s="19"/>
      <c r="JB45" s="19"/>
      <c r="JC45" s="19"/>
      <c r="JD45" s="19"/>
      <c r="JE45" s="19"/>
      <c r="JF45" s="19"/>
      <c r="JG45" s="19"/>
      <c r="JH45" s="19"/>
      <c r="JI45" s="19"/>
      <c r="JJ45" s="19"/>
      <c r="JK45" s="19"/>
      <c r="JL45" s="19"/>
      <c r="JM45" s="19"/>
      <c r="JN45" s="19"/>
      <c r="JO45" s="19"/>
      <c r="JP45" s="19"/>
      <c r="JQ45" s="19"/>
      <c r="JR45" s="19"/>
      <c r="JS45" s="19"/>
      <c r="JT45" s="19"/>
      <c r="JU45" s="19"/>
      <c r="JV45" s="19"/>
      <c r="JW45" s="19"/>
      <c r="JX45" s="19"/>
      <c r="JY45" s="19" t="s">
        <v>2491</v>
      </c>
      <c r="KA45" s="19"/>
      <c r="KB45" s="19"/>
      <c r="KC45" s="19"/>
      <c r="KD45" s="19"/>
      <c r="KE45" s="19"/>
      <c r="KF45" s="19"/>
      <c r="KG45" s="19"/>
      <c r="KH45" s="19"/>
      <c r="KI45" s="19"/>
      <c r="KJ45" s="19"/>
      <c r="KK45" s="19"/>
      <c r="KL45" s="19"/>
      <c r="KM45" s="19"/>
      <c r="KN45" s="19"/>
      <c r="KO45" s="19"/>
      <c r="KP45" s="19"/>
      <c r="KQ45" s="19"/>
      <c r="KR45" s="19"/>
      <c r="KS45" s="19"/>
      <c r="KT45" s="19"/>
      <c r="KU45" s="19"/>
      <c r="KV45" s="19"/>
      <c r="KW45" s="19"/>
      <c r="KX45" s="19"/>
      <c r="KY45" s="19"/>
      <c r="KZ45" s="19"/>
      <c r="LA45" s="19"/>
      <c r="LB45" s="19"/>
      <c r="LC45" s="19"/>
      <c r="LD45" s="19"/>
      <c r="LE45" s="19"/>
      <c r="LF45" s="19"/>
      <c r="LG45" s="19"/>
      <c r="LH45" s="19"/>
      <c r="LI45" s="19"/>
      <c r="LJ45" s="19"/>
      <c r="LK45" s="19"/>
      <c r="LL45" s="19"/>
      <c r="LM45" s="19"/>
      <c r="LN45" s="19"/>
      <c r="LO45" s="19"/>
      <c r="LP45" s="19"/>
      <c r="LQ45" s="19"/>
      <c r="LR45" s="19"/>
      <c r="LS45" s="19"/>
      <c r="LT45" s="19"/>
      <c r="LU45" s="19"/>
      <c r="LV45" s="19"/>
      <c r="LW45" s="19"/>
      <c r="LX45" s="19"/>
      <c r="LY45" s="19"/>
      <c r="LZ45" s="19"/>
      <c r="MA45" s="19"/>
      <c r="MB45" s="19"/>
      <c r="MC45" s="19"/>
      <c r="MD45" s="19"/>
      <c r="ME45" s="19"/>
      <c r="MF45" s="19"/>
      <c r="MG45" s="19"/>
      <c r="MH45" s="19"/>
      <c r="MI45" s="19"/>
      <c r="MJ45" s="19"/>
      <c r="MK45" s="19"/>
      <c r="ML45" s="19"/>
      <c r="MM45" s="19"/>
      <c r="MN45" s="19"/>
      <c r="MO45" s="19"/>
      <c r="MP45" s="19"/>
      <c r="MQ45" s="19"/>
      <c r="MR45" s="19"/>
      <c r="MS45" s="19"/>
      <c r="MT45" s="19"/>
      <c r="MU45" s="19"/>
      <c r="MV45" s="19"/>
      <c r="MW45" s="19"/>
      <c r="MX45" s="19"/>
      <c r="MY45" s="19"/>
      <c r="MZ45" s="19"/>
      <c r="NA45" s="19"/>
    </row>
    <row r="46" ht="15.75" customHeight="1">
      <c r="A46" s="19" t="s">
        <v>370</v>
      </c>
      <c r="B46" s="19"/>
      <c r="C46" s="19"/>
      <c r="D46" s="19"/>
      <c r="E46" s="19" t="s">
        <v>2491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 t="s">
        <v>2491</v>
      </c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 t="s">
        <v>2491</v>
      </c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 t="s">
        <v>2491</v>
      </c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 t="s">
        <v>2491</v>
      </c>
      <c r="GG46" s="19"/>
      <c r="GH46" s="19"/>
      <c r="GI46" s="19"/>
      <c r="GJ46" s="19"/>
      <c r="GK46" s="19"/>
      <c r="GL46" s="19" t="s">
        <v>2491</v>
      </c>
      <c r="GM46" s="19" t="s">
        <v>2489</v>
      </c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 t="s">
        <v>2491</v>
      </c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 t="s">
        <v>2491</v>
      </c>
      <c r="IH46" s="19"/>
      <c r="II46" s="19" t="s">
        <v>2492</v>
      </c>
      <c r="IK46" s="19"/>
      <c r="IL46" s="19"/>
      <c r="IM46" s="19"/>
      <c r="IN46" s="19"/>
      <c r="IO46" s="19"/>
      <c r="IP46" s="19" t="s">
        <v>2491</v>
      </c>
      <c r="IR46" s="19" t="s">
        <v>2491</v>
      </c>
      <c r="IT46" s="19"/>
      <c r="IU46" s="19"/>
      <c r="IV46" s="19"/>
      <c r="IW46" s="19"/>
      <c r="IX46" s="19"/>
      <c r="IY46" s="19"/>
      <c r="IZ46" s="19"/>
      <c r="JA46" s="19"/>
      <c r="JB46" s="19"/>
      <c r="JC46" s="19"/>
      <c r="JD46" s="19"/>
      <c r="JE46" s="19"/>
      <c r="JF46" s="19"/>
      <c r="JG46" s="19"/>
      <c r="JH46" s="19"/>
      <c r="JI46" s="19"/>
      <c r="JJ46" s="19"/>
      <c r="JK46" s="19"/>
      <c r="JL46" s="19"/>
      <c r="JM46" s="19"/>
      <c r="JN46" s="19"/>
      <c r="JO46" s="19"/>
      <c r="JP46" s="19"/>
      <c r="JQ46" s="19"/>
      <c r="JR46" s="19"/>
      <c r="JS46" s="19"/>
      <c r="JT46" s="19"/>
      <c r="JU46" s="19"/>
      <c r="JV46" s="19"/>
      <c r="JW46" s="19"/>
      <c r="JX46" s="19"/>
      <c r="JY46" s="19"/>
      <c r="JZ46" s="19"/>
      <c r="KA46" s="19"/>
      <c r="KB46" s="19"/>
      <c r="KC46" s="19"/>
      <c r="KD46" s="19"/>
      <c r="KE46" s="19"/>
      <c r="KF46" s="19"/>
      <c r="KG46" s="19"/>
      <c r="KH46" s="19"/>
      <c r="KI46" s="19"/>
      <c r="KJ46" s="19" t="s">
        <v>2491</v>
      </c>
      <c r="KL46" s="19"/>
      <c r="KM46" s="19"/>
      <c r="KN46" s="19"/>
      <c r="KO46" s="19"/>
      <c r="KP46" s="19"/>
      <c r="KQ46" s="19"/>
      <c r="KR46" s="19"/>
      <c r="KS46" s="19"/>
      <c r="KT46" s="19"/>
      <c r="KU46" s="19"/>
      <c r="KV46" s="19"/>
      <c r="KW46" s="19"/>
      <c r="KX46" s="19"/>
      <c r="KY46" s="19"/>
      <c r="KZ46" s="19"/>
      <c r="LA46" s="19"/>
      <c r="LB46" s="19"/>
      <c r="LC46" s="19"/>
      <c r="LD46" s="19"/>
      <c r="LE46" s="19"/>
      <c r="LF46" s="19"/>
      <c r="LG46" s="19"/>
      <c r="LH46" s="19"/>
      <c r="LI46" s="19"/>
      <c r="LJ46" s="19"/>
      <c r="LK46" s="19"/>
      <c r="LL46" s="19"/>
      <c r="LM46" s="19"/>
      <c r="LN46" s="19"/>
      <c r="LO46" s="19"/>
      <c r="LP46" s="19"/>
      <c r="LQ46" s="19"/>
      <c r="LR46" s="19"/>
      <c r="LS46" s="19"/>
      <c r="LT46" s="19"/>
      <c r="LU46" s="19"/>
      <c r="LV46" s="19"/>
      <c r="LW46" s="19"/>
      <c r="LX46" s="19"/>
      <c r="LY46" s="19"/>
      <c r="LZ46" s="19"/>
      <c r="MA46" s="19"/>
      <c r="MB46" s="19"/>
      <c r="MC46" s="19"/>
      <c r="MD46" s="19"/>
      <c r="ME46" s="19"/>
      <c r="MF46" s="19"/>
      <c r="MG46" s="19"/>
      <c r="MH46" s="19"/>
      <c r="MI46" s="19"/>
      <c r="MJ46" s="19"/>
      <c r="MK46" s="19"/>
      <c r="ML46" s="19"/>
      <c r="MM46" s="19"/>
      <c r="MN46" s="19"/>
      <c r="MO46" s="19"/>
      <c r="MP46" s="19"/>
      <c r="MQ46" s="19"/>
      <c r="MR46" s="19"/>
      <c r="MS46" s="19"/>
      <c r="MT46" s="19"/>
      <c r="MU46" s="19"/>
      <c r="MV46" s="19"/>
      <c r="MW46" s="19"/>
      <c r="MX46" s="19"/>
      <c r="MY46" s="19"/>
      <c r="MZ46" s="19"/>
      <c r="NA46" s="19"/>
    </row>
    <row r="47" ht="15.75" customHeight="1">
      <c r="A47" s="19" t="s">
        <v>376</v>
      </c>
      <c r="B47" s="19"/>
      <c r="C47" s="19"/>
      <c r="D47" s="19"/>
      <c r="E47" s="19" t="s">
        <v>2491</v>
      </c>
      <c r="G47" s="19"/>
      <c r="H47" s="19"/>
      <c r="I47" s="19"/>
      <c r="J47" s="19"/>
      <c r="K47" s="19"/>
      <c r="L47" s="19" t="s">
        <v>2491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 t="s">
        <v>2491</v>
      </c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 t="s">
        <v>2489</v>
      </c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 t="s">
        <v>2492</v>
      </c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 t="s">
        <v>2491</v>
      </c>
      <c r="CI47" s="19"/>
      <c r="CJ47" s="19"/>
      <c r="CK47" s="19"/>
      <c r="CL47" s="19"/>
      <c r="CM47" s="19"/>
      <c r="CN47" s="19"/>
      <c r="CO47" s="19"/>
      <c r="CP47" s="19"/>
      <c r="CQ47" s="19" t="s">
        <v>2491</v>
      </c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 t="s">
        <v>2489</v>
      </c>
      <c r="DR47" s="19"/>
      <c r="DS47" s="19"/>
      <c r="DT47" s="19"/>
      <c r="DU47" s="19" t="s">
        <v>2491</v>
      </c>
      <c r="DV47" s="19" t="s">
        <v>2491</v>
      </c>
      <c r="DX47" s="19"/>
      <c r="DY47" s="19"/>
      <c r="DZ47" s="19"/>
      <c r="EA47" s="19"/>
      <c r="EB47" s="19"/>
      <c r="EC47" s="19"/>
      <c r="ED47" s="19"/>
      <c r="EE47" s="19" t="s">
        <v>2492</v>
      </c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 t="s">
        <v>2491</v>
      </c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 t="s">
        <v>2491</v>
      </c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  <c r="IU47" s="19"/>
      <c r="IV47" s="19"/>
      <c r="IW47" s="19"/>
      <c r="IX47" s="19"/>
      <c r="IY47" s="19"/>
      <c r="IZ47" s="19"/>
      <c r="JA47" s="19"/>
      <c r="JB47" s="19"/>
      <c r="JC47" s="19"/>
      <c r="JD47" s="19"/>
      <c r="JE47" s="19"/>
      <c r="JF47" s="19"/>
      <c r="JG47" s="19"/>
      <c r="JH47" s="19"/>
      <c r="JI47" s="19"/>
      <c r="JJ47" s="19" t="s">
        <v>2489</v>
      </c>
      <c r="JL47" s="19"/>
      <c r="JM47" s="19"/>
      <c r="JN47" s="19"/>
      <c r="JO47" s="19"/>
      <c r="JP47" s="19"/>
      <c r="JQ47" s="19"/>
      <c r="JR47" s="19"/>
      <c r="JS47" s="19"/>
      <c r="JT47" s="19"/>
      <c r="JU47" s="19"/>
      <c r="JV47" s="19"/>
      <c r="JW47" s="19"/>
      <c r="JX47" s="19"/>
      <c r="JY47" s="19"/>
      <c r="JZ47" s="19"/>
      <c r="KA47" s="19"/>
      <c r="KB47" s="19"/>
      <c r="KC47" s="19" t="s">
        <v>2489</v>
      </c>
      <c r="KE47" s="19"/>
      <c r="KF47" s="19"/>
      <c r="KG47" s="19"/>
      <c r="KH47" s="19"/>
      <c r="KI47" s="19"/>
      <c r="KJ47" s="19"/>
      <c r="KK47" s="19"/>
      <c r="KL47" s="19"/>
      <c r="KM47" s="19"/>
      <c r="KN47" s="19"/>
      <c r="KO47" s="19"/>
      <c r="KP47" s="19"/>
      <c r="KQ47" s="19"/>
      <c r="KR47" s="19"/>
      <c r="KS47" s="19"/>
      <c r="KT47" s="19"/>
      <c r="KU47" s="19"/>
      <c r="KV47" s="19"/>
      <c r="KW47" s="19"/>
      <c r="KX47" s="19"/>
      <c r="KY47" s="19"/>
      <c r="KZ47" s="19"/>
      <c r="LA47" s="19"/>
      <c r="LB47" s="19"/>
      <c r="LC47" s="19"/>
      <c r="LD47" s="19"/>
      <c r="LE47" s="19"/>
      <c r="LF47" s="19"/>
      <c r="LG47" s="19"/>
      <c r="LH47" s="19"/>
      <c r="LI47" s="19"/>
      <c r="LJ47" s="19"/>
      <c r="LK47" s="19"/>
      <c r="LL47" s="19"/>
      <c r="LM47" s="19"/>
      <c r="LN47" s="19"/>
      <c r="LO47" s="19"/>
      <c r="LP47" s="19" t="s">
        <v>2491</v>
      </c>
      <c r="LR47" s="19"/>
      <c r="LS47" s="19"/>
      <c r="LT47" s="19"/>
      <c r="LU47" s="19"/>
      <c r="LV47" s="19"/>
      <c r="LW47" s="19"/>
      <c r="LX47" s="19"/>
      <c r="LY47" s="19"/>
      <c r="LZ47" s="19"/>
      <c r="MA47" s="19"/>
      <c r="MB47" s="19"/>
      <c r="MC47" s="19"/>
      <c r="MD47" s="19"/>
      <c r="ME47" s="19"/>
      <c r="MF47" s="19"/>
      <c r="MG47" s="19"/>
      <c r="MH47" s="19"/>
      <c r="MI47" s="19"/>
      <c r="MJ47" s="19"/>
      <c r="MK47" s="19"/>
      <c r="ML47" s="19"/>
      <c r="MM47" s="19"/>
      <c r="MN47" s="19"/>
      <c r="MO47" s="19"/>
      <c r="MP47" s="19"/>
      <c r="MQ47" s="19"/>
      <c r="MR47" s="19"/>
      <c r="MS47" s="19"/>
      <c r="MT47" s="19"/>
      <c r="MU47" s="19"/>
      <c r="MV47" s="19"/>
      <c r="MW47" s="19"/>
      <c r="MX47" s="19"/>
      <c r="MY47" s="19"/>
      <c r="MZ47" s="19"/>
      <c r="NA47" s="19"/>
    </row>
    <row r="48" ht="15.75" customHeight="1">
      <c r="A48" s="19" t="s">
        <v>382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 t="s">
        <v>2492</v>
      </c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 t="s">
        <v>2492</v>
      </c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 t="s">
        <v>2491</v>
      </c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 t="s">
        <v>2491</v>
      </c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 t="s">
        <v>2491</v>
      </c>
      <c r="HD48" s="19" t="s">
        <v>2491</v>
      </c>
      <c r="HF48" s="19" t="s">
        <v>2491</v>
      </c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 t="s">
        <v>2492</v>
      </c>
      <c r="IK48" s="19"/>
      <c r="IL48" s="19"/>
      <c r="IM48" s="19"/>
      <c r="IN48" s="19"/>
      <c r="IO48" s="19"/>
      <c r="IP48" s="19"/>
      <c r="IQ48" s="19"/>
      <c r="IR48" s="19"/>
      <c r="IS48" s="19"/>
      <c r="IT48" s="19"/>
      <c r="IU48" s="19"/>
      <c r="IV48" s="19"/>
      <c r="IW48" s="19"/>
      <c r="IX48" s="19"/>
      <c r="IY48" s="19"/>
      <c r="IZ48" s="19"/>
      <c r="JA48" s="19"/>
      <c r="JB48" s="19"/>
      <c r="JC48" s="19"/>
      <c r="JD48" s="19"/>
      <c r="JE48" s="19"/>
      <c r="JF48" s="19"/>
      <c r="JG48" s="19"/>
      <c r="JH48" s="19"/>
      <c r="JI48" s="19"/>
      <c r="JJ48" s="19"/>
      <c r="JK48" s="19"/>
      <c r="JL48" s="19"/>
      <c r="JM48" s="19"/>
      <c r="JN48" s="19"/>
      <c r="JO48" s="19"/>
      <c r="JP48" s="19"/>
      <c r="JQ48" s="19"/>
      <c r="JR48" s="19"/>
      <c r="JS48" s="19"/>
      <c r="JT48" s="19"/>
      <c r="JU48" s="19"/>
      <c r="JV48" s="19"/>
      <c r="JW48" s="19"/>
      <c r="JX48" s="19"/>
      <c r="JY48" s="19"/>
      <c r="JZ48" s="19"/>
      <c r="KA48" s="19"/>
      <c r="KB48" s="19"/>
      <c r="KC48" s="19"/>
      <c r="KD48" s="19"/>
      <c r="KE48" s="19"/>
      <c r="KF48" s="19"/>
      <c r="KG48" s="19"/>
      <c r="KH48" s="19"/>
      <c r="KI48" s="19"/>
      <c r="KJ48" s="19"/>
      <c r="KK48" s="19"/>
      <c r="KL48" s="19"/>
      <c r="KM48" s="19"/>
      <c r="KN48" s="19"/>
      <c r="KO48" s="19"/>
      <c r="KP48" s="19"/>
      <c r="KQ48" s="19"/>
      <c r="KR48" s="19"/>
      <c r="KS48" s="19"/>
      <c r="KT48" s="19"/>
      <c r="KU48" s="19"/>
      <c r="KV48" s="19"/>
      <c r="KW48" s="19"/>
      <c r="KX48" s="19"/>
      <c r="KY48" s="19"/>
      <c r="KZ48" s="19"/>
      <c r="LA48" s="19"/>
      <c r="LB48" s="19"/>
      <c r="LC48" s="19"/>
      <c r="LD48" s="19"/>
      <c r="LE48" s="19"/>
      <c r="LF48" s="19"/>
      <c r="LG48" s="19"/>
      <c r="LH48" s="19"/>
      <c r="LI48" s="19"/>
      <c r="LJ48" s="19"/>
      <c r="LK48" s="19"/>
      <c r="LL48" s="19"/>
      <c r="LM48" s="19"/>
      <c r="LN48" s="19"/>
      <c r="LO48" s="19"/>
      <c r="LP48" s="19"/>
      <c r="LQ48" s="19" t="s">
        <v>2491</v>
      </c>
      <c r="LS48" s="19"/>
      <c r="LT48" s="19"/>
      <c r="LU48" s="19"/>
      <c r="LV48" s="19"/>
      <c r="LW48" s="19"/>
      <c r="LX48" s="19"/>
      <c r="LY48" s="19"/>
      <c r="LZ48" s="19"/>
      <c r="MA48" s="19"/>
      <c r="MB48" s="19"/>
      <c r="MC48" s="19"/>
      <c r="MD48" s="19"/>
      <c r="ME48" s="19"/>
      <c r="MF48" s="19"/>
      <c r="MG48" s="19"/>
      <c r="MH48" s="19"/>
      <c r="MI48" s="19"/>
      <c r="MJ48" s="19"/>
      <c r="MK48" s="19"/>
      <c r="ML48" s="19"/>
      <c r="MM48" s="19"/>
      <c r="MN48" s="19"/>
      <c r="MO48" s="19"/>
      <c r="MP48" s="19"/>
      <c r="MQ48" s="19"/>
      <c r="MR48" s="19" t="s">
        <v>2489</v>
      </c>
      <c r="MT48" s="19"/>
      <c r="MU48" s="19"/>
      <c r="MV48" s="19"/>
      <c r="MW48" s="19"/>
      <c r="MX48" s="19"/>
      <c r="MY48" s="19"/>
      <c r="MZ48" s="19"/>
      <c r="NA48" s="19"/>
    </row>
    <row r="49" ht="15.75" customHeight="1">
      <c r="A49" s="19" t="s">
        <v>388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 t="s">
        <v>2491</v>
      </c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 t="s">
        <v>2491</v>
      </c>
      <c r="FA49" s="19"/>
      <c r="FB49" s="19" t="s">
        <v>2491</v>
      </c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 t="s">
        <v>2491</v>
      </c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 t="s">
        <v>2492</v>
      </c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 s="19"/>
      <c r="IV49" s="19"/>
      <c r="IW49" s="19"/>
      <c r="IX49" s="19"/>
      <c r="IY49" s="19"/>
      <c r="IZ49" s="19"/>
      <c r="JA49" s="19"/>
      <c r="JB49" s="19"/>
      <c r="JC49" s="19"/>
      <c r="JD49" s="19"/>
      <c r="JE49" s="19"/>
      <c r="JF49" s="19"/>
      <c r="JG49" s="19"/>
      <c r="JH49" s="19"/>
      <c r="JI49" s="19"/>
      <c r="JJ49" s="19"/>
      <c r="JK49" s="19"/>
      <c r="JL49" s="19"/>
      <c r="JM49" s="19"/>
      <c r="JN49" s="19"/>
      <c r="JO49" s="19"/>
      <c r="JP49" s="19"/>
      <c r="JQ49" s="19"/>
      <c r="JR49" s="19"/>
      <c r="JS49" s="19"/>
      <c r="JT49" s="19"/>
      <c r="JU49" s="19"/>
      <c r="JV49" s="19"/>
      <c r="JW49" s="19"/>
      <c r="JX49" s="19"/>
      <c r="JY49" s="19"/>
      <c r="JZ49" s="19"/>
      <c r="KA49" s="19"/>
      <c r="KB49" s="19"/>
      <c r="KC49" s="19"/>
      <c r="KD49" s="19"/>
      <c r="KE49" s="19"/>
      <c r="KF49" s="19"/>
      <c r="KG49" s="19"/>
      <c r="KH49" s="19"/>
      <c r="KI49" s="19"/>
      <c r="KJ49" s="19"/>
      <c r="KK49" s="19"/>
      <c r="KL49" s="19"/>
      <c r="KM49" s="19"/>
      <c r="KN49" s="19"/>
      <c r="KO49" s="19"/>
      <c r="KP49" s="19"/>
      <c r="KQ49" s="19"/>
      <c r="KR49" s="19"/>
      <c r="KS49" s="19"/>
      <c r="KT49" s="19"/>
      <c r="KU49" s="19"/>
      <c r="KV49" s="19"/>
      <c r="KW49" s="19"/>
      <c r="KX49" s="19"/>
      <c r="KY49" s="19"/>
      <c r="KZ49" s="19"/>
      <c r="LA49" s="19"/>
      <c r="LB49" s="19"/>
      <c r="LC49" s="19"/>
      <c r="LD49" s="19"/>
      <c r="LE49" s="19"/>
      <c r="LF49" s="19"/>
      <c r="LG49" s="19"/>
      <c r="LH49" s="19"/>
      <c r="LI49" s="19"/>
      <c r="LJ49" s="19"/>
      <c r="LK49" s="19"/>
      <c r="LL49" s="19"/>
      <c r="LM49" s="19"/>
      <c r="LN49" s="19"/>
      <c r="LO49" s="19"/>
      <c r="LP49" s="19"/>
      <c r="LQ49" s="19"/>
      <c r="LR49" s="19"/>
      <c r="LS49" s="19"/>
      <c r="LT49" s="19"/>
      <c r="LU49" s="19"/>
      <c r="LV49" s="19"/>
      <c r="LW49" s="19"/>
      <c r="LX49" s="19"/>
      <c r="LY49" s="19"/>
      <c r="LZ49" s="19"/>
      <c r="MA49" s="19"/>
      <c r="MB49" s="19"/>
      <c r="MC49" s="19"/>
      <c r="MD49" s="19"/>
      <c r="ME49" s="19"/>
      <c r="MF49" s="19"/>
      <c r="MG49" s="19"/>
      <c r="MH49" s="19"/>
      <c r="MI49" s="19"/>
      <c r="MJ49" s="19"/>
      <c r="MK49" s="19"/>
      <c r="ML49" s="19"/>
      <c r="MM49" s="19"/>
      <c r="MN49" s="19"/>
      <c r="MO49" s="19"/>
      <c r="MP49" s="19"/>
      <c r="MQ49" s="19"/>
      <c r="MR49" s="19"/>
      <c r="MS49" s="19"/>
      <c r="MT49" s="19"/>
      <c r="MU49" s="19"/>
      <c r="MV49" s="19"/>
      <c r="MW49" s="19"/>
      <c r="MX49" s="19"/>
      <c r="MY49" s="19"/>
      <c r="MZ49" s="19"/>
      <c r="NA49" s="19"/>
    </row>
    <row r="50" ht="15.75" customHeight="1">
      <c r="A50" s="19" t="s">
        <v>395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 t="s">
        <v>2489</v>
      </c>
      <c r="BK50" s="19"/>
      <c r="BL50" s="19"/>
      <c r="BM50" s="19"/>
      <c r="BN50" s="19"/>
      <c r="BO50" s="19"/>
      <c r="BP50" s="19"/>
      <c r="BQ50" s="19" t="s">
        <v>2491</v>
      </c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 t="s">
        <v>2491</v>
      </c>
      <c r="GP50" s="19" t="s">
        <v>2491</v>
      </c>
      <c r="GR50" s="19"/>
      <c r="GS50" s="19"/>
      <c r="GT50" s="19"/>
      <c r="GU50" s="19"/>
      <c r="GV50" s="19"/>
      <c r="GW50" s="19"/>
      <c r="GX50" s="19" t="s">
        <v>2491</v>
      </c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V50" s="19"/>
      <c r="IW50" s="19"/>
      <c r="IX50" s="19"/>
      <c r="IY50" s="19"/>
      <c r="IZ50" s="19"/>
      <c r="JA50" s="19"/>
      <c r="JB50" s="19"/>
      <c r="JC50" s="19"/>
      <c r="JD50" s="19"/>
      <c r="JE50" s="19"/>
      <c r="JF50" s="19"/>
      <c r="JG50" s="19"/>
      <c r="JH50" s="19"/>
      <c r="JI50" s="19"/>
      <c r="JJ50" s="19"/>
      <c r="JK50" s="19"/>
      <c r="JL50" s="19"/>
      <c r="JM50" s="19"/>
      <c r="JN50" s="19"/>
      <c r="JO50" s="19"/>
      <c r="JP50" s="19"/>
      <c r="JQ50" s="19"/>
      <c r="JR50" s="19"/>
      <c r="JS50" s="19"/>
      <c r="JT50" s="19"/>
      <c r="JU50" s="19"/>
      <c r="JV50" s="19"/>
      <c r="JW50" s="19"/>
      <c r="JX50" s="19"/>
      <c r="JY50" s="19"/>
      <c r="JZ50" s="19"/>
      <c r="KA50" s="19"/>
      <c r="KB50" s="19"/>
      <c r="KC50" s="19"/>
      <c r="KD50" s="19"/>
      <c r="KE50" s="19"/>
      <c r="KF50" s="19"/>
      <c r="KG50" s="19"/>
      <c r="KH50" s="19"/>
      <c r="KI50" s="19"/>
      <c r="KJ50" s="19"/>
      <c r="KK50" s="19"/>
      <c r="KL50" s="19"/>
      <c r="KM50" s="19"/>
      <c r="KN50" s="19" t="s">
        <v>2491</v>
      </c>
      <c r="KP50" s="19"/>
      <c r="KQ50" s="19"/>
      <c r="KR50" s="19" t="s">
        <v>2491</v>
      </c>
      <c r="KT50" s="19"/>
      <c r="KU50" s="19"/>
      <c r="KV50" s="19"/>
      <c r="KW50" s="19"/>
      <c r="KX50" s="19"/>
      <c r="KY50" s="19"/>
      <c r="KZ50" s="19" t="s">
        <v>2491</v>
      </c>
      <c r="LB50" s="19"/>
      <c r="LC50" s="19"/>
      <c r="LD50" s="19"/>
      <c r="LE50" s="19"/>
      <c r="LF50" s="19" t="s">
        <v>2489</v>
      </c>
      <c r="LH50" s="19"/>
      <c r="LI50" s="19"/>
      <c r="LJ50" s="19"/>
      <c r="LK50" s="19" t="s">
        <v>2491</v>
      </c>
      <c r="LM50" s="19"/>
      <c r="LN50" s="19"/>
      <c r="LO50" s="19"/>
      <c r="LP50" s="19"/>
      <c r="LQ50" s="19"/>
      <c r="LR50" s="19"/>
      <c r="LS50" s="19"/>
      <c r="LT50" s="19"/>
      <c r="LU50" s="19"/>
      <c r="LV50" s="19"/>
      <c r="LW50" s="19"/>
      <c r="LX50" s="19"/>
      <c r="LY50" s="19"/>
      <c r="LZ50" s="19"/>
      <c r="MA50" s="19"/>
      <c r="MB50" s="19"/>
      <c r="MC50" s="19"/>
      <c r="MD50" s="19"/>
      <c r="ME50" s="19"/>
      <c r="MF50" s="19"/>
      <c r="MG50" s="19"/>
      <c r="MH50" s="19"/>
      <c r="MI50" s="19"/>
      <c r="MJ50" s="19"/>
      <c r="MK50" s="19"/>
      <c r="ML50" s="19"/>
      <c r="MM50" s="19"/>
      <c r="MN50" s="19"/>
      <c r="MO50" s="19"/>
      <c r="MP50" s="19"/>
      <c r="MQ50" s="19"/>
      <c r="MR50" s="19"/>
      <c r="MS50" s="19"/>
      <c r="MT50" s="19"/>
      <c r="MU50" s="19"/>
      <c r="MV50" s="19"/>
      <c r="MW50" s="19"/>
      <c r="MX50" s="19"/>
      <c r="MY50" s="19"/>
      <c r="MZ50" s="19"/>
      <c r="NA50" s="19" t="s">
        <v>2491</v>
      </c>
    </row>
    <row r="51" ht="15.75" customHeight="1">
      <c r="A51" s="19" t="s">
        <v>409</v>
      </c>
      <c r="B51" s="19" t="s">
        <v>2491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 t="s">
        <v>2491</v>
      </c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 t="s">
        <v>2491</v>
      </c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 t="s">
        <v>2489</v>
      </c>
      <c r="DK51" s="19"/>
      <c r="DL51" s="19"/>
      <c r="DM51" s="19"/>
      <c r="DN51" s="19"/>
      <c r="DO51" s="19"/>
      <c r="DP51" s="19"/>
      <c r="DQ51" s="19"/>
      <c r="DR51" s="19"/>
      <c r="DS51" s="19" t="s">
        <v>2491</v>
      </c>
      <c r="DU51" s="19"/>
      <c r="DV51" s="19"/>
      <c r="DW51" s="19"/>
      <c r="DX51" s="19"/>
      <c r="DY51" s="19"/>
      <c r="DZ51" s="19"/>
      <c r="EA51" s="19"/>
      <c r="EB51" s="19"/>
      <c r="EC51" s="19"/>
      <c r="ED51" s="19" t="s">
        <v>2491</v>
      </c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 t="s">
        <v>2491</v>
      </c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 t="s">
        <v>2491</v>
      </c>
      <c r="GM51" s="19"/>
      <c r="GN51" s="19"/>
      <c r="GO51" s="19" t="s">
        <v>2491</v>
      </c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 t="s">
        <v>2491</v>
      </c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 t="s">
        <v>2491</v>
      </c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  <c r="IU51" s="19"/>
      <c r="IV51" s="19"/>
      <c r="IW51" s="19"/>
      <c r="IX51" s="19"/>
      <c r="IY51" s="19"/>
      <c r="IZ51" s="19"/>
      <c r="JA51" s="19"/>
      <c r="JB51" s="19"/>
      <c r="JC51" s="19"/>
      <c r="JD51" s="19"/>
      <c r="JE51" s="19"/>
      <c r="JF51" s="19"/>
      <c r="JG51" s="19"/>
      <c r="JH51" s="19"/>
      <c r="JI51" s="19"/>
      <c r="JJ51" s="19"/>
      <c r="JK51" s="19"/>
      <c r="JL51" s="19"/>
      <c r="JM51" s="19"/>
      <c r="JN51" s="19"/>
      <c r="JO51" s="19"/>
      <c r="JP51" s="19"/>
      <c r="JQ51" s="19"/>
      <c r="JR51" s="19"/>
      <c r="JS51" s="19"/>
      <c r="JT51" s="19"/>
      <c r="JU51" s="19"/>
      <c r="JV51" s="19"/>
      <c r="JW51" s="19"/>
      <c r="JX51" s="19"/>
      <c r="JY51" s="19"/>
      <c r="JZ51" s="19"/>
      <c r="KA51" s="19"/>
      <c r="KB51" s="19"/>
      <c r="KC51" s="19"/>
      <c r="KD51" s="19"/>
      <c r="KE51" s="19"/>
      <c r="KF51" s="19"/>
      <c r="KG51" s="19"/>
      <c r="KH51" s="19"/>
      <c r="KI51" s="19"/>
      <c r="KJ51" s="19"/>
      <c r="KK51" s="19"/>
      <c r="KL51" s="19"/>
      <c r="KM51" s="19"/>
      <c r="KN51" s="19"/>
      <c r="KO51" s="19"/>
      <c r="KP51" s="19"/>
      <c r="KQ51" s="19"/>
      <c r="KR51" s="19"/>
      <c r="KS51" s="19"/>
      <c r="KT51" s="19"/>
      <c r="KU51" s="19"/>
      <c r="KV51" s="19"/>
      <c r="KW51" s="19"/>
      <c r="KX51" s="19"/>
      <c r="KY51" s="19"/>
      <c r="KZ51" s="19" t="s">
        <v>2491</v>
      </c>
      <c r="LB51" s="19"/>
      <c r="LC51" s="19"/>
      <c r="LD51" s="19"/>
      <c r="LE51" s="19"/>
      <c r="LF51" s="19"/>
      <c r="LG51" s="19"/>
      <c r="LH51" s="19"/>
      <c r="LI51" s="19"/>
      <c r="LJ51" s="19"/>
      <c r="LK51" s="19"/>
      <c r="LL51" s="19"/>
      <c r="LM51" s="19" t="s">
        <v>2491</v>
      </c>
      <c r="LO51" s="19"/>
      <c r="LP51" s="19"/>
      <c r="LQ51" s="19"/>
      <c r="LR51" s="19"/>
      <c r="LS51" s="19"/>
      <c r="LT51" s="19"/>
      <c r="LU51" s="19"/>
      <c r="LV51" s="19"/>
      <c r="LW51" s="19"/>
      <c r="LX51" s="19"/>
      <c r="LY51" s="19"/>
      <c r="LZ51" s="19"/>
      <c r="MA51" s="19"/>
      <c r="MB51" s="19"/>
      <c r="MC51" s="19"/>
      <c r="MD51" s="19"/>
      <c r="ME51" s="19"/>
      <c r="MF51" s="19"/>
      <c r="MG51" s="19"/>
      <c r="MH51" s="19" t="s">
        <v>2491</v>
      </c>
      <c r="MJ51" s="19"/>
      <c r="MK51" s="19"/>
      <c r="ML51" s="19"/>
      <c r="MM51" s="19"/>
      <c r="MN51" s="19"/>
      <c r="MO51" s="19"/>
      <c r="MP51" s="19"/>
      <c r="MQ51" s="19"/>
      <c r="MR51" s="19" t="s">
        <v>2491</v>
      </c>
      <c r="MT51" s="19"/>
      <c r="MU51" s="19"/>
      <c r="MV51" s="19"/>
      <c r="MW51" s="19"/>
      <c r="MX51" s="19"/>
      <c r="MY51" s="19"/>
      <c r="MZ51" s="19"/>
      <c r="NA51" s="19"/>
    </row>
    <row r="52" ht="15.75" customHeight="1">
      <c r="A52" s="19" t="s">
        <v>415</v>
      </c>
      <c r="B52" s="19"/>
      <c r="C52" s="19"/>
      <c r="D52" s="19" t="s">
        <v>2491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 t="s">
        <v>2491</v>
      </c>
      <c r="AO52" s="19" t="s">
        <v>2491</v>
      </c>
      <c r="AQ52" s="19"/>
      <c r="AR52" s="19"/>
      <c r="AS52" s="19"/>
      <c r="AT52" s="19"/>
      <c r="AU52" s="19" t="s">
        <v>2490</v>
      </c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 t="s">
        <v>2490</v>
      </c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 t="s">
        <v>2491</v>
      </c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 t="s">
        <v>2491</v>
      </c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 t="s">
        <v>2491</v>
      </c>
      <c r="DW52" s="19"/>
      <c r="DX52" s="19"/>
      <c r="DY52" s="19"/>
      <c r="DZ52" s="19"/>
      <c r="EA52" s="19"/>
      <c r="EB52" s="19"/>
      <c r="EC52" s="19" t="s">
        <v>2491</v>
      </c>
      <c r="EE52" s="19"/>
      <c r="EF52" s="19"/>
      <c r="EG52" s="19"/>
      <c r="EH52" s="19"/>
      <c r="EI52" s="19"/>
      <c r="EJ52" s="19"/>
      <c r="EK52" s="19"/>
      <c r="EL52" s="19" t="s">
        <v>2491</v>
      </c>
      <c r="EN52" s="19"/>
      <c r="EO52" s="19"/>
      <c r="EP52" s="19"/>
      <c r="EQ52" s="19"/>
      <c r="ER52" s="19" t="s">
        <v>2489</v>
      </c>
      <c r="ET52" s="19"/>
      <c r="EU52" s="19" t="s">
        <v>2491</v>
      </c>
      <c r="EW52" s="19"/>
      <c r="EX52" s="19"/>
      <c r="EY52" s="19"/>
      <c r="EZ52" s="19" t="s">
        <v>2491</v>
      </c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 t="s">
        <v>2491</v>
      </c>
      <c r="HD52" s="19"/>
      <c r="HE52" s="19"/>
      <c r="HF52" s="19"/>
      <c r="HG52" s="19"/>
      <c r="HH52" s="19"/>
      <c r="HI52" s="19"/>
      <c r="HJ52" s="19"/>
      <c r="HK52" s="19"/>
      <c r="HL52" s="19"/>
      <c r="HM52" s="19" t="s">
        <v>2489</v>
      </c>
      <c r="HO52" s="19"/>
      <c r="HP52" s="19"/>
      <c r="HQ52" s="19"/>
      <c r="HR52" s="19" t="s">
        <v>2491</v>
      </c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 t="s">
        <v>2491</v>
      </c>
      <c r="II52" s="19" t="s">
        <v>2490</v>
      </c>
      <c r="IK52" s="19"/>
      <c r="IL52" s="19"/>
      <c r="IM52" s="19"/>
      <c r="IN52" s="19"/>
      <c r="IO52" s="19"/>
      <c r="IP52" s="19"/>
      <c r="IQ52" s="19"/>
      <c r="IR52" s="19"/>
      <c r="IS52" s="19"/>
      <c r="IT52" s="19"/>
      <c r="IU52" s="19"/>
      <c r="IV52" s="19"/>
      <c r="IW52" s="19"/>
      <c r="IX52" s="19"/>
      <c r="IY52" s="19"/>
      <c r="IZ52" s="19"/>
      <c r="JA52" s="19"/>
      <c r="JB52" s="19" t="s">
        <v>2491</v>
      </c>
      <c r="JD52" s="19"/>
      <c r="JE52" s="19"/>
      <c r="JF52" s="19"/>
      <c r="JG52" s="19"/>
      <c r="JH52" s="19"/>
      <c r="JI52" s="19"/>
      <c r="JJ52" s="19"/>
      <c r="JK52" s="19"/>
      <c r="JL52" s="19"/>
      <c r="JM52" s="19"/>
      <c r="JN52" s="19"/>
      <c r="JO52" s="19"/>
      <c r="JP52" s="19"/>
      <c r="JQ52" s="19"/>
      <c r="JR52" s="19"/>
      <c r="JS52" s="19"/>
      <c r="JT52" s="19"/>
      <c r="JU52" s="19"/>
      <c r="JV52" s="19"/>
      <c r="JW52" s="19"/>
      <c r="JX52" s="19"/>
      <c r="JY52" s="19"/>
      <c r="JZ52" s="19"/>
      <c r="KA52" s="19"/>
      <c r="KB52" s="19"/>
      <c r="KC52" s="19" t="s">
        <v>2489</v>
      </c>
      <c r="KE52" s="19"/>
      <c r="KF52" s="19"/>
      <c r="KG52" s="19"/>
      <c r="KH52" s="19"/>
      <c r="KI52" s="19"/>
      <c r="KJ52" s="19"/>
      <c r="KK52" s="19"/>
      <c r="KL52" s="19"/>
      <c r="KM52" s="19" t="s">
        <v>2489</v>
      </c>
      <c r="KO52" s="19"/>
      <c r="KP52" s="19"/>
      <c r="KQ52" s="19"/>
      <c r="KR52" s="19" t="s">
        <v>2491</v>
      </c>
      <c r="KT52" s="19"/>
      <c r="KU52" s="19"/>
      <c r="KV52" s="19"/>
      <c r="KW52" s="19"/>
      <c r="KX52" s="19"/>
      <c r="KY52" s="19"/>
      <c r="KZ52" s="19"/>
      <c r="LA52" s="19"/>
      <c r="LB52" s="19"/>
      <c r="LC52" s="19"/>
      <c r="LD52" s="19"/>
      <c r="LE52" s="19"/>
      <c r="LF52" s="19"/>
      <c r="LG52" s="19"/>
      <c r="LH52" s="19"/>
      <c r="LI52" s="19" t="s">
        <v>2491</v>
      </c>
      <c r="LK52" s="19"/>
      <c r="LL52" s="19"/>
      <c r="LM52" s="19"/>
      <c r="LN52" s="19"/>
      <c r="LO52" s="19"/>
      <c r="LP52" s="19"/>
      <c r="LQ52" s="19"/>
      <c r="LR52" s="19"/>
      <c r="LS52" s="19"/>
      <c r="LT52" s="19"/>
      <c r="LU52" s="19"/>
      <c r="LV52" s="19"/>
      <c r="LW52" s="19"/>
      <c r="LX52" s="19"/>
      <c r="LY52" s="19"/>
      <c r="LZ52" s="19"/>
      <c r="MA52" s="19"/>
      <c r="MB52" s="19"/>
      <c r="MC52" s="19" t="s">
        <v>2489</v>
      </c>
      <c r="ME52" s="19"/>
      <c r="MF52" s="19"/>
      <c r="MG52" s="19"/>
      <c r="MH52" s="19" t="s">
        <v>2491</v>
      </c>
      <c r="MJ52" s="19"/>
      <c r="MK52" s="19"/>
      <c r="ML52" s="19"/>
      <c r="MM52" s="19"/>
      <c r="MN52" s="19"/>
      <c r="MO52" s="19"/>
      <c r="MP52" s="19"/>
      <c r="MQ52" s="19"/>
      <c r="MR52" s="19"/>
      <c r="MS52" s="19"/>
      <c r="MT52" s="19" t="s">
        <v>2491</v>
      </c>
      <c r="MV52" s="19" t="s">
        <v>2491</v>
      </c>
      <c r="MX52" s="19"/>
      <c r="MY52" s="19"/>
      <c r="MZ52" s="19"/>
      <c r="NA52" s="19" t="s">
        <v>2491</v>
      </c>
    </row>
    <row r="53" ht="15.75" customHeight="1">
      <c r="A53" s="19" t="s">
        <v>423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 t="s">
        <v>2489</v>
      </c>
      <c r="R53" s="19" t="s">
        <v>2489</v>
      </c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 t="s">
        <v>2489</v>
      </c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 t="s">
        <v>2491</v>
      </c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 t="s">
        <v>2491</v>
      </c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 t="s">
        <v>2491</v>
      </c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  <c r="IU53" s="19"/>
      <c r="IV53" s="19"/>
      <c r="IW53" s="19"/>
      <c r="IX53" s="19"/>
      <c r="IY53" s="19"/>
      <c r="IZ53" s="19"/>
      <c r="JA53" s="19"/>
      <c r="JB53" s="19"/>
      <c r="JC53" s="19"/>
      <c r="JD53" s="19"/>
      <c r="JE53" s="19"/>
      <c r="JF53" s="19"/>
      <c r="JG53" s="19" t="s">
        <v>2489</v>
      </c>
      <c r="JI53" s="19"/>
      <c r="JJ53" s="19"/>
      <c r="JK53" s="19"/>
      <c r="JL53" s="19"/>
      <c r="JM53" s="19"/>
      <c r="JN53" s="19"/>
      <c r="JO53" s="19"/>
      <c r="JP53" s="19" t="s">
        <v>2489</v>
      </c>
      <c r="JR53" s="19"/>
      <c r="JS53" s="19"/>
      <c r="JT53" s="19"/>
      <c r="JU53" s="19"/>
      <c r="JV53" s="19"/>
      <c r="JW53" s="19"/>
      <c r="JX53" s="19"/>
      <c r="JY53" s="19"/>
      <c r="JZ53" s="19"/>
      <c r="KA53" s="19" t="s">
        <v>2489</v>
      </c>
      <c r="KB53" s="19" t="s">
        <v>2489</v>
      </c>
      <c r="KD53" s="19"/>
      <c r="KE53" s="19"/>
      <c r="KF53" s="19"/>
      <c r="KG53" s="19"/>
      <c r="KH53" s="19"/>
      <c r="KI53" s="19"/>
      <c r="KJ53" s="19"/>
      <c r="KK53" s="19"/>
      <c r="KL53" s="19"/>
      <c r="KM53" s="19"/>
      <c r="KN53" s="19"/>
      <c r="KO53" s="19"/>
      <c r="KP53" s="19"/>
      <c r="KQ53" s="19"/>
      <c r="KR53" s="19"/>
      <c r="KS53" s="19"/>
      <c r="KT53" s="19"/>
      <c r="KU53" s="19"/>
      <c r="KV53" s="19"/>
      <c r="KW53" s="19"/>
      <c r="KX53" s="19" t="s">
        <v>2489</v>
      </c>
      <c r="KZ53" s="19"/>
      <c r="LA53" s="19"/>
      <c r="LB53" s="19"/>
      <c r="LC53" s="19"/>
      <c r="LD53" s="19"/>
      <c r="LE53" s="19"/>
      <c r="LF53" s="19"/>
      <c r="LG53" s="19"/>
      <c r="LH53" s="19"/>
      <c r="LI53" s="19"/>
      <c r="LJ53" s="19"/>
      <c r="LK53" s="19"/>
      <c r="LL53" s="19"/>
      <c r="LM53" s="19"/>
      <c r="LN53" s="19"/>
      <c r="LO53" s="19"/>
      <c r="LP53" s="19"/>
      <c r="LQ53" s="19"/>
      <c r="LR53" s="19"/>
      <c r="LS53" s="19"/>
      <c r="LT53" s="19"/>
      <c r="LU53" s="19"/>
      <c r="LV53" s="19"/>
      <c r="LW53" s="19"/>
      <c r="LX53" s="19"/>
      <c r="LY53" s="19"/>
      <c r="LZ53" s="19"/>
      <c r="MA53" s="19"/>
      <c r="MB53" s="19"/>
      <c r="MC53" s="19"/>
      <c r="MD53" s="19"/>
      <c r="ME53" s="19"/>
      <c r="MF53" s="19"/>
      <c r="MG53" s="19"/>
      <c r="MH53" s="19"/>
      <c r="MI53" s="19"/>
      <c r="MJ53" s="19"/>
      <c r="MK53" s="19"/>
      <c r="ML53" s="19"/>
      <c r="MM53" s="19"/>
      <c r="MN53" s="19"/>
      <c r="MO53" s="19"/>
      <c r="MP53" s="19"/>
      <c r="MQ53" s="19"/>
      <c r="MR53" s="19"/>
      <c r="MS53" s="19"/>
      <c r="MT53" s="19"/>
      <c r="MU53" s="19"/>
      <c r="MV53" s="19"/>
      <c r="MW53" s="19"/>
      <c r="MX53" s="19"/>
      <c r="MY53" s="19"/>
      <c r="MZ53" s="19"/>
      <c r="NA53" s="19"/>
    </row>
    <row r="54" ht="15.75" customHeight="1">
      <c r="A54" s="19" t="s">
        <v>429</v>
      </c>
      <c r="B54" s="19" t="s">
        <v>2491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 t="s">
        <v>2489</v>
      </c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 t="s">
        <v>2489</v>
      </c>
      <c r="BA54" s="19"/>
      <c r="BB54" s="19"/>
      <c r="BC54" s="19"/>
      <c r="BD54" s="19"/>
      <c r="BE54" s="19"/>
      <c r="BF54" s="19"/>
      <c r="BG54" s="19"/>
      <c r="BH54" s="19"/>
      <c r="BI54" s="19"/>
      <c r="BJ54" s="19" t="s">
        <v>2489</v>
      </c>
      <c r="BL54" s="19"/>
      <c r="BM54" s="19" t="s">
        <v>2489</v>
      </c>
      <c r="BO54" s="19"/>
      <c r="BP54" s="19"/>
      <c r="BQ54" s="19"/>
      <c r="BR54" s="19"/>
      <c r="BS54" s="19"/>
      <c r="BT54" s="19"/>
      <c r="BU54" s="19"/>
      <c r="BV54" s="19"/>
      <c r="BW54" s="19"/>
      <c r="BX54" s="19" t="s">
        <v>2490</v>
      </c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 t="s">
        <v>2489</v>
      </c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 t="s">
        <v>2489</v>
      </c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 t="s">
        <v>2489</v>
      </c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 t="s">
        <v>2490</v>
      </c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  <c r="IU54" s="19"/>
      <c r="IV54" s="19"/>
      <c r="IW54" s="19"/>
      <c r="IX54" s="19"/>
      <c r="IY54" s="19"/>
      <c r="IZ54" s="19"/>
      <c r="JA54" s="19"/>
      <c r="JB54" s="19"/>
      <c r="JC54" s="19"/>
      <c r="JD54" s="19"/>
      <c r="JE54" s="19"/>
      <c r="JF54" s="19"/>
      <c r="JG54" s="19"/>
      <c r="JH54" s="19"/>
      <c r="JI54" s="19"/>
      <c r="JJ54" s="19"/>
      <c r="JK54" s="19"/>
      <c r="JL54" s="19"/>
      <c r="JM54" s="19"/>
      <c r="JN54" s="19"/>
      <c r="JO54" s="19"/>
      <c r="JP54" s="19"/>
      <c r="JQ54" s="19"/>
      <c r="JR54" s="19"/>
      <c r="JS54" s="19"/>
      <c r="JT54" s="19"/>
      <c r="JU54" s="19"/>
      <c r="JV54" s="19"/>
      <c r="JW54" s="19"/>
      <c r="JX54" s="19"/>
      <c r="JY54" s="19"/>
      <c r="JZ54" s="19"/>
      <c r="KA54" s="19"/>
      <c r="KB54" s="19"/>
      <c r="KC54" s="19"/>
      <c r="KD54" s="19"/>
      <c r="KE54" s="19"/>
      <c r="KF54" s="19"/>
      <c r="KG54" s="19"/>
      <c r="KH54" s="19"/>
      <c r="KI54" s="19"/>
      <c r="KJ54" s="19"/>
      <c r="KK54" s="19"/>
      <c r="KL54" s="19"/>
      <c r="KM54" s="19"/>
      <c r="KN54" s="19"/>
      <c r="KO54" s="19"/>
      <c r="KP54" s="19" t="s">
        <v>2489</v>
      </c>
      <c r="KR54" s="19"/>
      <c r="KS54" s="19"/>
      <c r="KT54" s="19"/>
      <c r="KU54" s="19"/>
      <c r="KV54" s="19"/>
      <c r="KW54" s="19"/>
      <c r="KX54" s="19"/>
      <c r="KY54" s="19"/>
      <c r="KZ54" s="19"/>
      <c r="LA54" s="19"/>
      <c r="LB54" s="19"/>
      <c r="LC54" s="19"/>
      <c r="LD54" s="19"/>
      <c r="LE54" s="19"/>
      <c r="LF54" s="19"/>
      <c r="LG54" s="19"/>
      <c r="LH54" s="19"/>
      <c r="LI54" s="19"/>
      <c r="LJ54" s="19"/>
      <c r="LK54" s="19"/>
      <c r="LL54" s="19"/>
      <c r="LM54" s="19"/>
      <c r="LN54" s="19"/>
      <c r="LO54" s="19"/>
      <c r="LP54" s="19"/>
      <c r="LQ54" s="19"/>
      <c r="LR54" s="19"/>
      <c r="LS54" s="19" t="s">
        <v>2489</v>
      </c>
      <c r="LU54" s="19"/>
      <c r="LV54" s="19"/>
      <c r="LW54" s="19"/>
      <c r="LX54" s="19"/>
      <c r="LY54" s="19"/>
      <c r="LZ54" s="19"/>
      <c r="MA54" s="19"/>
      <c r="MB54" s="19"/>
      <c r="MC54" s="19" t="s">
        <v>2489</v>
      </c>
      <c r="MD54" s="19" t="s">
        <v>2489</v>
      </c>
      <c r="MF54" s="19"/>
      <c r="MG54" s="19"/>
      <c r="MH54" s="19"/>
      <c r="MI54" s="19"/>
      <c r="MJ54" s="19"/>
      <c r="MK54" s="19"/>
      <c r="ML54" s="19"/>
      <c r="MM54" s="19"/>
      <c r="MN54" s="19"/>
      <c r="MO54" s="19"/>
      <c r="MP54" s="19"/>
      <c r="MQ54" s="19"/>
      <c r="MR54" s="19"/>
      <c r="MS54" s="19"/>
      <c r="MT54" s="19"/>
      <c r="MU54" s="19"/>
      <c r="MV54" s="19"/>
      <c r="MW54" s="19"/>
      <c r="MX54" s="19"/>
      <c r="MY54" s="19"/>
      <c r="MZ54" s="19"/>
      <c r="NA54" s="19"/>
    </row>
    <row r="55" ht="15.75" customHeight="1">
      <c r="A55" s="19" t="s">
        <v>435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 t="s">
        <v>2490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 t="s">
        <v>2491</v>
      </c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 t="s">
        <v>2491</v>
      </c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 t="s">
        <v>2489</v>
      </c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 t="s">
        <v>2491</v>
      </c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 t="s">
        <v>2491</v>
      </c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 t="s">
        <v>2491</v>
      </c>
      <c r="HE55" s="19"/>
      <c r="HF55" s="19" t="s">
        <v>2491</v>
      </c>
      <c r="HH55" s="19"/>
      <c r="HI55" s="19"/>
      <c r="HJ55" s="19"/>
      <c r="HK55" s="19"/>
      <c r="HL55" s="19"/>
      <c r="HM55" s="19" t="s">
        <v>2489</v>
      </c>
      <c r="HO55" s="19"/>
      <c r="HP55" s="19"/>
      <c r="HQ55" s="19"/>
      <c r="HR55" s="19"/>
      <c r="HS55" s="19"/>
      <c r="HT55" s="19"/>
      <c r="HU55" s="19" t="s">
        <v>2491</v>
      </c>
      <c r="HW55" s="19"/>
      <c r="HX55" s="19"/>
      <c r="HY55" s="19" t="s">
        <v>2491</v>
      </c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 s="19"/>
      <c r="IV55" s="19"/>
      <c r="IW55" s="19"/>
      <c r="IX55" s="19"/>
      <c r="IY55" s="19"/>
      <c r="IZ55" s="19"/>
      <c r="JA55" s="19"/>
      <c r="JB55" s="19"/>
      <c r="JC55" s="19"/>
      <c r="JD55" s="19"/>
      <c r="JE55" s="19"/>
      <c r="JF55" s="19"/>
      <c r="JG55" s="19"/>
      <c r="JH55" s="19"/>
      <c r="JI55" s="19"/>
      <c r="JJ55" s="19"/>
      <c r="JK55" s="19"/>
      <c r="JL55" s="19"/>
      <c r="JM55" s="19"/>
      <c r="JN55" s="19"/>
      <c r="JO55" s="19"/>
      <c r="JP55" s="19"/>
      <c r="JQ55" s="19"/>
      <c r="JR55" s="19"/>
      <c r="JS55" s="19"/>
      <c r="JT55" s="19"/>
      <c r="JU55" s="19"/>
      <c r="JV55" s="19"/>
      <c r="JW55" s="19"/>
      <c r="JX55" s="19"/>
      <c r="JY55" s="19"/>
      <c r="JZ55" s="19"/>
      <c r="KA55" s="19"/>
      <c r="KB55" s="19"/>
      <c r="KC55" s="19"/>
      <c r="KD55" s="19"/>
      <c r="KE55" s="19"/>
      <c r="KF55" s="19"/>
      <c r="KG55" s="19"/>
      <c r="KH55" s="19"/>
      <c r="KI55" s="19"/>
      <c r="KJ55" s="19"/>
      <c r="KK55" s="19"/>
      <c r="KL55" s="19"/>
      <c r="KM55" s="19"/>
      <c r="KN55" s="19"/>
      <c r="KO55" s="19"/>
      <c r="KP55" s="19"/>
      <c r="KQ55" s="19"/>
      <c r="KR55" s="19"/>
      <c r="KS55" s="19"/>
      <c r="KT55" s="19"/>
      <c r="KU55" s="19"/>
      <c r="KV55" s="19"/>
      <c r="KW55" s="19"/>
      <c r="KX55" s="19"/>
      <c r="KY55" s="19"/>
      <c r="KZ55" s="19"/>
      <c r="LA55" s="19"/>
      <c r="LB55" s="19"/>
      <c r="LC55" s="19"/>
      <c r="LD55" s="19"/>
      <c r="LE55" s="19"/>
      <c r="LF55" s="19"/>
      <c r="LG55" s="19"/>
      <c r="LH55" s="19"/>
      <c r="LI55" s="19"/>
      <c r="LJ55" s="19"/>
      <c r="LK55" s="19"/>
      <c r="LL55" s="19"/>
      <c r="LM55" s="19" t="s">
        <v>2491</v>
      </c>
      <c r="LO55" s="19"/>
      <c r="LP55" s="19"/>
      <c r="LQ55" s="19"/>
      <c r="LR55" s="19"/>
      <c r="LS55" s="19"/>
      <c r="LT55" s="19"/>
      <c r="LU55" s="19"/>
      <c r="LV55" s="19"/>
      <c r="LW55" s="19"/>
      <c r="LX55" s="19"/>
      <c r="LY55" s="19"/>
      <c r="LZ55" s="19"/>
      <c r="MA55" s="19"/>
      <c r="MB55" s="19"/>
      <c r="MC55" s="19" t="s">
        <v>2489</v>
      </c>
      <c r="ME55" s="19"/>
      <c r="MF55" s="19"/>
      <c r="MG55" s="19"/>
      <c r="MH55" s="19"/>
      <c r="MI55" s="19"/>
      <c r="MJ55" s="19"/>
      <c r="MK55" s="19"/>
      <c r="ML55" s="19"/>
      <c r="MM55" s="19"/>
      <c r="MN55" s="19"/>
      <c r="MO55" s="19"/>
      <c r="MP55" s="19"/>
      <c r="MQ55" s="19"/>
      <c r="MR55" s="19" t="s">
        <v>2489</v>
      </c>
      <c r="MT55" s="19"/>
      <c r="MU55" s="19" t="s">
        <v>2489</v>
      </c>
      <c r="MV55" s="19" t="s">
        <v>2491</v>
      </c>
      <c r="MX55" s="19"/>
      <c r="MY55" s="19"/>
      <c r="MZ55" s="19"/>
      <c r="NA55" s="19"/>
    </row>
    <row r="56" ht="15.75" customHeight="1">
      <c r="A56" s="19" t="s">
        <v>441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 t="s">
        <v>2490</v>
      </c>
      <c r="AW56" s="19" t="s">
        <v>2489</v>
      </c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 t="s">
        <v>2489</v>
      </c>
      <c r="BL56" s="19"/>
      <c r="BM56" s="19"/>
      <c r="BN56" s="19"/>
      <c r="BO56" s="19"/>
      <c r="BP56" s="19"/>
      <c r="BQ56" s="19"/>
      <c r="BR56" s="19" t="s">
        <v>2489</v>
      </c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 t="s">
        <v>2491</v>
      </c>
      <c r="EV56" s="19"/>
      <c r="EW56" s="19"/>
      <c r="EX56" s="19"/>
      <c r="EY56" s="19"/>
      <c r="EZ56" s="19"/>
      <c r="FA56" s="19" t="s">
        <v>2489</v>
      </c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 t="s">
        <v>2491</v>
      </c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 s="19"/>
      <c r="IV56" s="19"/>
      <c r="IW56" s="19"/>
      <c r="IX56" s="19"/>
      <c r="IY56" s="19"/>
      <c r="IZ56" s="19"/>
      <c r="JA56" s="19"/>
      <c r="JB56" s="19"/>
      <c r="JC56" s="19"/>
      <c r="JD56" s="19"/>
      <c r="JE56" s="19"/>
      <c r="JF56" s="19"/>
      <c r="JG56" s="19"/>
      <c r="JH56" s="19"/>
      <c r="JI56" s="19"/>
      <c r="JJ56" s="19"/>
      <c r="JK56" s="19"/>
      <c r="JL56" s="19"/>
      <c r="JM56" s="19"/>
      <c r="JN56" s="19"/>
      <c r="JO56" s="19"/>
      <c r="JP56" s="19"/>
      <c r="JQ56" s="19"/>
      <c r="JR56" s="19"/>
      <c r="JS56" s="19"/>
      <c r="JT56" s="19"/>
      <c r="JU56" s="19"/>
      <c r="JV56" s="19"/>
      <c r="JW56" s="19"/>
      <c r="JX56" s="19"/>
      <c r="JY56" s="19"/>
      <c r="JZ56" s="19"/>
      <c r="KA56" s="19"/>
      <c r="KB56" s="19"/>
      <c r="KC56" s="19"/>
      <c r="KD56" s="19"/>
      <c r="KE56" s="19"/>
      <c r="KF56" s="19"/>
      <c r="KG56" s="19"/>
      <c r="KH56" s="19"/>
      <c r="KI56" s="19"/>
      <c r="KJ56" s="19"/>
      <c r="KK56" s="19"/>
      <c r="KL56" s="19"/>
      <c r="KM56" s="19"/>
      <c r="KN56" s="19"/>
      <c r="KO56" s="19"/>
      <c r="KP56" s="19"/>
      <c r="KQ56" s="19"/>
      <c r="KR56" s="19"/>
      <c r="KS56" s="19"/>
      <c r="KT56" s="19"/>
      <c r="KU56" s="19"/>
      <c r="KV56" s="19"/>
      <c r="KW56" s="19"/>
      <c r="KX56" s="19"/>
      <c r="KY56" s="19"/>
      <c r="KZ56" s="19"/>
      <c r="LA56" s="19"/>
      <c r="LB56" s="19"/>
      <c r="LC56" s="19"/>
      <c r="LD56" s="19"/>
      <c r="LE56" s="19"/>
      <c r="LF56" s="19"/>
      <c r="LG56" s="19"/>
      <c r="LH56" s="19"/>
      <c r="LI56" s="19"/>
      <c r="LJ56" s="19"/>
      <c r="LK56" s="19"/>
      <c r="LL56" s="19"/>
      <c r="LM56" s="19"/>
      <c r="LN56" s="19"/>
      <c r="LO56" s="19"/>
      <c r="LP56" s="19"/>
      <c r="LQ56" s="19"/>
      <c r="LR56" s="19"/>
      <c r="LS56" s="19"/>
      <c r="LT56" s="19"/>
      <c r="LU56" s="19"/>
      <c r="LV56" s="19"/>
      <c r="LW56" s="19"/>
      <c r="LX56" s="19"/>
      <c r="LY56" s="19"/>
      <c r="LZ56" s="19"/>
      <c r="MA56" s="19"/>
      <c r="MB56" s="19" t="s">
        <v>2491</v>
      </c>
      <c r="MC56" s="19" t="s">
        <v>2489</v>
      </c>
      <c r="ME56" s="19"/>
      <c r="MF56" s="19" t="s">
        <v>2489</v>
      </c>
      <c r="MH56" s="19"/>
      <c r="MI56" s="19"/>
      <c r="MJ56" s="19"/>
      <c r="MK56" s="19"/>
      <c r="ML56" s="19"/>
      <c r="MM56" s="19"/>
      <c r="MN56" s="19"/>
      <c r="MO56" s="19" t="s">
        <v>2491</v>
      </c>
      <c r="MQ56" s="19"/>
      <c r="MR56" s="19"/>
      <c r="MS56" s="19"/>
      <c r="MT56" s="19"/>
      <c r="MU56" s="19"/>
      <c r="MV56" s="19"/>
      <c r="MW56" s="19"/>
      <c r="MX56" s="19"/>
      <c r="MY56" s="19"/>
      <c r="MZ56" s="19"/>
      <c r="NA56" s="19"/>
    </row>
    <row r="57" ht="15.75" customHeight="1">
      <c r="A57" s="19" t="s">
        <v>447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 t="s">
        <v>2491</v>
      </c>
      <c r="AR57" s="19" t="s">
        <v>2491</v>
      </c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 t="s">
        <v>2492</v>
      </c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 t="s">
        <v>2491</v>
      </c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 t="s">
        <v>2492</v>
      </c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  <c r="IS57" s="19"/>
      <c r="IT57" s="19"/>
      <c r="IU57" s="19"/>
      <c r="IV57" s="19"/>
      <c r="IW57" s="19"/>
      <c r="IX57" s="19"/>
      <c r="IY57" s="19"/>
      <c r="IZ57" s="19"/>
      <c r="JA57" s="19"/>
      <c r="JB57" s="19"/>
      <c r="JC57" s="19"/>
      <c r="JD57" s="19"/>
      <c r="JE57" s="19"/>
      <c r="JF57" s="19"/>
      <c r="JG57" s="19"/>
      <c r="JH57" s="19"/>
      <c r="JI57" s="19"/>
      <c r="JJ57" s="19"/>
      <c r="JK57" s="19"/>
      <c r="JL57" s="19"/>
      <c r="JM57" s="19"/>
      <c r="JN57" s="19"/>
      <c r="JO57" s="19"/>
      <c r="JP57" s="19"/>
      <c r="JQ57" s="19"/>
      <c r="JR57" s="19"/>
      <c r="JS57" s="19"/>
      <c r="JT57" s="19"/>
      <c r="JU57" s="19"/>
      <c r="JV57" s="19"/>
      <c r="JW57" s="19"/>
      <c r="JX57" s="19"/>
      <c r="JY57" s="19"/>
      <c r="JZ57" s="19"/>
      <c r="KA57" s="19"/>
      <c r="KB57" s="19"/>
      <c r="KC57" s="19"/>
      <c r="KD57" s="19"/>
      <c r="KE57" s="19"/>
      <c r="KF57" s="19"/>
      <c r="KG57" s="19"/>
      <c r="KH57" s="19"/>
      <c r="KI57" s="19"/>
      <c r="KJ57" s="19"/>
      <c r="KK57" s="19"/>
      <c r="KL57" s="19"/>
      <c r="KM57" s="19"/>
      <c r="KN57" s="19"/>
      <c r="KO57" s="19"/>
      <c r="KP57" s="19"/>
      <c r="KQ57" s="19"/>
      <c r="KR57" s="19"/>
      <c r="KS57" s="19"/>
      <c r="KT57" s="19"/>
      <c r="KU57" s="19"/>
      <c r="KV57" s="19"/>
      <c r="KW57" s="19"/>
      <c r="KX57" s="19"/>
      <c r="KY57" s="19"/>
      <c r="KZ57" s="19"/>
      <c r="LA57" s="19"/>
      <c r="LB57" s="19"/>
      <c r="LC57" s="19"/>
      <c r="LD57" s="19"/>
      <c r="LE57" s="19"/>
      <c r="LF57" s="19"/>
      <c r="LG57" s="19"/>
      <c r="LH57" s="19"/>
      <c r="LI57" s="19"/>
      <c r="LJ57" s="19"/>
      <c r="LK57" s="19"/>
      <c r="LL57" s="19"/>
      <c r="LM57" s="19"/>
      <c r="LN57" s="19"/>
      <c r="LO57" s="19"/>
      <c r="LP57" s="19"/>
      <c r="LQ57" s="19"/>
      <c r="LR57" s="19"/>
      <c r="LS57" s="19"/>
      <c r="LT57" s="19"/>
      <c r="LU57" s="19"/>
      <c r="LV57" s="19"/>
      <c r="LW57" s="19"/>
      <c r="LX57" s="19"/>
      <c r="LY57" s="19"/>
      <c r="LZ57" s="19"/>
      <c r="MA57" s="19"/>
      <c r="MB57" s="19"/>
      <c r="MC57" s="19"/>
      <c r="MD57" s="19"/>
      <c r="ME57" s="19"/>
      <c r="MF57" s="19"/>
      <c r="MG57" s="19"/>
      <c r="MH57" s="19"/>
      <c r="MI57" s="19"/>
      <c r="MJ57" s="19"/>
      <c r="MK57" s="19"/>
      <c r="ML57" s="19"/>
      <c r="MM57" s="19"/>
      <c r="MN57" s="19"/>
      <c r="MO57" s="19"/>
      <c r="MP57" s="19"/>
      <c r="MQ57" s="19"/>
      <c r="MR57" s="19" t="s">
        <v>2489</v>
      </c>
      <c r="MT57" s="19" t="s">
        <v>2489</v>
      </c>
      <c r="MV57" s="19"/>
      <c r="MW57" s="19"/>
      <c r="MX57" s="19"/>
      <c r="MY57" s="19"/>
      <c r="MZ57" s="19"/>
      <c r="NA57" s="19"/>
    </row>
    <row r="58" ht="15.75" customHeight="1">
      <c r="A58" s="19" t="s">
        <v>455</v>
      </c>
      <c r="B58" s="19" t="s">
        <v>2491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 t="s">
        <v>2491</v>
      </c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 t="s">
        <v>2489</v>
      </c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 t="s">
        <v>2489</v>
      </c>
      <c r="BQ58" s="19"/>
      <c r="BR58" s="19"/>
      <c r="BS58" s="19"/>
      <c r="BT58" s="19"/>
      <c r="BU58" s="19"/>
      <c r="BV58" s="19"/>
      <c r="BW58" s="19"/>
      <c r="BX58" s="19" t="s">
        <v>2490</v>
      </c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 t="s">
        <v>2491</v>
      </c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 t="s">
        <v>2491</v>
      </c>
      <c r="EO58" s="19"/>
      <c r="EP58" s="19"/>
      <c r="EQ58" s="19"/>
      <c r="ER58" s="19"/>
      <c r="ES58" s="19"/>
      <c r="ET58" s="19"/>
      <c r="EU58" s="19" t="s">
        <v>2491</v>
      </c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 t="s">
        <v>2491</v>
      </c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 t="s">
        <v>2489</v>
      </c>
      <c r="FV58" s="19"/>
      <c r="FW58" s="19"/>
      <c r="FX58" s="19" t="s">
        <v>2490</v>
      </c>
      <c r="FZ58" s="19"/>
      <c r="GA58" s="19"/>
      <c r="GB58" s="19"/>
      <c r="GC58" s="19"/>
      <c r="GD58" s="19" t="s">
        <v>2491</v>
      </c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 t="s">
        <v>2491</v>
      </c>
      <c r="HT58" s="19" t="s">
        <v>2491</v>
      </c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  <c r="IN58" s="19"/>
      <c r="IO58" s="19"/>
      <c r="IP58" s="19"/>
      <c r="IQ58" s="19"/>
      <c r="IR58" s="19"/>
      <c r="IS58" s="19"/>
      <c r="IT58" s="19"/>
      <c r="IU58" s="19"/>
      <c r="IV58" s="19"/>
      <c r="IW58" s="19"/>
      <c r="IX58" s="19"/>
      <c r="IY58" s="19"/>
      <c r="IZ58" s="19"/>
      <c r="JA58" s="19" t="s">
        <v>2489</v>
      </c>
      <c r="JC58" s="19"/>
      <c r="JD58" s="19"/>
      <c r="JE58" s="19"/>
      <c r="JF58" s="19"/>
      <c r="JG58" s="19"/>
      <c r="JH58" s="19"/>
      <c r="JI58" s="19"/>
      <c r="JJ58" s="19"/>
      <c r="JK58" s="19"/>
      <c r="JL58" s="19"/>
      <c r="JM58" s="19"/>
      <c r="JN58" s="19"/>
      <c r="JO58" s="19"/>
      <c r="JP58" s="19"/>
      <c r="JQ58" s="19"/>
      <c r="JR58" s="19"/>
      <c r="JS58" s="19"/>
      <c r="JT58" s="19"/>
      <c r="JU58" s="19"/>
      <c r="JV58" s="19"/>
      <c r="JW58" s="19"/>
      <c r="JX58" s="19"/>
      <c r="JY58" s="19"/>
      <c r="JZ58" s="19"/>
      <c r="KA58" s="19"/>
      <c r="KB58" s="19"/>
      <c r="KC58" s="19"/>
      <c r="KD58" s="19"/>
      <c r="KE58" s="19"/>
      <c r="KF58" s="19" t="s">
        <v>2491</v>
      </c>
      <c r="KG58" s="19" t="s">
        <v>2489</v>
      </c>
      <c r="KI58" s="19"/>
      <c r="KJ58" s="19"/>
      <c r="KK58" s="19"/>
      <c r="KL58" s="19"/>
      <c r="KM58" s="19"/>
      <c r="KN58" s="19"/>
      <c r="KO58" s="19"/>
      <c r="KP58" s="19"/>
      <c r="KQ58" s="19"/>
      <c r="KR58" s="19"/>
      <c r="KS58" s="19" t="s">
        <v>2489</v>
      </c>
      <c r="KU58" s="19"/>
      <c r="KV58" s="19"/>
      <c r="KW58" s="19"/>
      <c r="KX58" s="19"/>
      <c r="KY58" s="19"/>
      <c r="KZ58" s="19"/>
      <c r="LA58" s="19" t="s">
        <v>2492</v>
      </c>
      <c r="LC58" s="19"/>
      <c r="LD58" s="19"/>
      <c r="LE58" s="19"/>
      <c r="LF58" s="19"/>
      <c r="LG58" s="19"/>
      <c r="LH58" s="19"/>
      <c r="LI58" s="19"/>
      <c r="LJ58" s="19"/>
      <c r="LK58" s="19"/>
      <c r="LL58" s="19"/>
      <c r="LM58" s="19" t="s">
        <v>2491</v>
      </c>
      <c r="LN58" s="19" t="s">
        <v>2491</v>
      </c>
      <c r="LP58" s="19"/>
      <c r="LQ58" s="19"/>
      <c r="LR58" s="19"/>
      <c r="LS58" s="19"/>
      <c r="LT58" s="19"/>
      <c r="LU58" s="19"/>
      <c r="LV58" s="19"/>
      <c r="LW58" s="19"/>
      <c r="LX58" s="19"/>
      <c r="LY58" s="19"/>
      <c r="LZ58" s="19"/>
      <c r="MA58" s="19"/>
      <c r="MB58" s="19"/>
      <c r="MC58" s="19" t="s">
        <v>2489</v>
      </c>
      <c r="ME58" s="19"/>
      <c r="MF58" s="19"/>
      <c r="MG58" s="19"/>
      <c r="MH58" s="19"/>
      <c r="MI58" s="19" t="s">
        <v>2491</v>
      </c>
      <c r="MK58" s="19" t="s">
        <v>2489</v>
      </c>
      <c r="MM58" s="19"/>
      <c r="MN58" s="19"/>
      <c r="MO58" s="19"/>
      <c r="MP58" s="19"/>
      <c r="MQ58" s="19"/>
      <c r="MR58" s="19" t="s">
        <v>2489</v>
      </c>
      <c r="MT58" s="19"/>
      <c r="MU58" s="19"/>
      <c r="MV58" s="19"/>
      <c r="MW58" s="19"/>
      <c r="MX58" s="19"/>
      <c r="MY58" s="19" t="s">
        <v>2489</v>
      </c>
      <c r="NA58" s="19"/>
    </row>
    <row r="59" ht="15.75" customHeight="1">
      <c r="A59" s="19" t="s">
        <v>461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 t="s">
        <v>2492</v>
      </c>
      <c r="BR59" s="19"/>
      <c r="BS59" s="19"/>
      <c r="BT59" s="19"/>
      <c r="BU59" s="19"/>
      <c r="BV59" s="19"/>
      <c r="BW59" s="19"/>
      <c r="BX59" s="19" t="s">
        <v>2492</v>
      </c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 t="s">
        <v>2489</v>
      </c>
      <c r="IH59" s="19"/>
      <c r="II59" s="19"/>
      <c r="IJ59" s="19"/>
      <c r="IK59" s="19"/>
      <c r="IL59" s="19"/>
      <c r="IM59" s="19"/>
      <c r="IN59" s="19"/>
      <c r="IO59" s="19"/>
      <c r="IP59" s="19"/>
      <c r="IQ59" s="19"/>
      <c r="IR59" s="19"/>
      <c r="IS59" s="19"/>
      <c r="IT59" s="19"/>
      <c r="IU59" s="19"/>
      <c r="IV59" s="19"/>
      <c r="IW59" s="19"/>
      <c r="IX59" s="19"/>
      <c r="IY59" s="19"/>
      <c r="IZ59" s="19"/>
      <c r="JA59" s="19"/>
      <c r="JB59" s="19"/>
      <c r="JC59" s="19"/>
      <c r="JD59" s="19"/>
      <c r="JE59" s="19"/>
      <c r="JF59" s="19"/>
      <c r="JG59" s="19"/>
      <c r="JH59" s="19"/>
      <c r="JI59" s="19"/>
      <c r="JJ59" s="19"/>
      <c r="JK59" s="19"/>
      <c r="JL59" s="19"/>
      <c r="JM59" s="19"/>
      <c r="JN59" s="19"/>
      <c r="JO59" s="19"/>
      <c r="JP59" s="19"/>
      <c r="JQ59" s="19"/>
      <c r="JR59" s="19"/>
      <c r="JS59" s="19"/>
      <c r="JT59" s="19"/>
      <c r="JU59" s="19"/>
      <c r="JV59" s="19"/>
      <c r="JW59" s="19"/>
      <c r="JX59" s="19"/>
      <c r="JY59" s="19"/>
      <c r="JZ59" s="19"/>
      <c r="KA59" s="19"/>
      <c r="KB59" s="19"/>
      <c r="KC59" s="19"/>
      <c r="KD59" s="19"/>
      <c r="KE59" s="19"/>
      <c r="KF59" s="19"/>
      <c r="KG59" s="19"/>
      <c r="KH59" s="19"/>
      <c r="KI59" s="19"/>
      <c r="KJ59" s="19"/>
      <c r="KK59" s="19"/>
      <c r="KL59" s="19"/>
      <c r="KM59" s="19"/>
      <c r="KN59" s="19"/>
      <c r="KO59" s="19" t="s">
        <v>2491</v>
      </c>
      <c r="KQ59" s="19"/>
      <c r="KR59" s="19"/>
      <c r="KS59" s="19"/>
      <c r="KT59" s="19"/>
      <c r="KU59" s="19"/>
      <c r="KV59" s="19"/>
      <c r="KW59" s="19"/>
      <c r="KX59" s="19"/>
      <c r="KY59" s="19"/>
      <c r="KZ59" s="19"/>
      <c r="LA59" s="19"/>
      <c r="LB59" s="19"/>
      <c r="LC59" s="19"/>
      <c r="LD59" s="19"/>
      <c r="LE59" s="19"/>
      <c r="LF59" s="19"/>
      <c r="LG59" s="19"/>
      <c r="LH59" s="19"/>
      <c r="LI59" s="19"/>
      <c r="LJ59" s="19"/>
      <c r="LK59" s="19"/>
      <c r="LL59" s="19"/>
      <c r="LM59" s="19"/>
      <c r="LN59" s="19"/>
      <c r="LO59" s="19"/>
      <c r="LP59" s="19" t="s">
        <v>2491</v>
      </c>
      <c r="LR59" s="19"/>
      <c r="LS59" s="19"/>
      <c r="LT59" s="19"/>
      <c r="LU59" s="19"/>
      <c r="LV59" s="19"/>
      <c r="LW59" s="19"/>
      <c r="LX59" s="19"/>
      <c r="LY59" s="19"/>
      <c r="LZ59" s="19"/>
      <c r="MA59" s="19"/>
      <c r="MB59" s="19"/>
      <c r="MC59" s="19"/>
      <c r="MD59" s="19"/>
      <c r="ME59" s="19"/>
      <c r="MF59" s="19"/>
      <c r="MG59" s="19"/>
      <c r="MH59" s="19"/>
      <c r="MI59" s="19"/>
      <c r="MJ59" s="19"/>
      <c r="MK59" s="19"/>
      <c r="ML59" s="19"/>
      <c r="MM59" s="19"/>
      <c r="MN59" s="19"/>
      <c r="MO59" s="19"/>
      <c r="MP59" s="19"/>
      <c r="MQ59" s="19"/>
      <c r="MR59" s="19"/>
      <c r="MS59" s="19"/>
      <c r="MT59" s="19"/>
      <c r="MU59" s="19"/>
      <c r="MV59" s="19"/>
      <c r="MW59" s="19"/>
      <c r="MX59" s="19"/>
      <c r="MY59" s="19"/>
      <c r="MZ59" s="19"/>
      <c r="NA59" s="19"/>
    </row>
    <row r="60" ht="15.75" customHeight="1">
      <c r="A60" s="19" t="s">
        <v>467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 t="s">
        <v>2491</v>
      </c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 t="s">
        <v>2491</v>
      </c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 t="s">
        <v>2489</v>
      </c>
      <c r="BS60" s="19" t="s">
        <v>2491</v>
      </c>
      <c r="BU60" s="19"/>
      <c r="BV60" s="19"/>
      <c r="BW60" s="19"/>
      <c r="BX60" s="19" t="s">
        <v>2492</v>
      </c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 t="s">
        <v>2491</v>
      </c>
      <c r="EK60" s="19" t="s">
        <v>2491</v>
      </c>
      <c r="EM60" s="19"/>
      <c r="EN60" s="19"/>
      <c r="EO60" s="19"/>
      <c r="EP60" s="19"/>
      <c r="EQ60" s="19" t="s">
        <v>2491</v>
      </c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 t="s">
        <v>2491</v>
      </c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 t="s">
        <v>2490</v>
      </c>
      <c r="IJ60" s="19"/>
      <c r="IK60" s="19"/>
      <c r="IL60" s="19" t="s">
        <v>2491</v>
      </c>
      <c r="IM60" s="19" t="s">
        <v>2491</v>
      </c>
      <c r="IO60" s="19"/>
      <c r="IP60" s="19"/>
      <c r="IQ60" s="19"/>
      <c r="IR60" s="19"/>
      <c r="IS60" s="19"/>
      <c r="IT60" s="19"/>
      <c r="IU60" s="19"/>
      <c r="IV60" s="19" t="s">
        <v>2491</v>
      </c>
      <c r="IX60" s="19"/>
      <c r="IY60" s="19"/>
      <c r="IZ60" s="19"/>
      <c r="JA60" s="19"/>
      <c r="JB60" s="19"/>
      <c r="JC60" s="19"/>
      <c r="JD60" s="19"/>
      <c r="JE60" s="19"/>
      <c r="JF60" s="19"/>
      <c r="JG60" s="19"/>
      <c r="JH60" s="19"/>
      <c r="JI60" s="19"/>
      <c r="JJ60" s="19"/>
      <c r="JK60" s="19"/>
      <c r="JL60" s="19"/>
      <c r="JM60" s="19"/>
      <c r="JN60" s="19"/>
      <c r="JO60" s="19"/>
      <c r="JP60" s="19"/>
      <c r="JQ60" s="19"/>
      <c r="JR60" s="19"/>
      <c r="JS60" s="19"/>
      <c r="JT60" s="19"/>
      <c r="JU60" s="19"/>
      <c r="JV60" s="19"/>
      <c r="JW60" s="19"/>
      <c r="JX60" s="19"/>
      <c r="JY60" s="19"/>
      <c r="JZ60" s="19"/>
      <c r="KA60" s="19"/>
      <c r="KB60" s="19"/>
      <c r="KC60" s="19" t="s">
        <v>2489</v>
      </c>
      <c r="KE60" s="19"/>
      <c r="KF60" s="19"/>
      <c r="KG60" s="19"/>
      <c r="KH60" s="19"/>
      <c r="KI60" s="19"/>
      <c r="KJ60" s="19"/>
      <c r="KK60" s="19"/>
      <c r="KL60" s="19"/>
      <c r="KM60" s="19"/>
      <c r="KN60" s="19" t="s">
        <v>2491</v>
      </c>
      <c r="KP60" s="19"/>
      <c r="KQ60" s="19"/>
      <c r="KR60" s="19"/>
      <c r="KS60" s="19"/>
      <c r="KT60" s="19"/>
      <c r="KU60" s="19"/>
      <c r="KV60" s="19"/>
      <c r="KW60" s="19"/>
      <c r="KX60" s="19"/>
      <c r="KY60" s="19"/>
      <c r="KZ60" s="19"/>
      <c r="LA60" s="19"/>
      <c r="LB60" s="19"/>
      <c r="LC60" s="19"/>
      <c r="LD60" s="19"/>
      <c r="LE60" s="19"/>
      <c r="LF60" s="19"/>
      <c r="LG60" s="19"/>
      <c r="LH60" s="19"/>
      <c r="LI60" s="19"/>
      <c r="LJ60" s="19"/>
      <c r="LK60" s="19"/>
      <c r="LL60" s="19"/>
      <c r="LM60" s="19"/>
      <c r="LN60" s="19"/>
      <c r="LO60" s="19"/>
      <c r="LP60" s="19"/>
      <c r="LQ60" s="19"/>
      <c r="LR60" s="19"/>
      <c r="LS60" s="19"/>
      <c r="LT60" s="19"/>
      <c r="LU60" s="19"/>
      <c r="LV60" s="19"/>
      <c r="LW60" s="19"/>
      <c r="LX60" s="19"/>
      <c r="LY60" s="19"/>
      <c r="LZ60" s="19"/>
      <c r="MA60" s="19"/>
      <c r="MB60" s="19"/>
      <c r="MC60" s="19"/>
      <c r="MD60" s="19"/>
      <c r="ME60" s="19"/>
      <c r="MF60" s="19"/>
      <c r="MG60" s="19"/>
      <c r="MH60" s="19"/>
      <c r="MI60" s="19"/>
      <c r="MJ60" s="19"/>
      <c r="MK60" s="19"/>
      <c r="ML60" s="19"/>
      <c r="MM60" s="19"/>
      <c r="MN60" s="19"/>
      <c r="MO60" s="19"/>
      <c r="MP60" s="19"/>
      <c r="MQ60" s="19"/>
      <c r="MR60" s="19"/>
      <c r="MS60" s="19"/>
      <c r="MT60" s="19"/>
      <c r="MU60" s="19"/>
      <c r="MV60" s="19"/>
      <c r="MW60" s="19"/>
      <c r="MX60" s="19"/>
      <c r="MY60" s="19"/>
      <c r="MZ60" s="19"/>
      <c r="NA60" s="19"/>
    </row>
    <row r="61" ht="15.75" customHeight="1">
      <c r="A61" s="19" t="s">
        <v>474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 t="s">
        <v>2489</v>
      </c>
      <c r="AD61" s="19"/>
      <c r="AE61" s="19"/>
      <c r="AF61" s="19"/>
      <c r="AG61" s="19"/>
      <c r="AH61" s="19"/>
      <c r="AI61" s="19"/>
      <c r="AJ61" s="19"/>
      <c r="AK61" s="19"/>
      <c r="AL61" s="19"/>
      <c r="AM61" s="19" t="s">
        <v>2491</v>
      </c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 t="s">
        <v>2491</v>
      </c>
      <c r="BS61" s="19"/>
      <c r="BT61" s="19"/>
      <c r="BU61" s="19"/>
      <c r="BV61" s="19"/>
      <c r="BW61" s="19" t="s">
        <v>2492</v>
      </c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 t="s">
        <v>2491</v>
      </c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 t="s">
        <v>2491</v>
      </c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 t="s">
        <v>2492</v>
      </c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 t="s">
        <v>2491</v>
      </c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 t="s">
        <v>2491</v>
      </c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 t="s">
        <v>2491</v>
      </c>
      <c r="II61" s="19"/>
      <c r="IJ61" s="19"/>
      <c r="IK61" s="19"/>
      <c r="IL61" s="19"/>
      <c r="IM61" s="19"/>
      <c r="IN61" s="19"/>
      <c r="IO61" s="19"/>
      <c r="IP61" s="19"/>
      <c r="IQ61" s="19"/>
      <c r="IR61" s="19"/>
      <c r="IS61" s="19"/>
      <c r="IT61" s="19"/>
      <c r="IU61" s="19"/>
      <c r="IV61" s="19"/>
      <c r="IW61" s="19"/>
      <c r="IX61" s="19"/>
      <c r="IY61" s="19"/>
      <c r="IZ61" s="19"/>
      <c r="JA61" s="19"/>
      <c r="JB61" s="19"/>
      <c r="JC61" s="19"/>
      <c r="JD61" s="19"/>
      <c r="JE61" s="19"/>
      <c r="JF61" s="19"/>
      <c r="JG61" s="19"/>
      <c r="JH61" s="19"/>
      <c r="JI61" s="19"/>
      <c r="JJ61" s="19"/>
      <c r="JK61" s="19"/>
      <c r="JL61" s="19"/>
      <c r="JM61" s="19"/>
      <c r="JN61" s="19"/>
      <c r="JO61" s="19"/>
      <c r="JP61" s="19"/>
      <c r="JQ61" s="19"/>
      <c r="JR61" s="19"/>
      <c r="JS61" s="19"/>
      <c r="JT61" s="19"/>
      <c r="JU61" s="19"/>
      <c r="JV61" s="19"/>
      <c r="JW61" s="19"/>
      <c r="JX61" s="19"/>
      <c r="JY61" s="19"/>
      <c r="JZ61" s="19"/>
      <c r="KA61" s="19"/>
      <c r="KB61" s="19"/>
      <c r="KC61" s="19"/>
      <c r="KD61" s="19"/>
      <c r="KE61" s="19"/>
      <c r="KF61" s="19"/>
      <c r="KG61" s="19"/>
      <c r="KH61" s="19"/>
      <c r="KI61" s="19"/>
      <c r="KJ61" s="19"/>
      <c r="KK61" s="19"/>
      <c r="KL61" s="19"/>
      <c r="KM61" s="19"/>
      <c r="KN61" s="19"/>
      <c r="KO61" s="19"/>
      <c r="KP61" s="19"/>
      <c r="KQ61" s="19"/>
      <c r="KR61" s="19"/>
      <c r="KS61" s="19"/>
      <c r="KT61" s="19"/>
      <c r="KU61" s="19"/>
      <c r="KV61" s="19"/>
      <c r="KW61" s="19"/>
      <c r="KX61" s="19"/>
      <c r="KY61" s="19"/>
      <c r="KZ61" s="19"/>
      <c r="LA61" s="19"/>
      <c r="LB61" s="19"/>
      <c r="LC61" s="19"/>
      <c r="LD61" s="19"/>
      <c r="LE61" s="19"/>
      <c r="LF61" s="19"/>
      <c r="LG61" s="19"/>
      <c r="LH61" s="19"/>
      <c r="LI61" s="19"/>
      <c r="LJ61" s="19"/>
      <c r="LK61" s="19"/>
      <c r="LL61" s="19"/>
      <c r="LM61" s="19"/>
      <c r="LN61" s="19"/>
      <c r="LO61" s="19"/>
      <c r="LP61" s="19"/>
      <c r="LQ61" s="19"/>
      <c r="LR61" s="19" t="s">
        <v>2491</v>
      </c>
      <c r="LT61" s="19"/>
      <c r="LU61" s="19"/>
      <c r="LV61" s="19"/>
      <c r="LW61" s="19"/>
      <c r="LX61" s="19"/>
      <c r="LY61" s="19"/>
      <c r="LZ61" s="19"/>
      <c r="MA61" s="19"/>
      <c r="MB61" s="19"/>
      <c r="MC61" s="19"/>
      <c r="MD61" s="19"/>
      <c r="ME61" s="19"/>
      <c r="MF61" s="19"/>
      <c r="MG61" s="19"/>
      <c r="MH61" s="19"/>
      <c r="MI61" s="19"/>
      <c r="MJ61" s="19"/>
      <c r="MK61" s="19"/>
      <c r="ML61" s="19"/>
      <c r="MM61" s="19"/>
      <c r="MN61" s="19"/>
      <c r="MO61" s="19"/>
      <c r="MP61" s="19"/>
      <c r="MQ61" s="19"/>
      <c r="MR61" s="19" t="s">
        <v>2491</v>
      </c>
      <c r="MT61" s="19"/>
      <c r="MU61" s="19"/>
      <c r="MV61" s="19"/>
      <c r="MW61" s="19"/>
      <c r="MX61" s="19"/>
      <c r="MY61" s="19"/>
      <c r="MZ61" s="19"/>
      <c r="NA61" s="19" t="s">
        <v>2491</v>
      </c>
    </row>
    <row r="62" ht="15.75" customHeight="1">
      <c r="A62" s="19" t="s">
        <v>489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 t="s">
        <v>2489</v>
      </c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 t="s">
        <v>2491</v>
      </c>
      <c r="BH62" s="19"/>
      <c r="BI62" s="19"/>
      <c r="BJ62" s="19"/>
      <c r="BK62" s="19"/>
      <c r="BL62" s="19"/>
      <c r="BM62" s="19"/>
      <c r="BN62" s="19"/>
      <c r="BO62" s="19" t="s">
        <v>2489</v>
      </c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 t="s">
        <v>2491</v>
      </c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 t="s">
        <v>2489</v>
      </c>
      <c r="DH62" s="19"/>
      <c r="DI62" s="19"/>
      <c r="DJ62" s="19"/>
      <c r="DK62" s="19"/>
      <c r="DL62" s="19" t="s">
        <v>2489</v>
      </c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 t="s">
        <v>2492</v>
      </c>
      <c r="FZ62" s="19"/>
      <c r="GA62" s="19"/>
      <c r="GB62" s="19" t="s">
        <v>2491</v>
      </c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 t="s">
        <v>2489</v>
      </c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 t="s">
        <v>2491</v>
      </c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  <c r="IN62" s="19"/>
      <c r="IO62" s="19"/>
      <c r="IP62" s="19"/>
      <c r="IQ62" s="19"/>
      <c r="IR62" s="19"/>
      <c r="IS62" s="19"/>
      <c r="IT62" s="19"/>
      <c r="IU62" s="19"/>
      <c r="IV62" s="19"/>
      <c r="IW62" s="19"/>
      <c r="IX62" s="19"/>
      <c r="IY62" s="19"/>
      <c r="IZ62" s="19"/>
      <c r="JA62" s="19"/>
      <c r="JB62" s="19"/>
      <c r="JC62" s="19"/>
      <c r="JD62" s="19"/>
      <c r="JE62" s="19"/>
      <c r="JF62" s="19"/>
      <c r="JG62" s="19"/>
      <c r="JH62" s="19"/>
      <c r="JI62" s="19"/>
      <c r="JJ62" s="19"/>
      <c r="JK62" s="19"/>
      <c r="JL62" s="19"/>
      <c r="JM62" s="19"/>
      <c r="JN62" s="19"/>
      <c r="JO62" s="19"/>
      <c r="JP62" s="19"/>
      <c r="JQ62" s="19"/>
      <c r="JR62" s="19"/>
      <c r="JS62" s="19" t="s">
        <v>2489</v>
      </c>
      <c r="JU62" s="19"/>
      <c r="JV62" s="19"/>
      <c r="JW62" s="19"/>
      <c r="JX62" s="19"/>
      <c r="JY62" s="19"/>
      <c r="JZ62" s="19"/>
      <c r="KA62" s="19"/>
      <c r="KB62" s="19"/>
      <c r="KC62" s="19"/>
      <c r="KD62" s="19"/>
      <c r="KE62" s="19"/>
      <c r="KF62" s="19"/>
      <c r="KG62" s="19"/>
      <c r="KH62" s="19"/>
      <c r="KI62" s="19"/>
      <c r="KJ62" s="19"/>
      <c r="KK62" s="19"/>
      <c r="KL62" s="19"/>
      <c r="KM62" s="19"/>
      <c r="KN62" s="19"/>
      <c r="KO62" s="19"/>
      <c r="KP62" s="19"/>
      <c r="KQ62" s="19"/>
      <c r="KR62" s="19"/>
      <c r="KS62" s="19"/>
      <c r="KT62" s="19"/>
      <c r="KU62" s="19"/>
      <c r="KV62" s="19"/>
      <c r="KW62" s="19" t="s">
        <v>2489</v>
      </c>
      <c r="KX62" s="19" t="s">
        <v>2489</v>
      </c>
      <c r="KZ62" s="19"/>
      <c r="LA62" s="19"/>
      <c r="LB62" s="19"/>
      <c r="LC62" s="19"/>
      <c r="LD62" s="19"/>
      <c r="LE62" s="19"/>
      <c r="LF62" s="19"/>
      <c r="LG62" s="19"/>
      <c r="LH62" s="19"/>
      <c r="LI62" s="19"/>
      <c r="LJ62" s="19"/>
      <c r="LK62" s="19"/>
      <c r="LL62" s="19"/>
      <c r="LM62" s="19"/>
      <c r="LN62" s="19" t="s">
        <v>2491</v>
      </c>
      <c r="LP62" s="19"/>
      <c r="LQ62" s="19"/>
      <c r="LR62" s="19"/>
      <c r="LS62" s="19"/>
      <c r="LT62" s="19"/>
      <c r="LU62" s="19"/>
      <c r="LV62" s="19"/>
      <c r="LW62" s="19"/>
      <c r="LX62" s="19"/>
      <c r="LY62" s="19"/>
      <c r="LZ62" s="19"/>
      <c r="MA62" s="19"/>
      <c r="MB62" s="19"/>
      <c r="MC62" s="19"/>
      <c r="MD62" s="19"/>
      <c r="ME62" s="19"/>
      <c r="MF62" s="19" t="s">
        <v>2489</v>
      </c>
      <c r="MG62" s="19" t="s">
        <v>2491</v>
      </c>
      <c r="MI62" s="19"/>
      <c r="MJ62" s="19"/>
      <c r="MK62" s="19"/>
      <c r="ML62" s="19"/>
      <c r="MM62" s="19"/>
      <c r="MN62" s="19"/>
      <c r="MO62" s="19"/>
      <c r="MP62" s="19"/>
      <c r="MQ62" s="19"/>
      <c r="MR62" s="19"/>
      <c r="MS62" s="19"/>
      <c r="MT62" s="19"/>
      <c r="MU62" s="19"/>
      <c r="MV62" s="19"/>
      <c r="MW62" s="19"/>
      <c r="MX62" s="19"/>
      <c r="MY62" s="19"/>
      <c r="MZ62" s="19"/>
      <c r="NA62" s="19"/>
    </row>
    <row r="63" ht="15.75" customHeight="1">
      <c r="A63" s="19" t="s">
        <v>495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 t="s">
        <v>2489</v>
      </c>
      <c r="Q63" s="19" t="s">
        <v>2489</v>
      </c>
      <c r="R63" s="19" t="s">
        <v>2489</v>
      </c>
      <c r="T63" s="19"/>
      <c r="U63" s="19"/>
      <c r="V63" s="19"/>
      <c r="W63" s="19"/>
      <c r="X63" s="19"/>
      <c r="Y63" s="19"/>
      <c r="Z63" s="19"/>
      <c r="AA63" s="19"/>
      <c r="AB63" s="19" t="s">
        <v>2489</v>
      </c>
      <c r="AD63" s="19" t="s">
        <v>2489</v>
      </c>
      <c r="AE63" s="19" t="s">
        <v>2489</v>
      </c>
      <c r="AG63" s="19"/>
      <c r="AH63" s="19"/>
      <c r="AI63" s="19"/>
      <c r="AJ63" s="19"/>
      <c r="AK63" s="19" t="s">
        <v>2489</v>
      </c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 t="s">
        <v>2489</v>
      </c>
      <c r="BB63" s="19" t="s">
        <v>2489</v>
      </c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 t="s">
        <v>2489</v>
      </c>
      <c r="BO63" s="19" t="s">
        <v>2489</v>
      </c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 t="s">
        <v>2489</v>
      </c>
      <c r="DA63" s="19"/>
      <c r="DB63" s="19"/>
      <c r="DC63" s="19"/>
      <c r="DD63" s="19"/>
      <c r="DE63" s="19"/>
      <c r="DF63" s="19" t="s">
        <v>2489</v>
      </c>
      <c r="DH63" s="19" t="s">
        <v>2489</v>
      </c>
      <c r="DJ63" s="19"/>
      <c r="DK63" s="19"/>
      <c r="DL63" s="19" t="s">
        <v>2489</v>
      </c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 t="s">
        <v>2491</v>
      </c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 t="s">
        <v>2489</v>
      </c>
      <c r="FV63" s="19" t="s">
        <v>2489</v>
      </c>
      <c r="FX63" s="19"/>
      <c r="FY63" s="19"/>
      <c r="FZ63" s="19"/>
      <c r="GA63" s="19"/>
      <c r="GB63" s="19" t="s">
        <v>2491</v>
      </c>
      <c r="GD63" s="19"/>
      <c r="GE63" s="19"/>
      <c r="GF63" s="19"/>
      <c r="GG63" s="19"/>
      <c r="GH63" s="19" t="s">
        <v>2489</v>
      </c>
      <c r="GJ63" s="19"/>
      <c r="GK63" s="19"/>
      <c r="GL63" s="19"/>
      <c r="GM63" s="19"/>
      <c r="GN63" s="19"/>
      <c r="GO63" s="19"/>
      <c r="GP63" s="19"/>
      <c r="GQ63" s="19"/>
      <c r="GR63" s="19"/>
      <c r="GS63" s="19" t="s">
        <v>2489</v>
      </c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 t="s">
        <v>2489</v>
      </c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  <c r="IK63" s="19"/>
      <c r="IL63" s="19"/>
      <c r="IM63" s="19"/>
      <c r="IN63" s="19"/>
      <c r="IO63" s="19"/>
      <c r="IP63" s="19"/>
      <c r="IQ63" s="19"/>
      <c r="IR63" s="19"/>
      <c r="IS63" s="19"/>
      <c r="IT63" s="19"/>
      <c r="IU63" s="19"/>
      <c r="IV63" s="19"/>
      <c r="IW63" s="19"/>
      <c r="IX63" s="19"/>
      <c r="IY63" s="19"/>
      <c r="IZ63" s="19"/>
      <c r="JA63" s="19"/>
      <c r="JB63" s="19"/>
      <c r="JC63" s="19"/>
      <c r="JD63" s="19"/>
      <c r="JE63" s="19"/>
      <c r="JF63" s="19"/>
      <c r="JG63" s="19" t="s">
        <v>2489</v>
      </c>
      <c r="JI63" s="19"/>
      <c r="JJ63" s="19"/>
      <c r="JK63" s="19" t="s">
        <v>2489</v>
      </c>
      <c r="JM63" s="19"/>
      <c r="JN63" s="19"/>
      <c r="JO63" s="19" t="s">
        <v>2489</v>
      </c>
      <c r="JP63" s="19" t="s">
        <v>2489</v>
      </c>
      <c r="JQ63" s="19" t="s">
        <v>2489</v>
      </c>
      <c r="JR63" s="19" t="s">
        <v>2489</v>
      </c>
      <c r="JT63" s="19"/>
      <c r="JU63" s="19"/>
      <c r="JV63" s="19" t="s">
        <v>2489</v>
      </c>
      <c r="JW63" s="19" t="s">
        <v>2489</v>
      </c>
      <c r="JY63" s="19"/>
      <c r="JZ63" s="19"/>
      <c r="KA63" s="19" t="s">
        <v>2489</v>
      </c>
      <c r="KC63" s="19"/>
      <c r="KD63" s="19" t="s">
        <v>2489</v>
      </c>
      <c r="KF63" s="19"/>
      <c r="KG63" s="19"/>
      <c r="KH63" s="19"/>
      <c r="KI63" s="19"/>
      <c r="KJ63" s="19"/>
      <c r="KK63" s="19"/>
      <c r="KL63" s="19"/>
      <c r="KM63" s="19"/>
      <c r="KN63" s="19"/>
      <c r="KO63" s="19"/>
      <c r="KP63" s="19" t="s">
        <v>2489</v>
      </c>
      <c r="KR63" s="19"/>
      <c r="KS63" s="19" t="s">
        <v>2489</v>
      </c>
      <c r="KU63" s="19"/>
      <c r="KV63" s="19"/>
      <c r="KW63" s="19"/>
      <c r="KX63" s="19" t="s">
        <v>2489</v>
      </c>
      <c r="KZ63" s="19"/>
      <c r="LA63" s="19"/>
      <c r="LB63" s="19"/>
      <c r="LC63" s="19"/>
      <c r="LD63" s="19"/>
      <c r="LE63" s="19"/>
      <c r="LF63" s="19"/>
      <c r="LG63" s="19"/>
      <c r="LH63" s="19"/>
      <c r="LI63" s="19"/>
      <c r="LJ63" s="19"/>
      <c r="LK63" s="19"/>
      <c r="LL63" s="19"/>
      <c r="LM63" s="19"/>
      <c r="LN63" s="19"/>
      <c r="LO63" s="19"/>
      <c r="LP63" s="19"/>
      <c r="LQ63" s="19" t="s">
        <v>2491</v>
      </c>
      <c r="LS63" s="19"/>
      <c r="LT63" s="19" t="s">
        <v>2489</v>
      </c>
      <c r="LU63" s="19" t="s">
        <v>2489</v>
      </c>
      <c r="LW63" s="19"/>
      <c r="LX63" s="19"/>
      <c r="LY63" s="19"/>
      <c r="LZ63" s="19"/>
      <c r="MA63" s="19"/>
      <c r="MB63" s="19"/>
      <c r="MC63" s="19"/>
      <c r="MD63" s="19"/>
      <c r="ME63" s="19"/>
      <c r="MF63" s="19" t="s">
        <v>2489</v>
      </c>
      <c r="MH63" s="19"/>
      <c r="MI63" s="19"/>
      <c r="MJ63" s="19"/>
      <c r="MK63" s="19"/>
      <c r="ML63" s="19"/>
      <c r="MM63" s="19"/>
      <c r="MN63" s="19"/>
      <c r="MO63" s="19"/>
      <c r="MP63" s="19"/>
      <c r="MQ63" s="19"/>
      <c r="MR63" s="19"/>
      <c r="MS63" s="19"/>
      <c r="MT63" s="19"/>
      <c r="MU63" s="19"/>
      <c r="MV63" s="19"/>
      <c r="MW63" s="19"/>
      <c r="MX63" s="19" t="s">
        <v>2489</v>
      </c>
      <c r="MZ63" s="19"/>
      <c r="NA63" s="19"/>
    </row>
    <row r="64" ht="15.75" customHeight="1">
      <c r="A64" s="19" t="s">
        <v>501</v>
      </c>
      <c r="B64" s="19"/>
      <c r="C64" s="19"/>
      <c r="D64" s="19"/>
      <c r="E64" s="19"/>
      <c r="F64" s="19"/>
      <c r="G64" s="19"/>
      <c r="H64" s="19"/>
      <c r="I64" s="19" t="s">
        <v>2491</v>
      </c>
      <c r="K64" s="19"/>
      <c r="L64" s="19"/>
      <c r="M64" s="19"/>
      <c r="N64" s="19"/>
      <c r="O64" s="19" t="s">
        <v>2491</v>
      </c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 t="s">
        <v>2491</v>
      </c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 t="s">
        <v>2490</v>
      </c>
      <c r="AW64" s="19"/>
      <c r="AX64" s="19"/>
      <c r="AY64" s="19" t="s">
        <v>2489</v>
      </c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 t="s">
        <v>2489</v>
      </c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 t="s">
        <v>2490</v>
      </c>
      <c r="BZ64" s="19"/>
      <c r="CA64" s="19"/>
      <c r="CB64" s="19"/>
      <c r="CC64" s="19"/>
      <c r="CD64" s="19"/>
      <c r="CE64" s="19"/>
      <c r="CF64" s="19"/>
      <c r="CG64" s="19"/>
      <c r="CH64" s="19"/>
      <c r="CI64" s="19" t="s">
        <v>2491</v>
      </c>
      <c r="CK64" s="19"/>
      <c r="CL64" s="19"/>
      <c r="CM64" s="19"/>
      <c r="CN64" s="19"/>
      <c r="CO64" s="19"/>
      <c r="CP64" s="19" t="s">
        <v>2491</v>
      </c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 t="s">
        <v>2492</v>
      </c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 t="s">
        <v>2489</v>
      </c>
      <c r="ET64" s="19"/>
      <c r="EU64" s="19"/>
      <c r="EV64" s="19"/>
      <c r="EW64" s="19" t="s">
        <v>2489</v>
      </c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 t="s">
        <v>2491</v>
      </c>
      <c r="FX64" s="19" t="s">
        <v>2492</v>
      </c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 t="s">
        <v>2491</v>
      </c>
      <c r="HE64" s="19"/>
      <c r="HF64" s="19"/>
      <c r="HG64" s="19"/>
      <c r="HH64" s="19" t="s">
        <v>2489</v>
      </c>
      <c r="HJ64" s="19"/>
      <c r="HK64" s="19"/>
      <c r="HL64" s="19"/>
      <c r="HM64" s="19"/>
      <c r="HN64" s="19"/>
      <c r="HO64" s="19" t="s">
        <v>2491</v>
      </c>
      <c r="HP64" s="19" t="s">
        <v>2491</v>
      </c>
      <c r="HQ64" s="19" t="s">
        <v>2491</v>
      </c>
      <c r="HS64" s="19"/>
      <c r="HT64" s="19"/>
      <c r="HU64" s="19"/>
      <c r="HV64" s="19"/>
      <c r="HW64" s="19"/>
      <c r="HX64" s="19"/>
      <c r="HY64" s="19"/>
      <c r="HZ64" s="19"/>
      <c r="IA64" s="19"/>
      <c r="IB64" s="19"/>
      <c r="IC64" s="19"/>
      <c r="ID64" s="19"/>
      <c r="IE64" s="19" t="s">
        <v>2491</v>
      </c>
      <c r="IG64" s="19"/>
      <c r="IH64" s="19"/>
      <c r="II64" s="19"/>
      <c r="IJ64" s="19"/>
      <c r="IK64" s="19"/>
      <c r="IL64" s="19" t="s">
        <v>2491</v>
      </c>
      <c r="IN64" s="19"/>
      <c r="IO64" s="19"/>
      <c r="IP64" s="19"/>
      <c r="IQ64" s="19"/>
      <c r="IR64" s="19"/>
      <c r="IS64" s="19"/>
      <c r="IT64" s="19"/>
      <c r="IU64" s="19"/>
      <c r="IV64" s="19"/>
      <c r="IW64" s="19"/>
      <c r="IX64" s="19"/>
      <c r="IY64" s="19"/>
      <c r="IZ64" s="19"/>
      <c r="JA64" s="19"/>
      <c r="JB64" s="19"/>
      <c r="JC64" s="19"/>
      <c r="JD64" s="19" t="s">
        <v>2489</v>
      </c>
      <c r="JF64" s="19"/>
      <c r="JG64" s="19"/>
      <c r="JH64" s="19"/>
      <c r="JI64" s="19"/>
      <c r="JJ64" s="19"/>
      <c r="JK64" s="19"/>
      <c r="JL64" s="19"/>
      <c r="JM64" s="19"/>
      <c r="JN64" s="19"/>
      <c r="JO64" s="19"/>
      <c r="JP64" s="19"/>
      <c r="JQ64" s="19"/>
      <c r="JR64" s="19"/>
      <c r="JS64" s="19"/>
      <c r="JT64" s="19"/>
      <c r="JU64" s="19"/>
      <c r="JV64" s="19"/>
      <c r="JW64" s="19"/>
      <c r="JX64" s="19"/>
      <c r="JY64" s="19"/>
      <c r="JZ64" s="19"/>
      <c r="KA64" s="19"/>
      <c r="KB64" s="19"/>
      <c r="KC64" s="19"/>
      <c r="KD64" s="19"/>
      <c r="KE64" s="19"/>
      <c r="KF64" s="19"/>
      <c r="KG64" s="19" t="s">
        <v>2489</v>
      </c>
      <c r="KI64" s="19"/>
      <c r="KJ64" s="19"/>
      <c r="KK64" s="19" t="s">
        <v>2491</v>
      </c>
      <c r="KM64" s="19"/>
      <c r="KN64" s="19"/>
      <c r="KO64" s="19"/>
      <c r="KP64" s="19"/>
      <c r="KQ64" s="19"/>
      <c r="KR64" s="19"/>
      <c r="KS64" s="19" t="s">
        <v>2489</v>
      </c>
      <c r="KU64" s="19"/>
      <c r="KV64" s="19"/>
      <c r="KW64" s="19"/>
      <c r="KX64" s="19"/>
      <c r="KY64" s="19"/>
      <c r="KZ64" s="19"/>
      <c r="LA64" s="19"/>
      <c r="LB64" s="19"/>
      <c r="LC64" s="19"/>
      <c r="LD64" s="19"/>
      <c r="LE64" s="19"/>
      <c r="LF64" s="19"/>
      <c r="LG64" s="19"/>
      <c r="LH64" s="19"/>
      <c r="LI64" s="19"/>
      <c r="LJ64" s="19"/>
      <c r="LK64" s="19"/>
      <c r="LL64" s="19"/>
      <c r="LM64" s="19"/>
      <c r="LN64" s="19"/>
      <c r="LO64" s="19"/>
      <c r="LP64" s="19"/>
      <c r="LQ64" s="19"/>
      <c r="LR64" s="19"/>
      <c r="LS64" s="19"/>
      <c r="LT64" s="19"/>
      <c r="LU64" s="19"/>
      <c r="LV64" s="19"/>
      <c r="LW64" s="19"/>
      <c r="LX64" s="19"/>
      <c r="LY64" s="19"/>
      <c r="LZ64" s="19"/>
      <c r="MA64" s="19"/>
      <c r="MB64" s="19"/>
      <c r="MC64" s="19" t="s">
        <v>2489</v>
      </c>
      <c r="ME64" s="19"/>
      <c r="MF64" s="19"/>
      <c r="MG64" s="19"/>
      <c r="MH64" s="19"/>
      <c r="MI64" s="19"/>
      <c r="MJ64" s="19"/>
      <c r="MK64" s="19"/>
      <c r="ML64" s="19"/>
      <c r="MM64" s="19"/>
      <c r="MN64" s="19"/>
      <c r="MO64" s="19"/>
      <c r="MP64" s="19"/>
      <c r="MQ64" s="19"/>
      <c r="MR64" s="19"/>
      <c r="MS64" s="19"/>
      <c r="MT64" s="19"/>
      <c r="MU64" s="19"/>
      <c r="MV64" s="19"/>
      <c r="MW64" s="19"/>
      <c r="MX64" s="19"/>
      <c r="MY64" s="19"/>
      <c r="MZ64" s="19"/>
      <c r="NA64" s="19"/>
    </row>
    <row r="65" ht="15.75" customHeight="1">
      <c r="A65" s="19" t="s">
        <v>507</v>
      </c>
      <c r="B65" s="19"/>
      <c r="C65" s="19"/>
      <c r="D65" s="19"/>
      <c r="E65" s="19"/>
      <c r="F65" s="19"/>
      <c r="G65" s="19" t="s">
        <v>2491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 t="s">
        <v>2491</v>
      </c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9"/>
      <c r="II65" s="19"/>
      <c r="IJ65" s="19"/>
      <c r="IK65" s="19"/>
      <c r="IL65" s="19"/>
      <c r="IM65" s="19"/>
      <c r="IN65" s="19"/>
      <c r="IO65" s="19"/>
      <c r="IP65" s="19"/>
      <c r="IQ65" s="19"/>
      <c r="IR65" s="19"/>
      <c r="IS65" s="19"/>
      <c r="IT65" s="19"/>
      <c r="IU65" s="19"/>
      <c r="IV65" s="19"/>
      <c r="IW65" s="19"/>
      <c r="IX65" s="19"/>
      <c r="IY65" s="19"/>
      <c r="IZ65" s="19"/>
      <c r="JA65" s="19"/>
      <c r="JB65" s="19"/>
      <c r="JC65" s="19"/>
      <c r="JD65" s="19"/>
      <c r="JE65" s="19"/>
      <c r="JF65" s="19"/>
      <c r="JG65" s="19"/>
      <c r="JH65" s="19"/>
      <c r="JI65" s="19"/>
      <c r="JJ65" s="19"/>
      <c r="JK65" s="19"/>
      <c r="JL65" s="19"/>
      <c r="JM65" s="19"/>
      <c r="JN65" s="19"/>
      <c r="JO65" s="19"/>
      <c r="JP65" s="19"/>
      <c r="JQ65" s="19"/>
      <c r="JR65" s="19"/>
      <c r="JS65" s="19"/>
      <c r="JT65" s="19"/>
      <c r="JU65" s="19"/>
      <c r="JV65" s="19"/>
      <c r="JW65" s="19"/>
      <c r="JX65" s="19"/>
      <c r="JY65" s="19"/>
      <c r="JZ65" s="19"/>
      <c r="KA65" s="19"/>
      <c r="KB65" s="19"/>
      <c r="KC65" s="19"/>
      <c r="KD65" s="19"/>
      <c r="KE65" s="19"/>
      <c r="KF65" s="19"/>
      <c r="KG65" s="19"/>
      <c r="KH65" s="19"/>
      <c r="KI65" s="19"/>
      <c r="KJ65" s="19"/>
      <c r="KK65" s="19"/>
      <c r="KL65" s="19"/>
      <c r="KM65" s="19"/>
      <c r="KN65" s="19"/>
      <c r="KO65" s="19"/>
      <c r="KP65" s="19"/>
      <c r="KQ65" s="19"/>
      <c r="KR65" s="19"/>
      <c r="KS65" s="19"/>
      <c r="KT65" s="19"/>
      <c r="KU65" s="19"/>
      <c r="KV65" s="19"/>
      <c r="KW65" s="19"/>
      <c r="KX65" s="19"/>
      <c r="KY65" s="19"/>
      <c r="KZ65" s="19"/>
      <c r="LA65" s="19"/>
      <c r="LB65" s="19"/>
      <c r="LC65" s="19"/>
      <c r="LD65" s="19"/>
      <c r="LE65" s="19"/>
      <c r="LF65" s="19"/>
      <c r="LG65" s="19"/>
      <c r="LH65" s="19"/>
      <c r="LI65" s="19"/>
      <c r="LJ65" s="19"/>
      <c r="LK65" s="19"/>
      <c r="LL65" s="19"/>
      <c r="LM65" s="19"/>
      <c r="LN65" s="19"/>
      <c r="LO65" s="19"/>
      <c r="LP65" s="19" t="s">
        <v>2491</v>
      </c>
      <c r="LR65" s="19"/>
      <c r="LS65" s="19"/>
      <c r="LT65" s="19"/>
      <c r="LU65" s="19"/>
      <c r="LV65" s="19"/>
      <c r="LW65" s="19"/>
      <c r="LX65" s="19"/>
      <c r="LY65" s="19"/>
      <c r="LZ65" s="19"/>
      <c r="MA65" s="19"/>
      <c r="MB65" s="19"/>
      <c r="MC65" s="19"/>
      <c r="MD65" s="19"/>
      <c r="ME65" s="19"/>
      <c r="MF65" s="19"/>
      <c r="MG65" s="19"/>
      <c r="MH65" s="19"/>
      <c r="MI65" s="19"/>
      <c r="MJ65" s="19"/>
      <c r="MK65" s="19"/>
      <c r="ML65" s="19"/>
      <c r="MM65" s="19"/>
      <c r="MN65" s="19"/>
      <c r="MO65" s="19"/>
      <c r="MP65" s="19"/>
      <c r="MQ65" s="19"/>
      <c r="MR65" s="19"/>
      <c r="MS65" s="19"/>
      <c r="MT65" s="19"/>
      <c r="MU65" s="19"/>
      <c r="MV65" s="19"/>
      <c r="MW65" s="19"/>
      <c r="MX65" s="19"/>
      <c r="MY65" s="19"/>
      <c r="MZ65" s="19"/>
      <c r="NA65" s="19"/>
    </row>
    <row r="66" ht="15.75" customHeight="1">
      <c r="A66" s="19" t="s">
        <v>513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 t="s">
        <v>2491</v>
      </c>
      <c r="BW66" s="19" t="s">
        <v>2492</v>
      </c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 t="s">
        <v>2491</v>
      </c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 t="s">
        <v>2491</v>
      </c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19"/>
      <c r="HR66" s="19"/>
      <c r="HS66" s="19"/>
      <c r="HT66" s="19"/>
      <c r="HU66" s="19"/>
      <c r="HV66" s="19"/>
      <c r="HW66" s="19"/>
      <c r="HX66" s="19"/>
      <c r="HY66" s="19"/>
      <c r="HZ66" s="19"/>
      <c r="IA66" s="19" t="s">
        <v>2492</v>
      </c>
      <c r="IC66" s="19"/>
      <c r="ID66" s="19"/>
      <c r="IE66" s="19"/>
      <c r="IF66" s="19"/>
      <c r="IG66" s="19"/>
      <c r="IH66" s="19"/>
      <c r="II66" s="19"/>
      <c r="IJ66" s="19"/>
      <c r="IK66" s="19"/>
      <c r="IL66" s="19"/>
      <c r="IM66" s="19"/>
      <c r="IN66" s="19"/>
      <c r="IO66" s="19"/>
      <c r="IP66" s="19"/>
      <c r="IQ66" s="19"/>
      <c r="IR66" s="19"/>
      <c r="IS66" s="19"/>
      <c r="IT66" s="19"/>
      <c r="IU66" s="19"/>
      <c r="IV66" s="19"/>
      <c r="IW66" s="19"/>
      <c r="IX66" s="19"/>
      <c r="IY66" s="19"/>
      <c r="IZ66" s="19"/>
      <c r="JA66" s="19"/>
      <c r="JB66" s="19"/>
      <c r="JC66" s="19"/>
      <c r="JD66" s="19"/>
      <c r="JE66" s="19"/>
      <c r="JF66" s="19"/>
      <c r="JG66" s="19"/>
      <c r="JH66" s="19"/>
      <c r="JI66" s="19"/>
      <c r="JJ66" s="19"/>
      <c r="JK66" s="19"/>
      <c r="JL66" s="19"/>
      <c r="JM66" s="19"/>
      <c r="JN66" s="19"/>
      <c r="JO66" s="19"/>
      <c r="JP66" s="19"/>
      <c r="JQ66" s="19"/>
      <c r="JR66" s="19"/>
      <c r="JS66" s="19"/>
      <c r="JT66" s="19"/>
      <c r="JU66" s="19"/>
      <c r="JV66" s="19"/>
      <c r="JW66" s="19"/>
      <c r="JX66" s="19"/>
      <c r="JY66" s="19"/>
      <c r="JZ66" s="19"/>
      <c r="KA66" s="19"/>
      <c r="KB66" s="19"/>
      <c r="KC66" s="19"/>
      <c r="KD66" s="19"/>
      <c r="KE66" s="19"/>
      <c r="KF66" s="19"/>
      <c r="KG66" s="19"/>
      <c r="KH66" s="19"/>
      <c r="KI66" s="19"/>
      <c r="KJ66" s="19"/>
      <c r="KK66" s="19"/>
      <c r="KL66" s="19"/>
      <c r="KM66" s="19"/>
      <c r="KN66" s="19"/>
      <c r="KO66" s="19"/>
      <c r="KP66" s="19"/>
      <c r="KQ66" s="19"/>
      <c r="KR66" s="19"/>
      <c r="KS66" s="19"/>
      <c r="KT66" s="19"/>
      <c r="KU66" s="19"/>
      <c r="KV66" s="19"/>
      <c r="KW66" s="19"/>
      <c r="KX66" s="19"/>
      <c r="KY66" s="19"/>
      <c r="KZ66" s="19"/>
      <c r="LA66" s="19"/>
      <c r="LB66" s="19"/>
      <c r="LC66" s="19"/>
      <c r="LD66" s="19"/>
      <c r="LE66" s="19"/>
      <c r="LF66" s="19"/>
      <c r="LG66" s="19"/>
      <c r="LH66" s="19"/>
      <c r="LI66" s="19"/>
      <c r="LJ66" s="19"/>
      <c r="LK66" s="19"/>
      <c r="LL66" s="19"/>
      <c r="LM66" s="19"/>
      <c r="LN66" s="19"/>
      <c r="LO66" s="19"/>
      <c r="LP66" s="19"/>
      <c r="LQ66" s="19"/>
      <c r="LR66" s="19"/>
      <c r="LS66" s="19"/>
      <c r="LT66" s="19"/>
      <c r="LU66" s="19"/>
      <c r="LV66" s="19"/>
      <c r="LW66" s="19"/>
      <c r="LX66" s="19"/>
      <c r="LY66" s="19"/>
      <c r="LZ66" s="19"/>
      <c r="MA66" s="19"/>
      <c r="MB66" s="19"/>
      <c r="MC66" s="19"/>
      <c r="MD66" s="19"/>
      <c r="ME66" s="19"/>
      <c r="MF66" s="19"/>
      <c r="MG66" s="19"/>
      <c r="MH66" s="19"/>
      <c r="MI66" s="19"/>
      <c r="MJ66" s="19"/>
      <c r="MK66" s="19"/>
      <c r="ML66" s="19"/>
      <c r="MM66" s="19" t="s">
        <v>2491</v>
      </c>
      <c r="MO66" s="19"/>
      <c r="MP66" s="19"/>
      <c r="MQ66" s="19"/>
      <c r="MR66" s="19"/>
      <c r="MS66" s="19"/>
      <c r="MT66" s="19"/>
      <c r="MU66" s="19"/>
      <c r="MV66" s="19"/>
      <c r="MW66" s="19"/>
      <c r="MX66" s="19"/>
      <c r="MY66" s="19"/>
      <c r="MZ66" s="19"/>
      <c r="NA66" s="19"/>
    </row>
    <row r="67" ht="15.75" customHeight="1">
      <c r="A67" s="19" t="s">
        <v>520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 t="s">
        <v>2491</v>
      </c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 t="s">
        <v>2491</v>
      </c>
      <c r="AQ67" s="19"/>
      <c r="AR67" s="19"/>
      <c r="AS67" s="19"/>
      <c r="AT67" s="19"/>
      <c r="AU67" s="19" t="s">
        <v>2490</v>
      </c>
      <c r="AV67" s="19" t="s">
        <v>2491</v>
      </c>
      <c r="AX67" s="19"/>
      <c r="AY67" s="19"/>
      <c r="AZ67" s="19"/>
      <c r="BA67" s="19"/>
      <c r="BB67" s="19"/>
      <c r="BC67" s="19"/>
      <c r="BD67" s="19"/>
      <c r="BE67" s="19" t="s">
        <v>2491</v>
      </c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 t="s">
        <v>2491</v>
      </c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 t="s">
        <v>2491</v>
      </c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 t="s">
        <v>2491</v>
      </c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 t="s">
        <v>2491</v>
      </c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 t="s">
        <v>2491</v>
      </c>
      <c r="HQ67" s="19" t="s">
        <v>2491</v>
      </c>
      <c r="HS67" s="19"/>
      <c r="HT67" s="19"/>
      <c r="HU67" s="19" t="s">
        <v>2491</v>
      </c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9" t="s">
        <v>2490</v>
      </c>
      <c r="IJ67" s="19" t="s">
        <v>2491</v>
      </c>
      <c r="IL67" s="19"/>
      <c r="IM67" s="19"/>
      <c r="IN67" s="19"/>
      <c r="IO67" s="19"/>
      <c r="IP67" s="19"/>
      <c r="IQ67" s="19"/>
      <c r="IR67" s="19"/>
      <c r="IS67" s="19"/>
      <c r="IT67" s="19"/>
      <c r="IU67" s="19"/>
      <c r="IV67" s="19"/>
      <c r="IW67" s="19"/>
      <c r="IX67" s="19"/>
      <c r="IY67" s="19"/>
      <c r="IZ67" s="19"/>
      <c r="JA67" s="19"/>
      <c r="JB67" s="19"/>
      <c r="JC67" s="19"/>
      <c r="JD67" s="19"/>
      <c r="JE67" s="19"/>
      <c r="JF67" s="19"/>
      <c r="JG67" s="19"/>
      <c r="JH67" s="19"/>
      <c r="JI67" s="19"/>
      <c r="JJ67" s="19"/>
      <c r="JK67" s="19"/>
      <c r="JL67" s="19"/>
      <c r="JM67" s="19"/>
      <c r="JN67" s="19"/>
      <c r="JO67" s="19"/>
      <c r="JP67" s="19"/>
      <c r="JQ67" s="19"/>
      <c r="JR67" s="19"/>
      <c r="JS67" s="19"/>
      <c r="JT67" s="19"/>
      <c r="JU67" s="19"/>
      <c r="JV67" s="19"/>
      <c r="JW67" s="19"/>
      <c r="JX67" s="19"/>
      <c r="JY67" s="19"/>
      <c r="JZ67" s="19"/>
      <c r="KA67" s="19"/>
      <c r="KB67" s="19"/>
      <c r="KC67" s="19"/>
      <c r="KD67" s="19"/>
      <c r="KE67" s="19"/>
      <c r="KF67" s="19"/>
      <c r="KG67" s="19"/>
      <c r="KH67" s="19" t="s">
        <v>2491</v>
      </c>
      <c r="KJ67" s="19"/>
      <c r="KK67" s="19" t="s">
        <v>2491</v>
      </c>
      <c r="KM67" s="19"/>
      <c r="KN67" s="19"/>
      <c r="KO67" s="19"/>
      <c r="KP67" s="19"/>
      <c r="KQ67" s="19"/>
      <c r="KR67" s="19"/>
      <c r="KS67" s="19"/>
      <c r="KT67" s="19"/>
      <c r="KU67" s="19"/>
      <c r="KV67" s="19"/>
      <c r="KW67" s="19"/>
      <c r="KX67" s="19"/>
      <c r="KY67" s="19"/>
      <c r="KZ67" s="19"/>
      <c r="LA67" s="19" t="s">
        <v>2492</v>
      </c>
      <c r="LC67" s="19"/>
      <c r="LD67" s="19"/>
      <c r="LE67" s="19"/>
      <c r="LF67" s="19"/>
      <c r="LG67" s="19"/>
      <c r="LH67" s="19" t="s">
        <v>2491</v>
      </c>
      <c r="LJ67" s="19"/>
      <c r="LK67" s="19"/>
      <c r="LL67" s="19"/>
      <c r="LM67" s="19"/>
      <c r="LN67" s="19"/>
      <c r="LO67" s="19"/>
      <c r="LP67" s="19"/>
      <c r="LQ67" s="19"/>
      <c r="LR67" s="19"/>
      <c r="LS67" s="19"/>
      <c r="LT67" s="19"/>
      <c r="LU67" s="19"/>
      <c r="LV67" s="19" t="s">
        <v>2491</v>
      </c>
      <c r="LX67" s="19"/>
      <c r="LY67" s="19"/>
      <c r="LZ67" s="19"/>
      <c r="MA67" s="19"/>
      <c r="MB67" s="19"/>
      <c r="MC67" s="19" t="s">
        <v>2489</v>
      </c>
      <c r="ME67" s="19"/>
      <c r="MF67" s="19"/>
      <c r="MG67" s="19"/>
      <c r="MH67" s="19"/>
      <c r="MI67" s="19"/>
      <c r="MJ67" s="19"/>
      <c r="MK67" s="19"/>
      <c r="ML67" s="19"/>
      <c r="MM67" s="19"/>
      <c r="MN67" s="19"/>
      <c r="MO67" s="19" t="s">
        <v>2491</v>
      </c>
      <c r="MQ67" s="19"/>
      <c r="MR67" s="19" t="s">
        <v>2491</v>
      </c>
      <c r="MT67" s="19"/>
      <c r="MU67" s="19"/>
      <c r="MV67" s="19"/>
      <c r="MW67" s="19"/>
      <c r="MX67" s="19"/>
      <c r="MY67" s="19"/>
      <c r="MZ67" s="19"/>
      <c r="NA67" s="19"/>
    </row>
    <row r="68" ht="15.75" customHeight="1">
      <c r="A68" s="19" t="s">
        <v>527</v>
      </c>
      <c r="B68" s="19" t="s">
        <v>2491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 t="s">
        <v>2491</v>
      </c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 t="s">
        <v>2491</v>
      </c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 t="s">
        <v>2491</v>
      </c>
      <c r="CA68" s="19"/>
      <c r="CB68" s="19"/>
      <c r="CC68" s="19"/>
      <c r="CD68" s="19"/>
      <c r="CE68" s="19"/>
      <c r="CF68" s="19"/>
      <c r="CG68" s="19" t="s">
        <v>2491</v>
      </c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 t="s">
        <v>2491</v>
      </c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 t="s">
        <v>2491</v>
      </c>
      <c r="DW68" s="19"/>
      <c r="DX68" s="19"/>
      <c r="DY68" s="19"/>
      <c r="DZ68" s="19"/>
      <c r="EA68" s="19"/>
      <c r="EB68" s="19"/>
      <c r="EC68" s="19"/>
      <c r="ED68" s="19" t="s">
        <v>2491</v>
      </c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 t="s">
        <v>2491</v>
      </c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 t="s">
        <v>2491</v>
      </c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9"/>
      <c r="II68" s="19"/>
      <c r="IJ68" s="19"/>
      <c r="IK68" s="19"/>
      <c r="IL68" s="19"/>
      <c r="IM68" s="19"/>
      <c r="IN68" s="19"/>
      <c r="IO68" s="19"/>
      <c r="IP68" s="19"/>
      <c r="IQ68" s="19"/>
      <c r="IR68" s="19"/>
      <c r="IS68" s="19"/>
      <c r="IT68" s="19"/>
      <c r="IU68" s="19"/>
      <c r="IV68" s="19"/>
      <c r="IW68" s="19"/>
      <c r="IX68" s="19"/>
      <c r="IY68" s="19"/>
      <c r="IZ68" s="19"/>
      <c r="JA68" s="19"/>
      <c r="JB68" s="19"/>
      <c r="JC68" s="19"/>
      <c r="JD68" s="19"/>
      <c r="JE68" s="19"/>
      <c r="JF68" s="19"/>
      <c r="JG68" s="19"/>
      <c r="JH68" s="19"/>
      <c r="JI68" s="19"/>
      <c r="JJ68" s="19"/>
      <c r="JK68" s="19"/>
      <c r="JL68" s="19"/>
      <c r="JM68" s="19"/>
      <c r="JN68" s="19"/>
      <c r="JO68" s="19"/>
      <c r="JP68" s="19"/>
      <c r="JQ68" s="19"/>
      <c r="JR68" s="19"/>
      <c r="JS68" s="19"/>
      <c r="JT68" s="19"/>
      <c r="JU68" s="19"/>
      <c r="JV68" s="19"/>
      <c r="JW68" s="19"/>
      <c r="JX68" s="19"/>
      <c r="JY68" s="19"/>
      <c r="JZ68" s="19"/>
      <c r="KA68" s="19"/>
      <c r="KB68" s="19"/>
      <c r="KC68" s="19"/>
      <c r="KD68" s="19"/>
      <c r="KE68" s="19"/>
      <c r="KF68" s="19"/>
      <c r="KG68" s="19"/>
      <c r="KH68" s="19"/>
      <c r="KI68" s="19"/>
      <c r="KJ68" s="19" t="s">
        <v>2491</v>
      </c>
      <c r="KL68" s="19"/>
      <c r="KM68" s="19"/>
      <c r="KN68" s="19"/>
      <c r="KO68" s="19"/>
      <c r="KP68" s="19"/>
      <c r="KQ68" s="19"/>
      <c r="KR68" s="19" t="s">
        <v>2491</v>
      </c>
      <c r="KT68" s="19"/>
      <c r="KU68" s="19"/>
      <c r="KV68" s="19"/>
      <c r="KW68" s="19"/>
      <c r="KX68" s="19"/>
      <c r="KY68" s="19"/>
      <c r="KZ68" s="19"/>
      <c r="LA68" s="19"/>
      <c r="LB68" s="19"/>
      <c r="LC68" s="19"/>
      <c r="LD68" s="19"/>
      <c r="LE68" s="19"/>
      <c r="LF68" s="19"/>
      <c r="LG68" s="19"/>
      <c r="LH68" s="19"/>
      <c r="LI68" s="19"/>
      <c r="LJ68" s="19"/>
      <c r="LK68" s="19"/>
      <c r="LL68" s="19"/>
      <c r="LM68" s="19"/>
      <c r="LN68" s="19"/>
      <c r="LO68" s="19"/>
      <c r="LP68" s="19"/>
      <c r="LQ68" s="19"/>
      <c r="LR68" s="19"/>
      <c r="LS68" s="19"/>
      <c r="LT68" s="19"/>
      <c r="LU68" s="19"/>
      <c r="LV68" s="19"/>
      <c r="LW68" s="19"/>
      <c r="LX68" s="19"/>
      <c r="LY68" s="19"/>
      <c r="LZ68" s="19"/>
      <c r="MA68" s="19"/>
      <c r="MB68" s="19"/>
      <c r="MC68" s="19" t="s">
        <v>2489</v>
      </c>
      <c r="ME68" s="19"/>
      <c r="MF68" s="19"/>
      <c r="MG68" s="19"/>
      <c r="MH68" s="19"/>
      <c r="MI68" s="19"/>
      <c r="MJ68" s="19"/>
      <c r="MK68" s="19"/>
      <c r="ML68" s="19"/>
      <c r="MM68" s="19"/>
      <c r="MN68" s="19"/>
      <c r="MO68" s="19"/>
      <c r="MP68" s="19"/>
      <c r="MQ68" s="19"/>
      <c r="MR68" s="19"/>
      <c r="MS68" s="19"/>
      <c r="MT68" s="19"/>
      <c r="MU68" s="19"/>
      <c r="MV68" s="19"/>
      <c r="MW68" s="19"/>
      <c r="MX68" s="19"/>
      <c r="MY68" s="19"/>
      <c r="MZ68" s="19"/>
      <c r="NA68" s="19"/>
    </row>
    <row r="69" ht="15.75" customHeight="1">
      <c r="A69" s="19" t="s">
        <v>533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 t="s">
        <v>2491</v>
      </c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 t="s">
        <v>2491</v>
      </c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 t="s">
        <v>2489</v>
      </c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 t="s">
        <v>2491</v>
      </c>
      <c r="HH69" s="19"/>
      <c r="HI69" s="19"/>
      <c r="HJ69" s="19"/>
      <c r="HK69" s="19"/>
      <c r="HL69" s="19"/>
      <c r="HM69" s="19"/>
      <c r="HN69" s="19" t="s">
        <v>2489</v>
      </c>
      <c r="HP69" s="19"/>
      <c r="HQ69" s="19"/>
      <c r="HR69" s="19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19"/>
      <c r="IE69" s="19" t="s">
        <v>2491</v>
      </c>
      <c r="IG69" s="19"/>
      <c r="IH69" s="19"/>
      <c r="II69" s="19"/>
      <c r="IJ69" s="19"/>
      <c r="IK69" s="19"/>
      <c r="IL69" s="19"/>
      <c r="IM69" s="19"/>
      <c r="IN69" s="19"/>
      <c r="IO69" s="19"/>
      <c r="IP69" s="19"/>
      <c r="IQ69" s="19"/>
      <c r="IR69" s="19"/>
      <c r="IS69" s="19"/>
      <c r="IT69" s="19"/>
      <c r="IU69" s="19"/>
      <c r="IV69" s="19"/>
      <c r="IW69" s="19"/>
      <c r="IX69" s="19"/>
      <c r="IY69" s="19"/>
      <c r="IZ69" s="19"/>
      <c r="JA69" s="19"/>
      <c r="JB69" s="19"/>
      <c r="JC69" s="19"/>
      <c r="JD69" s="19"/>
      <c r="JE69" s="19"/>
      <c r="JF69" s="19"/>
      <c r="JG69" s="19"/>
      <c r="JH69" s="19"/>
      <c r="JI69" s="19"/>
      <c r="JJ69" s="19"/>
      <c r="JK69" s="19"/>
      <c r="JL69" s="19"/>
      <c r="JM69" s="19"/>
      <c r="JN69" s="19"/>
      <c r="JO69" s="19"/>
      <c r="JP69" s="19"/>
      <c r="JQ69" s="19"/>
      <c r="JR69" s="19"/>
      <c r="JS69" s="19"/>
      <c r="JT69" s="19"/>
      <c r="JU69" s="19"/>
      <c r="JV69" s="19"/>
      <c r="JW69" s="19"/>
      <c r="JX69" s="19"/>
      <c r="JY69" s="19"/>
      <c r="JZ69" s="19"/>
      <c r="KA69" s="19"/>
      <c r="KB69" s="19"/>
      <c r="KC69" s="19"/>
      <c r="KD69" s="19"/>
      <c r="KE69" s="19"/>
      <c r="KF69" s="19"/>
      <c r="KG69" s="19"/>
      <c r="KH69" s="19"/>
      <c r="KI69" s="19"/>
      <c r="KJ69" s="19"/>
      <c r="KK69" s="19"/>
      <c r="KL69" s="19"/>
      <c r="KM69" s="19"/>
      <c r="KN69" s="19"/>
      <c r="KO69" s="19"/>
      <c r="KP69" s="19"/>
      <c r="KQ69" s="19"/>
      <c r="KR69" s="19"/>
      <c r="KS69" s="19"/>
      <c r="KT69" s="19"/>
      <c r="KU69" s="19"/>
      <c r="KV69" s="19"/>
      <c r="KW69" s="19"/>
      <c r="KX69" s="19"/>
      <c r="KY69" s="19"/>
      <c r="KZ69" s="19"/>
      <c r="LA69" s="19"/>
      <c r="LB69" s="19"/>
      <c r="LC69" s="19"/>
      <c r="LD69" s="19"/>
      <c r="LE69" s="19"/>
      <c r="LF69" s="19"/>
      <c r="LG69" s="19"/>
      <c r="LH69" s="19"/>
      <c r="LI69" s="19"/>
      <c r="LJ69" s="19"/>
      <c r="LK69" s="19"/>
      <c r="LL69" s="19"/>
      <c r="LM69" s="19"/>
      <c r="LN69" s="19"/>
      <c r="LO69" s="19"/>
      <c r="LP69" s="19"/>
      <c r="LQ69" s="19" t="s">
        <v>2491</v>
      </c>
      <c r="LS69" s="19"/>
      <c r="LT69" s="19"/>
      <c r="LU69" s="19"/>
      <c r="LV69" s="19"/>
      <c r="LW69" s="19"/>
      <c r="LX69" s="19"/>
      <c r="LY69" s="19"/>
      <c r="LZ69" s="19"/>
      <c r="MA69" s="19"/>
      <c r="MB69" s="19"/>
      <c r="MC69" s="19" t="s">
        <v>2489</v>
      </c>
      <c r="MD69" s="19" t="s">
        <v>2489</v>
      </c>
      <c r="MF69" s="19"/>
      <c r="MG69" s="19"/>
      <c r="MH69" s="19"/>
      <c r="MI69" s="19"/>
      <c r="MJ69" s="19"/>
      <c r="MK69" s="19"/>
      <c r="ML69" s="19"/>
      <c r="MM69" s="19"/>
      <c r="MN69" s="19"/>
      <c r="MO69" s="19"/>
      <c r="MP69" s="19"/>
      <c r="MQ69" s="19"/>
      <c r="MR69" s="19"/>
      <c r="MS69" s="19"/>
      <c r="MT69" s="19"/>
      <c r="MU69" s="19"/>
      <c r="MV69" s="19"/>
      <c r="MW69" s="19"/>
      <c r="MX69" s="19"/>
      <c r="MY69" s="19"/>
      <c r="MZ69" s="19"/>
      <c r="NA69" s="19"/>
    </row>
    <row r="70" ht="15.75" customHeight="1">
      <c r="A70" s="19" t="s">
        <v>539</v>
      </c>
      <c r="B70" s="19"/>
      <c r="C70" s="19"/>
      <c r="D70" s="19"/>
      <c r="E70" s="19"/>
      <c r="F70" s="19"/>
      <c r="G70" s="19" t="s">
        <v>2491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 t="s">
        <v>2491</v>
      </c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 t="s">
        <v>2491</v>
      </c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 t="s">
        <v>2491</v>
      </c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 t="s">
        <v>2489</v>
      </c>
      <c r="DO70" s="19"/>
      <c r="DP70" s="19"/>
      <c r="DQ70" s="19"/>
      <c r="DR70" s="19"/>
      <c r="DS70" s="19" t="s">
        <v>2491</v>
      </c>
      <c r="DT70" s="19" t="s">
        <v>2491</v>
      </c>
      <c r="DU70" s="19" t="s">
        <v>2491</v>
      </c>
      <c r="DV70" s="19" t="s">
        <v>2491</v>
      </c>
      <c r="DW70" s="19" t="s">
        <v>2491</v>
      </c>
      <c r="DY70" s="19"/>
      <c r="DZ70" s="19"/>
      <c r="EA70" s="19"/>
      <c r="EB70" s="19"/>
      <c r="EC70" s="19"/>
      <c r="ED70" s="19"/>
      <c r="EE70" s="19" t="s">
        <v>2492</v>
      </c>
      <c r="EG70" s="19"/>
      <c r="EH70" s="19" t="s">
        <v>2491</v>
      </c>
      <c r="EJ70" s="19" t="s">
        <v>2491</v>
      </c>
      <c r="EL70" s="19" t="s">
        <v>2491</v>
      </c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 t="s">
        <v>2491</v>
      </c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 t="s">
        <v>2491</v>
      </c>
      <c r="HD70" s="19"/>
      <c r="HE70" s="19"/>
      <c r="HF70" s="19"/>
      <c r="HG70" s="19"/>
      <c r="HH70" s="19"/>
      <c r="HI70" s="19"/>
      <c r="HJ70" s="19"/>
      <c r="HK70" s="19" t="s">
        <v>2491</v>
      </c>
      <c r="HM70" s="19"/>
      <c r="HN70" s="19"/>
      <c r="HO70" s="19"/>
      <c r="HP70" s="19"/>
      <c r="HQ70" s="19"/>
      <c r="HR70" s="19"/>
      <c r="HS70" s="19"/>
      <c r="HT70" s="19"/>
      <c r="HU70" s="19"/>
      <c r="HV70" s="19"/>
      <c r="HW70" s="19"/>
      <c r="HX70" s="19"/>
      <c r="HY70" s="19"/>
      <c r="HZ70" s="19" t="s">
        <v>2491</v>
      </c>
      <c r="IA70" s="19" t="s">
        <v>2492</v>
      </c>
      <c r="IC70" s="19" t="s">
        <v>2491</v>
      </c>
      <c r="IE70" s="19"/>
      <c r="IF70" s="19"/>
      <c r="IG70" s="19"/>
      <c r="IH70" s="19"/>
      <c r="II70" s="19"/>
      <c r="IJ70" s="19"/>
      <c r="IK70" s="19"/>
      <c r="IL70" s="19"/>
      <c r="IM70" s="19"/>
      <c r="IN70" s="19"/>
      <c r="IO70" s="19"/>
      <c r="IP70" s="19"/>
      <c r="IQ70" s="19"/>
      <c r="IR70" s="19"/>
      <c r="IS70" s="19"/>
      <c r="IT70" s="19"/>
      <c r="IU70" s="19"/>
      <c r="IV70" s="19"/>
      <c r="IW70" s="19"/>
      <c r="IX70" s="19"/>
      <c r="IY70" s="19"/>
      <c r="IZ70" s="19"/>
      <c r="JA70" s="19"/>
      <c r="JB70" s="19"/>
      <c r="JC70" s="19"/>
      <c r="JD70" s="19"/>
      <c r="JE70" s="19"/>
      <c r="JF70" s="19"/>
      <c r="JG70" s="19"/>
      <c r="JH70" s="19"/>
      <c r="JI70" s="19"/>
      <c r="JJ70" s="19"/>
      <c r="JK70" s="19"/>
      <c r="JL70" s="19"/>
      <c r="JM70" s="19"/>
      <c r="JN70" s="19"/>
      <c r="JO70" s="19"/>
      <c r="JP70" s="19"/>
      <c r="JQ70" s="19"/>
      <c r="JR70" s="19"/>
      <c r="JS70" s="19"/>
      <c r="JT70" s="19"/>
      <c r="JU70" s="19"/>
      <c r="JV70" s="19"/>
      <c r="JW70" s="19"/>
      <c r="JX70" s="19"/>
      <c r="JY70" s="19"/>
      <c r="JZ70" s="19"/>
      <c r="KA70" s="19"/>
      <c r="KB70" s="19"/>
      <c r="KC70" s="19"/>
      <c r="KD70" s="19"/>
      <c r="KE70" s="19"/>
      <c r="KF70" s="19"/>
      <c r="KG70" s="19"/>
      <c r="KH70" s="19"/>
      <c r="KI70" s="19"/>
      <c r="KJ70" s="19"/>
      <c r="KK70" s="19"/>
      <c r="KL70" s="19"/>
      <c r="KM70" s="19"/>
      <c r="KN70" s="19"/>
      <c r="KO70" s="19"/>
      <c r="KP70" s="19"/>
      <c r="KQ70" s="19"/>
      <c r="KR70" s="19"/>
      <c r="KS70" s="19"/>
      <c r="KT70" s="19"/>
      <c r="KU70" s="19"/>
      <c r="KV70" s="19"/>
      <c r="KW70" s="19"/>
      <c r="KX70" s="19"/>
      <c r="KY70" s="19"/>
      <c r="KZ70" s="19"/>
      <c r="LA70" s="19"/>
      <c r="LB70" s="19"/>
      <c r="LC70" s="19"/>
      <c r="LD70" s="19"/>
      <c r="LE70" s="19"/>
      <c r="LF70" s="19"/>
      <c r="LG70" s="19"/>
      <c r="LH70" s="19"/>
      <c r="LI70" s="19"/>
      <c r="LJ70" s="19"/>
      <c r="LK70" s="19"/>
      <c r="LL70" s="19"/>
      <c r="LM70" s="19"/>
      <c r="LN70" s="19"/>
      <c r="LO70" s="19"/>
      <c r="LP70" s="19" t="s">
        <v>2491</v>
      </c>
      <c r="LR70" s="19"/>
      <c r="LS70" s="19"/>
      <c r="LT70" s="19"/>
      <c r="LU70" s="19"/>
      <c r="LV70" s="19"/>
      <c r="LW70" s="19"/>
      <c r="LX70" s="19"/>
      <c r="LY70" s="19"/>
      <c r="LZ70" s="19"/>
      <c r="MA70" s="19"/>
      <c r="MB70" s="19" t="s">
        <v>2491</v>
      </c>
      <c r="MD70" s="19"/>
      <c r="ME70" s="19"/>
      <c r="MF70" s="19"/>
      <c r="MG70" s="19"/>
      <c r="MH70" s="19"/>
      <c r="MI70" s="19"/>
      <c r="MJ70" s="19"/>
      <c r="MK70" s="19"/>
      <c r="ML70" s="19"/>
      <c r="MM70" s="19"/>
      <c r="MN70" s="19"/>
      <c r="MO70" s="19"/>
      <c r="MP70" s="19"/>
      <c r="MQ70" s="19"/>
      <c r="MR70" s="19"/>
      <c r="MS70" s="19"/>
      <c r="MT70" s="19"/>
      <c r="MU70" s="19"/>
      <c r="MV70" s="19"/>
      <c r="MW70" s="19"/>
      <c r="MX70" s="19"/>
      <c r="MY70" s="19"/>
      <c r="MZ70" s="19"/>
      <c r="NA70" s="19"/>
    </row>
    <row r="71" ht="15.75" customHeight="1">
      <c r="A71" s="19" t="s">
        <v>545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 t="s">
        <v>2491</v>
      </c>
      <c r="AH71" s="19"/>
      <c r="AI71" s="19"/>
      <c r="AJ71" s="19"/>
      <c r="AK71" s="19"/>
      <c r="AL71" s="19"/>
      <c r="AM71" s="19"/>
      <c r="AN71" s="19"/>
      <c r="AO71" s="19" t="s">
        <v>2491</v>
      </c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 t="s">
        <v>2491</v>
      </c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 t="s">
        <v>2491</v>
      </c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 t="s">
        <v>2491</v>
      </c>
      <c r="HD71" s="19"/>
      <c r="HE71" s="19"/>
      <c r="HF71" s="19"/>
      <c r="HG71" s="19"/>
      <c r="HH71" s="19"/>
      <c r="HI71" s="19"/>
      <c r="HJ71" s="19"/>
      <c r="HK71" s="19"/>
      <c r="HL71" s="19"/>
      <c r="HM71" s="19"/>
      <c r="HN71" s="19"/>
      <c r="HO71" s="19"/>
      <c r="HP71" s="19"/>
      <c r="HQ71" s="19"/>
      <c r="HR71" s="19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19"/>
      <c r="IE71" s="19"/>
      <c r="IF71" s="19"/>
      <c r="IG71" s="19"/>
      <c r="IH71" s="19"/>
      <c r="II71" s="19"/>
      <c r="IJ71" s="19"/>
      <c r="IK71" s="19"/>
      <c r="IL71" s="19"/>
      <c r="IM71" s="19"/>
      <c r="IN71" s="19"/>
      <c r="IO71" s="19"/>
      <c r="IP71" s="19"/>
      <c r="IQ71" s="19"/>
      <c r="IR71" s="19"/>
      <c r="IS71" s="19"/>
      <c r="IT71" s="19"/>
      <c r="IU71" s="19"/>
      <c r="IV71" s="19"/>
      <c r="IW71" s="19"/>
      <c r="IX71" s="19"/>
      <c r="IY71" s="19"/>
      <c r="IZ71" s="19"/>
      <c r="JA71" s="19"/>
      <c r="JB71" s="19"/>
      <c r="JC71" s="19"/>
      <c r="JD71" s="19"/>
      <c r="JE71" s="19"/>
      <c r="JF71" s="19"/>
      <c r="JG71" s="19"/>
      <c r="JH71" s="19"/>
      <c r="JI71" s="19"/>
      <c r="JJ71" s="19"/>
      <c r="JK71" s="19"/>
      <c r="JL71" s="19"/>
      <c r="JM71" s="19"/>
      <c r="JN71" s="19"/>
      <c r="JO71" s="19"/>
      <c r="JP71" s="19"/>
      <c r="JQ71" s="19"/>
      <c r="JR71" s="19"/>
      <c r="JS71" s="19"/>
      <c r="JT71" s="19"/>
      <c r="JU71" s="19"/>
      <c r="JV71" s="19"/>
      <c r="JW71" s="19"/>
      <c r="JX71" s="19"/>
      <c r="JY71" s="19"/>
      <c r="JZ71" s="19" t="s">
        <v>2489</v>
      </c>
      <c r="KB71" s="19"/>
      <c r="KC71" s="19"/>
      <c r="KD71" s="19"/>
      <c r="KE71" s="19"/>
      <c r="KF71" s="19"/>
      <c r="KG71" s="19"/>
      <c r="KH71" s="19"/>
      <c r="KI71" s="19"/>
      <c r="KJ71" s="19"/>
      <c r="KK71" s="19"/>
      <c r="KL71" s="19"/>
      <c r="KM71" s="19" t="s">
        <v>2489</v>
      </c>
      <c r="KO71" s="19"/>
      <c r="KP71" s="19"/>
      <c r="KQ71" s="19"/>
      <c r="KR71" s="19" t="s">
        <v>2491</v>
      </c>
      <c r="KT71" s="19"/>
      <c r="KU71" s="19"/>
      <c r="KV71" s="19"/>
      <c r="KW71" s="19"/>
      <c r="KX71" s="19"/>
      <c r="KY71" s="19"/>
      <c r="KZ71" s="19"/>
      <c r="LA71" s="19"/>
      <c r="LB71" s="19"/>
      <c r="LC71" s="19"/>
      <c r="LD71" s="19"/>
      <c r="LE71" s="19"/>
      <c r="LF71" s="19"/>
      <c r="LG71" s="19"/>
      <c r="LH71" s="19"/>
      <c r="LI71" s="19"/>
      <c r="LJ71" s="19"/>
      <c r="LK71" s="19"/>
      <c r="LL71" s="19"/>
      <c r="LM71" s="19"/>
      <c r="LN71" s="19"/>
      <c r="LO71" s="19"/>
      <c r="LP71" s="19"/>
      <c r="LQ71" s="19"/>
      <c r="LR71" s="19"/>
      <c r="LS71" s="19"/>
      <c r="LT71" s="19"/>
      <c r="LU71" s="19"/>
      <c r="LV71" s="19"/>
      <c r="LW71" s="19"/>
      <c r="LX71" s="19"/>
      <c r="LY71" s="19"/>
      <c r="LZ71" s="19"/>
      <c r="MA71" s="19"/>
      <c r="MB71" s="19"/>
      <c r="MC71" s="19" t="s">
        <v>2489</v>
      </c>
      <c r="ME71" s="19"/>
      <c r="MF71" s="19"/>
      <c r="MG71" s="19"/>
      <c r="MH71" s="19"/>
      <c r="MI71" s="19"/>
      <c r="MJ71" s="19"/>
      <c r="MK71" s="19" t="s">
        <v>2489</v>
      </c>
      <c r="ML71" s="19" t="s">
        <v>2491</v>
      </c>
      <c r="MN71" s="19"/>
      <c r="MO71" s="19"/>
      <c r="MP71" s="19"/>
      <c r="MQ71" s="19"/>
      <c r="MR71" s="19"/>
      <c r="MS71" s="19"/>
      <c r="MT71" s="19"/>
      <c r="MU71" s="19"/>
      <c r="MV71" s="19"/>
      <c r="MW71" s="19"/>
      <c r="MX71" s="19"/>
      <c r="MY71" s="19"/>
      <c r="MZ71" s="19"/>
      <c r="NA71" s="19"/>
    </row>
    <row r="72" ht="15.75" customHeight="1">
      <c r="A72" s="19" t="s">
        <v>551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 t="s">
        <v>2489</v>
      </c>
      <c r="Y72" s="19"/>
      <c r="Z72" s="19"/>
      <c r="AA72" s="19"/>
      <c r="AB72" s="19"/>
      <c r="AC72" s="19"/>
      <c r="AD72" s="19"/>
      <c r="AE72" s="19" t="s">
        <v>2489</v>
      </c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 t="s">
        <v>2489</v>
      </c>
      <c r="BD72" s="19"/>
      <c r="BE72" s="19"/>
      <c r="BF72" s="19"/>
      <c r="BG72" s="19"/>
      <c r="BH72" s="19"/>
      <c r="BI72" s="19"/>
      <c r="BJ72" s="19" t="s">
        <v>2489</v>
      </c>
      <c r="BL72" s="19"/>
      <c r="BM72" s="19" t="s">
        <v>2489</v>
      </c>
      <c r="BN72" s="19" t="s">
        <v>2489</v>
      </c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 t="s">
        <v>2491</v>
      </c>
      <c r="CD72" s="19"/>
      <c r="CE72" s="19"/>
      <c r="CF72" s="19"/>
      <c r="CG72" s="19"/>
      <c r="CH72" s="19"/>
      <c r="CI72" s="19"/>
      <c r="CJ72" s="19" t="s">
        <v>2489</v>
      </c>
      <c r="CL72" s="19"/>
      <c r="CM72" s="19"/>
      <c r="CN72" s="19"/>
      <c r="CO72" s="19"/>
      <c r="CP72" s="19"/>
      <c r="CQ72" s="19"/>
      <c r="CR72" s="19"/>
      <c r="CS72" s="19"/>
      <c r="CT72" s="19"/>
      <c r="CU72" s="19" t="s">
        <v>2489</v>
      </c>
      <c r="CW72" s="19" t="s">
        <v>2489</v>
      </c>
      <c r="CY72" s="19" t="s">
        <v>2489</v>
      </c>
      <c r="DA72" s="19"/>
      <c r="DB72" s="19"/>
      <c r="DC72" s="19"/>
      <c r="DD72" s="19"/>
      <c r="DE72" s="19"/>
      <c r="DF72" s="19"/>
      <c r="DG72" s="19"/>
      <c r="DH72" s="19" t="s">
        <v>2489</v>
      </c>
      <c r="DI72" s="19" t="s">
        <v>2489</v>
      </c>
      <c r="DK72" s="19" t="s">
        <v>2489</v>
      </c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 t="s">
        <v>2491</v>
      </c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 t="s">
        <v>2489</v>
      </c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 t="s">
        <v>2491</v>
      </c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 t="s">
        <v>2491</v>
      </c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 t="s">
        <v>2489</v>
      </c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19"/>
      <c r="HR72" s="19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19"/>
      <c r="IE72" s="19"/>
      <c r="IF72" s="19" t="s">
        <v>2489</v>
      </c>
      <c r="IH72" s="19"/>
      <c r="II72" s="19"/>
      <c r="IJ72" s="19"/>
      <c r="IK72" s="19"/>
      <c r="IL72" s="19"/>
      <c r="IM72" s="19"/>
      <c r="IN72" s="19"/>
      <c r="IO72" s="19"/>
      <c r="IP72" s="19"/>
      <c r="IQ72" s="19"/>
      <c r="IR72" s="19"/>
      <c r="IS72" s="19"/>
      <c r="IT72" s="19"/>
      <c r="IU72" s="19"/>
      <c r="IV72" s="19"/>
      <c r="IW72" s="19"/>
      <c r="IX72" s="19"/>
      <c r="IY72" s="19" t="s">
        <v>2489</v>
      </c>
      <c r="JA72" s="19"/>
      <c r="JB72" s="19"/>
      <c r="JC72" s="19" t="s">
        <v>2491</v>
      </c>
      <c r="JE72" s="19"/>
      <c r="JF72" s="19"/>
      <c r="JG72" s="19"/>
      <c r="JH72" s="19"/>
      <c r="JI72" s="19"/>
      <c r="JJ72" s="19"/>
      <c r="JK72" s="19"/>
      <c r="JL72" s="19"/>
      <c r="JM72" s="19"/>
      <c r="JN72" s="19"/>
      <c r="JO72" s="19"/>
      <c r="JP72" s="19"/>
      <c r="JQ72" s="19"/>
      <c r="JR72" s="19" t="s">
        <v>2489</v>
      </c>
      <c r="JS72" s="19" t="s">
        <v>2489</v>
      </c>
      <c r="JU72" s="19"/>
      <c r="JV72" s="19"/>
      <c r="JW72" s="19" t="s">
        <v>2489</v>
      </c>
      <c r="JY72" s="19"/>
      <c r="JZ72" s="19"/>
      <c r="KA72" s="19"/>
      <c r="KB72" s="19" t="s">
        <v>2489</v>
      </c>
      <c r="KD72" s="19"/>
      <c r="KE72" s="19"/>
      <c r="KF72" s="19"/>
      <c r="KG72" s="19"/>
      <c r="KH72" s="19"/>
      <c r="KI72" s="19"/>
      <c r="KJ72" s="19"/>
      <c r="KK72" s="19"/>
      <c r="KL72" s="19" t="s">
        <v>2489</v>
      </c>
      <c r="KN72" s="19"/>
      <c r="KO72" s="19"/>
      <c r="KP72" s="19"/>
      <c r="KQ72" s="19"/>
      <c r="KR72" s="19"/>
      <c r="KS72" s="19"/>
      <c r="KT72" s="19"/>
      <c r="KU72" s="19"/>
      <c r="KV72" s="19"/>
      <c r="KW72" s="19"/>
      <c r="KX72" s="19"/>
      <c r="KY72" s="19"/>
      <c r="KZ72" s="19"/>
      <c r="LA72" s="19"/>
      <c r="LB72" s="19"/>
      <c r="LC72" s="19"/>
      <c r="LD72" s="19"/>
      <c r="LE72" s="19" t="s">
        <v>2489</v>
      </c>
      <c r="LF72" s="19" t="s">
        <v>2489</v>
      </c>
      <c r="LH72" s="19"/>
      <c r="LI72" s="19"/>
      <c r="LJ72" s="19"/>
      <c r="LK72" s="19"/>
      <c r="LL72" s="19" t="s">
        <v>2489</v>
      </c>
      <c r="LN72" s="19"/>
      <c r="LO72" s="19"/>
      <c r="LP72" s="19"/>
      <c r="LQ72" s="19"/>
      <c r="LR72" s="19"/>
      <c r="LS72" s="19"/>
      <c r="LT72" s="19"/>
      <c r="LU72" s="19"/>
      <c r="LV72" s="19"/>
      <c r="LW72" s="19"/>
      <c r="LX72" s="19"/>
      <c r="LY72" s="19"/>
      <c r="LZ72" s="19"/>
      <c r="MA72" s="19"/>
      <c r="MB72" s="19"/>
      <c r="MC72" s="19"/>
      <c r="MD72" s="19"/>
      <c r="ME72" s="19"/>
      <c r="MF72" s="19"/>
      <c r="MG72" s="19"/>
      <c r="MH72" s="19"/>
      <c r="MI72" s="19"/>
      <c r="MJ72" s="19"/>
      <c r="MK72" s="19"/>
      <c r="ML72" s="19"/>
      <c r="MM72" s="19"/>
      <c r="MN72" s="19"/>
      <c r="MO72" s="19" t="s">
        <v>2491</v>
      </c>
      <c r="MQ72" s="19" t="s">
        <v>2489</v>
      </c>
      <c r="MS72" s="19"/>
      <c r="MT72" s="19"/>
      <c r="MU72" s="19"/>
      <c r="MV72" s="19"/>
      <c r="MW72" s="19"/>
      <c r="MX72" s="19"/>
      <c r="MY72" s="19" t="s">
        <v>2489</v>
      </c>
      <c r="NA72" s="19"/>
    </row>
    <row r="73" ht="15.75" customHeight="1">
      <c r="A73" s="19" t="s">
        <v>559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 t="s">
        <v>2491</v>
      </c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 t="s">
        <v>2491</v>
      </c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 t="s">
        <v>2489</v>
      </c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 t="s">
        <v>2491</v>
      </c>
      <c r="DS73" s="19" t="s">
        <v>2491</v>
      </c>
      <c r="DT73" s="19" t="s">
        <v>2491</v>
      </c>
      <c r="DV73" s="19"/>
      <c r="DW73" s="19"/>
      <c r="DX73" s="19"/>
      <c r="DY73" s="19"/>
      <c r="DZ73" s="19"/>
      <c r="EA73" s="19"/>
      <c r="EB73" s="19"/>
      <c r="EC73" s="19"/>
      <c r="ED73" s="19" t="s">
        <v>2491</v>
      </c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 t="s">
        <v>2491</v>
      </c>
      <c r="FT73" s="19"/>
      <c r="FU73" s="19"/>
      <c r="FV73" s="19"/>
      <c r="FW73" s="19"/>
      <c r="FX73" s="19"/>
      <c r="FY73" s="19" t="s">
        <v>2491</v>
      </c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 t="s">
        <v>2491</v>
      </c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 t="s">
        <v>2491</v>
      </c>
      <c r="IL73" s="19"/>
      <c r="IM73" s="19"/>
      <c r="IN73" s="19"/>
      <c r="IO73" s="19"/>
      <c r="IP73" s="19"/>
      <c r="IQ73" s="19"/>
      <c r="IR73" s="19" t="s">
        <v>2491</v>
      </c>
      <c r="IT73" s="19"/>
      <c r="IU73" s="19"/>
      <c r="IV73" s="19"/>
      <c r="IW73" s="19"/>
      <c r="IX73" s="19"/>
      <c r="IY73" s="19"/>
      <c r="IZ73" s="19"/>
      <c r="JA73" s="19"/>
      <c r="JB73" s="19"/>
      <c r="JC73" s="19"/>
      <c r="JD73" s="19"/>
      <c r="JE73" s="19"/>
      <c r="JF73" s="19"/>
      <c r="JG73" s="19"/>
      <c r="JH73" s="19"/>
      <c r="JI73" s="19"/>
      <c r="JJ73" s="19"/>
      <c r="JK73" s="19"/>
      <c r="JL73" s="19"/>
      <c r="JM73" s="19"/>
      <c r="JN73" s="19"/>
      <c r="JO73" s="19"/>
      <c r="JP73" s="19"/>
      <c r="JQ73" s="19"/>
      <c r="JR73" s="19"/>
      <c r="JS73" s="19"/>
      <c r="JT73" s="19"/>
      <c r="JU73" s="19"/>
      <c r="JV73" s="19"/>
      <c r="JW73" s="19"/>
      <c r="JX73" s="19"/>
      <c r="JY73" s="19"/>
      <c r="JZ73" s="19"/>
      <c r="KA73" s="19"/>
      <c r="KB73" s="19"/>
      <c r="KC73" s="19"/>
      <c r="KD73" s="19"/>
      <c r="KE73" s="19" t="s">
        <v>2489</v>
      </c>
      <c r="KG73" s="19"/>
      <c r="KH73" s="19"/>
      <c r="KI73" s="19"/>
      <c r="KJ73" s="19"/>
      <c r="KK73" s="19"/>
      <c r="KL73" s="19"/>
      <c r="KM73" s="19"/>
      <c r="KN73" s="19"/>
      <c r="KO73" s="19"/>
      <c r="KP73" s="19"/>
      <c r="KQ73" s="19"/>
      <c r="KR73" s="19"/>
      <c r="KS73" s="19"/>
      <c r="KT73" s="19"/>
      <c r="KU73" s="19"/>
      <c r="KV73" s="19"/>
      <c r="KW73" s="19"/>
      <c r="KX73" s="19"/>
      <c r="KY73" s="19"/>
      <c r="KZ73" s="19"/>
      <c r="LA73" s="19"/>
      <c r="LB73" s="19"/>
      <c r="LC73" s="19"/>
      <c r="LD73" s="19"/>
      <c r="LE73" s="19"/>
      <c r="LF73" s="19"/>
      <c r="LG73" s="19"/>
      <c r="LH73" s="19"/>
      <c r="LI73" s="19"/>
      <c r="LJ73" s="19"/>
      <c r="LK73" s="19"/>
      <c r="LL73" s="19"/>
      <c r="LM73" s="19"/>
      <c r="LN73" s="19"/>
      <c r="LO73" s="19"/>
      <c r="LP73" s="19"/>
      <c r="LQ73" s="19"/>
      <c r="LR73" s="19"/>
      <c r="LS73" s="19"/>
      <c r="LT73" s="19"/>
      <c r="LU73" s="19"/>
      <c r="LV73" s="19"/>
      <c r="LW73" s="19" t="s">
        <v>2491</v>
      </c>
      <c r="LY73" s="19"/>
      <c r="LZ73" s="19"/>
      <c r="MA73" s="19"/>
      <c r="MB73" s="19"/>
      <c r="MC73" s="19"/>
      <c r="MD73" s="19" t="s">
        <v>2489</v>
      </c>
      <c r="MF73" s="19"/>
      <c r="MG73" s="19"/>
      <c r="MH73" s="19"/>
      <c r="MI73" s="19"/>
      <c r="MJ73" s="19"/>
      <c r="MK73" s="19"/>
      <c r="ML73" s="19"/>
      <c r="MM73" s="19"/>
      <c r="MN73" s="19"/>
      <c r="MO73" s="19"/>
      <c r="MP73" s="19"/>
      <c r="MQ73" s="19"/>
      <c r="MR73" s="19" t="s">
        <v>2491</v>
      </c>
      <c r="MT73" s="19"/>
      <c r="MU73" s="19"/>
      <c r="MV73" s="19"/>
      <c r="MW73" s="19"/>
      <c r="MX73" s="19"/>
      <c r="MY73" s="19"/>
      <c r="MZ73" s="19"/>
      <c r="NA73" s="19"/>
    </row>
    <row r="74" ht="15.75" customHeight="1">
      <c r="A74" s="19" t="s">
        <v>567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19"/>
      <c r="HR74" s="19"/>
      <c r="HS74" s="19"/>
      <c r="HT74" s="19"/>
      <c r="HU74" s="19"/>
      <c r="HV74" s="19"/>
      <c r="HW74" s="19"/>
      <c r="HX74" s="19"/>
      <c r="HY74" s="19"/>
      <c r="HZ74" s="19"/>
      <c r="IA74" s="19"/>
      <c r="IB74" s="19"/>
      <c r="IC74" s="19"/>
      <c r="ID74" s="19"/>
      <c r="IE74" s="19"/>
      <c r="IF74" s="19"/>
      <c r="IG74" s="19"/>
      <c r="IH74" s="19"/>
      <c r="II74" s="19"/>
      <c r="IJ74" s="19"/>
      <c r="IK74" s="19"/>
      <c r="IL74" s="19"/>
      <c r="IM74" s="19"/>
      <c r="IN74" s="19"/>
      <c r="IO74" s="19"/>
      <c r="IP74" s="19"/>
      <c r="IQ74" s="19"/>
      <c r="IR74" s="19"/>
      <c r="IS74" s="19"/>
      <c r="IT74" s="19"/>
      <c r="IU74" s="19"/>
      <c r="IV74" s="19"/>
      <c r="IW74" s="19"/>
      <c r="IX74" s="19"/>
      <c r="IY74" s="19"/>
      <c r="IZ74" s="19"/>
      <c r="JA74" s="19"/>
      <c r="JB74" s="19"/>
      <c r="JC74" s="19"/>
      <c r="JD74" s="19"/>
      <c r="JE74" s="19"/>
      <c r="JF74" s="19"/>
      <c r="JG74" s="19"/>
      <c r="JH74" s="19"/>
      <c r="JI74" s="19"/>
      <c r="JJ74" s="19"/>
      <c r="JK74" s="19"/>
      <c r="JL74" s="19"/>
      <c r="JM74" s="19"/>
      <c r="JN74" s="19"/>
      <c r="JO74" s="19"/>
      <c r="JP74" s="19"/>
      <c r="JQ74" s="19"/>
      <c r="JR74" s="19"/>
      <c r="JS74" s="19"/>
      <c r="JT74" s="19"/>
      <c r="JU74" s="19"/>
      <c r="JV74" s="19"/>
      <c r="JW74" s="19"/>
      <c r="JX74" s="19"/>
      <c r="JY74" s="19"/>
      <c r="JZ74" s="19"/>
      <c r="KA74" s="19"/>
      <c r="KB74" s="19"/>
      <c r="KC74" s="19"/>
      <c r="KD74" s="19"/>
      <c r="KE74" s="19"/>
      <c r="KF74" s="19"/>
      <c r="KG74" s="19"/>
      <c r="KH74" s="19"/>
      <c r="KI74" s="19"/>
      <c r="KJ74" s="19"/>
      <c r="KK74" s="19"/>
      <c r="KL74" s="19"/>
      <c r="KM74" s="19"/>
      <c r="KN74" s="19"/>
      <c r="KO74" s="19"/>
      <c r="KP74" s="19"/>
      <c r="KQ74" s="19"/>
      <c r="KR74" s="19"/>
      <c r="KS74" s="19"/>
      <c r="KT74" s="19"/>
      <c r="KU74" s="19"/>
      <c r="KV74" s="19"/>
      <c r="KW74" s="19"/>
      <c r="KX74" s="19"/>
      <c r="KY74" s="19"/>
      <c r="KZ74" s="19"/>
      <c r="LA74" s="19"/>
      <c r="LB74" s="19"/>
      <c r="LC74" s="19"/>
      <c r="LD74" s="19"/>
      <c r="LE74" s="19"/>
      <c r="LF74" s="19"/>
      <c r="LG74" s="19" t="s">
        <v>2489</v>
      </c>
      <c r="LI74" s="19"/>
      <c r="LJ74" s="19"/>
      <c r="LK74" s="19"/>
      <c r="LL74" s="19"/>
      <c r="LM74" s="19"/>
      <c r="LN74" s="19"/>
      <c r="LO74" s="19"/>
      <c r="LP74" s="19"/>
      <c r="LQ74" s="19"/>
      <c r="LR74" s="19"/>
      <c r="LS74" s="19"/>
      <c r="LT74" s="19"/>
      <c r="LU74" s="19"/>
      <c r="LV74" s="19"/>
      <c r="LW74" s="19"/>
      <c r="LX74" s="19"/>
      <c r="LY74" s="19"/>
      <c r="LZ74" s="19"/>
      <c r="MA74" s="19"/>
      <c r="MB74" s="19"/>
      <c r="MC74" s="19"/>
      <c r="MD74" s="19"/>
      <c r="ME74" s="19"/>
      <c r="MF74" s="19"/>
      <c r="MG74" s="19"/>
      <c r="MH74" s="19"/>
      <c r="MI74" s="19"/>
      <c r="MJ74" s="19"/>
      <c r="MK74" s="19"/>
      <c r="ML74" s="19"/>
      <c r="MM74" s="19"/>
      <c r="MN74" s="19"/>
      <c r="MO74" s="19"/>
      <c r="MP74" s="19"/>
      <c r="MQ74" s="19"/>
      <c r="MR74" s="19" t="s">
        <v>2491</v>
      </c>
      <c r="MT74" s="19"/>
      <c r="MU74" s="19"/>
      <c r="MV74" s="19"/>
      <c r="MW74" s="19"/>
      <c r="MX74" s="19"/>
      <c r="MY74" s="19"/>
      <c r="MZ74" s="19"/>
      <c r="NA74" s="19"/>
    </row>
    <row r="75" ht="15.75" customHeight="1">
      <c r="A75" s="19" t="s">
        <v>574</v>
      </c>
      <c r="B75" s="19" t="s">
        <v>2491</v>
      </c>
      <c r="D75" s="19"/>
      <c r="E75" s="19"/>
      <c r="F75" s="19" t="s">
        <v>2491</v>
      </c>
      <c r="H75" s="19"/>
      <c r="I75" s="19" t="s">
        <v>2491</v>
      </c>
      <c r="J75" s="19" t="s">
        <v>2491</v>
      </c>
      <c r="L75" s="19"/>
      <c r="M75" s="19"/>
      <c r="N75" s="19"/>
      <c r="O75" s="19" t="s">
        <v>2491</v>
      </c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 t="s">
        <v>2489</v>
      </c>
      <c r="BA75" s="19"/>
      <c r="BB75" s="19" t="s">
        <v>2491</v>
      </c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 t="s">
        <v>2491</v>
      </c>
      <c r="FO75" s="19"/>
      <c r="FP75" s="19"/>
      <c r="FQ75" s="19"/>
      <c r="FR75" s="19"/>
      <c r="FS75" s="19"/>
      <c r="FT75" s="19"/>
      <c r="FU75" s="19"/>
      <c r="FV75" s="19"/>
      <c r="FW75" s="19" t="s">
        <v>2491</v>
      </c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  <c r="HU75" s="19" t="s">
        <v>2491</v>
      </c>
      <c r="HW75" s="19"/>
      <c r="HX75" s="19"/>
      <c r="HY75" s="19"/>
      <c r="HZ75" s="19"/>
      <c r="IA75" s="19"/>
      <c r="IB75" s="19"/>
      <c r="IC75" s="19"/>
      <c r="ID75" s="19"/>
      <c r="IE75" s="19"/>
      <c r="IF75" s="19"/>
      <c r="IG75" s="19"/>
      <c r="IH75" s="19"/>
      <c r="II75" s="19"/>
      <c r="IJ75" s="19"/>
      <c r="IK75" s="19"/>
      <c r="IL75" s="19"/>
      <c r="IM75" s="19"/>
      <c r="IN75" s="19"/>
      <c r="IO75" s="19"/>
      <c r="IP75" s="19" t="s">
        <v>2491</v>
      </c>
      <c r="IR75" s="19"/>
      <c r="IS75" s="19"/>
      <c r="IT75" s="19"/>
      <c r="IU75" s="19" t="s">
        <v>2491</v>
      </c>
      <c r="IW75" s="19"/>
      <c r="IX75" s="19" t="s">
        <v>2491</v>
      </c>
      <c r="IZ75" s="19"/>
      <c r="JA75" s="19"/>
      <c r="JB75" s="19"/>
      <c r="JC75" s="19"/>
      <c r="JD75" s="19"/>
      <c r="JE75" s="19"/>
      <c r="JF75" s="19"/>
      <c r="JG75" s="19"/>
      <c r="JH75" s="19"/>
      <c r="JI75" s="19"/>
      <c r="JJ75" s="19"/>
      <c r="JK75" s="19"/>
      <c r="JL75" s="19"/>
      <c r="JM75" s="19"/>
      <c r="JN75" s="19"/>
      <c r="JO75" s="19"/>
      <c r="JP75" s="19"/>
      <c r="JQ75" s="19"/>
      <c r="JR75" s="19"/>
      <c r="JS75" s="19"/>
      <c r="JT75" s="19"/>
      <c r="JU75" s="19"/>
      <c r="JV75" s="19"/>
      <c r="JW75" s="19"/>
      <c r="JX75" s="19"/>
      <c r="JY75" s="19"/>
      <c r="JZ75" s="19"/>
      <c r="KA75" s="19"/>
      <c r="KB75" s="19"/>
      <c r="KC75" s="19"/>
      <c r="KD75" s="19"/>
      <c r="KE75" s="19"/>
      <c r="KF75" s="19" t="s">
        <v>2491</v>
      </c>
      <c r="KH75" s="19"/>
      <c r="KI75" s="19"/>
      <c r="KJ75" s="19"/>
      <c r="KK75" s="19"/>
      <c r="KL75" s="19"/>
      <c r="KM75" s="19"/>
      <c r="KN75" s="19"/>
      <c r="KO75" s="19"/>
      <c r="KP75" s="19"/>
      <c r="KQ75" s="19"/>
      <c r="KR75" s="19"/>
      <c r="KS75" s="19"/>
      <c r="KT75" s="19"/>
      <c r="KU75" s="19"/>
      <c r="KV75" s="19"/>
      <c r="KW75" s="19"/>
      <c r="KX75" s="19"/>
      <c r="KY75" s="19"/>
      <c r="KZ75" s="19"/>
      <c r="LA75" s="19" t="s">
        <v>2492</v>
      </c>
      <c r="LC75" s="19"/>
      <c r="LD75" s="19"/>
      <c r="LE75" s="19"/>
      <c r="LF75" s="19"/>
      <c r="LG75" s="19"/>
      <c r="LH75" s="19"/>
      <c r="LI75" s="19"/>
      <c r="LJ75" s="19"/>
      <c r="LK75" s="19"/>
      <c r="LL75" s="19"/>
      <c r="LM75" s="19"/>
      <c r="LN75" s="19"/>
      <c r="LO75" s="19"/>
      <c r="LP75" s="19"/>
      <c r="LQ75" s="19"/>
      <c r="LR75" s="19"/>
      <c r="LS75" s="19"/>
      <c r="LT75" s="19"/>
      <c r="LU75" s="19"/>
      <c r="LV75" s="19"/>
      <c r="LW75" s="19"/>
      <c r="LX75" s="19" t="s">
        <v>2491</v>
      </c>
      <c r="LZ75" s="19"/>
      <c r="MA75" s="19"/>
      <c r="MB75" s="19"/>
      <c r="MC75" s="19" t="s">
        <v>2489</v>
      </c>
      <c r="ME75" s="19"/>
      <c r="MF75" s="19"/>
      <c r="MG75" s="19"/>
      <c r="MH75" s="19"/>
      <c r="MI75" s="19"/>
      <c r="MJ75" s="19"/>
      <c r="MK75" s="19"/>
      <c r="ML75" s="19"/>
      <c r="MM75" s="19"/>
      <c r="MN75" s="19"/>
      <c r="MO75" s="19"/>
      <c r="MP75" s="19"/>
      <c r="MQ75" s="19"/>
      <c r="MR75" s="19" t="s">
        <v>2489</v>
      </c>
      <c r="MT75" s="19"/>
      <c r="MU75" s="19"/>
      <c r="MV75" s="19" t="s">
        <v>2491</v>
      </c>
      <c r="MX75" s="19"/>
      <c r="MY75" s="19"/>
      <c r="MZ75" s="19"/>
      <c r="NA75" s="19"/>
    </row>
    <row r="76" ht="15.75" customHeight="1">
      <c r="A76" s="19" t="s">
        <v>580</v>
      </c>
      <c r="B76" s="19"/>
      <c r="C76" s="19"/>
      <c r="D76" s="19"/>
      <c r="E76" s="19"/>
      <c r="F76" s="19"/>
      <c r="G76" s="19" t="s">
        <v>2491</v>
      </c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 t="s">
        <v>2491</v>
      </c>
      <c r="BE76" s="19" t="s">
        <v>2491</v>
      </c>
      <c r="BG76" s="19"/>
      <c r="BH76" s="19"/>
      <c r="BI76" s="19"/>
      <c r="BJ76" s="19"/>
      <c r="BK76" s="19"/>
      <c r="BL76" s="19"/>
      <c r="BM76" s="19"/>
      <c r="BN76" s="19"/>
      <c r="BO76" s="19"/>
      <c r="BP76" s="19" t="s">
        <v>2492</v>
      </c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 t="s">
        <v>2492</v>
      </c>
      <c r="EG76" s="19"/>
      <c r="EH76" s="19"/>
      <c r="EI76" s="19"/>
      <c r="EJ76" s="19" t="s">
        <v>2491</v>
      </c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 t="s">
        <v>2491</v>
      </c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 t="s">
        <v>2491</v>
      </c>
      <c r="GY76" s="19" t="s">
        <v>2491</v>
      </c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9"/>
      <c r="II76" s="19"/>
      <c r="IJ76" s="19"/>
      <c r="IK76" s="19"/>
      <c r="IL76" s="19"/>
      <c r="IM76" s="19" t="s">
        <v>2491</v>
      </c>
      <c r="IO76" s="19"/>
      <c r="IP76" s="19"/>
      <c r="IQ76" s="19"/>
      <c r="IR76" s="19"/>
      <c r="IS76" s="19"/>
      <c r="IT76" s="19"/>
      <c r="IU76" s="19"/>
      <c r="IV76" s="19"/>
      <c r="IW76" s="19"/>
      <c r="IX76" s="19"/>
      <c r="IY76" s="19"/>
      <c r="IZ76" s="19"/>
      <c r="JA76" s="19"/>
      <c r="JB76" s="19"/>
      <c r="JC76" s="19" t="s">
        <v>2491</v>
      </c>
      <c r="JE76" s="19"/>
      <c r="JF76" s="19"/>
      <c r="JG76" s="19"/>
      <c r="JH76" s="19"/>
      <c r="JI76" s="19"/>
      <c r="JJ76" s="19"/>
      <c r="JK76" s="19"/>
      <c r="JL76" s="19"/>
      <c r="JM76" s="19"/>
      <c r="JN76" s="19"/>
      <c r="JO76" s="19"/>
      <c r="JP76" s="19"/>
      <c r="JQ76" s="19"/>
      <c r="JR76" s="19"/>
      <c r="JS76" s="19"/>
      <c r="JT76" s="19"/>
      <c r="JU76" s="19"/>
      <c r="JV76" s="19"/>
      <c r="JW76" s="19"/>
      <c r="JX76" s="19"/>
      <c r="JY76" s="19"/>
      <c r="JZ76" s="19"/>
      <c r="KA76" s="19"/>
      <c r="KB76" s="19"/>
      <c r="KC76" s="19"/>
      <c r="KD76" s="19"/>
      <c r="KE76" s="19"/>
      <c r="KF76" s="19"/>
      <c r="KG76" s="19"/>
      <c r="KH76" s="19"/>
      <c r="KI76" s="19"/>
      <c r="KJ76" s="19"/>
      <c r="KK76" s="19"/>
      <c r="KL76" s="19"/>
      <c r="KM76" s="19"/>
      <c r="KN76" s="19"/>
      <c r="KO76" s="19" t="s">
        <v>2491</v>
      </c>
      <c r="KQ76" s="19"/>
      <c r="KR76" s="19"/>
      <c r="KS76" s="19"/>
      <c r="KT76" s="19"/>
      <c r="KU76" s="19"/>
      <c r="KV76" s="19"/>
      <c r="KW76" s="19"/>
      <c r="KX76" s="19"/>
      <c r="KY76" s="19"/>
      <c r="KZ76" s="19"/>
      <c r="LA76" s="19"/>
      <c r="LB76" s="19"/>
      <c r="LC76" s="19"/>
      <c r="LD76" s="19"/>
      <c r="LE76" s="19"/>
      <c r="LF76" s="19"/>
      <c r="LG76" s="19"/>
      <c r="LH76" s="19"/>
      <c r="LI76" s="19"/>
      <c r="LJ76" s="19"/>
      <c r="LK76" s="19"/>
      <c r="LL76" s="19"/>
      <c r="LM76" s="19"/>
      <c r="LN76" s="19"/>
      <c r="LO76" s="19"/>
      <c r="LP76" s="19"/>
      <c r="LQ76" s="19"/>
      <c r="LR76" s="19"/>
      <c r="LS76" s="19"/>
      <c r="LT76" s="19"/>
      <c r="LU76" s="19"/>
      <c r="LV76" s="19"/>
      <c r="LW76" s="19"/>
      <c r="LX76" s="19"/>
      <c r="LY76" s="19"/>
      <c r="LZ76" s="19"/>
      <c r="MA76" s="19"/>
      <c r="MB76" s="19" t="s">
        <v>2491</v>
      </c>
      <c r="MD76" s="19"/>
      <c r="ME76" s="19"/>
      <c r="MF76" s="19"/>
      <c r="MG76" s="19"/>
      <c r="MH76" s="19"/>
      <c r="MI76" s="19"/>
      <c r="MJ76" s="19"/>
      <c r="MK76" s="19"/>
      <c r="ML76" s="19"/>
      <c r="MM76" s="19"/>
      <c r="MN76" s="19"/>
      <c r="MO76" s="19"/>
      <c r="MP76" s="19"/>
      <c r="MQ76" s="19"/>
      <c r="MR76" s="19"/>
      <c r="MS76" s="19"/>
      <c r="MT76" s="19"/>
      <c r="MU76" s="19"/>
      <c r="MV76" s="19"/>
      <c r="MW76" s="19"/>
      <c r="MX76" s="19"/>
      <c r="MY76" s="19"/>
      <c r="MZ76" s="19"/>
      <c r="NA76" s="19"/>
    </row>
    <row r="77" ht="15.75" customHeight="1">
      <c r="A77" s="19" t="s">
        <v>591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 t="s">
        <v>2489</v>
      </c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 t="s">
        <v>2491</v>
      </c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 t="s">
        <v>2489</v>
      </c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 t="s">
        <v>2491</v>
      </c>
      <c r="EV77" s="19" t="s">
        <v>2491</v>
      </c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 t="s">
        <v>2489</v>
      </c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19"/>
      <c r="HR77" s="19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19" t="s">
        <v>2489</v>
      </c>
      <c r="IF77" s="19"/>
      <c r="IG77" s="19"/>
      <c r="IH77" s="19"/>
      <c r="II77" s="19"/>
      <c r="IJ77" s="19"/>
      <c r="IK77" s="19"/>
      <c r="IL77" s="19"/>
      <c r="IM77" s="19"/>
      <c r="IN77" s="19"/>
      <c r="IO77" s="19"/>
      <c r="IP77" s="19"/>
      <c r="IQ77" s="19"/>
      <c r="IR77" s="19"/>
      <c r="IS77" s="19"/>
      <c r="IT77" s="19"/>
      <c r="IU77" s="19"/>
      <c r="IV77" s="19"/>
      <c r="IW77" s="19"/>
      <c r="IX77" s="19"/>
      <c r="IY77" s="19"/>
      <c r="IZ77" s="19"/>
      <c r="JA77" s="19"/>
      <c r="JB77" s="19"/>
      <c r="JC77" s="19"/>
      <c r="JD77" s="19"/>
      <c r="JE77" s="19"/>
      <c r="JF77" s="19"/>
      <c r="JG77" s="19"/>
      <c r="JH77" s="19"/>
      <c r="JI77" s="19"/>
      <c r="JJ77" s="19"/>
      <c r="JK77" s="19"/>
      <c r="JL77" s="19"/>
      <c r="JM77" s="19"/>
      <c r="JN77" s="19"/>
      <c r="JO77" s="19"/>
      <c r="JP77" s="19"/>
      <c r="JQ77" s="19"/>
      <c r="JR77" s="19"/>
      <c r="JS77" s="19"/>
      <c r="JT77" s="19"/>
      <c r="JU77" s="19"/>
      <c r="JV77" s="19"/>
      <c r="JW77" s="19"/>
      <c r="JX77" s="19"/>
      <c r="JY77" s="19"/>
      <c r="JZ77" s="19" t="s">
        <v>2489</v>
      </c>
      <c r="KB77" s="19"/>
      <c r="KC77" s="19"/>
      <c r="KD77" s="19"/>
      <c r="KE77" s="19"/>
      <c r="KF77" s="19"/>
      <c r="KG77" s="19"/>
      <c r="KH77" s="19"/>
      <c r="KI77" s="19"/>
      <c r="KJ77" s="19"/>
      <c r="KK77" s="19"/>
      <c r="KL77" s="19"/>
      <c r="KM77" s="19"/>
      <c r="KN77" s="19"/>
      <c r="KO77" s="19"/>
      <c r="KP77" s="19"/>
      <c r="KQ77" s="19"/>
      <c r="KR77" s="19"/>
      <c r="KS77" s="19" t="s">
        <v>2489</v>
      </c>
      <c r="KU77" s="19"/>
      <c r="KV77" s="19"/>
      <c r="KW77" s="19"/>
      <c r="KX77" s="19"/>
      <c r="KY77" s="19"/>
      <c r="KZ77" s="19"/>
      <c r="LA77" s="19"/>
      <c r="LB77" s="19"/>
      <c r="LC77" s="19"/>
      <c r="LD77" s="19" t="s">
        <v>2489</v>
      </c>
      <c r="LF77" s="19"/>
      <c r="LG77" s="19"/>
      <c r="LH77" s="19"/>
      <c r="LI77" s="19"/>
      <c r="LJ77" s="19"/>
      <c r="LK77" s="19"/>
      <c r="LL77" s="19"/>
      <c r="LM77" s="19"/>
      <c r="LN77" s="19"/>
      <c r="LO77" s="19"/>
      <c r="LP77" s="19"/>
      <c r="LQ77" s="19"/>
      <c r="LR77" s="19"/>
      <c r="LS77" s="19"/>
      <c r="LT77" s="19"/>
      <c r="LU77" s="19"/>
      <c r="LV77" s="19"/>
      <c r="LW77" s="19"/>
      <c r="LX77" s="19"/>
      <c r="LY77" s="19"/>
      <c r="LZ77" s="19"/>
      <c r="MA77" s="19"/>
      <c r="MB77" s="19"/>
      <c r="MC77" s="19" t="s">
        <v>2489</v>
      </c>
      <c r="ME77" s="19"/>
      <c r="MF77" s="19"/>
      <c r="MG77" s="19"/>
      <c r="MH77" s="19"/>
      <c r="MI77" s="19"/>
      <c r="MJ77" s="19"/>
      <c r="MK77" s="19"/>
      <c r="ML77" s="19"/>
      <c r="MM77" s="19"/>
      <c r="MN77" s="19"/>
      <c r="MO77" s="19"/>
      <c r="MP77" s="19"/>
      <c r="MQ77" s="19"/>
      <c r="MR77" s="19"/>
      <c r="MS77" s="19"/>
      <c r="MT77" s="19"/>
      <c r="MU77" s="19"/>
      <c r="MV77" s="19"/>
      <c r="MW77" s="19"/>
      <c r="MX77" s="19"/>
      <c r="MY77" s="19"/>
      <c r="MZ77" s="19"/>
      <c r="NA77" s="19"/>
    </row>
    <row r="78" ht="15.75" customHeight="1">
      <c r="A78" s="19" t="s">
        <v>598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 t="s">
        <v>2489</v>
      </c>
      <c r="AG78" s="19"/>
      <c r="AH78" s="19"/>
      <c r="AI78" s="19"/>
      <c r="AJ78" s="19"/>
      <c r="AK78" s="19" t="s">
        <v>2489</v>
      </c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 t="s">
        <v>2489</v>
      </c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 t="s">
        <v>2489</v>
      </c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 t="s">
        <v>2491</v>
      </c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 t="s">
        <v>2489</v>
      </c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9"/>
      <c r="II78" s="19"/>
      <c r="IJ78" s="19"/>
      <c r="IK78" s="19"/>
      <c r="IL78" s="19"/>
      <c r="IM78" s="19"/>
      <c r="IN78" s="19"/>
      <c r="IO78" s="19" t="s">
        <v>2490</v>
      </c>
      <c r="IQ78" s="19"/>
      <c r="IR78" s="19"/>
      <c r="IS78" s="19"/>
      <c r="IT78" s="19"/>
      <c r="IU78" s="19"/>
      <c r="IV78" s="19"/>
      <c r="IW78" s="19"/>
      <c r="IX78" s="19"/>
      <c r="IY78" s="19"/>
      <c r="IZ78" s="19"/>
      <c r="JA78" s="19"/>
      <c r="JB78" s="19"/>
      <c r="JC78" s="19"/>
      <c r="JD78" s="19"/>
      <c r="JE78" s="19"/>
      <c r="JF78" s="19"/>
      <c r="JG78" s="19"/>
      <c r="JH78" s="19"/>
      <c r="JI78" s="19"/>
      <c r="JJ78" s="19"/>
      <c r="JK78" s="19" t="s">
        <v>2489</v>
      </c>
      <c r="JM78" s="19"/>
      <c r="JN78" s="19"/>
      <c r="JO78" s="19"/>
      <c r="JP78" s="19"/>
      <c r="JQ78" s="19"/>
      <c r="JR78" s="19"/>
      <c r="JS78" s="19"/>
      <c r="JT78" s="19"/>
      <c r="JU78" s="19"/>
      <c r="JV78" s="19"/>
      <c r="JW78" s="19"/>
      <c r="JX78" s="19"/>
      <c r="JY78" s="19"/>
      <c r="JZ78" s="19"/>
      <c r="KA78" s="19"/>
      <c r="KB78" s="19"/>
      <c r="KC78" s="19"/>
      <c r="KD78" s="19"/>
      <c r="KE78" s="19"/>
      <c r="KF78" s="19"/>
      <c r="KG78" s="19"/>
      <c r="KH78" s="19"/>
      <c r="KI78" s="19"/>
      <c r="KJ78" s="19"/>
      <c r="KK78" s="19"/>
      <c r="KL78" s="19"/>
      <c r="KM78" s="19"/>
      <c r="KN78" s="19"/>
      <c r="KO78" s="19"/>
      <c r="KP78" s="19"/>
      <c r="KQ78" s="19"/>
      <c r="KR78" s="19"/>
      <c r="KS78" s="19"/>
      <c r="KT78" s="19"/>
      <c r="KU78" s="19"/>
      <c r="KV78" s="19"/>
      <c r="KW78" s="19"/>
      <c r="KX78" s="19"/>
      <c r="KY78" s="19"/>
      <c r="KZ78" s="19"/>
      <c r="LA78" s="19"/>
      <c r="LB78" s="19"/>
      <c r="LC78" s="19"/>
      <c r="LD78" s="19"/>
      <c r="LE78" s="19"/>
      <c r="LF78" s="19"/>
      <c r="LG78" s="19"/>
      <c r="LH78" s="19"/>
      <c r="LI78" s="19"/>
      <c r="LJ78" s="19"/>
      <c r="LK78" s="19"/>
      <c r="LL78" s="19"/>
      <c r="LM78" s="19"/>
      <c r="LN78" s="19"/>
      <c r="LO78" s="19"/>
      <c r="LP78" s="19"/>
      <c r="LQ78" s="19"/>
      <c r="LR78" s="19"/>
      <c r="LS78" s="19"/>
      <c r="LT78" s="19"/>
      <c r="LU78" s="19"/>
      <c r="LV78" s="19"/>
      <c r="LW78" s="19"/>
      <c r="LX78" s="19"/>
      <c r="LY78" s="19"/>
      <c r="LZ78" s="19"/>
      <c r="MA78" s="19"/>
      <c r="MB78" s="19"/>
      <c r="MC78" s="19"/>
      <c r="MD78" s="19"/>
      <c r="ME78" s="19"/>
      <c r="MF78" s="19"/>
      <c r="MG78" s="19"/>
      <c r="MH78" s="19"/>
      <c r="MI78" s="19"/>
      <c r="MJ78" s="19"/>
      <c r="MK78" s="19"/>
      <c r="ML78" s="19"/>
      <c r="MM78" s="19"/>
      <c r="MN78" s="19"/>
      <c r="MO78" s="19"/>
      <c r="MP78" s="19" t="s">
        <v>2491</v>
      </c>
      <c r="MR78" s="19"/>
      <c r="MS78" s="19"/>
      <c r="MT78" s="19"/>
      <c r="MU78" s="19"/>
      <c r="MV78" s="19"/>
      <c r="MW78" s="19"/>
      <c r="MX78" s="19"/>
      <c r="MY78" s="19" t="s">
        <v>2489</v>
      </c>
      <c r="NA78" s="19"/>
    </row>
    <row r="79" ht="15.75" customHeight="1">
      <c r="A79" s="19" t="s">
        <v>605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 t="s">
        <v>2489</v>
      </c>
      <c r="BK79" s="19"/>
      <c r="BL79" s="19"/>
      <c r="BM79" s="19" t="s">
        <v>2489</v>
      </c>
      <c r="BO79" s="19"/>
      <c r="BP79" s="19"/>
      <c r="BQ79" s="19"/>
      <c r="BR79" s="19" t="s">
        <v>2489</v>
      </c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 t="s">
        <v>2489</v>
      </c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 t="s">
        <v>2489</v>
      </c>
      <c r="ET79" s="19"/>
      <c r="EU79" s="19"/>
      <c r="EV79" s="19"/>
      <c r="EW79" s="19"/>
      <c r="EX79" s="19"/>
      <c r="EY79" s="19"/>
      <c r="EZ79" s="19"/>
      <c r="FA79" s="19" t="s">
        <v>2489</v>
      </c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 t="s">
        <v>2489</v>
      </c>
      <c r="FV79" s="19" t="s">
        <v>2489</v>
      </c>
      <c r="FX79" s="19" t="s">
        <v>2490</v>
      </c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 t="s">
        <v>2489</v>
      </c>
      <c r="HI79" s="19"/>
      <c r="HJ79" s="19" t="s">
        <v>2489</v>
      </c>
      <c r="HL79" s="19"/>
      <c r="HM79" s="19" t="s">
        <v>2489</v>
      </c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9"/>
      <c r="II79" s="19"/>
      <c r="IJ79" s="19"/>
      <c r="IK79" s="19"/>
      <c r="IL79" s="19"/>
      <c r="IM79" s="19"/>
      <c r="IN79" s="19"/>
      <c r="IO79" s="19" t="s">
        <v>2490</v>
      </c>
      <c r="IQ79" s="19"/>
      <c r="IR79" s="19"/>
      <c r="IS79" s="19"/>
      <c r="IT79" s="19"/>
      <c r="IU79" s="19"/>
      <c r="IV79" s="19"/>
      <c r="IW79" s="19"/>
      <c r="IX79" s="19"/>
      <c r="IY79" s="19"/>
      <c r="IZ79" s="19"/>
      <c r="JA79" s="19"/>
      <c r="JB79" s="19"/>
      <c r="JC79" s="19"/>
      <c r="JD79" s="19"/>
      <c r="JE79" s="19"/>
      <c r="JF79" s="19"/>
      <c r="JG79" s="19"/>
      <c r="JH79" s="19"/>
      <c r="JI79" s="19"/>
      <c r="JJ79" s="19"/>
      <c r="JK79" s="19" t="s">
        <v>2489</v>
      </c>
      <c r="JM79" s="19"/>
      <c r="JN79" s="19"/>
      <c r="JO79" s="19"/>
      <c r="JP79" s="19"/>
      <c r="JQ79" s="19"/>
      <c r="JR79" s="19"/>
      <c r="JS79" s="19"/>
      <c r="JT79" s="19"/>
      <c r="JU79" s="19"/>
      <c r="JV79" s="19"/>
      <c r="JW79" s="19"/>
      <c r="JX79" s="19"/>
      <c r="JY79" s="19"/>
      <c r="JZ79" s="19"/>
      <c r="KA79" s="19"/>
      <c r="KB79" s="19"/>
      <c r="KC79" s="19"/>
      <c r="KD79" s="19"/>
      <c r="KE79" s="19"/>
      <c r="KF79" s="19" t="s">
        <v>2491</v>
      </c>
      <c r="KG79" s="19" t="s">
        <v>2489</v>
      </c>
      <c r="KI79" s="19"/>
      <c r="KJ79" s="19"/>
      <c r="KK79" s="19"/>
      <c r="KL79" s="19"/>
      <c r="KM79" s="19"/>
      <c r="KN79" s="19"/>
      <c r="KO79" s="19"/>
      <c r="KP79" s="19"/>
      <c r="KQ79" s="19"/>
      <c r="KR79" s="19"/>
      <c r="KS79" s="19" t="s">
        <v>2489</v>
      </c>
      <c r="KT79" s="19" t="s">
        <v>2489</v>
      </c>
      <c r="KV79" s="19"/>
      <c r="KW79" s="19"/>
      <c r="KX79" s="19"/>
      <c r="KY79" s="19"/>
      <c r="KZ79" s="19"/>
      <c r="LA79" s="19"/>
      <c r="LB79" s="19"/>
      <c r="LC79" s="19"/>
      <c r="LD79" s="19"/>
      <c r="LE79" s="19"/>
      <c r="LF79" s="19"/>
      <c r="LG79" s="19"/>
      <c r="LH79" s="19"/>
      <c r="LI79" s="19"/>
      <c r="LJ79" s="19"/>
      <c r="LK79" s="19"/>
      <c r="LL79" s="19"/>
      <c r="LM79" s="19"/>
      <c r="LN79" s="19"/>
      <c r="LO79" s="19"/>
      <c r="LP79" s="19"/>
      <c r="LQ79" s="19"/>
      <c r="LR79" s="19"/>
      <c r="LS79" s="19"/>
      <c r="LT79" s="19"/>
      <c r="LU79" s="19"/>
      <c r="LV79" s="19"/>
      <c r="LW79" s="19"/>
      <c r="LX79" s="19"/>
      <c r="LY79" s="19"/>
      <c r="LZ79" s="19"/>
      <c r="MA79" s="19"/>
      <c r="MB79" s="19"/>
      <c r="MC79" s="19"/>
      <c r="MD79" s="19"/>
      <c r="ME79" s="19"/>
      <c r="MF79" s="19"/>
      <c r="MG79" s="19" t="s">
        <v>2491</v>
      </c>
      <c r="MI79" s="19"/>
      <c r="MJ79" s="19"/>
      <c r="MK79" s="19" t="s">
        <v>2489</v>
      </c>
      <c r="MM79" s="19"/>
      <c r="MN79" s="19"/>
      <c r="MO79" s="19"/>
      <c r="MP79" s="19"/>
      <c r="MQ79" s="19"/>
      <c r="MR79" s="19"/>
      <c r="MS79" s="19"/>
      <c r="MT79" s="19"/>
      <c r="MU79" s="19"/>
      <c r="MV79" s="19"/>
      <c r="MW79" s="19"/>
      <c r="MX79" s="19"/>
      <c r="MY79" s="19"/>
      <c r="MZ79" s="19"/>
      <c r="NA79" s="19"/>
    </row>
    <row r="80" ht="15.75" customHeight="1">
      <c r="A80" s="19" t="s">
        <v>611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 t="s">
        <v>2492</v>
      </c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 t="s">
        <v>2491</v>
      </c>
      <c r="CD80" s="19"/>
      <c r="CE80" s="19"/>
      <c r="CF80" s="19"/>
      <c r="CG80" s="19"/>
      <c r="CH80" s="19"/>
      <c r="CI80" s="19"/>
      <c r="CJ80" s="19" t="s">
        <v>2489</v>
      </c>
      <c r="CL80" s="19"/>
      <c r="CM80" s="19"/>
      <c r="CN80" s="19"/>
      <c r="CO80" s="19"/>
      <c r="CP80" s="19"/>
      <c r="CQ80" s="19"/>
      <c r="CR80" s="19" t="s">
        <v>2491</v>
      </c>
      <c r="CS80" s="19" t="s">
        <v>2491</v>
      </c>
      <c r="CU80" s="19" t="s">
        <v>2489</v>
      </c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 t="s">
        <v>2492</v>
      </c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 t="s">
        <v>2491</v>
      </c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 t="s">
        <v>2491</v>
      </c>
      <c r="FX80" s="19" t="s">
        <v>2490</v>
      </c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 t="s">
        <v>2491</v>
      </c>
      <c r="GQ80" s="19"/>
      <c r="GR80" s="19"/>
      <c r="GS80" s="19"/>
      <c r="GT80" s="19"/>
      <c r="GU80" s="19"/>
      <c r="GV80" s="19"/>
      <c r="GW80" s="19" t="s">
        <v>2491</v>
      </c>
      <c r="GX80" s="19" t="s">
        <v>2491</v>
      </c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19"/>
      <c r="IE80" s="19"/>
      <c r="IF80" s="19"/>
      <c r="IG80" s="19" t="s">
        <v>2491</v>
      </c>
      <c r="II80" s="19"/>
      <c r="IJ80" s="19"/>
      <c r="IK80" s="19"/>
      <c r="IL80" s="19"/>
      <c r="IM80" s="19"/>
      <c r="IN80" s="19"/>
      <c r="IO80" s="19"/>
      <c r="IP80" s="19"/>
      <c r="IQ80" s="19"/>
      <c r="IR80" s="19"/>
      <c r="IS80" s="19"/>
      <c r="IT80" s="19"/>
      <c r="IU80" s="19"/>
      <c r="IV80" s="19"/>
      <c r="IW80" s="19"/>
      <c r="IX80" s="19"/>
      <c r="IY80" s="19"/>
      <c r="IZ80" s="19"/>
      <c r="JA80" s="19"/>
      <c r="JB80" s="19"/>
      <c r="JC80" s="19"/>
      <c r="JD80" s="19"/>
      <c r="JE80" s="19"/>
      <c r="JF80" s="19"/>
      <c r="JG80" s="19"/>
      <c r="JH80" s="19"/>
      <c r="JI80" s="19"/>
      <c r="JJ80" s="19"/>
      <c r="JK80" s="19"/>
      <c r="JL80" s="19"/>
      <c r="JM80" s="19"/>
      <c r="JN80" s="19"/>
      <c r="JO80" s="19"/>
      <c r="JP80" s="19"/>
      <c r="JQ80" s="19"/>
      <c r="JR80" s="19"/>
      <c r="JS80" s="19"/>
      <c r="JT80" s="19"/>
      <c r="JU80" s="19"/>
      <c r="JV80" s="19"/>
      <c r="JW80" s="19"/>
      <c r="JX80" s="19"/>
      <c r="JY80" s="19"/>
      <c r="JZ80" s="19"/>
      <c r="KA80" s="19"/>
      <c r="KB80" s="19"/>
      <c r="KC80" s="19"/>
      <c r="KD80" s="19"/>
      <c r="KE80" s="19"/>
      <c r="KF80" s="19"/>
      <c r="KG80" s="19"/>
      <c r="KH80" s="19"/>
      <c r="KI80" s="19"/>
      <c r="KJ80" s="19" t="s">
        <v>2491</v>
      </c>
      <c r="KL80" s="19"/>
      <c r="KM80" s="19"/>
      <c r="KN80" s="19"/>
      <c r="KO80" s="19"/>
      <c r="KP80" s="19"/>
      <c r="KQ80" s="19"/>
      <c r="KR80" s="19"/>
      <c r="KS80" s="19"/>
      <c r="KT80" s="19"/>
      <c r="KU80" s="19"/>
      <c r="KV80" s="19"/>
      <c r="KW80" s="19"/>
      <c r="KX80" s="19"/>
      <c r="KY80" s="19"/>
      <c r="KZ80" s="19" t="s">
        <v>2491</v>
      </c>
      <c r="LB80" s="19"/>
      <c r="LC80" s="19"/>
      <c r="LD80" s="19"/>
      <c r="LE80" s="19"/>
      <c r="LF80" s="19"/>
      <c r="LG80" s="19"/>
      <c r="LH80" s="19"/>
      <c r="LI80" s="19"/>
      <c r="LJ80" s="19"/>
      <c r="LK80" s="19" t="s">
        <v>2491</v>
      </c>
      <c r="LM80" s="19"/>
      <c r="LN80" s="19"/>
      <c r="LO80" s="19"/>
      <c r="LP80" s="19"/>
      <c r="LQ80" s="19"/>
      <c r="LR80" s="19"/>
      <c r="LS80" s="19"/>
      <c r="LT80" s="19"/>
      <c r="LU80" s="19"/>
      <c r="LV80" s="19"/>
      <c r="LW80" s="19" t="s">
        <v>2491</v>
      </c>
      <c r="LY80" s="19"/>
      <c r="LZ80" s="19"/>
      <c r="MA80" s="19"/>
      <c r="MB80" s="19"/>
      <c r="MC80" s="19"/>
      <c r="MD80" s="19"/>
      <c r="ME80" s="19"/>
      <c r="MF80" s="19"/>
      <c r="MG80" s="19"/>
      <c r="MH80" s="19"/>
      <c r="MI80" s="19"/>
      <c r="MJ80" s="19"/>
      <c r="MK80" s="19"/>
      <c r="ML80" s="19"/>
      <c r="MM80" s="19"/>
      <c r="MN80" s="19"/>
      <c r="MO80" s="19"/>
      <c r="MP80" s="19"/>
      <c r="MQ80" s="19"/>
      <c r="MR80" s="19" t="s">
        <v>2489</v>
      </c>
      <c r="MT80" s="19"/>
      <c r="MU80" s="19"/>
      <c r="MV80" s="19"/>
      <c r="MW80" s="19"/>
      <c r="MX80" s="19"/>
      <c r="MY80" s="19"/>
      <c r="MZ80" s="19"/>
      <c r="NA80" s="19"/>
    </row>
    <row r="81" ht="15.75" customHeight="1">
      <c r="A81" s="19" t="s">
        <v>624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 t="s">
        <v>2489</v>
      </c>
      <c r="AD81" s="19"/>
      <c r="AE81" s="19" t="s">
        <v>2489</v>
      </c>
      <c r="AG81" s="19"/>
      <c r="AH81" s="19"/>
      <c r="AI81" s="19"/>
      <c r="AJ81" s="19"/>
      <c r="AK81" s="19"/>
      <c r="AL81" s="19" t="s">
        <v>2491</v>
      </c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 t="s">
        <v>2489</v>
      </c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 t="s">
        <v>2491</v>
      </c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 t="s">
        <v>2491</v>
      </c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 t="s">
        <v>2491</v>
      </c>
      <c r="FH81" s="19" t="s">
        <v>2491</v>
      </c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 t="s">
        <v>2491</v>
      </c>
      <c r="GP81" s="19"/>
      <c r="GQ81" s="19"/>
      <c r="GR81" s="19"/>
      <c r="GS81" s="19"/>
      <c r="GT81" s="19"/>
      <c r="GU81" s="19"/>
      <c r="GV81" s="19"/>
      <c r="GW81" s="19"/>
      <c r="GX81" s="19"/>
      <c r="GY81" s="19"/>
      <c r="GZ81" s="19"/>
      <c r="HA81" s="19"/>
      <c r="HB81" s="19"/>
      <c r="HC81" s="19"/>
      <c r="HD81" s="19"/>
      <c r="HE81" s="19"/>
      <c r="HF81" s="19"/>
      <c r="HG81" s="19"/>
      <c r="HH81" s="19"/>
      <c r="HI81" s="19"/>
      <c r="HJ81" s="19"/>
      <c r="HK81" s="19"/>
      <c r="HL81" s="19"/>
      <c r="HM81" s="19"/>
      <c r="HN81" s="19"/>
      <c r="HO81" s="19"/>
      <c r="HP81" s="19"/>
      <c r="HQ81" s="19"/>
      <c r="HR81" s="19"/>
      <c r="HS81" s="19"/>
      <c r="HT81" s="19"/>
      <c r="HU81" s="19"/>
      <c r="HV81" s="19" t="s">
        <v>2491</v>
      </c>
      <c r="HX81" s="19"/>
      <c r="HY81" s="19"/>
      <c r="HZ81" s="19"/>
      <c r="IA81" s="19"/>
      <c r="IB81" s="19"/>
      <c r="IC81" s="19"/>
      <c r="ID81" s="19"/>
      <c r="IE81" s="19"/>
      <c r="IF81" s="19"/>
      <c r="IG81" s="19"/>
      <c r="IH81" s="19"/>
      <c r="II81" s="19"/>
      <c r="IJ81" s="19"/>
      <c r="IK81" s="19"/>
      <c r="IL81" s="19"/>
      <c r="IM81" s="19"/>
      <c r="IN81" s="19"/>
      <c r="IO81" s="19"/>
      <c r="IP81" s="19"/>
      <c r="IQ81" s="19"/>
      <c r="IR81" s="19"/>
      <c r="IS81" s="19"/>
      <c r="IT81" s="19"/>
      <c r="IU81" s="19"/>
      <c r="IV81" s="19"/>
      <c r="IW81" s="19"/>
      <c r="IX81" s="19"/>
      <c r="IY81" s="19"/>
      <c r="IZ81" s="19"/>
      <c r="JA81" s="19"/>
      <c r="JB81" s="19"/>
      <c r="JC81" s="19"/>
      <c r="JD81" s="19"/>
      <c r="JE81" s="19"/>
      <c r="JF81" s="19"/>
      <c r="JG81" s="19"/>
      <c r="JH81" s="19"/>
      <c r="JI81" s="19"/>
      <c r="JJ81" s="19"/>
      <c r="JK81" s="19"/>
      <c r="JL81" s="19"/>
      <c r="JM81" s="19"/>
      <c r="JN81" s="19"/>
      <c r="JO81" s="19"/>
      <c r="JP81" s="19"/>
      <c r="JQ81" s="19"/>
      <c r="JR81" s="19" t="s">
        <v>2489</v>
      </c>
      <c r="JT81" s="19"/>
      <c r="JU81" s="19"/>
      <c r="JV81" s="19"/>
      <c r="JW81" s="19"/>
      <c r="JX81" s="19"/>
      <c r="JY81" s="19"/>
      <c r="JZ81" s="19"/>
      <c r="KA81" s="19"/>
      <c r="KB81" s="19"/>
      <c r="KC81" s="19"/>
      <c r="KD81" s="19"/>
      <c r="KE81" s="19"/>
      <c r="KF81" s="19"/>
      <c r="KG81" s="19"/>
      <c r="KH81" s="19"/>
      <c r="KI81" s="19"/>
      <c r="KJ81" s="19"/>
      <c r="KK81" s="19"/>
      <c r="KL81" s="19"/>
      <c r="KM81" s="19"/>
      <c r="KN81" s="19"/>
      <c r="KO81" s="19"/>
      <c r="KP81" s="19"/>
      <c r="KQ81" s="19"/>
      <c r="KR81" s="19"/>
      <c r="KS81" s="19"/>
      <c r="KT81" s="19"/>
      <c r="KU81" s="19"/>
      <c r="KV81" s="19"/>
      <c r="KW81" s="19"/>
      <c r="KX81" s="19"/>
      <c r="KY81" s="19"/>
      <c r="KZ81" s="19"/>
      <c r="LA81" s="19"/>
      <c r="LB81" s="19"/>
      <c r="LC81" s="19"/>
      <c r="LD81" s="19"/>
      <c r="LE81" s="19"/>
      <c r="LF81" s="19"/>
      <c r="LG81" s="19"/>
      <c r="LH81" s="19"/>
      <c r="LI81" s="19"/>
      <c r="LJ81" s="19" t="s">
        <v>2491</v>
      </c>
      <c r="LL81" s="19"/>
      <c r="LM81" s="19"/>
      <c r="LN81" s="19"/>
      <c r="LO81" s="19"/>
      <c r="LP81" s="19"/>
      <c r="LQ81" s="19"/>
      <c r="LR81" s="19"/>
      <c r="LS81" s="19"/>
      <c r="LT81" s="19"/>
      <c r="LU81" s="19"/>
      <c r="LV81" s="19"/>
      <c r="LW81" s="19"/>
      <c r="LX81" s="19"/>
      <c r="LY81" s="19"/>
      <c r="LZ81" s="19"/>
      <c r="MA81" s="19"/>
      <c r="MB81" s="19"/>
      <c r="MC81" s="19"/>
      <c r="MD81" s="19" t="s">
        <v>2489</v>
      </c>
      <c r="MF81" s="19"/>
      <c r="MG81" s="19"/>
      <c r="MH81" s="19"/>
      <c r="MI81" s="19"/>
      <c r="MJ81" s="19"/>
      <c r="MK81" s="19"/>
      <c r="ML81" s="19"/>
      <c r="MM81" s="19"/>
      <c r="MN81" s="19"/>
      <c r="MO81" s="19"/>
      <c r="MP81" s="19"/>
      <c r="MQ81" s="19"/>
      <c r="MR81" s="19"/>
      <c r="MS81" s="19"/>
      <c r="MT81" s="19"/>
      <c r="MU81" s="19"/>
      <c r="MV81" s="19"/>
      <c r="MW81" s="19"/>
      <c r="MX81" s="19"/>
      <c r="MY81" s="19"/>
      <c r="MZ81" s="19"/>
      <c r="NA81" s="19" t="s">
        <v>2491</v>
      </c>
    </row>
    <row r="82" ht="15.75" customHeight="1">
      <c r="A82" s="19" t="s">
        <v>632</v>
      </c>
      <c r="B82" s="19" t="s">
        <v>2491</v>
      </c>
      <c r="C82" s="19" t="s">
        <v>2491</v>
      </c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 t="s">
        <v>2491</v>
      </c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 t="s">
        <v>2492</v>
      </c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 t="s">
        <v>2491</v>
      </c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 t="s">
        <v>2492</v>
      </c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 t="s">
        <v>2489</v>
      </c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  <c r="GT82" s="19"/>
      <c r="GU82" s="19"/>
      <c r="GV82" s="19"/>
      <c r="GW82" s="19"/>
      <c r="GX82" s="19"/>
      <c r="GY82" s="19"/>
      <c r="GZ82" s="19"/>
      <c r="HA82" s="19"/>
      <c r="HB82" s="19"/>
      <c r="HC82" s="19"/>
      <c r="HD82" s="19"/>
      <c r="HE82" s="19"/>
      <c r="HF82" s="19"/>
      <c r="HG82" s="19"/>
      <c r="HH82" s="19"/>
      <c r="HI82" s="19"/>
      <c r="HJ82" s="19"/>
      <c r="HK82" s="19"/>
      <c r="HL82" s="19"/>
      <c r="HM82" s="19"/>
      <c r="HN82" s="19"/>
      <c r="HO82" s="19"/>
      <c r="HP82" s="19"/>
      <c r="HQ82" s="19"/>
      <c r="HR82" s="19"/>
      <c r="HS82" s="19"/>
      <c r="HT82" s="19"/>
      <c r="HU82" s="19"/>
      <c r="HV82" s="19"/>
      <c r="HW82" s="19"/>
      <c r="HX82" s="19"/>
      <c r="HY82" s="19"/>
      <c r="HZ82" s="19"/>
      <c r="IA82" s="19"/>
      <c r="IB82" s="19"/>
      <c r="IC82" s="19"/>
      <c r="ID82" s="19"/>
      <c r="IE82" s="19"/>
      <c r="IF82" s="19"/>
      <c r="IG82" s="19"/>
      <c r="IH82" s="19"/>
      <c r="II82" s="19"/>
      <c r="IJ82" s="19"/>
      <c r="IK82" s="19"/>
      <c r="IL82" s="19"/>
      <c r="IM82" s="19" t="s">
        <v>2491</v>
      </c>
      <c r="IO82" s="19"/>
      <c r="IP82" s="19"/>
      <c r="IQ82" s="19"/>
      <c r="IR82" s="19"/>
      <c r="IS82" s="19"/>
      <c r="IT82" s="19"/>
      <c r="IU82" s="19"/>
      <c r="IV82" s="19" t="s">
        <v>2491</v>
      </c>
      <c r="IX82" s="19"/>
      <c r="IY82" s="19"/>
      <c r="IZ82" s="19"/>
      <c r="JA82" s="19"/>
      <c r="JB82" s="19"/>
      <c r="JC82" s="19"/>
      <c r="JD82" s="19"/>
      <c r="JE82" s="19"/>
      <c r="JF82" s="19"/>
      <c r="JG82" s="19"/>
      <c r="JH82" s="19"/>
      <c r="JI82" s="19"/>
      <c r="JJ82" s="19"/>
      <c r="JK82" s="19"/>
      <c r="JL82" s="19"/>
      <c r="JM82" s="19"/>
      <c r="JN82" s="19"/>
      <c r="JO82" s="19"/>
      <c r="JP82" s="19"/>
      <c r="JQ82" s="19"/>
      <c r="JR82" s="19"/>
      <c r="JS82" s="19"/>
      <c r="JT82" s="19"/>
      <c r="JU82" s="19"/>
      <c r="JV82" s="19"/>
      <c r="JW82" s="19"/>
      <c r="JX82" s="19"/>
      <c r="JY82" s="19"/>
      <c r="JZ82" s="19"/>
      <c r="KA82" s="19"/>
      <c r="KB82" s="19"/>
      <c r="KC82" s="19"/>
      <c r="KD82" s="19"/>
      <c r="KE82" s="19"/>
      <c r="KF82" s="19"/>
      <c r="KG82" s="19"/>
      <c r="KH82" s="19"/>
      <c r="KI82" s="19"/>
      <c r="KJ82" s="19" t="s">
        <v>2491</v>
      </c>
      <c r="KL82" s="19"/>
      <c r="KM82" s="19"/>
      <c r="KN82" s="19"/>
      <c r="KO82" s="19"/>
      <c r="KP82" s="19"/>
      <c r="KQ82" s="19"/>
      <c r="KR82" s="19"/>
      <c r="KS82" s="19"/>
      <c r="KT82" s="19"/>
      <c r="KU82" s="19"/>
      <c r="KV82" s="19"/>
      <c r="KW82" s="19"/>
      <c r="KX82" s="19"/>
      <c r="KY82" s="19"/>
      <c r="KZ82" s="19"/>
      <c r="LA82" s="19" t="s">
        <v>2492</v>
      </c>
      <c r="LC82" s="19"/>
      <c r="LD82" s="19"/>
      <c r="LE82" s="19"/>
      <c r="LF82" s="19"/>
      <c r="LG82" s="19"/>
      <c r="LH82" s="19"/>
      <c r="LI82" s="19"/>
      <c r="LJ82" s="19"/>
      <c r="LK82" s="19"/>
      <c r="LL82" s="19"/>
      <c r="LM82" s="19"/>
      <c r="LN82" s="19"/>
      <c r="LO82" s="19"/>
      <c r="LP82" s="19"/>
      <c r="LQ82" s="19"/>
      <c r="LR82" s="19"/>
      <c r="LS82" s="19"/>
      <c r="LT82" s="19"/>
      <c r="LU82" s="19"/>
      <c r="LV82" s="19"/>
      <c r="LW82" s="19"/>
      <c r="LX82" s="19"/>
      <c r="LY82" s="19"/>
      <c r="LZ82" s="19"/>
      <c r="MA82" s="19"/>
      <c r="MB82" s="19"/>
      <c r="MC82" s="19"/>
      <c r="MD82" s="19"/>
      <c r="ME82" s="19"/>
      <c r="MF82" s="19"/>
      <c r="MG82" s="19"/>
      <c r="MH82" s="19"/>
      <c r="MI82" s="19"/>
      <c r="MJ82" s="19"/>
      <c r="MK82" s="19"/>
      <c r="ML82" s="19"/>
      <c r="MM82" s="19"/>
      <c r="MN82" s="19"/>
      <c r="MO82" s="19"/>
      <c r="MP82" s="19"/>
      <c r="MQ82" s="19"/>
      <c r="MR82" s="19"/>
      <c r="MS82" s="19"/>
      <c r="MT82" s="19"/>
      <c r="MU82" s="19"/>
      <c r="MV82" s="19"/>
      <c r="MW82" s="19"/>
      <c r="MX82" s="19"/>
      <c r="MY82" s="19"/>
      <c r="MZ82" s="19"/>
      <c r="NA82" s="19"/>
    </row>
    <row r="83" ht="15.75" customHeight="1">
      <c r="A83" s="19" t="s">
        <v>640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 t="s">
        <v>2491</v>
      </c>
      <c r="U83" s="19"/>
      <c r="V83" s="19"/>
      <c r="W83" s="19"/>
      <c r="X83" s="19"/>
      <c r="Y83" s="19"/>
      <c r="Z83" s="19"/>
      <c r="AA83" s="19"/>
      <c r="AB83" s="19"/>
      <c r="AC83" s="19" t="s">
        <v>2491</v>
      </c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 t="s">
        <v>2491</v>
      </c>
      <c r="BD83" s="19"/>
      <c r="BE83" s="19"/>
      <c r="BF83" s="19"/>
      <c r="BG83" s="19" t="s">
        <v>2491</v>
      </c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 t="s">
        <v>2490</v>
      </c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 t="s">
        <v>2489</v>
      </c>
      <c r="CX83" s="19"/>
      <c r="CY83" s="19"/>
      <c r="CZ83" s="19"/>
      <c r="DA83" s="19"/>
      <c r="DB83" s="19"/>
      <c r="DC83" s="19"/>
      <c r="DD83" s="19" t="s">
        <v>2491</v>
      </c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 t="s">
        <v>2489</v>
      </c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 t="s">
        <v>2491</v>
      </c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 t="s">
        <v>2491</v>
      </c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  <c r="GT83" s="19"/>
      <c r="GU83" s="19"/>
      <c r="GV83" s="19"/>
      <c r="GW83" s="19"/>
      <c r="GX83" s="19"/>
      <c r="GY83" s="19"/>
      <c r="GZ83" s="19"/>
      <c r="HA83" s="19"/>
      <c r="HB83" s="19"/>
      <c r="HC83" s="19"/>
      <c r="HD83" s="19"/>
      <c r="HE83" s="19"/>
      <c r="HF83" s="19"/>
      <c r="HG83" s="19"/>
      <c r="HH83" s="19"/>
      <c r="HI83" s="19"/>
      <c r="HJ83" s="19"/>
      <c r="HK83" s="19"/>
      <c r="HL83" s="19"/>
      <c r="HM83" s="19"/>
      <c r="HN83" s="19"/>
      <c r="HO83" s="19"/>
      <c r="HP83" s="19"/>
      <c r="HQ83" s="19"/>
      <c r="HR83" s="19"/>
      <c r="HS83" s="19"/>
      <c r="HT83" s="19"/>
      <c r="HU83" s="19"/>
      <c r="HV83" s="19"/>
      <c r="HW83" s="19"/>
      <c r="HX83" s="19"/>
      <c r="HY83" s="19"/>
      <c r="HZ83" s="19"/>
      <c r="IA83" s="19"/>
      <c r="IB83" s="19"/>
      <c r="IC83" s="19"/>
      <c r="ID83" s="19"/>
      <c r="IE83" s="19"/>
      <c r="IF83" s="19"/>
      <c r="IG83" s="19" t="s">
        <v>2489</v>
      </c>
      <c r="IH83" s="19" t="s">
        <v>2490</v>
      </c>
      <c r="IJ83" s="19"/>
      <c r="IK83" s="19"/>
      <c r="IL83" s="19"/>
      <c r="IM83" s="19"/>
      <c r="IN83" s="19"/>
      <c r="IO83" s="19"/>
      <c r="IP83" s="19"/>
      <c r="IQ83" s="19"/>
      <c r="IR83" s="19"/>
      <c r="IS83" s="19"/>
      <c r="IT83" s="19"/>
      <c r="IU83" s="19"/>
      <c r="IV83" s="19"/>
      <c r="IW83" s="19"/>
      <c r="IX83" s="19" t="s">
        <v>2491</v>
      </c>
      <c r="IZ83" s="19"/>
      <c r="JA83" s="19"/>
      <c r="JB83" s="19"/>
      <c r="JC83" s="19"/>
      <c r="JD83" s="19"/>
      <c r="JE83" s="19"/>
      <c r="JF83" s="19"/>
      <c r="JG83" s="19"/>
      <c r="JH83" s="19"/>
      <c r="JI83" s="19"/>
      <c r="JJ83" s="19"/>
      <c r="JK83" s="19"/>
      <c r="JL83" s="19"/>
      <c r="JM83" s="19"/>
      <c r="JN83" s="19"/>
      <c r="JO83" s="19"/>
      <c r="JP83" s="19"/>
      <c r="JQ83" s="19"/>
      <c r="JR83" s="19"/>
      <c r="JS83" s="19"/>
      <c r="JT83" s="19"/>
      <c r="JU83" s="19"/>
      <c r="JV83" s="19"/>
      <c r="JW83" s="19"/>
      <c r="JX83" s="19"/>
      <c r="JY83" s="19"/>
      <c r="JZ83" s="19"/>
      <c r="KA83" s="19"/>
      <c r="KB83" s="19"/>
      <c r="KC83" s="19"/>
      <c r="KD83" s="19"/>
      <c r="KE83" s="19"/>
      <c r="KF83" s="19"/>
      <c r="KG83" s="19" t="s">
        <v>2489</v>
      </c>
      <c r="KH83" s="19" t="s">
        <v>2491</v>
      </c>
      <c r="KJ83" s="19"/>
      <c r="KK83" s="19"/>
      <c r="KL83" s="19"/>
      <c r="KM83" s="19"/>
      <c r="KN83" s="19"/>
      <c r="KO83" s="19"/>
      <c r="KP83" s="19"/>
      <c r="KQ83" s="19"/>
      <c r="KR83" s="19"/>
      <c r="KS83" s="19"/>
      <c r="KT83" s="19"/>
      <c r="KU83" s="19"/>
      <c r="KV83" s="19"/>
      <c r="KW83" s="19"/>
      <c r="KX83" s="19"/>
      <c r="KY83" s="19"/>
      <c r="KZ83" s="19"/>
      <c r="LA83" s="19"/>
      <c r="LB83" s="19"/>
      <c r="LC83" s="19"/>
      <c r="LD83" s="19"/>
      <c r="LE83" s="19"/>
      <c r="LF83" s="19"/>
      <c r="LG83" s="19"/>
      <c r="LH83" s="19"/>
      <c r="LI83" s="19"/>
      <c r="LJ83" s="19"/>
      <c r="LK83" s="19"/>
      <c r="LL83" s="19"/>
      <c r="LM83" s="19"/>
      <c r="LN83" s="19"/>
      <c r="LO83" s="19"/>
      <c r="LP83" s="19"/>
      <c r="LQ83" s="19"/>
      <c r="LR83" s="19"/>
      <c r="LS83" s="19" t="s">
        <v>2489</v>
      </c>
      <c r="LT83" s="19" t="s">
        <v>2489</v>
      </c>
      <c r="LV83" s="19"/>
      <c r="LW83" s="19"/>
      <c r="LX83" s="19"/>
      <c r="LY83" s="19"/>
      <c r="LZ83" s="19"/>
      <c r="MA83" s="19"/>
      <c r="MB83" s="19"/>
      <c r="MC83" s="19"/>
      <c r="MD83" s="19"/>
      <c r="ME83" s="19"/>
      <c r="MF83" s="19"/>
      <c r="MG83" s="19"/>
      <c r="MH83" s="19"/>
      <c r="MI83" s="19" t="s">
        <v>2491</v>
      </c>
      <c r="MK83" s="19" t="s">
        <v>2489</v>
      </c>
      <c r="MM83" s="19"/>
      <c r="MN83" s="19"/>
      <c r="MO83" s="19"/>
      <c r="MP83" s="19"/>
      <c r="MQ83" s="19"/>
      <c r="MR83" s="19"/>
      <c r="MS83" s="19"/>
      <c r="MT83" s="19"/>
      <c r="MU83" s="19"/>
      <c r="MV83" s="19"/>
      <c r="MW83" s="19"/>
      <c r="MX83" s="19"/>
      <c r="MY83" s="19"/>
      <c r="MZ83" s="19"/>
      <c r="NA83" s="19"/>
    </row>
    <row r="84" ht="15.75" customHeight="1">
      <c r="A84" s="19" t="s">
        <v>646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 t="s">
        <v>2491</v>
      </c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 t="s">
        <v>2489</v>
      </c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 t="s">
        <v>2491</v>
      </c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 t="s">
        <v>2489</v>
      </c>
      <c r="GS84" s="19"/>
      <c r="GT84" s="19"/>
      <c r="GU84" s="19"/>
      <c r="GV84" s="19"/>
      <c r="GW84" s="19"/>
      <c r="GX84" s="19"/>
      <c r="GY84" s="19"/>
      <c r="GZ84" s="19"/>
      <c r="HA84" s="19"/>
      <c r="HB84" s="19"/>
      <c r="HC84" s="19"/>
      <c r="HD84" s="19"/>
      <c r="HE84" s="19"/>
      <c r="HF84" s="19"/>
      <c r="HG84" s="19"/>
      <c r="HH84" s="19"/>
      <c r="HI84" s="19"/>
      <c r="HJ84" s="19"/>
      <c r="HK84" s="19"/>
      <c r="HL84" s="19"/>
      <c r="HM84" s="19"/>
      <c r="HN84" s="19"/>
      <c r="HO84" s="19"/>
      <c r="HP84" s="19"/>
      <c r="HQ84" s="19"/>
      <c r="HR84" s="19"/>
      <c r="HS84" s="19"/>
      <c r="HT84" s="19"/>
      <c r="HU84" s="19"/>
      <c r="HV84" s="19"/>
      <c r="HW84" s="19"/>
      <c r="HX84" s="19"/>
      <c r="HY84" s="19"/>
      <c r="HZ84" s="19"/>
      <c r="IA84" s="19"/>
      <c r="IB84" s="19"/>
      <c r="IC84" s="19"/>
      <c r="ID84" s="19"/>
      <c r="IE84" s="19"/>
      <c r="IF84" s="19"/>
      <c r="IG84" s="19"/>
      <c r="IH84" s="19"/>
      <c r="II84" s="19"/>
      <c r="IJ84" s="19"/>
      <c r="IK84" s="19"/>
      <c r="IL84" s="19" t="s">
        <v>2491</v>
      </c>
      <c r="IM84" s="19" t="s">
        <v>2491</v>
      </c>
      <c r="IO84" s="19"/>
      <c r="IP84" s="19"/>
      <c r="IQ84" s="19"/>
      <c r="IR84" s="19"/>
      <c r="IS84" s="19"/>
      <c r="IT84" s="19"/>
      <c r="IU84" s="19" t="s">
        <v>2491</v>
      </c>
      <c r="IW84" s="19"/>
      <c r="IX84" s="19"/>
      <c r="IY84" s="19"/>
      <c r="IZ84" s="19"/>
      <c r="JA84" s="19"/>
      <c r="JB84" s="19"/>
      <c r="JC84" s="19"/>
      <c r="JD84" s="19"/>
      <c r="JE84" s="19"/>
      <c r="JF84" s="19"/>
      <c r="JG84" s="19"/>
      <c r="JH84" s="19"/>
      <c r="JI84" s="19"/>
      <c r="JJ84" s="19"/>
      <c r="JK84" s="19"/>
      <c r="JL84" s="19"/>
      <c r="JM84" s="19"/>
      <c r="JN84" s="19"/>
      <c r="JO84" s="19"/>
      <c r="JP84" s="19"/>
      <c r="JQ84" s="19"/>
      <c r="JR84" s="19"/>
      <c r="JS84" s="19"/>
      <c r="JT84" s="19"/>
      <c r="JU84" s="19"/>
      <c r="JV84" s="19"/>
      <c r="JW84" s="19"/>
      <c r="JX84" s="19"/>
      <c r="JY84" s="19"/>
      <c r="JZ84" s="19"/>
      <c r="KA84" s="19"/>
      <c r="KB84" s="19"/>
      <c r="KC84" s="19"/>
      <c r="KD84" s="19"/>
      <c r="KE84" s="19"/>
      <c r="KF84" s="19"/>
      <c r="KG84" s="19"/>
      <c r="KH84" s="19"/>
      <c r="KI84" s="19"/>
      <c r="KJ84" s="19"/>
      <c r="KK84" s="19"/>
      <c r="KL84" s="19"/>
      <c r="KM84" s="19"/>
      <c r="KN84" s="19"/>
      <c r="KO84" s="19"/>
      <c r="KP84" s="19"/>
      <c r="KQ84" s="19"/>
      <c r="KR84" s="19"/>
      <c r="KS84" s="19"/>
      <c r="KT84" s="19"/>
      <c r="KU84" s="19"/>
      <c r="KV84" s="19"/>
      <c r="KW84" s="19"/>
      <c r="KX84" s="19"/>
      <c r="KY84" s="19"/>
      <c r="KZ84" s="19"/>
      <c r="LA84" s="19"/>
      <c r="LB84" s="19"/>
      <c r="LC84" s="19"/>
      <c r="LD84" s="19"/>
      <c r="LE84" s="19"/>
      <c r="LF84" s="19"/>
      <c r="LG84" s="19"/>
      <c r="LH84" s="19"/>
      <c r="LI84" s="19"/>
      <c r="LJ84" s="19"/>
      <c r="LK84" s="19"/>
      <c r="LL84" s="19"/>
      <c r="LM84" s="19"/>
      <c r="LN84" s="19"/>
      <c r="LO84" s="19"/>
      <c r="LP84" s="19"/>
      <c r="LQ84" s="19"/>
      <c r="LR84" s="19"/>
      <c r="LS84" s="19"/>
      <c r="LT84" s="19"/>
      <c r="LU84" s="19"/>
      <c r="LV84" s="19"/>
      <c r="LW84" s="19"/>
      <c r="LX84" s="19"/>
      <c r="LY84" s="19"/>
      <c r="LZ84" s="19"/>
      <c r="MA84" s="19"/>
      <c r="MB84" s="19"/>
      <c r="MC84" s="19" t="s">
        <v>2489</v>
      </c>
      <c r="ME84" s="19"/>
      <c r="MF84" s="19"/>
      <c r="MG84" s="19"/>
      <c r="MH84" s="19"/>
      <c r="MI84" s="19"/>
      <c r="MJ84" s="19"/>
      <c r="MK84" s="19"/>
      <c r="ML84" s="19"/>
      <c r="MM84" s="19"/>
      <c r="MN84" s="19"/>
      <c r="MO84" s="19"/>
      <c r="MP84" s="19"/>
      <c r="MQ84" s="19"/>
      <c r="MR84" s="19"/>
      <c r="MS84" s="19"/>
      <c r="MT84" s="19"/>
      <c r="MU84" s="19"/>
      <c r="MV84" s="19"/>
      <c r="MW84" s="19"/>
      <c r="MX84" s="19"/>
      <c r="MY84" s="19"/>
      <c r="MZ84" s="19"/>
      <c r="NA84" s="19"/>
    </row>
    <row r="85" ht="15.75" customHeight="1">
      <c r="A85" s="19" t="s">
        <v>652</v>
      </c>
      <c r="B85" s="19"/>
      <c r="C85" s="19"/>
      <c r="D85" s="19"/>
      <c r="E85" s="19"/>
      <c r="F85" s="19"/>
      <c r="G85" s="19"/>
      <c r="H85" s="19" t="s">
        <v>2491</v>
      </c>
      <c r="J85" s="19"/>
      <c r="K85" s="19"/>
      <c r="L85" s="19"/>
      <c r="M85" s="19"/>
      <c r="N85" s="19"/>
      <c r="O85" s="19"/>
      <c r="P85" s="19" t="s">
        <v>2489</v>
      </c>
      <c r="Q85" s="19" t="s">
        <v>2489</v>
      </c>
      <c r="S85" s="19"/>
      <c r="T85" s="19"/>
      <c r="U85" s="19"/>
      <c r="V85" s="19"/>
      <c r="W85" s="19" t="s">
        <v>2489</v>
      </c>
      <c r="Y85" s="19"/>
      <c r="Z85" s="19"/>
      <c r="AA85" s="19"/>
      <c r="AB85" s="19"/>
      <c r="AC85" s="19"/>
      <c r="AD85" s="19" t="s">
        <v>2489</v>
      </c>
      <c r="AE85" s="19" t="s">
        <v>2489</v>
      </c>
      <c r="AG85" s="19"/>
      <c r="AH85" s="19"/>
      <c r="AI85" s="19" t="s">
        <v>2489</v>
      </c>
      <c r="AK85" s="19"/>
      <c r="AL85" s="19"/>
      <c r="AM85" s="19"/>
      <c r="AN85" s="19"/>
      <c r="AO85" s="19"/>
      <c r="AP85" s="19"/>
      <c r="AQ85" s="19"/>
      <c r="AR85" s="19" t="s">
        <v>2491</v>
      </c>
      <c r="AT85" s="19" t="s">
        <v>2489</v>
      </c>
      <c r="AU85" s="19" t="s">
        <v>2490</v>
      </c>
      <c r="AW85" s="19" t="s">
        <v>2489</v>
      </c>
      <c r="AY85" s="19" t="s">
        <v>2489</v>
      </c>
      <c r="BA85" s="19"/>
      <c r="BB85" s="19" t="s">
        <v>2489</v>
      </c>
      <c r="BC85" s="19" t="s">
        <v>2489</v>
      </c>
      <c r="BE85" s="19"/>
      <c r="BF85" s="19"/>
      <c r="BG85" s="19"/>
      <c r="BH85" s="19"/>
      <c r="BI85" s="19"/>
      <c r="BJ85" s="19"/>
      <c r="BK85" s="19" t="s">
        <v>2489</v>
      </c>
      <c r="BL85" s="19" t="s">
        <v>2489</v>
      </c>
      <c r="BN85" s="19" t="s">
        <v>2489</v>
      </c>
      <c r="BP85" s="19"/>
      <c r="BQ85" s="19"/>
      <c r="BR85" s="19"/>
      <c r="BS85" s="19"/>
      <c r="BT85" s="19"/>
      <c r="BU85" s="19"/>
      <c r="BV85" s="19"/>
      <c r="BW85" s="19"/>
      <c r="BX85" s="19" t="s">
        <v>2490</v>
      </c>
      <c r="BZ85" s="19"/>
      <c r="CA85" s="19"/>
      <c r="CB85" s="19"/>
      <c r="CC85" s="19" t="s">
        <v>2489</v>
      </c>
      <c r="CE85" s="19" t="s">
        <v>2489</v>
      </c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 t="s">
        <v>2489</v>
      </c>
      <c r="CV85" s="19" t="s">
        <v>2489</v>
      </c>
      <c r="CW85" s="19" t="s">
        <v>2489</v>
      </c>
      <c r="CX85" s="19" t="s">
        <v>2489</v>
      </c>
      <c r="CY85" s="19" t="s">
        <v>2489</v>
      </c>
      <c r="DA85" s="19"/>
      <c r="DB85" s="19"/>
      <c r="DC85" s="19"/>
      <c r="DD85" s="19"/>
      <c r="DE85" s="19" t="s">
        <v>2489</v>
      </c>
      <c r="DF85" s="19" t="s">
        <v>2489</v>
      </c>
      <c r="DG85" s="19" t="s">
        <v>2489</v>
      </c>
      <c r="DH85" s="19" t="s">
        <v>2489</v>
      </c>
      <c r="DI85" s="19" t="s">
        <v>2489</v>
      </c>
      <c r="DJ85" s="19" t="s">
        <v>2489</v>
      </c>
      <c r="DK85" s="19" t="s">
        <v>2489</v>
      </c>
      <c r="DL85" s="19" t="s">
        <v>2489</v>
      </c>
      <c r="DM85" s="19" t="s">
        <v>2489</v>
      </c>
      <c r="DO85" s="19"/>
      <c r="DP85" s="19" t="s">
        <v>2489</v>
      </c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 t="s">
        <v>2491</v>
      </c>
      <c r="EJ85" s="19"/>
      <c r="EK85" s="19"/>
      <c r="EL85" s="19"/>
      <c r="EM85" s="19"/>
      <c r="EN85" s="19"/>
      <c r="EO85" s="19"/>
      <c r="EP85" s="19" t="s">
        <v>2489</v>
      </c>
      <c r="EQ85" s="19" t="s">
        <v>2491</v>
      </c>
      <c r="ER85" s="19" t="s">
        <v>2489</v>
      </c>
      <c r="ET85" s="19"/>
      <c r="EU85" s="19"/>
      <c r="EV85" s="19"/>
      <c r="EW85" s="19" t="s">
        <v>2489</v>
      </c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 t="s">
        <v>2491</v>
      </c>
      <c r="FL85" s="19"/>
      <c r="FM85" s="19"/>
      <c r="FN85" s="19"/>
      <c r="FO85" s="19"/>
      <c r="FP85" s="19"/>
      <c r="FQ85" s="19"/>
      <c r="FR85" s="19"/>
      <c r="FS85" s="19"/>
      <c r="FT85" s="19" t="s">
        <v>2489</v>
      </c>
      <c r="FU85" s="19" t="s">
        <v>2489</v>
      </c>
      <c r="FV85" s="19" t="s">
        <v>2489</v>
      </c>
      <c r="FX85" s="19" t="s">
        <v>2490</v>
      </c>
      <c r="FZ85" s="19"/>
      <c r="GA85" s="19" t="s">
        <v>2489</v>
      </c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 t="s">
        <v>2489</v>
      </c>
      <c r="GR85" s="19" t="s">
        <v>2489</v>
      </c>
      <c r="GS85" s="19" t="s">
        <v>2489</v>
      </c>
      <c r="GU85" s="19" t="s">
        <v>2489</v>
      </c>
      <c r="GV85" s="19" t="s">
        <v>2489</v>
      </c>
      <c r="GX85" s="19"/>
      <c r="GY85" s="19"/>
      <c r="GZ85" s="19" t="s">
        <v>2489</v>
      </c>
      <c r="HB85" s="19"/>
      <c r="HC85" s="19"/>
      <c r="HD85" s="19"/>
      <c r="HE85" s="19"/>
      <c r="HF85" s="19"/>
      <c r="HG85" s="19" t="s">
        <v>2489</v>
      </c>
      <c r="HH85" s="19" t="s">
        <v>2489</v>
      </c>
      <c r="HJ85" s="19"/>
      <c r="HK85" s="19"/>
      <c r="HL85" s="19"/>
      <c r="HM85" s="19"/>
      <c r="HN85" s="19" t="s">
        <v>2489</v>
      </c>
      <c r="HP85" s="19"/>
      <c r="HQ85" s="19"/>
      <c r="HR85" s="19"/>
      <c r="HS85" s="19"/>
      <c r="HT85" s="19"/>
      <c r="HU85" s="19"/>
      <c r="HV85" s="19"/>
      <c r="HW85" s="19"/>
      <c r="HX85" s="19"/>
      <c r="HY85" s="19"/>
      <c r="HZ85" s="19"/>
      <c r="IA85" s="19"/>
      <c r="IB85" s="19"/>
      <c r="IC85" s="19"/>
      <c r="ID85" s="19" t="s">
        <v>2489</v>
      </c>
      <c r="IE85" s="19" t="s">
        <v>2489</v>
      </c>
      <c r="IF85" s="19" t="s">
        <v>2489</v>
      </c>
      <c r="IH85" s="19" t="s">
        <v>2490</v>
      </c>
      <c r="II85" s="19" t="s">
        <v>2490</v>
      </c>
      <c r="IK85" s="19"/>
      <c r="IL85" s="19"/>
      <c r="IM85" s="19"/>
      <c r="IN85" s="19"/>
      <c r="IO85" s="19" t="s">
        <v>2490</v>
      </c>
      <c r="IQ85" s="19"/>
      <c r="IR85" s="19"/>
      <c r="IS85" s="19"/>
      <c r="IT85" s="19"/>
      <c r="IU85" s="19"/>
      <c r="IV85" s="19"/>
      <c r="IW85" s="19"/>
      <c r="IX85" s="19"/>
      <c r="IY85" s="19" t="s">
        <v>2489</v>
      </c>
      <c r="IZ85" s="19" t="s">
        <v>2489</v>
      </c>
      <c r="JA85" s="19" t="s">
        <v>2489</v>
      </c>
      <c r="JC85" s="19"/>
      <c r="JD85" s="19"/>
      <c r="JE85" s="19"/>
      <c r="JF85" s="19" t="s">
        <v>2489</v>
      </c>
      <c r="JH85" s="19" t="s">
        <v>2489</v>
      </c>
      <c r="JI85" s="19" t="s">
        <v>2489</v>
      </c>
      <c r="JK85" s="19"/>
      <c r="JL85" s="19" t="s">
        <v>2489</v>
      </c>
      <c r="JN85" s="19"/>
      <c r="JO85" s="19" t="s">
        <v>2489</v>
      </c>
      <c r="JQ85" s="19" t="s">
        <v>2489</v>
      </c>
      <c r="JR85" s="19" t="s">
        <v>2489</v>
      </c>
      <c r="JS85" s="19" t="s">
        <v>2489</v>
      </c>
      <c r="JT85" s="19" t="s">
        <v>2489</v>
      </c>
      <c r="JU85" s="19" t="s">
        <v>2489</v>
      </c>
      <c r="JV85" s="19" t="s">
        <v>2489</v>
      </c>
      <c r="JX85" s="19"/>
      <c r="JY85" s="19"/>
      <c r="JZ85" s="19"/>
      <c r="KA85" s="19"/>
      <c r="KB85" s="19"/>
      <c r="KC85" s="19" t="s">
        <v>2489</v>
      </c>
      <c r="KD85" s="19" t="s">
        <v>2489</v>
      </c>
      <c r="KE85" s="19" t="s">
        <v>2489</v>
      </c>
      <c r="KG85" s="19"/>
      <c r="KH85" s="19"/>
      <c r="KI85" s="19"/>
      <c r="KJ85" s="19"/>
      <c r="KK85" s="19"/>
      <c r="KL85" s="19"/>
      <c r="KM85" s="19" t="s">
        <v>2489</v>
      </c>
      <c r="KO85" s="19"/>
      <c r="KP85" s="19" t="s">
        <v>2489</v>
      </c>
      <c r="KR85" s="19"/>
      <c r="KS85" s="19"/>
      <c r="KT85" s="19" t="s">
        <v>2489</v>
      </c>
      <c r="KU85" s="19" t="s">
        <v>2489</v>
      </c>
      <c r="KV85" s="19" t="s">
        <v>2489</v>
      </c>
      <c r="KW85" s="19" t="s">
        <v>2489</v>
      </c>
      <c r="KX85" s="19" t="s">
        <v>2489</v>
      </c>
      <c r="KZ85" s="19"/>
      <c r="LA85" s="19"/>
      <c r="LB85" s="19" t="s">
        <v>2489</v>
      </c>
      <c r="LD85" s="19"/>
      <c r="LE85" s="19"/>
      <c r="LF85" s="19" t="s">
        <v>2489</v>
      </c>
      <c r="LH85" s="19"/>
      <c r="LI85" s="19"/>
      <c r="LJ85" s="19"/>
      <c r="LK85" s="19"/>
      <c r="LL85" s="19"/>
      <c r="LM85" s="19"/>
      <c r="LN85" s="19"/>
      <c r="LO85" s="19"/>
      <c r="LP85" s="19"/>
      <c r="LQ85" s="19"/>
      <c r="LR85" s="19"/>
      <c r="LS85" s="19" t="s">
        <v>2489</v>
      </c>
      <c r="LT85" s="19" t="s">
        <v>2489</v>
      </c>
      <c r="LV85" s="19"/>
      <c r="LW85" s="19"/>
      <c r="LX85" s="19"/>
      <c r="LY85" s="19"/>
      <c r="LZ85" s="19"/>
      <c r="MA85" s="19"/>
      <c r="MB85" s="19"/>
      <c r="MC85" s="19" t="s">
        <v>2489</v>
      </c>
      <c r="MD85" s="19" t="s">
        <v>2489</v>
      </c>
      <c r="ME85" s="19" t="s">
        <v>2489</v>
      </c>
      <c r="MF85" s="19" t="s">
        <v>2489</v>
      </c>
      <c r="MH85" s="19"/>
      <c r="MI85" s="19"/>
      <c r="MJ85" s="19" t="s">
        <v>2489</v>
      </c>
      <c r="MK85" s="19" t="s">
        <v>2489</v>
      </c>
      <c r="MM85" s="19"/>
      <c r="MN85" s="19"/>
      <c r="MO85" s="19"/>
      <c r="MP85" s="19"/>
      <c r="MQ85" s="19" t="s">
        <v>2489</v>
      </c>
      <c r="MS85" s="19"/>
      <c r="MT85" s="19"/>
      <c r="MU85" s="19"/>
      <c r="MV85" s="19"/>
      <c r="MW85" s="19" t="s">
        <v>2489</v>
      </c>
      <c r="MX85" s="19" t="s">
        <v>2489</v>
      </c>
      <c r="MY85" s="19" t="s">
        <v>2489</v>
      </c>
      <c r="NA85" s="19"/>
    </row>
    <row r="86" ht="15.75" customHeight="1">
      <c r="A86" s="19" t="s">
        <v>661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 t="s">
        <v>2492</v>
      </c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 t="s">
        <v>2491</v>
      </c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 t="s">
        <v>2491</v>
      </c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 t="s">
        <v>2491</v>
      </c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 t="s">
        <v>2491</v>
      </c>
      <c r="EF86" s="19"/>
      <c r="EG86" s="19"/>
      <c r="EH86" s="19"/>
      <c r="EI86" s="19"/>
      <c r="EJ86" s="19"/>
      <c r="EK86" s="19"/>
      <c r="EL86" s="19"/>
      <c r="EM86" s="19"/>
      <c r="EN86" s="19"/>
      <c r="EO86" s="19" t="s">
        <v>2491</v>
      </c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 t="s">
        <v>2491</v>
      </c>
      <c r="FG86" s="19"/>
      <c r="FH86" s="19" t="s">
        <v>2491</v>
      </c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 t="s">
        <v>2491</v>
      </c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  <c r="HN86" s="19"/>
      <c r="HO86" s="19"/>
      <c r="HP86" s="19"/>
      <c r="HQ86" s="19"/>
      <c r="HR86" s="19"/>
      <c r="HS86" s="19"/>
      <c r="HT86" s="19"/>
      <c r="HU86" s="19"/>
      <c r="HV86" s="19"/>
      <c r="HW86" s="19"/>
      <c r="HX86" s="19" t="s">
        <v>2491</v>
      </c>
      <c r="HZ86" s="19"/>
      <c r="IA86" s="19"/>
      <c r="IB86" s="19"/>
      <c r="IC86" s="19"/>
      <c r="ID86" s="19"/>
      <c r="IE86" s="19"/>
      <c r="IF86" s="19"/>
      <c r="IG86" s="19"/>
      <c r="IH86" s="19"/>
      <c r="II86" s="19" t="s">
        <v>2492</v>
      </c>
      <c r="IK86" s="19"/>
      <c r="IL86" s="19"/>
      <c r="IM86" s="19"/>
      <c r="IN86" s="19"/>
      <c r="IO86" s="19"/>
      <c r="IP86" s="19"/>
      <c r="IQ86" s="19"/>
      <c r="IR86" s="19"/>
      <c r="IS86" s="19"/>
      <c r="IT86" s="19"/>
      <c r="IU86" s="19"/>
      <c r="IV86" s="19"/>
      <c r="IW86" s="19"/>
      <c r="IX86" s="19"/>
      <c r="IY86" s="19"/>
      <c r="IZ86" s="19"/>
      <c r="JA86" s="19"/>
      <c r="JB86" s="19"/>
      <c r="JC86" s="19"/>
      <c r="JD86" s="19"/>
      <c r="JE86" s="19"/>
      <c r="JF86" s="19"/>
      <c r="JG86" s="19"/>
      <c r="JH86" s="19"/>
      <c r="JI86" s="19"/>
      <c r="JJ86" s="19"/>
      <c r="JK86" s="19"/>
      <c r="JL86" s="19"/>
      <c r="JM86" s="19"/>
      <c r="JN86" s="19"/>
      <c r="JO86" s="19"/>
      <c r="JP86" s="19"/>
      <c r="JQ86" s="19"/>
      <c r="JR86" s="19"/>
      <c r="JS86" s="19"/>
      <c r="JT86" s="19"/>
      <c r="JU86" s="19"/>
      <c r="JV86" s="19"/>
      <c r="JW86" s="19"/>
      <c r="JX86" s="19"/>
      <c r="JY86" s="19"/>
      <c r="JZ86" s="19"/>
      <c r="KA86" s="19"/>
      <c r="KB86" s="19"/>
      <c r="KC86" s="19"/>
      <c r="KD86" s="19"/>
      <c r="KE86" s="19"/>
      <c r="KF86" s="19"/>
      <c r="KG86" s="19"/>
      <c r="KH86" s="19"/>
      <c r="KI86" s="19"/>
      <c r="KJ86" s="19"/>
      <c r="KK86" s="19"/>
      <c r="KL86" s="19"/>
      <c r="KM86" s="19"/>
      <c r="KN86" s="19"/>
      <c r="KO86" s="19"/>
      <c r="KP86" s="19"/>
      <c r="KQ86" s="19"/>
      <c r="KR86" s="19"/>
      <c r="KS86" s="19"/>
      <c r="KT86" s="19"/>
      <c r="KU86" s="19"/>
      <c r="KV86" s="19"/>
      <c r="KW86" s="19"/>
      <c r="KX86" s="19"/>
      <c r="KY86" s="19"/>
      <c r="KZ86" s="19" t="s">
        <v>2491</v>
      </c>
      <c r="LB86" s="19"/>
      <c r="LC86" s="19"/>
      <c r="LD86" s="19"/>
      <c r="LE86" s="19"/>
      <c r="LF86" s="19"/>
      <c r="LG86" s="19"/>
      <c r="LH86" s="19"/>
      <c r="LI86" s="19"/>
      <c r="LJ86" s="19"/>
      <c r="LK86" s="19"/>
      <c r="LL86" s="19"/>
      <c r="LM86" s="19"/>
      <c r="LN86" s="19"/>
      <c r="LO86" s="19"/>
      <c r="LP86" s="19"/>
      <c r="LQ86" s="19"/>
      <c r="LR86" s="19"/>
      <c r="LS86" s="19"/>
      <c r="LT86" s="19"/>
      <c r="LU86" s="19"/>
      <c r="LV86" s="19"/>
      <c r="LW86" s="19"/>
      <c r="LX86" s="19"/>
      <c r="LY86" s="19" t="s">
        <v>2491</v>
      </c>
      <c r="MA86" s="19"/>
      <c r="MB86" s="19"/>
      <c r="MC86" s="19" t="s">
        <v>2489</v>
      </c>
      <c r="ME86" s="19"/>
      <c r="MF86" s="19"/>
      <c r="MG86" s="19"/>
      <c r="MH86" s="19"/>
      <c r="MI86" s="19"/>
      <c r="MJ86" s="19"/>
      <c r="MK86" s="19"/>
      <c r="ML86" s="19"/>
      <c r="MM86" s="19"/>
      <c r="MN86" s="19"/>
      <c r="MO86" s="19"/>
      <c r="MP86" s="19"/>
      <c r="MQ86" s="19"/>
      <c r="MR86" s="19"/>
      <c r="MS86" s="19"/>
      <c r="MT86" s="19"/>
      <c r="MU86" s="19"/>
      <c r="MV86" s="19"/>
      <c r="MW86" s="19"/>
      <c r="MX86" s="19"/>
      <c r="MY86" s="19"/>
      <c r="MZ86" s="19"/>
      <c r="NA86" s="19"/>
    </row>
    <row r="87" ht="15.75" customHeight="1">
      <c r="A87" s="19" t="s">
        <v>669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 t="s">
        <v>2492</v>
      </c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 t="s">
        <v>2491</v>
      </c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 t="s">
        <v>2489</v>
      </c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 t="s">
        <v>2491</v>
      </c>
      <c r="GZ87" s="19"/>
      <c r="HA87" s="19"/>
      <c r="HB87" s="19" t="s">
        <v>2491</v>
      </c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 t="s">
        <v>2489</v>
      </c>
      <c r="HP87" s="19"/>
      <c r="HQ87" s="19"/>
      <c r="HR87" s="19"/>
      <c r="HS87" s="19"/>
      <c r="HT87" s="19"/>
      <c r="HU87" s="19"/>
      <c r="HV87" s="19"/>
      <c r="HW87" s="19"/>
      <c r="HX87" s="19"/>
      <c r="HY87" s="19"/>
      <c r="HZ87" s="19"/>
      <c r="IA87" s="19"/>
      <c r="IB87" s="19"/>
      <c r="IC87" s="19"/>
      <c r="ID87" s="19"/>
      <c r="IE87" s="19"/>
      <c r="IF87" s="19"/>
      <c r="IG87" s="19"/>
      <c r="IH87" s="19"/>
      <c r="II87" s="19"/>
      <c r="IJ87" s="19"/>
      <c r="IK87" s="19"/>
      <c r="IL87" s="19" t="s">
        <v>2491</v>
      </c>
      <c r="IN87" s="19"/>
      <c r="IO87" s="19"/>
      <c r="IP87" s="19"/>
      <c r="IQ87" s="19"/>
      <c r="IR87" s="19"/>
      <c r="IS87" s="19"/>
      <c r="IT87" s="19"/>
      <c r="IU87" s="19"/>
      <c r="IV87" s="19"/>
      <c r="IW87" s="19"/>
      <c r="IX87" s="19"/>
      <c r="IY87" s="19"/>
      <c r="IZ87" s="19"/>
      <c r="JA87" s="19"/>
      <c r="JB87" s="19"/>
      <c r="JC87" s="19"/>
      <c r="JD87" s="19"/>
      <c r="JE87" s="19"/>
      <c r="JF87" s="19"/>
      <c r="JG87" s="19"/>
      <c r="JH87" s="19"/>
      <c r="JI87" s="19"/>
      <c r="JJ87" s="19"/>
      <c r="JK87" s="19"/>
      <c r="JL87" s="19"/>
      <c r="JM87" s="19"/>
      <c r="JN87" s="19"/>
      <c r="JO87" s="19"/>
      <c r="JP87" s="19"/>
      <c r="JQ87" s="19"/>
      <c r="JR87" s="19"/>
      <c r="JS87" s="19"/>
      <c r="JT87" s="19"/>
      <c r="JU87" s="19"/>
      <c r="JV87" s="19"/>
      <c r="JW87" s="19"/>
      <c r="JX87" s="19"/>
      <c r="JY87" s="19"/>
      <c r="JZ87" s="19"/>
      <c r="KA87" s="19"/>
      <c r="KB87" s="19"/>
      <c r="KC87" s="19"/>
      <c r="KD87" s="19"/>
      <c r="KE87" s="19"/>
      <c r="KF87" s="19"/>
      <c r="KG87" s="19"/>
      <c r="KH87" s="19"/>
      <c r="KI87" s="19"/>
      <c r="KJ87" s="19"/>
      <c r="KK87" s="19"/>
      <c r="KL87" s="19"/>
      <c r="KM87" s="19"/>
      <c r="KN87" s="19"/>
      <c r="KO87" s="19"/>
      <c r="KP87" s="19"/>
      <c r="KQ87" s="19"/>
      <c r="KR87" s="19"/>
      <c r="KS87" s="19"/>
      <c r="KT87" s="19"/>
      <c r="KU87" s="19"/>
      <c r="KV87" s="19"/>
      <c r="KW87" s="19"/>
      <c r="KX87" s="19"/>
      <c r="KY87" s="19"/>
      <c r="KZ87" s="19"/>
      <c r="LA87" s="19"/>
      <c r="LB87" s="19"/>
      <c r="LC87" s="19"/>
      <c r="LD87" s="19"/>
      <c r="LE87" s="19"/>
      <c r="LF87" s="19"/>
      <c r="LG87" s="19"/>
      <c r="LH87" s="19"/>
      <c r="LI87" s="19"/>
      <c r="LJ87" s="19"/>
      <c r="LK87" s="19"/>
      <c r="LL87" s="19"/>
      <c r="LM87" s="19"/>
      <c r="LN87" s="19"/>
      <c r="LO87" s="19"/>
      <c r="LP87" s="19" t="s">
        <v>2491</v>
      </c>
      <c r="LQ87" s="19" t="s">
        <v>2491</v>
      </c>
      <c r="LS87" s="19"/>
      <c r="LT87" s="19"/>
      <c r="LU87" s="19"/>
      <c r="LV87" s="19"/>
      <c r="LW87" s="19"/>
      <c r="LX87" s="19"/>
      <c r="LY87" s="19"/>
      <c r="LZ87" s="19"/>
      <c r="MA87" s="19"/>
      <c r="MB87" s="19"/>
      <c r="MC87" s="19"/>
      <c r="MD87" s="19"/>
      <c r="ME87" s="19" t="s">
        <v>2489</v>
      </c>
      <c r="MG87" s="19"/>
      <c r="MH87" s="19"/>
      <c r="MI87" s="19"/>
      <c r="MJ87" s="19"/>
      <c r="MK87" s="19"/>
      <c r="ML87" s="19"/>
      <c r="MM87" s="19"/>
      <c r="MN87" s="19"/>
      <c r="MO87" s="19" t="s">
        <v>2491</v>
      </c>
      <c r="MQ87" s="19"/>
      <c r="MR87" s="19"/>
      <c r="MS87" s="19"/>
      <c r="MT87" s="19"/>
      <c r="MU87" s="19"/>
      <c r="MV87" s="19" t="s">
        <v>2491</v>
      </c>
      <c r="MX87" s="19"/>
      <c r="MY87" s="19"/>
      <c r="MZ87" s="19"/>
      <c r="NA87" s="19"/>
    </row>
    <row r="88" ht="15.75" customHeight="1">
      <c r="A88" s="19" t="s">
        <v>676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 t="s">
        <v>2489</v>
      </c>
      <c r="P88" s="19"/>
      <c r="Q88" s="19"/>
      <c r="R88" s="19"/>
      <c r="S88" s="19"/>
      <c r="T88" s="19"/>
      <c r="U88" s="19"/>
      <c r="V88" s="19" t="s">
        <v>2489</v>
      </c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 t="s">
        <v>2491</v>
      </c>
      <c r="BC88" s="19" t="s">
        <v>2489</v>
      </c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 t="s">
        <v>2492</v>
      </c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 t="s">
        <v>2489</v>
      </c>
      <c r="CE88" s="19" t="s">
        <v>2489</v>
      </c>
      <c r="CG88" s="19"/>
      <c r="CH88" s="19"/>
      <c r="CI88" s="19"/>
      <c r="CJ88" s="19" t="s">
        <v>2489</v>
      </c>
      <c r="CL88" s="19"/>
      <c r="CM88" s="19"/>
      <c r="CN88" s="19"/>
      <c r="CO88" s="19" t="s">
        <v>2489</v>
      </c>
      <c r="CQ88" s="19"/>
      <c r="CR88" s="19"/>
      <c r="CS88" s="19"/>
      <c r="CT88" s="19"/>
      <c r="CU88" s="19"/>
      <c r="CV88" s="19" t="s">
        <v>2489</v>
      </c>
      <c r="CW88" s="19" t="s">
        <v>2489</v>
      </c>
      <c r="CY88" s="19"/>
      <c r="CZ88" s="19" t="s">
        <v>2489</v>
      </c>
      <c r="DB88" s="19"/>
      <c r="DC88" s="19"/>
      <c r="DD88" s="19"/>
      <c r="DE88" s="19"/>
      <c r="DF88" s="19"/>
      <c r="DG88" s="19"/>
      <c r="DH88" s="19"/>
      <c r="DI88" s="19" t="s">
        <v>2489</v>
      </c>
      <c r="DJ88" s="19" t="s">
        <v>2489</v>
      </c>
      <c r="DK88" s="19" t="s">
        <v>2489</v>
      </c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 t="s">
        <v>2489</v>
      </c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 t="s">
        <v>2489</v>
      </c>
      <c r="FU88" s="19" t="s">
        <v>2489</v>
      </c>
      <c r="FV88" s="19" t="s">
        <v>2489</v>
      </c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 t="s">
        <v>2489</v>
      </c>
      <c r="GO88" s="19"/>
      <c r="GP88" s="19"/>
      <c r="GQ88" s="19" t="s">
        <v>2489</v>
      </c>
      <c r="GS88" s="19"/>
      <c r="GT88" s="19"/>
      <c r="GU88" s="19"/>
      <c r="GV88" s="19"/>
      <c r="GW88" s="19"/>
      <c r="GX88" s="19"/>
      <c r="GY88" s="19"/>
      <c r="GZ88" s="19" t="s">
        <v>2489</v>
      </c>
      <c r="HB88" s="19"/>
      <c r="HC88" s="19"/>
      <c r="HD88" s="19"/>
      <c r="HE88" s="19"/>
      <c r="HF88" s="19"/>
      <c r="HG88" s="19"/>
      <c r="HH88" s="19"/>
      <c r="HI88" s="19"/>
      <c r="HJ88" s="19" t="s">
        <v>2489</v>
      </c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  <c r="HW88" s="19"/>
      <c r="HX88" s="19"/>
      <c r="HY88" s="19"/>
      <c r="HZ88" s="19"/>
      <c r="IA88" s="19"/>
      <c r="IB88" s="19"/>
      <c r="IC88" s="19"/>
      <c r="ID88" s="19"/>
      <c r="IE88" s="19" t="s">
        <v>2489</v>
      </c>
      <c r="IG88" s="19" t="s">
        <v>2489</v>
      </c>
      <c r="II88" s="19"/>
      <c r="IJ88" s="19"/>
      <c r="IK88" s="19"/>
      <c r="IL88" s="19"/>
      <c r="IM88" s="19"/>
      <c r="IN88" s="19"/>
      <c r="IO88" s="19" t="s">
        <v>2490</v>
      </c>
      <c r="IQ88" s="19"/>
      <c r="IR88" s="19"/>
      <c r="IS88" s="19"/>
      <c r="IT88" s="19"/>
      <c r="IU88" s="19"/>
      <c r="IV88" s="19"/>
      <c r="IW88" s="19"/>
      <c r="IX88" s="19"/>
      <c r="IY88" s="19"/>
      <c r="IZ88" s="19"/>
      <c r="JA88" s="19" t="s">
        <v>2489</v>
      </c>
      <c r="JC88" s="19"/>
      <c r="JD88" s="19"/>
      <c r="JE88" s="19"/>
      <c r="JF88" s="19"/>
      <c r="JG88" s="19"/>
      <c r="JH88" s="19" t="s">
        <v>2489</v>
      </c>
      <c r="JI88" s="19" t="s">
        <v>2489</v>
      </c>
      <c r="JK88" s="19"/>
      <c r="JL88" s="19"/>
      <c r="JM88" s="19"/>
      <c r="JN88" s="19"/>
      <c r="JO88" s="19"/>
      <c r="JP88" s="19"/>
      <c r="JQ88" s="19"/>
      <c r="JR88" s="19"/>
      <c r="JS88" s="19"/>
      <c r="JT88" s="19"/>
      <c r="JU88" s="19" t="s">
        <v>2489</v>
      </c>
      <c r="JW88" s="19"/>
      <c r="JX88" s="19"/>
      <c r="JY88" s="19"/>
      <c r="JZ88" s="19" t="s">
        <v>2489</v>
      </c>
      <c r="KB88" s="19"/>
      <c r="KC88" s="19"/>
      <c r="KD88" s="19"/>
      <c r="KE88" s="19"/>
      <c r="KF88" s="19"/>
      <c r="KG88" s="19" t="s">
        <v>2489</v>
      </c>
      <c r="KH88" s="19" t="s">
        <v>2491</v>
      </c>
      <c r="KJ88" s="19"/>
      <c r="KK88" s="19"/>
      <c r="KL88" s="19"/>
      <c r="KM88" s="19"/>
      <c r="KN88" s="19"/>
      <c r="KO88" s="19" t="s">
        <v>2491</v>
      </c>
      <c r="KQ88" s="19"/>
      <c r="KR88" s="19"/>
      <c r="KS88" s="19"/>
      <c r="KT88" s="19" t="s">
        <v>2489</v>
      </c>
      <c r="KV88" s="19"/>
      <c r="KW88" s="19"/>
      <c r="KX88" s="19"/>
      <c r="KY88" s="19"/>
      <c r="KZ88" s="19"/>
      <c r="LA88" s="19"/>
      <c r="LB88" s="19"/>
      <c r="LC88" s="19"/>
      <c r="LD88" s="19" t="s">
        <v>2489</v>
      </c>
      <c r="LE88" s="19" t="s">
        <v>2489</v>
      </c>
      <c r="LG88" s="19"/>
      <c r="LH88" s="19"/>
      <c r="LI88" s="19"/>
      <c r="LJ88" s="19"/>
      <c r="LK88" s="19"/>
      <c r="LL88" s="19"/>
      <c r="LM88" s="19"/>
      <c r="LN88" s="19"/>
      <c r="LO88" s="19"/>
      <c r="LP88" s="19"/>
      <c r="LQ88" s="19"/>
      <c r="LR88" s="19"/>
      <c r="LS88" s="19" t="s">
        <v>2489</v>
      </c>
      <c r="LT88" s="19" t="s">
        <v>2489</v>
      </c>
      <c r="LV88" s="19"/>
      <c r="LW88" s="19"/>
      <c r="LX88" s="19"/>
      <c r="LY88" s="19"/>
      <c r="LZ88" s="19"/>
      <c r="MA88" s="19"/>
      <c r="MB88" s="19"/>
      <c r="MC88" s="19"/>
      <c r="MD88" s="19"/>
      <c r="ME88" s="19"/>
      <c r="MF88" s="19" t="s">
        <v>2489</v>
      </c>
      <c r="MH88" s="19"/>
      <c r="MI88" s="19"/>
      <c r="MJ88" s="19" t="s">
        <v>2489</v>
      </c>
      <c r="MK88" s="19" t="s">
        <v>2489</v>
      </c>
      <c r="MM88" s="19"/>
      <c r="MN88" s="19"/>
      <c r="MO88" s="19"/>
      <c r="MP88" s="19"/>
      <c r="MQ88" s="19" t="s">
        <v>2489</v>
      </c>
      <c r="MR88" s="19" t="s">
        <v>2491</v>
      </c>
      <c r="MT88" s="19"/>
      <c r="MU88" s="19" t="s">
        <v>2489</v>
      </c>
      <c r="MW88" s="19" t="s">
        <v>2489</v>
      </c>
      <c r="MY88" s="19"/>
      <c r="MZ88" s="19"/>
      <c r="NA88" s="19"/>
    </row>
    <row r="89" ht="15.75" customHeight="1">
      <c r="A89" s="19" t="s">
        <v>697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 t="s">
        <v>2489</v>
      </c>
      <c r="W89" s="19" t="s">
        <v>2489</v>
      </c>
      <c r="Y89" s="19"/>
      <c r="Z89" s="19"/>
      <c r="AA89" s="19"/>
      <c r="AB89" s="19" t="s">
        <v>2489</v>
      </c>
      <c r="AD89" s="19"/>
      <c r="AE89" s="19" t="s">
        <v>2489</v>
      </c>
      <c r="AG89" s="19"/>
      <c r="AH89" s="19"/>
      <c r="AI89" s="19"/>
      <c r="AJ89" s="19"/>
      <c r="AK89" s="19" t="s">
        <v>2489</v>
      </c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 t="s">
        <v>2489</v>
      </c>
      <c r="AY89" s="19"/>
      <c r="AZ89" s="19"/>
      <c r="BA89" s="19"/>
      <c r="BB89" s="19" t="s">
        <v>2489</v>
      </c>
      <c r="BD89" s="19"/>
      <c r="BE89" s="19"/>
      <c r="BF89" s="19"/>
      <c r="BG89" s="19"/>
      <c r="BH89" s="19"/>
      <c r="BI89" s="19"/>
      <c r="BJ89" s="19"/>
      <c r="BK89" s="19" t="s">
        <v>2489</v>
      </c>
      <c r="BM89" s="19"/>
      <c r="BN89" s="19" t="s">
        <v>2489</v>
      </c>
      <c r="BO89" s="19" t="s">
        <v>2489</v>
      </c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 t="s">
        <v>2489</v>
      </c>
      <c r="CD89" s="19" t="s">
        <v>2489</v>
      </c>
      <c r="CE89" s="19" t="s">
        <v>2489</v>
      </c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 t="s">
        <v>2489</v>
      </c>
      <c r="CV89" s="19" t="s">
        <v>2489</v>
      </c>
      <c r="CX89" s="19"/>
      <c r="CY89" s="19"/>
      <c r="CZ89" s="19"/>
      <c r="DA89" s="19"/>
      <c r="DB89" s="19"/>
      <c r="DC89" s="19"/>
      <c r="DD89" s="19"/>
      <c r="DE89" s="19" t="s">
        <v>2489</v>
      </c>
      <c r="DG89" s="19"/>
      <c r="DH89" s="19" t="s">
        <v>2489</v>
      </c>
      <c r="DJ89" s="19"/>
      <c r="DK89" s="19" t="s">
        <v>2489</v>
      </c>
      <c r="DL89" s="19" t="s">
        <v>2489</v>
      </c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 t="s">
        <v>2489</v>
      </c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 t="s">
        <v>2489</v>
      </c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 t="s">
        <v>2489</v>
      </c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 t="s">
        <v>2489</v>
      </c>
      <c r="HI89" s="19"/>
      <c r="HJ89" s="19" t="s">
        <v>2489</v>
      </c>
      <c r="HL89" s="19"/>
      <c r="HM89" s="19" t="s">
        <v>2489</v>
      </c>
      <c r="HN89" s="19" t="s">
        <v>2489</v>
      </c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 t="s">
        <v>2489</v>
      </c>
      <c r="IF89" s="19"/>
      <c r="IG89" s="19" t="s">
        <v>2489</v>
      </c>
      <c r="II89" s="19"/>
      <c r="IJ89" s="19"/>
      <c r="IK89" s="19"/>
      <c r="IL89" s="19"/>
      <c r="IM89" s="19"/>
      <c r="IN89" s="19"/>
      <c r="IO89" s="19"/>
      <c r="IP89" s="19"/>
      <c r="IQ89" s="19"/>
      <c r="IR89" s="19"/>
      <c r="IS89" s="19"/>
      <c r="IT89" s="19"/>
      <c r="IU89" s="19"/>
      <c r="IV89" s="19"/>
      <c r="IW89" s="19"/>
      <c r="IX89" s="19"/>
      <c r="IY89" s="19"/>
      <c r="IZ89" s="19"/>
      <c r="JA89" s="19" t="s">
        <v>2489</v>
      </c>
      <c r="JC89" s="19"/>
      <c r="JD89" s="19" t="s">
        <v>2489</v>
      </c>
      <c r="JF89" s="19"/>
      <c r="JG89" s="19"/>
      <c r="JH89" s="19" t="s">
        <v>2489</v>
      </c>
      <c r="JJ89" s="19"/>
      <c r="JK89" s="19" t="s">
        <v>2489</v>
      </c>
      <c r="JM89" s="19"/>
      <c r="JN89" s="19"/>
      <c r="JO89" s="19"/>
      <c r="JP89" s="19"/>
      <c r="JQ89" s="19" t="s">
        <v>2489</v>
      </c>
      <c r="JS89" s="19" t="s">
        <v>2489</v>
      </c>
      <c r="JU89" s="19"/>
      <c r="JV89" s="19"/>
      <c r="JW89" s="19" t="s">
        <v>2489</v>
      </c>
      <c r="JY89" s="19"/>
      <c r="JZ89" s="19"/>
      <c r="KA89" s="19"/>
      <c r="KB89" s="19"/>
      <c r="KC89" s="19"/>
      <c r="KD89" s="19" t="s">
        <v>2489</v>
      </c>
      <c r="KF89" s="19"/>
      <c r="KG89" s="19" t="s">
        <v>2489</v>
      </c>
      <c r="KI89" s="19"/>
      <c r="KJ89" s="19"/>
      <c r="KK89" s="19"/>
      <c r="KL89" s="19"/>
      <c r="KM89" s="19"/>
      <c r="KN89" s="19"/>
      <c r="KO89" s="19"/>
      <c r="KP89" s="19"/>
      <c r="KQ89" s="19"/>
      <c r="KR89" s="19"/>
      <c r="KS89" s="19" t="s">
        <v>2489</v>
      </c>
      <c r="KT89" s="19" t="s">
        <v>2489</v>
      </c>
      <c r="KU89" s="19" t="s">
        <v>2489</v>
      </c>
      <c r="KV89" s="19" t="s">
        <v>2489</v>
      </c>
      <c r="KW89" s="19" t="s">
        <v>2489</v>
      </c>
      <c r="KY89" s="19"/>
      <c r="KZ89" s="19"/>
      <c r="LA89" s="19"/>
      <c r="LB89" s="19"/>
      <c r="LC89" s="19"/>
      <c r="LD89" s="19"/>
      <c r="LE89" s="19"/>
      <c r="LF89" s="19"/>
      <c r="LG89" s="19"/>
      <c r="LH89" s="19"/>
      <c r="LI89" s="19"/>
      <c r="LJ89" s="19"/>
      <c r="LK89" s="19"/>
      <c r="LL89" s="19" t="s">
        <v>2489</v>
      </c>
      <c r="LN89" s="19"/>
      <c r="LO89" s="19"/>
      <c r="LP89" s="19"/>
      <c r="LQ89" s="19"/>
      <c r="LR89" s="19"/>
      <c r="LS89" s="19" t="s">
        <v>2489</v>
      </c>
      <c r="LU89" s="19"/>
      <c r="LV89" s="19"/>
      <c r="LW89" s="19"/>
      <c r="LX89" s="19"/>
      <c r="LY89" s="19"/>
      <c r="LZ89" s="19"/>
      <c r="MA89" s="19"/>
      <c r="MB89" s="19"/>
      <c r="MC89" s="19"/>
      <c r="MD89" s="19"/>
      <c r="ME89" s="19"/>
      <c r="MF89" s="19" t="s">
        <v>2489</v>
      </c>
      <c r="MH89" s="19"/>
      <c r="MI89" s="19"/>
      <c r="MJ89" s="19"/>
      <c r="MK89" s="19"/>
      <c r="ML89" s="19"/>
      <c r="MM89" s="19"/>
      <c r="MN89" s="19"/>
      <c r="MO89" s="19"/>
      <c r="MP89" s="19"/>
      <c r="MQ89" s="19" t="s">
        <v>2489</v>
      </c>
      <c r="MR89" s="19" t="s">
        <v>2489</v>
      </c>
      <c r="MT89" s="19" t="s">
        <v>2489</v>
      </c>
      <c r="MU89" s="19" t="s">
        <v>2489</v>
      </c>
      <c r="MW89" s="19" t="s">
        <v>2489</v>
      </c>
      <c r="MY89" s="19" t="s">
        <v>2489</v>
      </c>
      <c r="NA89" s="19"/>
    </row>
    <row r="90" ht="15.75" customHeight="1">
      <c r="A90" s="19" t="s">
        <v>709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 t="s">
        <v>2491</v>
      </c>
      <c r="AO90" s="19" t="s">
        <v>2491</v>
      </c>
      <c r="AQ90" s="19"/>
      <c r="AR90" s="19"/>
      <c r="AS90" s="19"/>
      <c r="AT90" s="19"/>
      <c r="AU90" s="19" t="s">
        <v>2490</v>
      </c>
      <c r="AW90" s="19" t="s">
        <v>2489</v>
      </c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 t="s">
        <v>2490</v>
      </c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 t="s">
        <v>2489</v>
      </c>
      <c r="CW90" s="19"/>
      <c r="CX90" s="19"/>
      <c r="CY90" s="19"/>
      <c r="CZ90" s="19"/>
      <c r="DA90" s="19"/>
      <c r="DB90" s="19"/>
      <c r="DC90" s="19" t="s">
        <v>2491</v>
      </c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 t="s">
        <v>2491</v>
      </c>
      <c r="EE90" s="19"/>
      <c r="EF90" s="19"/>
      <c r="EG90" s="19"/>
      <c r="EH90" s="19"/>
      <c r="EI90" s="19"/>
      <c r="EJ90" s="19"/>
      <c r="EK90" s="19"/>
      <c r="EL90" s="19" t="s">
        <v>2491</v>
      </c>
      <c r="EN90" s="19"/>
      <c r="EO90" s="19"/>
      <c r="EP90" s="19"/>
      <c r="EQ90" s="19"/>
      <c r="ER90" s="19"/>
      <c r="ES90" s="19"/>
      <c r="ET90" s="19" t="s">
        <v>2491</v>
      </c>
      <c r="EV90" s="19"/>
      <c r="EW90" s="19" t="s">
        <v>2489</v>
      </c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 t="s">
        <v>2489</v>
      </c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 t="s">
        <v>2489</v>
      </c>
      <c r="HO90" s="19"/>
      <c r="HP90" s="19"/>
      <c r="HQ90" s="19"/>
      <c r="HR90" s="19" t="s">
        <v>2491</v>
      </c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9"/>
      <c r="II90" s="19"/>
      <c r="IJ90" s="19"/>
      <c r="IK90" s="19"/>
      <c r="IL90" s="19"/>
      <c r="IM90" s="19"/>
      <c r="IN90" s="19"/>
      <c r="IO90" s="19"/>
      <c r="IP90" s="19"/>
      <c r="IQ90" s="19"/>
      <c r="IR90" s="19"/>
      <c r="IS90" s="19"/>
      <c r="IT90" s="19"/>
      <c r="IU90" s="19"/>
      <c r="IV90" s="19"/>
      <c r="IW90" s="19"/>
      <c r="IX90" s="19"/>
      <c r="IY90" s="19"/>
      <c r="IZ90" s="19"/>
      <c r="JA90" s="19" t="s">
        <v>2489</v>
      </c>
      <c r="JC90" s="19"/>
      <c r="JD90" s="19"/>
      <c r="JE90" s="19"/>
      <c r="JF90" s="19" t="s">
        <v>2489</v>
      </c>
      <c r="JH90" s="19"/>
      <c r="JI90" s="19"/>
      <c r="JJ90" s="19"/>
      <c r="JK90" s="19"/>
      <c r="JL90" s="19"/>
      <c r="JM90" s="19"/>
      <c r="JN90" s="19"/>
      <c r="JO90" s="19"/>
      <c r="JP90" s="19"/>
      <c r="JQ90" s="19"/>
      <c r="JR90" s="19"/>
      <c r="JS90" s="19"/>
      <c r="JT90" s="19"/>
      <c r="JU90" s="19"/>
      <c r="JV90" s="19"/>
      <c r="JW90" s="19"/>
      <c r="JX90" s="19"/>
      <c r="JY90" s="19"/>
      <c r="JZ90" s="19"/>
      <c r="KA90" s="19"/>
      <c r="KB90" s="19"/>
      <c r="KC90" s="19"/>
      <c r="KD90" s="19"/>
      <c r="KE90" s="19"/>
      <c r="KF90" s="19"/>
      <c r="KG90" s="19"/>
      <c r="KH90" s="19"/>
      <c r="KI90" s="19"/>
      <c r="KJ90" s="19"/>
      <c r="KK90" s="19"/>
      <c r="KL90" s="19"/>
      <c r="KM90" s="19" t="s">
        <v>2489</v>
      </c>
      <c r="KO90" s="19"/>
      <c r="KP90" s="19"/>
      <c r="KQ90" s="19"/>
      <c r="KR90" s="19"/>
      <c r="KS90" s="19"/>
      <c r="KT90" s="19"/>
      <c r="KU90" s="19"/>
      <c r="KV90" s="19"/>
      <c r="KW90" s="19"/>
      <c r="KX90" s="19"/>
      <c r="KY90" s="19"/>
      <c r="KZ90" s="19"/>
      <c r="LA90" s="19"/>
      <c r="LB90" s="19"/>
      <c r="LC90" s="19"/>
      <c r="LD90" s="19" t="s">
        <v>2489</v>
      </c>
      <c r="LF90" s="19"/>
      <c r="LG90" s="19"/>
      <c r="LH90" s="19"/>
      <c r="LI90" s="19"/>
      <c r="LJ90" s="19"/>
      <c r="LK90" s="19"/>
      <c r="LL90" s="19"/>
      <c r="LM90" s="19"/>
      <c r="LN90" s="19"/>
      <c r="LO90" s="19"/>
      <c r="LP90" s="19"/>
      <c r="LQ90" s="19"/>
      <c r="LR90" s="19"/>
      <c r="LS90" s="19" t="s">
        <v>2489</v>
      </c>
      <c r="LU90" s="19"/>
      <c r="LV90" s="19"/>
      <c r="LW90" s="19"/>
      <c r="LX90" s="19"/>
      <c r="LY90" s="19"/>
      <c r="LZ90" s="19"/>
      <c r="MA90" s="19"/>
      <c r="MB90" s="19"/>
      <c r="MC90" s="19" t="s">
        <v>2489</v>
      </c>
      <c r="ME90" s="19"/>
      <c r="MF90" s="19"/>
      <c r="MG90" s="19"/>
      <c r="MH90" s="19"/>
      <c r="MI90" s="19"/>
      <c r="MJ90" s="19"/>
      <c r="MK90" s="19" t="s">
        <v>2489</v>
      </c>
      <c r="MM90" s="19"/>
      <c r="MN90" s="19"/>
      <c r="MO90" s="19"/>
      <c r="MP90" s="19"/>
      <c r="MQ90" s="19"/>
      <c r="MR90" s="19"/>
      <c r="MS90" s="19"/>
      <c r="MT90" s="19" t="s">
        <v>2491</v>
      </c>
      <c r="MV90" s="19"/>
      <c r="MW90" s="19" t="s">
        <v>2489</v>
      </c>
      <c r="MY90" s="19"/>
      <c r="MZ90" s="19"/>
      <c r="NA90" s="19" t="s">
        <v>2491</v>
      </c>
    </row>
    <row r="91" ht="15.75" customHeight="1">
      <c r="A91" s="19" t="s">
        <v>715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 t="s">
        <v>2491</v>
      </c>
      <c r="P91" s="19" t="s">
        <v>2489</v>
      </c>
      <c r="Q91" s="19" t="s">
        <v>2489</v>
      </c>
      <c r="S91" s="19"/>
      <c r="T91" s="19"/>
      <c r="U91" s="19"/>
      <c r="V91" s="19"/>
      <c r="W91" s="19"/>
      <c r="X91" s="19"/>
      <c r="Y91" s="19"/>
      <c r="Z91" s="19"/>
      <c r="AA91" s="19" t="s">
        <v>2491</v>
      </c>
      <c r="AC91" s="19"/>
      <c r="AD91" s="19"/>
      <c r="AE91" s="19" t="s">
        <v>2489</v>
      </c>
      <c r="AG91" s="19" t="s">
        <v>2491</v>
      </c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 t="s">
        <v>2490</v>
      </c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 t="s">
        <v>2489</v>
      </c>
      <c r="BO91" s="19" t="s">
        <v>2489</v>
      </c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 t="s">
        <v>2491</v>
      </c>
      <c r="CH91" s="19" t="s">
        <v>2489</v>
      </c>
      <c r="CJ91" s="19"/>
      <c r="CK91" s="19"/>
      <c r="CL91" s="19"/>
      <c r="CM91" s="19"/>
      <c r="CN91" s="19"/>
      <c r="CO91" s="19"/>
      <c r="CP91" s="19"/>
      <c r="CQ91" s="19"/>
      <c r="CR91" s="19"/>
      <c r="CS91" s="19" t="s">
        <v>2491</v>
      </c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 t="s">
        <v>2489</v>
      </c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 t="s">
        <v>2489</v>
      </c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 t="s">
        <v>2491</v>
      </c>
      <c r="EP91" s="19" t="s">
        <v>2489</v>
      </c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 t="s">
        <v>2490</v>
      </c>
      <c r="FZ91" s="19"/>
      <c r="GA91" s="19"/>
      <c r="GB91" s="19" t="s">
        <v>2491</v>
      </c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 t="s">
        <v>2489</v>
      </c>
      <c r="GU91" s="19"/>
      <c r="GV91" s="19" t="s">
        <v>2489</v>
      </c>
      <c r="GX91" s="19"/>
      <c r="GY91" s="19"/>
      <c r="GZ91" s="19"/>
      <c r="HA91" s="19"/>
      <c r="HB91" s="19"/>
      <c r="HC91" s="19"/>
      <c r="HD91" s="19"/>
      <c r="HE91" s="19"/>
      <c r="HF91" s="19"/>
      <c r="HG91" s="19" t="s">
        <v>2489</v>
      </c>
      <c r="HI91" s="19"/>
      <c r="HJ91" s="19"/>
      <c r="HK91" s="19"/>
      <c r="HL91" s="19"/>
      <c r="HM91" s="19"/>
      <c r="HN91" s="19"/>
      <c r="HO91" s="19" t="s">
        <v>2491</v>
      </c>
      <c r="HQ91" s="19"/>
      <c r="HR91" s="19"/>
      <c r="HS91" s="19"/>
      <c r="HT91" s="19"/>
      <c r="HU91" s="19"/>
      <c r="HV91" s="19"/>
      <c r="HW91" s="19"/>
      <c r="HX91" s="19"/>
      <c r="HY91" s="19"/>
      <c r="HZ91" s="19"/>
      <c r="IA91" s="19"/>
      <c r="IB91" s="19"/>
      <c r="IC91" s="19"/>
      <c r="ID91" s="19"/>
      <c r="IE91" s="19"/>
      <c r="IF91" s="19"/>
      <c r="IG91" s="19"/>
      <c r="IH91" s="19"/>
      <c r="II91" s="19" t="s">
        <v>2490</v>
      </c>
      <c r="IK91" s="19"/>
      <c r="IL91" s="19"/>
      <c r="IM91" s="19"/>
      <c r="IN91" s="19"/>
      <c r="IO91" s="19"/>
      <c r="IP91" s="19"/>
      <c r="IQ91" s="19"/>
      <c r="IR91" s="19"/>
      <c r="IS91" s="19"/>
      <c r="IT91" s="19"/>
      <c r="IU91" s="19"/>
      <c r="IV91" s="19"/>
      <c r="IW91" s="19"/>
      <c r="IX91" s="19"/>
      <c r="IY91" s="19"/>
      <c r="IZ91" s="19"/>
      <c r="JA91" s="19"/>
      <c r="JB91" s="19"/>
      <c r="JC91" s="19"/>
      <c r="JD91" s="19"/>
      <c r="JE91" s="19"/>
      <c r="JF91" s="19"/>
      <c r="JG91" s="19" t="s">
        <v>2489</v>
      </c>
      <c r="JI91" s="19"/>
      <c r="JJ91" s="19"/>
      <c r="JK91" s="19"/>
      <c r="JL91" s="19"/>
      <c r="JM91" s="19"/>
      <c r="JN91" s="19"/>
      <c r="JO91" s="19" t="s">
        <v>2489</v>
      </c>
      <c r="JQ91" s="19"/>
      <c r="JR91" s="19"/>
      <c r="JS91" s="19" t="s">
        <v>2489</v>
      </c>
      <c r="JU91" s="19"/>
      <c r="JV91" s="19" t="s">
        <v>2489</v>
      </c>
      <c r="JX91" s="19"/>
      <c r="JY91" s="19"/>
      <c r="JZ91" s="19"/>
      <c r="KA91" s="19" t="s">
        <v>2489</v>
      </c>
      <c r="KB91" s="19" t="s">
        <v>2489</v>
      </c>
      <c r="KD91" s="19" t="s">
        <v>2489</v>
      </c>
      <c r="KF91" s="19"/>
      <c r="KG91" s="19"/>
      <c r="KH91" s="19"/>
      <c r="KI91" s="19"/>
      <c r="KJ91" s="19"/>
      <c r="KK91" s="19"/>
      <c r="KL91" s="19"/>
      <c r="KM91" s="19"/>
      <c r="KN91" s="19"/>
      <c r="KO91" s="19"/>
      <c r="KP91" s="19"/>
      <c r="KQ91" s="19"/>
      <c r="KR91" s="19"/>
      <c r="KS91" s="19" t="s">
        <v>2489</v>
      </c>
      <c r="KT91" s="19" t="s">
        <v>2489</v>
      </c>
      <c r="KU91" s="19" t="s">
        <v>2489</v>
      </c>
      <c r="KV91" s="19" t="s">
        <v>2489</v>
      </c>
      <c r="KX91" s="19"/>
      <c r="KY91" s="19" t="s">
        <v>2489</v>
      </c>
      <c r="LA91" s="19"/>
      <c r="LB91" s="19"/>
      <c r="LC91" s="19" t="s">
        <v>2489</v>
      </c>
      <c r="LE91" s="19"/>
      <c r="LF91" s="19"/>
      <c r="LG91" s="19" t="s">
        <v>2489</v>
      </c>
      <c r="LI91" s="19"/>
      <c r="LJ91" s="19" t="s">
        <v>2491</v>
      </c>
      <c r="LL91" s="19"/>
      <c r="LM91" s="19"/>
      <c r="LN91" s="19"/>
      <c r="LO91" s="19"/>
      <c r="LP91" s="19"/>
      <c r="LQ91" s="19"/>
      <c r="LR91" s="19"/>
      <c r="LS91" s="19"/>
      <c r="LT91" s="19"/>
      <c r="LU91" s="19"/>
      <c r="LV91" s="19"/>
      <c r="LW91" s="19"/>
      <c r="LX91" s="19"/>
      <c r="LY91" s="19"/>
      <c r="LZ91" s="19"/>
      <c r="MA91" s="19"/>
      <c r="MB91" s="19"/>
      <c r="MC91" s="19"/>
      <c r="MD91" s="19"/>
      <c r="ME91" s="19"/>
      <c r="MF91" s="19"/>
      <c r="MG91" s="19"/>
      <c r="MH91" s="19"/>
      <c r="MI91" s="19"/>
      <c r="MJ91" s="19"/>
      <c r="MK91" s="19"/>
      <c r="ML91" s="19"/>
      <c r="MM91" s="19"/>
      <c r="MN91" s="19"/>
      <c r="MO91" s="19"/>
      <c r="MP91" s="19"/>
      <c r="MQ91" s="19"/>
      <c r="MR91" s="19"/>
      <c r="MS91" s="19"/>
      <c r="MT91" s="19"/>
      <c r="MU91" s="19"/>
      <c r="MV91" s="19"/>
      <c r="MW91" s="19"/>
      <c r="MX91" s="19"/>
      <c r="MY91" s="19"/>
      <c r="MZ91" s="19"/>
      <c r="NA91" s="19"/>
    </row>
    <row r="92" ht="15.75" customHeight="1">
      <c r="A92" s="19" t="s">
        <v>724</v>
      </c>
      <c r="B92" s="19"/>
      <c r="C92" s="19"/>
      <c r="D92" s="19"/>
      <c r="E92" s="19"/>
      <c r="F92" s="19"/>
      <c r="G92" s="19"/>
      <c r="H92" s="19"/>
      <c r="I92" s="19" t="s">
        <v>2491</v>
      </c>
      <c r="J92" s="19" t="s">
        <v>2491</v>
      </c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 t="s">
        <v>2491</v>
      </c>
      <c r="AE92" s="19"/>
      <c r="AF92" s="19" t="s">
        <v>2491</v>
      </c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 t="s">
        <v>2491</v>
      </c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 t="s">
        <v>2491</v>
      </c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 t="s">
        <v>2489</v>
      </c>
      <c r="II92" s="19"/>
      <c r="IJ92" s="19"/>
      <c r="IK92" s="19"/>
      <c r="IL92" s="19"/>
      <c r="IM92" s="19"/>
      <c r="IN92" s="19"/>
      <c r="IO92" s="19"/>
      <c r="IP92" s="19"/>
      <c r="IQ92" s="19"/>
      <c r="IR92" s="19"/>
      <c r="IS92" s="19"/>
      <c r="IT92" s="19"/>
      <c r="IU92" s="19"/>
      <c r="IV92" s="19"/>
      <c r="IW92" s="19"/>
      <c r="IX92" s="19"/>
      <c r="IY92" s="19"/>
      <c r="IZ92" s="19"/>
      <c r="JA92" s="19"/>
      <c r="JB92" s="19"/>
      <c r="JC92" s="19"/>
      <c r="JD92" s="19"/>
      <c r="JE92" s="19"/>
      <c r="JF92" s="19"/>
      <c r="JG92" s="19"/>
      <c r="JH92" s="19"/>
      <c r="JI92" s="19"/>
      <c r="JJ92" s="19"/>
      <c r="JK92" s="19"/>
      <c r="JL92" s="19"/>
      <c r="JM92" s="19"/>
      <c r="JN92" s="19"/>
      <c r="JO92" s="19"/>
      <c r="JP92" s="19"/>
      <c r="JQ92" s="19"/>
      <c r="JR92" s="19"/>
      <c r="JS92" s="19"/>
      <c r="JT92" s="19"/>
      <c r="JU92" s="19"/>
      <c r="JV92" s="19"/>
      <c r="JW92" s="19"/>
      <c r="JX92" s="19"/>
      <c r="JY92" s="19"/>
      <c r="JZ92" s="19"/>
      <c r="KA92" s="19"/>
      <c r="KB92" s="19"/>
      <c r="KC92" s="19"/>
      <c r="KD92" s="19"/>
      <c r="KE92" s="19"/>
      <c r="KF92" s="19"/>
      <c r="KG92" s="19"/>
      <c r="KH92" s="19"/>
      <c r="KI92" s="19"/>
      <c r="KJ92" s="19" t="s">
        <v>2491</v>
      </c>
      <c r="KL92" s="19"/>
      <c r="KM92" s="19"/>
      <c r="KN92" s="19"/>
      <c r="KO92" s="19"/>
      <c r="KP92" s="19"/>
      <c r="KQ92" s="19"/>
      <c r="KR92" s="19"/>
      <c r="KS92" s="19"/>
      <c r="KT92" s="19"/>
      <c r="KU92" s="19"/>
      <c r="KV92" s="19" t="s">
        <v>2489</v>
      </c>
      <c r="KX92" s="19"/>
      <c r="KY92" s="19"/>
      <c r="KZ92" s="19"/>
      <c r="LA92" s="19" t="s">
        <v>2492</v>
      </c>
      <c r="LC92" s="19"/>
      <c r="LD92" s="19"/>
      <c r="LE92" s="19"/>
      <c r="LF92" s="19"/>
      <c r="LG92" s="19"/>
      <c r="LH92" s="19"/>
      <c r="LI92" s="19"/>
      <c r="LJ92" s="19"/>
      <c r="LK92" s="19"/>
      <c r="LL92" s="19"/>
      <c r="LM92" s="19"/>
      <c r="LN92" s="19"/>
      <c r="LO92" s="19"/>
      <c r="LP92" s="19"/>
      <c r="LQ92" s="19"/>
      <c r="LR92" s="19"/>
      <c r="LS92" s="19"/>
      <c r="LT92" s="19"/>
      <c r="LU92" s="19"/>
      <c r="LV92" s="19"/>
      <c r="LW92" s="19"/>
      <c r="LX92" s="19"/>
      <c r="LY92" s="19"/>
      <c r="LZ92" s="19"/>
      <c r="MA92" s="19"/>
      <c r="MB92" s="19"/>
      <c r="MC92" s="19"/>
      <c r="MD92" s="19"/>
      <c r="ME92" s="19"/>
      <c r="MF92" s="19"/>
      <c r="MG92" s="19"/>
      <c r="MH92" s="19"/>
      <c r="MI92" s="19" t="s">
        <v>2491</v>
      </c>
      <c r="MK92" s="19"/>
      <c r="ML92" s="19"/>
      <c r="MM92" s="19"/>
      <c r="MN92" s="19"/>
      <c r="MO92" s="19"/>
      <c r="MP92" s="19"/>
      <c r="MQ92" s="19"/>
      <c r="MR92" s="19"/>
      <c r="MS92" s="19"/>
      <c r="MT92" s="19"/>
      <c r="MU92" s="19"/>
      <c r="MV92" s="19"/>
      <c r="MW92" s="19"/>
      <c r="MX92" s="19"/>
      <c r="MY92" s="19"/>
      <c r="MZ92" s="19"/>
      <c r="NA92" s="19"/>
    </row>
    <row r="93" ht="15.75" customHeight="1">
      <c r="A93" s="19" t="s">
        <v>730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 t="s">
        <v>2491</v>
      </c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 t="s">
        <v>2490</v>
      </c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 t="s">
        <v>2491</v>
      </c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 t="s">
        <v>2492</v>
      </c>
      <c r="EG93" s="19"/>
      <c r="EH93" s="19"/>
      <c r="EI93" s="19"/>
      <c r="EJ93" s="19"/>
      <c r="EK93" s="19"/>
      <c r="EL93" s="19" t="s">
        <v>2491</v>
      </c>
      <c r="EN93" s="19"/>
      <c r="EO93" s="19"/>
      <c r="EP93" s="19"/>
      <c r="EQ93" s="19"/>
      <c r="ER93" s="19"/>
      <c r="ES93" s="19"/>
      <c r="ET93" s="19"/>
      <c r="EU93" s="19"/>
      <c r="EV93" s="19"/>
      <c r="EW93" s="19" t="s">
        <v>2489</v>
      </c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 t="s">
        <v>2491</v>
      </c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 t="s">
        <v>2491</v>
      </c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  <c r="HI93" s="19"/>
      <c r="HJ93" s="19"/>
      <c r="HK93" s="19"/>
      <c r="HL93" s="19"/>
      <c r="HM93" s="19"/>
      <c r="HN93" s="19"/>
      <c r="HO93" s="19"/>
      <c r="HP93" s="19"/>
      <c r="HQ93" s="19"/>
      <c r="HR93" s="19"/>
      <c r="HS93" s="19"/>
      <c r="HT93" s="19"/>
      <c r="HU93" s="19"/>
      <c r="HV93" s="19"/>
      <c r="HW93" s="19"/>
      <c r="HX93" s="19"/>
      <c r="HY93" s="19"/>
      <c r="HZ93" s="19"/>
      <c r="IA93" s="19"/>
      <c r="IB93" s="19"/>
      <c r="IC93" s="19"/>
      <c r="ID93" s="19"/>
      <c r="IE93" s="19" t="s">
        <v>2491</v>
      </c>
      <c r="IG93" s="19"/>
      <c r="IH93" s="19" t="s">
        <v>2490</v>
      </c>
      <c r="IJ93" s="19"/>
      <c r="IK93" s="19"/>
      <c r="IL93" s="19"/>
      <c r="IM93" s="19"/>
      <c r="IN93" s="19"/>
      <c r="IO93" s="19"/>
      <c r="IP93" s="19"/>
      <c r="IQ93" s="19"/>
      <c r="IR93" s="19"/>
      <c r="IS93" s="19"/>
      <c r="IT93" s="19"/>
      <c r="IU93" s="19"/>
      <c r="IV93" s="19" t="s">
        <v>2491</v>
      </c>
      <c r="IX93" s="19" t="s">
        <v>2491</v>
      </c>
      <c r="IZ93" s="19"/>
      <c r="JA93" s="19"/>
      <c r="JB93" s="19"/>
      <c r="JC93" s="19"/>
      <c r="JD93" s="19"/>
      <c r="JE93" s="19"/>
      <c r="JF93" s="19"/>
      <c r="JG93" s="19"/>
      <c r="JH93" s="19"/>
      <c r="JI93" s="19"/>
      <c r="JJ93" s="19"/>
      <c r="JK93" s="19"/>
      <c r="JL93" s="19"/>
      <c r="JM93" s="19"/>
      <c r="JN93" s="19"/>
      <c r="JO93" s="19"/>
      <c r="JP93" s="19"/>
      <c r="JQ93" s="19"/>
      <c r="JR93" s="19"/>
      <c r="JS93" s="19"/>
      <c r="JT93" s="19"/>
      <c r="JU93" s="19"/>
      <c r="JV93" s="19"/>
      <c r="JW93" s="19"/>
      <c r="JX93" s="19"/>
      <c r="JY93" s="19"/>
      <c r="JZ93" s="19"/>
      <c r="KA93" s="19"/>
      <c r="KB93" s="19"/>
      <c r="KC93" s="19"/>
      <c r="KD93" s="19"/>
      <c r="KE93" s="19"/>
      <c r="KF93" s="19"/>
      <c r="KG93" s="19"/>
      <c r="KH93" s="19"/>
      <c r="KI93" s="19"/>
      <c r="KJ93" s="19"/>
      <c r="KK93" s="19"/>
      <c r="KL93" s="19"/>
      <c r="KM93" s="19"/>
      <c r="KN93" s="19" t="s">
        <v>2491</v>
      </c>
      <c r="KP93" s="19"/>
      <c r="KQ93" s="19"/>
      <c r="KR93" s="19"/>
      <c r="KS93" s="19"/>
      <c r="KT93" s="19"/>
      <c r="KU93" s="19"/>
      <c r="KV93" s="19"/>
      <c r="KW93" s="19"/>
      <c r="KX93" s="19"/>
      <c r="KY93" s="19"/>
      <c r="KZ93" s="19"/>
      <c r="LA93" s="19"/>
      <c r="LB93" s="19" t="s">
        <v>2489</v>
      </c>
      <c r="LD93" s="19"/>
      <c r="LE93" s="19"/>
      <c r="LF93" s="19"/>
      <c r="LG93" s="19"/>
      <c r="LH93" s="19"/>
      <c r="LI93" s="19"/>
      <c r="LJ93" s="19"/>
      <c r="LK93" s="19"/>
      <c r="LL93" s="19"/>
      <c r="LM93" s="19"/>
      <c r="LN93" s="19"/>
      <c r="LO93" s="19"/>
      <c r="LP93" s="19" t="s">
        <v>2491</v>
      </c>
      <c r="LR93" s="19"/>
      <c r="LS93" s="19"/>
      <c r="LT93" s="19"/>
      <c r="LU93" s="19"/>
      <c r="LV93" s="19"/>
      <c r="LW93" s="19"/>
      <c r="LX93" s="19"/>
      <c r="LY93" s="19"/>
      <c r="LZ93" s="19"/>
      <c r="MA93" s="19"/>
      <c r="MB93" s="19"/>
      <c r="MC93" s="19"/>
      <c r="MD93" s="19"/>
      <c r="ME93" s="19"/>
      <c r="MF93" s="19"/>
      <c r="MG93" s="19"/>
      <c r="MH93" s="19"/>
      <c r="MI93" s="19"/>
      <c r="MJ93" s="19"/>
      <c r="MK93" s="19"/>
      <c r="ML93" s="19"/>
      <c r="MM93" s="19"/>
      <c r="MN93" s="19"/>
      <c r="MO93" s="19"/>
      <c r="MP93" s="19"/>
      <c r="MQ93" s="19"/>
      <c r="MR93" s="19"/>
      <c r="MS93" s="19"/>
      <c r="MT93" s="19" t="s">
        <v>2491</v>
      </c>
      <c r="MV93" s="19"/>
      <c r="MW93" s="19"/>
      <c r="MX93" s="19"/>
      <c r="MY93" s="19"/>
      <c r="MZ93" s="19"/>
      <c r="NA93" s="19"/>
    </row>
    <row r="94" ht="15.75" customHeight="1">
      <c r="A94" s="19" t="s">
        <v>736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 t="s">
        <v>2491</v>
      </c>
      <c r="AO94" s="19"/>
      <c r="AP94" s="19"/>
      <c r="AQ94" s="19"/>
      <c r="AR94" s="19"/>
      <c r="AS94" s="19"/>
      <c r="AT94" s="19"/>
      <c r="AU94" s="19"/>
      <c r="AV94" s="19"/>
      <c r="AW94" s="19" t="s">
        <v>2489</v>
      </c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 t="s">
        <v>2491</v>
      </c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 t="s">
        <v>2491</v>
      </c>
      <c r="FU94" s="19"/>
      <c r="FV94" s="19"/>
      <c r="FW94" s="19"/>
      <c r="FX94" s="19"/>
      <c r="FY94" s="19" t="s">
        <v>2491</v>
      </c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9"/>
      <c r="GU94" s="19"/>
      <c r="GV94" s="19"/>
      <c r="GW94" s="19"/>
      <c r="GX94" s="19"/>
      <c r="GY94" s="19" t="s">
        <v>2491</v>
      </c>
      <c r="HA94" s="19"/>
      <c r="HB94" s="19"/>
      <c r="HC94" s="19"/>
      <c r="HD94" s="19"/>
      <c r="HE94" s="19"/>
      <c r="HF94" s="19"/>
      <c r="HG94" s="19"/>
      <c r="HH94" s="19"/>
      <c r="HI94" s="19"/>
      <c r="HJ94" s="19"/>
      <c r="HK94" s="19"/>
      <c r="HL94" s="19" t="s">
        <v>2491</v>
      </c>
      <c r="HN94" s="19"/>
      <c r="HO94" s="19"/>
      <c r="HP94" s="19"/>
      <c r="HQ94" s="19"/>
      <c r="HR94" s="19"/>
      <c r="HS94" s="19"/>
      <c r="HT94" s="19"/>
      <c r="HU94" s="19" t="s">
        <v>2491</v>
      </c>
      <c r="HW94" s="19"/>
      <c r="HX94" s="19"/>
      <c r="HY94" s="19"/>
      <c r="HZ94" s="19"/>
      <c r="IA94" s="19"/>
      <c r="IB94" s="19"/>
      <c r="IC94" s="19"/>
      <c r="ID94" s="19"/>
      <c r="IE94" s="19"/>
      <c r="IF94" s="19"/>
      <c r="IG94" s="19"/>
      <c r="IH94" s="19"/>
      <c r="II94" s="19"/>
      <c r="IJ94" s="19"/>
      <c r="IK94" s="19"/>
      <c r="IL94" s="19"/>
      <c r="IM94" s="19"/>
      <c r="IN94" s="19"/>
      <c r="IO94" s="19"/>
      <c r="IP94" s="19"/>
      <c r="IQ94" s="19"/>
      <c r="IR94" s="19"/>
      <c r="IS94" s="19"/>
      <c r="IT94" s="19"/>
      <c r="IU94" s="19"/>
      <c r="IV94" s="19"/>
      <c r="IW94" s="19"/>
      <c r="IX94" s="19"/>
      <c r="IY94" s="19"/>
      <c r="IZ94" s="19"/>
      <c r="JA94" s="19"/>
      <c r="JB94" s="19"/>
      <c r="JC94" s="19"/>
      <c r="JD94" s="19"/>
      <c r="JE94" s="19"/>
      <c r="JF94" s="19"/>
      <c r="JG94" s="19"/>
      <c r="JH94" s="19"/>
      <c r="JI94" s="19"/>
      <c r="JJ94" s="19"/>
      <c r="JK94" s="19"/>
      <c r="JL94" s="19"/>
      <c r="JM94" s="19"/>
      <c r="JN94" s="19"/>
      <c r="JO94" s="19"/>
      <c r="JP94" s="19"/>
      <c r="JQ94" s="19"/>
      <c r="JR94" s="19"/>
      <c r="JS94" s="19"/>
      <c r="JT94" s="19"/>
      <c r="JU94" s="19" t="s">
        <v>2489</v>
      </c>
      <c r="JW94" s="19"/>
      <c r="JX94" s="19"/>
      <c r="JY94" s="19"/>
      <c r="JZ94" s="19"/>
      <c r="KA94" s="19"/>
      <c r="KB94" s="19"/>
      <c r="KC94" s="19"/>
      <c r="KD94" s="19"/>
      <c r="KE94" s="19"/>
      <c r="KF94" s="19"/>
      <c r="KG94" s="19" t="s">
        <v>2489</v>
      </c>
      <c r="KI94" s="19"/>
      <c r="KJ94" s="19"/>
      <c r="KK94" s="19"/>
      <c r="KL94" s="19"/>
      <c r="KM94" s="19"/>
      <c r="KN94" s="19"/>
      <c r="KO94" s="19"/>
      <c r="KP94" s="19"/>
      <c r="KQ94" s="19"/>
      <c r="KR94" s="19"/>
      <c r="KS94" s="19" t="s">
        <v>2489</v>
      </c>
      <c r="KU94" s="19"/>
      <c r="KV94" s="19"/>
      <c r="KW94" s="19"/>
      <c r="KX94" s="19"/>
      <c r="KY94" s="19"/>
      <c r="KZ94" s="19"/>
      <c r="LA94" s="19"/>
      <c r="LB94" s="19" t="s">
        <v>2489</v>
      </c>
      <c r="LD94" s="19"/>
      <c r="LE94" s="19"/>
      <c r="LF94" s="19"/>
      <c r="LG94" s="19"/>
      <c r="LH94" s="19"/>
      <c r="LI94" s="19"/>
      <c r="LJ94" s="19"/>
      <c r="LK94" s="19"/>
      <c r="LL94" s="19"/>
      <c r="LM94" s="19"/>
      <c r="LN94" s="19" t="s">
        <v>2491</v>
      </c>
      <c r="LP94" s="19"/>
      <c r="LQ94" s="19"/>
      <c r="LR94" s="19"/>
      <c r="LS94" s="19"/>
      <c r="LT94" s="19"/>
      <c r="LU94" s="19"/>
      <c r="LV94" s="19"/>
      <c r="LW94" s="19"/>
      <c r="LX94" s="19"/>
      <c r="LY94" s="19"/>
      <c r="LZ94" s="19"/>
      <c r="MA94" s="19"/>
      <c r="MB94" s="19"/>
      <c r="MC94" s="19" t="s">
        <v>2489</v>
      </c>
      <c r="ME94" s="19"/>
      <c r="MF94" s="19"/>
      <c r="MG94" s="19"/>
      <c r="MH94" s="19"/>
      <c r="MI94" s="19"/>
      <c r="MJ94" s="19"/>
      <c r="MK94" s="19"/>
      <c r="ML94" s="19"/>
      <c r="MM94" s="19"/>
      <c r="MN94" s="19"/>
      <c r="MO94" s="19"/>
      <c r="MP94" s="19"/>
      <c r="MQ94" s="19"/>
      <c r="MR94" s="19"/>
      <c r="MS94" s="19"/>
      <c r="MT94" s="19"/>
      <c r="MU94" s="19"/>
      <c r="MV94" s="19"/>
      <c r="MW94" s="19"/>
      <c r="MX94" s="19"/>
      <c r="MY94" s="19"/>
      <c r="MZ94" s="19"/>
      <c r="NA94" s="19"/>
    </row>
    <row r="95" ht="15.75" customHeight="1">
      <c r="A95" s="19" t="s">
        <v>745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 t="s">
        <v>2489</v>
      </c>
      <c r="X95" s="19" t="s">
        <v>2491</v>
      </c>
      <c r="Z95" s="19"/>
      <c r="AA95" s="19"/>
      <c r="AB95" s="19"/>
      <c r="AC95" s="19" t="s">
        <v>2491</v>
      </c>
      <c r="AE95" s="19"/>
      <c r="AF95" s="19"/>
      <c r="AG95" s="19"/>
      <c r="AH95" s="19"/>
      <c r="AI95" s="19"/>
      <c r="AJ95" s="19"/>
      <c r="AK95" s="19" t="s">
        <v>2489</v>
      </c>
      <c r="AL95" s="19" t="s">
        <v>2491</v>
      </c>
      <c r="AN95" s="19"/>
      <c r="AO95" s="19"/>
      <c r="AP95" s="19"/>
      <c r="AQ95" s="19"/>
      <c r="AR95" s="19"/>
      <c r="AS95" s="19"/>
      <c r="AT95" s="19" t="s">
        <v>2489</v>
      </c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 t="s">
        <v>2489</v>
      </c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 t="s">
        <v>2491</v>
      </c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 t="s">
        <v>2491</v>
      </c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  <c r="GT95" s="19"/>
      <c r="GU95" s="19"/>
      <c r="GV95" s="19"/>
      <c r="GW95" s="19"/>
      <c r="GX95" s="19"/>
      <c r="GY95" s="19"/>
      <c r="GZ95" s="19"/>
      <c r="HA95" s="19"/>
      <c r="HB95" s="19"/>
      <c r="HC95" s="19"/>
      <c r="HD95" s="19"/>
      <c r="HE95" s="19"/>
      <c r="HF95" s="19"/>
      <c r="HG95" s="19"/>
      <c r="HH95" s="19"/>
      <c r="HI95" s="19"/>
      <c r="HJ95" s="19"/>
      <c r="HK95" s="19"/>
      <c r="HL95" s="19"/>
      <c r="HM95" s="19"/>
      <c r="HN95" s="19"/>
      <c r="HO95" s="19"/>
      <c r="HP95" s="19"/>
      <c r="HQ95" s="19"/>
      <c r="HR95" s="19" t="s">
        <v>2491</v>
      </c>
      <c r="HT95" s="19"/>
      <c r="HU95" s="19"/>
      <c r="HV95" s="19"/>
      <c r="HW95" s="19"/>
      <c r="HX95" s="19"/>
      <c r="HY95" s="19"/>
      <c r="HZ95" s="19"/>
      <c r="IA95" s="19"/>
      <c r="IB95" s="19"/>
      <c r="IC95" s="19"/>
      <c r="ID95" s="19"/>
      <c r="IE95" s="19"/>
      <c r="IF95" s="19"/>
      <c r="IG95" s="19"/>
      <c r="IH95" s="19" t="s">
        <v>2490</v>
      </c>
      <c r="IJ95" s="19"/>
      <c r="IK95" s="19"/>
      <c r="IL95" s="19"/>
      <c r="IM95" s="19"/>
      <c r="IN95" s="19"/>
      <c r="IO95" s="19"/>
      <c r="IP95" s="19"/>
      <c r="IQ95" s="19"/>
      <c r="IR95" s="19" t="s">
        <v>2491</v>
      </c>
      <c r="IT95" s="19"/>
      <c r="IU95" s="19"/>
      <c r="IV95" s="19"/>
      <c r="IW95" s="19"/>
      <c r="IX95" s="19"/>
      <c r="IY95" s="19"/>
      <c r="IZ95" s="19"/>
      <c r="JA95" s="19" t="s">
        <v>2489</v>
      </c>
      <c r="JB95" s="19" t="s">
        <v>2491</v>
      </c>
      <c r="JD95" s="19"/>
      <c r="JE95" s="19"/>
      <c r="JF95" s="19"/>
      <c r="JG95" s="19"/>
      <c r="JH95" s="19"/>
      <c r="JI95" s="19"/>
      <c r="JJ95" s="19"/>
      <c r="JK95" s="19"/>
      <c r="JL95" s="19"/>
      <c r="JM95" s="19"/>
      <c r="JN95" s="19"/>
      <c r="JO95" s="19"/>
      <c r="JP95" s="19"/>
      <c r="JQ95" s="19"/>
      <c r="JR95" s="19"/>
      <c r="JS95" s="19"/>
      <c r="JT95" s="19"/>
      <c r="JU95" s="19"/>
      <c r="JV95" s="19"/>
      <c r="JW95" s="19"/>
      <c r="JX95" s="19"/>
      <c r="JY95" s="19"/>
      <c r="JZ95" s="19"/>
      <c r="KA95" s="19"/>
      <c r="KB95" s="19"/>
      <c r="KC95" s="19"/>
      <c r="KD95" s="19"/>
      <c r="KE95" s="19"/>
      <c r="KF95" s="19"/>
      <c r="KG95" s="19"/>
      <c r="KH95" s="19"/>
      <c r="KI95" s="19"/>
      <c r="KJ95" s="19"/>
      <c r="KK95" s="19"/>
      <c r="KL95" s="19"/>
      <c r="KM95" s="19"/>
      <c r="KN95" s="19"/>
      <c r="KO95" s="19"/>
      <c r="KP95" s="19"/>
      <c r="KQ95" s="19"/>
      <c r="KR95" s="19"/>
      <c r="KS95" s="19"/>
      <c r="KT95" s="19"/>
      <c r="KU95" s="19"/>
      <c r="KV95" s="19"/>
      <c r="KW95" s="19"/>
      <c r="KX95" s="19"/>
      <c r="KY95" s="19"/>
      <c r="KZ95" s="19"/>
      <c r="LA95" s="19" t="s">
        <v>2492</v>
      </c>
      <c r="LC95" s="19"/>
      <c r="LD95" s="19"/>
      <c r="LE95" s="19"/>
      <c r="LF95" s="19"/>
      <c r="LG95" s="19"/>
      <c r="LH95" s="19"/>
      <c r="LI95" s="19"/>
      <c r="LJ95" s="19"/>
      <c r="LK95" s="19"/>
      <c r="LL95" s="19"/>
      <c r="LM95" s="19"/>
      <c r="LN95" s="19"/>
      <c r="LO95" s="19"/>
      <c r="LP95" s="19"/>
      <c r="LQ95" s="19"/>
      <c r="LR95" s="19"/>
      <c r="LS95" s="19"/>
      <c r="LT95" s="19"/>
      <c r="LU95" s="19"/>
      <c r="LV95" s="19"/>
      <c r="LW95" s="19"/>
      <c r="LX95" s="19"/>
      <c r="LY95" s="19"/>
      <c r="LZ95" s="19"/>
      <c r="MA95" s="19"/>
      <c r="MB95" s="19"/>
      <c r="MC95" s="19" t="s">
        <v>2489</v>
      </c>
      <c r="ME95" s="19"/>
      <c r="MF95" s="19"/>
      <c r="MG95" s="19"/>
      <c r="MH95" s="19"/>
      <c r="MI95" s="19"/>
      <c r="MJ95" s="19"/>
      <c r="MK95" s="19"/>
      <c r="ML95" s="19"/>
      <c r="MM95" s="19"/>
      <c r="MN95" s="19"/>
      <c r="MO95" s="19"/>
      <c r="MP95" s="19"/>
      <c r="MQ95" s="19"/>
      <c r="MR95" s="19" t="s">
        <v>2489</v>
      </c>
      <c r="MT95" s="19"/>
      <c r="MU95" s="19"/>
      <c r="MV95" s="19"/>
      <c r="MW95" s="19"/>
      <c r="MX95" s="19"/>
      <c r="MY95" s="19"/>
      <c r="MZ95" s="19"/>
      <c r="NA95" s="19"/>
    </row>
    <row r="96" ht="15.75" customHeight="1">
      <c r="A96" s="19" t="s">
        <v>752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 t="s">
        <v>2491</v>
      </c>
      <c r="AO96" s="19"/>
      <c r="AP96" s="19"/>
      <c r="AQ96" s="19"/>
      <c r="AR96" s="19"/>
      <c r="AS96" s="19"/>
      <c r="AT96" s="19"/>
      <c r="AU96" s="19" t="s">
        <v>2492</v>
      </c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 t="s">
        <v>2491</v>
      </c>
      <c r="CH96" s="19"/>
      <c r="CI96" s="19"/>
      <c r="CJ96" s="19"/>
      <c r="CK96" s="19"/>
      <c r="CL96" s="19"/>
      <c r="CM96" s="19"/>
      <c r="CN96" s="19" t="s">
        <v>2491</v>
      </c>
      <c r="CP96" s="19"/>
      <c r="CQ96" s="19"/>
      <c r="CR96" s="19" t="s">
        <v>2491</v>
      </c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 t="s">
        <v>2491</v>
      </c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 t="s">
        <v>2491</v>
      </c>
      <c r="EC96" s="19"/>
      <c r="ED96" s="19"/>
      <c r="EE96" s="19"/>
      <c r="EF96" s="19"/>
      <c r="EG96" s="19" t="s">
        <v>2491</v>
      </c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 t="s">
        <v>2491</v>
      </c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 t="s">
        <v>2491</v>
      </c>
      <c r="GP96" s="19" t="s">
        <v>2491</v>
      </c>
      <c r="GR96" s="19"/>
      <c r="GS96" s="19"/>
      <c r="GT96" s="19"/>
      <c r="GU96" s="19"/>
      <c r="GV96" s="19"/>
      <c r="GW96" s="19"/>
      <c r="GX96" s="19" t="s">
        <v>2491</v>
      </c>
      <c r="GZ96" s="19"/>
      <c r="HA96" s="19"/>
      <c r="HB96" s="19"/>
      <c r="HC96" s="19"/>
      <c r="HD96" s="19"/>
      <c r="HE96" s="19"/>
      <c r="HF96" s="19"/>
      <c r="HG96" s="19"/>
      <c r="HH96" s="19"/>
      <c r="HI96" s="19"/>
      <c r="HJ96" s="19"/>
      <c r="HK96" s="19"/>
      <c r="HL96" s="19"/>
      <c r="HM96" s="19"/>
      <c r="HN96" s="19"/>
      <c r="HO96" s="19"/>
      <c r="HP96" s="19"/>
      <c r="HQ96" s="19"/>
      <c r="HR96" s="19"/>
      <c r="HS96" s="19"/>
      <c r="HT96" s="19"/>
      <c r="HU96" s="19"/>
      <c r="HV96" s="19" t="s">
        <v>2491</v>
      </c>
      <c r="HX96" s="19" t="s">
        <v>2491</v>
      </c>
      <c r="HZ96" s="19"/>
      <c r="IA96" s="19"/>
      <c r="IB96" s="19"/>
      <c r="IC96" s="19"/>
      <c r="ID96" s="19"/>
      <c r="IE96" s="19"/>
      <c r="IF96" s="19"/>
      <c r="IG96" s="19" t="s">
        <v>2491</v>
      </c>
      <c r="II96" s="19"/>
      <c r="IJ96" s="19"/>
      <c r="IK96" s="19"/>
      <c r="IL96" s="19"/>
      <c r="IM96" s="19"/>
      <c r="IN96" s="19"/>
      <c r="IO96" s="19"/>
      <c r="IP96" s="19"/>
      <c r="IQ96" s="19"/>
      <c r="IR96" s="19"/>
      <c r="IS96" s="19"/>
      <c r="IT96" s="19"/>
      <c r="IU96" s="19"/>
      <c r="IV96" s="19"/>
      <c r="IW96" s="19"/>
      <c r="IX96" s="19"/>
      <c r="IY96" s="19"/>
      <c r="IZ96" s="19"/>
      <c r="JA96" s="19"/>
      <c r="JB96" s="19"/>
      <c r="JC96" s="19"/>
      <c r="JD96" s="19"/>
      <c r="JE96" s="19"/>
      <c r="JF96" s="19"/>
      <c r="JG96" s="19"/>
      <c r="JH96" s="19"/>
      <c r="JI96" s="19"/>
      <c r="JJ96" s="19"/>
      <c r="JK96" s="19"/>
      <c r="JL96" s="19"/>
      <c r="JM96" s="19"/>
      <c r="JN96" s="19"/>
      <c r="JO96" s="19"/>
      <c r="JP96" s="19"/>
      <c r="JQ96" s="19"/>
      <c r="JR96" s="19"/>
      <c r="JS96" s="19"/>
      <c r="JT96" s="19"/>
      <c r="JU96" s="19"/>
      <c r="JV96" s="19"/>
      <c r="JW96" s="19"/>
      <c r="JX96" s="19"/>
      <c r="JY96" s="19"/>
      <c r="JZ96" s="19"/>
      <c r="KA96" s="19"/>
      <c r="KB96" s="19"/>
      <c r="KC96" s="19"/>
      <c r="KD96" s="19"/>
      <c r="KE96" s="19"/>
      <c r="KF96" s="19"/>
      <c r="KG96" s="19"/>
      <c r="KH96" s="19"/>
      <c r="KI96" s="19"/>
      <c r="KJ96" s="19"/>
      <c r="KK96" s="19"/>
      <c r="KL96" s="19"/>
      <c r="KM96" s="19"/>
      <c r="KN96" s="19"/>
      <c r="KO96" s="19"/>
      <c r="KP96" s="19"/>
      <c r="KQ96" s="19"/>
      <c r="KR96" s="19"/>
      <c r="KS96" s="19"/>
      <c r="KT96" s="19"/>
      <c r="KU96" s="19"/>
      <c r="KV96" s="19"/>
      <c r="KW96" s="19"/>
      <c r="KX96" s="19"/>
      <c r="KY96" s="19"/>
      <c r="KZ96" s="19"/>
      <c r="LA96" s="19"/>
      <c r="LB96" s="19"/>
      <c r="LC96" s="19"/>
      <c r="LD96" s="19"/>
      <c r="LE96" s="19"/>
      <c r="LF96" s="19"/>
      <c r="LG96" s="19"/>
      <c r="LH96" s="19"/>
      <c r="LI96" s="19" t="s">
        <v>2491</v>
      </c>
      <c r="LK96" s="19"/>
      <c r="LL96" s="19"/>
      <c r="LM96" s="19"/>
      <c r="LN96" s="19"/>
      <c r="LO96" s="19"/>
      <c r="LP96" s="19"/>
      <c r="LQ96" s="19"/>
      <c r="LR96" s="19"/>
      <c r="LS96" s="19"/>
      <c r="LT96" s="19"/>
      <c r="LU96" s="19"/>
      <c r="LV96" s="19"/>
      <c r="LW96" s="19" t="s">
        <v>2491</v>
      </c>
      <c r="LY96" s="19"/>
      <c r="LZ96" s="19"/>
      <c r="MA96" s="19"/>
      <c r="MB96" s="19"/>
      <c r="MC96" s="19"/>
      <c r="MD96" s="19"/>
      <c r="ME96" s="19"/>
      <c r="MF96" s="19"/>
      <c r="MG96" s="19"/>
      <c r="MH96" s="19"/>
      <c r="MI96" s="19"/>
      <c r="MJ96" s="19"/>
      <c r="MK96" s="19"/>
      <c r="ML96" s="19" t="s">
        <v>2491</v>
      </c>
      <c r="MN96" s="19"/>
      <c r="MO96" s="19" t="s">
        <v>2491</v>
      </c>
      <c r="MQ96" s="19"/>
      <c r="MR96" s="19"/>
      <c r="MS96" s="19"/>
      <c r="MT96" s="19"/>
      <c r="MU96" s="19"/>
      <c r="MV96" s="19"/>
      <c r="MW96" s="19"/>
      <c r="MX96" s="19"/>
      <c r="MY96" s="19"/>
      <c r="MZ96" s="19"/>
      <c r="NA96" s="19"/>
    </row>
    <row r="97" ht="15.75" customHeight="1">
      <c r="A97" s="19" t="s">
        <v>765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 t="s">
        <v>2491</v>
      </c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 t="s">
        <v>2489</v>
      </c>
      <c r="AY97" s="19" t="s">
        <v>2489</v>
      </c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 t="s">
        <v>2491</v>
      </c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 t="s">
        <v>2491</v>
      </c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 t="s">
        <v>2491</v>
      </c>
      <c r="DX97" s="19" t="s">
        <v>2491</v>
      </c>
      <c r="DZ97" s="19"/>
      <c r="EA97" s="19"/>
      <c r="EB97" s="19"/>
      <c r="EC97" s="19"/>
      <c r="ED97" s="19"/>
      <c r="EE97" s="19" t="s">
        <v>2492</v>
      </c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 t="s">
        <v>2489</v>
      </c>
      <c r="ET97" s="19"/>
      <c r="EU97" s="19"/>
      <c r="EV97" s="19"/>
      <c r="EW97" s="19"/>
      <c r="EX97" s="19"/>
      <c r="EY97" s="19"/>
      <c r="EZ97" s="19"/>
      <c r="FA97" s="19" t="s">
        <v>2489</v>
      </c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 t="s">
        <v>2491</v>
      </c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  <c r="HN97" s="19"/>
      <c r="HO97" s="19"/>
      <c r="HP97" s="19"/>
      <c r="HQ97" s="19"/>
      <c r="HR97" s="19"/>
      <c r="HS97" s="19"/>
      <c r="HT97" s="19" t="s">
        <v>2491</v>
      </c>
      <c r="HV97" s="19"/>
      <c r="HW97" s="19"/>
      <c r="HX97" s="19"/>
      <c r="HY97" s="19"/>
      <c r="HZ97" s="19"/>
      <c r="IA97" s="19"/>
      <c r="IB97" s="19"/>
      <c r="IC97" s="19"/>
      <c r="ID97" s="19"/>
      <c r="IE97" s="19"/>
      <c r="IF97" s="19"/>
      <c r="IG97" s="19"/>
      <c r="IH97" s="19"/>
      <c r="II97" s="19" t="s">
        <v>2490</v>
      </c>
      <c r="IK97" s="19"/>
      <c r="IL97" s="19"/>
      <c r="IM97" s="19"/>
      <c r="IN97" s="19"/>
      <c r="IO97" s="19"/>
      <c r="IP97" s="19"/>
      <c r="IQ97" s="19"/>
      <c r="IR97" s="19"/>
      <c r="IS97" s="19"/>
      <c r="IT97" s="19"/>
      <c r="IU97" s="19"/>
      <c r="IV97" s="19"/>
      <c r="IW97" s="19"/>
      <c r="IX97" s="19"/>
      <c r="IY97" s="19"/>
      <c r="IZ97" s="19"/>
      <c r="JA97" s="19"/>
      <c r="JB97" s="19"/>
      <c r="JC97" s="19"/>
      <c r="JD97" s="19"/>
      <c r="JE97" s="19"/>
      <c r="JF97" s="19" t="s">
        <v>2489</v>
      </c>
      <c r="JH97" s="19"/>
      <c r="JI97" s="19"/>
      <c r="JJ97" s="19"/>
      <c r="JK97" s="19"/>
      <c r="JL97" s="19"/>
      <c r="JM97" s="19"/>
      <c r="JN97" s="19"/>
      <c r="JO97" s="19"/>
      <c r="JP97" s="19"/>
      <c r="JQ97" s="19"/>
      <c r="JR97" s="19"/>
      <c r="JS97" s="19"/>
      <c r="JT97" s="19"/>
      <c r="JU97" s="19"/>
      <c r="JV97" s="19"/>
      <c r="JW97" s="19"/>
      <c r="JX97" s="19"/>
      <c r="JY97" s="19"/>
      <c r="JZ97" s="19"/>
      <c r="KA97" s="19"/>
      <c r="KB97" s="19"/>
      <c r="KC97" s="19"/>
      <c r="KD97" s="19"/>
      <c r="KE97" s="19"/>
      <c r="KF97" s="19"/>
      <c r="KG97" s="19"/>
      <c r="KH97" s="19"/>
      <c r="KI97" s="19"/>
      <c r="KJ97" s="19"/>
      <c r="KK97" s="19"/>
      <c r="KL97" s="19"/>
      <c r="KM97" s="19"/>
      <c r="KN97" s="19"/>
      <c r="KO97" s="19"/>
      <c r="KP97" s="19"/>
      <c r="KQ97" s="19"/>
      <c r="KR97" s="19"/>
      <c r="KS97" s="19"/>
      <c r="KT97" s="19"/>
      <c r="KU97" s="19"/>
      <c r="KV97" s="19"/>
      <c r="KW97" s="19"/>
      <c r="KX97" s="19"/>
      <c r="KY97" s="19"/>
      <c r="KZ97" s="19"/>
      <c r="LA97" s="19"/>
      <c r="LB97" s="19" t="s">
        <v>2489</v>
      </c>
      <c r="LD97" s="19"/>
      <c r="LE97" s="19"/>
      <c r="LF97" s="19"/>
      <c r="LG97" s="19"/>
      <c r="LH97" s="19"/>
      <c r="LI97" s="19"/>
      <c r="LJ97" s="19"/>
      <c r="LK97" s="19"/>
      <c r="LL97" s="19"/>
      <c r="LM97" s="19"/>
      <c r="LN97" s="19"/>
      <c r="LO97" s="19" t="s">
        <v>2491</v>
      </c>
      <c r="LQ97" s="19"/>
      <c r="LR97" s="19"/>
      <c r="LS97" s="19"/>
      <c r="LT97" s="19"/>
      <c r="LU97" s="19"/>
      <c r="LV97" s="19"/>
      <c r="LW97" s="19"/>
      <c r="LX97" s="19" t="s">
        <v>2491</v>
      </c>
      <c r="LZ97" s="19"/>
      <c r="MA97" s="19"/>
      <c r="MB97" s="19"/>
      <c r="MC97" s="19" t="s">
        <v>2489</v>
      </c>
      <c r="ME97" s="19" t="s">
        <v>2489</v>
      </c>
      <c r="MG97" s="19"/>
      <c r="MH97" s="19"/>
      <c r="MI97" s="19"/>
      <c r="MJ97" s="19"/>
      <c r="MK97" s="19"/>
      <c r="ML97" s="19"/>
      <c r="MM97" s="19"/>
      <c r="MN97" s="19"/>
      <c r="MO97" s="19"/>
      <c r="MP97" s="19"/>
      <c r="MQ97" s="19"/>
      <c r="MR97" s="19" t="s">
        <v>2489</v>
      </c>
      <c r="MT97" s="19"/>
      <c r="MU97" s="19"/>
      <c r="MV97" s="19"/>
      <c r="MW97" s="19"/>
      <c r="MX97" s="19"/>
      <c r="MY97" s="19"/>
      <c r="MZ97" s="19"/>
      <c r="NA97" s="19"/>
    </row>
    <row r="98" ht="15.75" customHeight="1">
      <c r="A98" s="19" t="s">
        <v>774</v>
      </c>
      <c r="B98" s="19"/>
      <c r="C98" s="19"/>
      <c r="D98" s="19"/>
      <c r="E98" s="19"/>
      <c r="F98" s="19"/>
      <c r="G98" s="19"/>
      <c r="H98" s="19"/>
      <c r="I98" s="19" t="s">
        <v>2491</v>
      </c>
      <c r="K98" s="19"/>
      <c r="L98" s="19"/>
      <c r="M98" s="19"/>
      <c r="N98" s="19"/>
      <c r="O98" s="19" t="s">
        <v>2491</v>
      </c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 t="s">
        <v>2489</v>
      </c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 t="s">
        <v>2490</v>
      </c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 t="s">
        <v>2491</v>
      </c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 t="s">
        <v>2492</v>
      </c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  <c r="GT98" s="19"/>
      <c r="GU98" s="19"/>
      <c r="GV98" s="19"/>
      <c r="GW98" s="19"/>
      <c r="GX98" s="19"/>
      <c r="GY98" s="19" t="s">
        <v>2491</v>
      </c>
      <c r="HA98" s="19"/>
      <c r="HB98" s="19"/>
      <c r="HC98" s="19" t="s">
        <v>2491</v>
      </c>
      <c r="HD98" s="19" t="s">
        <v>2491</v>
      </c>
      <c r="HF98" s="19"/>
      <c r="HG98" s="19"/>
      <c r="HH98" s="19"/>
      <c r="HI98" s="19"/>
      <c r="HJ98" s="19"/>
      <c r="HK98" s="19"/>
      <c r="HL98" s="19"/>
      <c r="HM98" s="19"/>
      <c r="HN98" s="19"/>
      <c r="HO98" s="19"/>
      <c r="HP98" s="19"/>
      <c r="HQ98" s="19"/>
      <c r="HR98" s="19" t="s">
        <v>2491</v>
      </c>
      <c r="HT98" s="19" t="s">
        <v>2491</v>
      </c>
      <c r="HV98" s="19"/>
      <c r="HW98" s="19"/>
      <c r="HX98" s="19"/>
      <c r="HY98" s="19"/>
      <c r="HZ98" s="19"/>
      <c r="IA98" s="19"/>
      <c r="IB98" s="19"/>
      <c r="IC98" s="19"/>
      <c r="ID98" s="19"/>
      <c r="IE98" s="19"/>
      <c r="IF98" s="19"/>
      <c r="IG98" s="19"/>
      <c r="IH98" s="19" t="s">
        <v>2490</v>
      </c>
      <c r="IJ98" s="19"/>
      <c r="IK98" s="19"/>
      <c r="IL98" s="19"/>
      <c r="IM98" s="19"/>
      <c r="IN98" s="19"/>
      <c r="IO98" s="19"/>
      <c r="IP98" s="19"/>
      <c r="IQ98" s="19"/>
      <c r="IR98" s="19"/>
      <c r="IS98" s="19"/>
      <c r="IT98" s="19"/>
      <c r="IU98" s="19"/>
      <c r="IV98" s="19"/>
      <c r="IW98" s="19"/>
      <c r="IX98" s="19"/>
      <c r="IY98" s="19"/>
      <c r="IZ98" s="19"/>
      <c r="JA98" s="19"/>
      <c r="JB98" s="19"/>
      <c r="JC98" s="19"/>
      <c r="JD98" s="19"/>
      <c r="JE98" s="19"/>
      <c r="JF98" s="19"/>
      <c r="JG98" s="19"/>
      <c r="JH98" s="19"/>
      <c r="JI98" s="19"/>
      <c r="JJ98" s="19"/>
      <c r="JK98" s="19"/>
      <c r="JL98" s="19"/>
      <c r="JM98" s="19"/>
      <c r="JN98" s="19"/>
      <c r="JO98" s="19"/>
      <c r="JP98" s="19"/>
      <c r="JQ98" s="19"/>
      <c r="JR98" s="19"/>
      <c r="JS98" s="19"/>
      <c r="JT98" s="19"/>
      <c r="JU98" s="19"/>
      <c r="JV98" s="19"/>
      <c r="JW98" s="19"/>
      <c r="JX98" s="19"/>
      <c r="JY98" s="19"/>
      <c r="JZ98" s="19" t="s">
        <v>2489</v>
      </c>
      <c r="KB98" s="19"/>
      <c r="KC98" s="19"/>
      <c r="KD98" s="19"/>
      <c r="KE98" s="19"/>
      <c r="KF98" s="19"/>
      <c r="KG98" s="19"/>
      <c r="KH98" s="19"/>
      <c r="KI98" s="19"/>
      <c r="KJ98" s="19"/>
      <c r="KK98" s="19"/>
      <c r="KL98" s="19"/>
      <c r="KM98" s="19"/>
      <c r="KN98" s="19"/>
      <c r="KO98" s="19"/>
      <c r="KP98" s="19"/>
      <c r="KQ98" s="19"/>
      <c r="KR98" s="19"/>
      <c r="KS98" s="19"/>
      <c r="KT98" s="19"/>
      <c r="KU98" s="19"/>
      <c r="KV98" s="19"/>
      <c r="KW98" s="19"/>
      <c r="KX98" s="19"/>
      <c r="KY98" s="19"/>
      <c r="KZ98" s="19"/>
      <c r="LA98" s="19"/>
      <c r="LB98" s="19" t="s">
        <v>2489</v>
      </c>
      <c r="LD98" s="19"/>
      <c r="LE98" s="19"/>
      <c r="LF98" s="19"/>
      <c r="LG98" s="19"/>
      <c r="LH98" s="19"/>
      <c r="LI98" s="19"/>
      <c r="LJ98" s="19"/>
      <c r="LK98" s="19"/>
      <c r="LL98" s="19"/>
      <c r="LM98" s="19"/>
      <c r="LN98" s="19" t="s">
        <v>2491</v>
      </c>
      <c r="LP98" s="19"/>
      <c r="LQ98" s="19"/>
      <c r="LR98" s="19"/>
      <c r="LS98" s="19"/>
      <c r="LT98" s="19"/>
      <c r="LU98" s="19"/>
      <c r="LV98" s="19"/>
      <c r="LW98" s="19"/>
      <c r="LX98" s="19"/>
      <c r="LY98" s="19"/>
      <c r="LZ98" s="19"/>
      <c r="MA98" s="19"/>
      <c r="MB98" s="19"/>
      <c r="MC98" s="19"/>
      <c r="MD98" s="19" t="s">
        <v>2489</v>
      </c>
      <c r="MF98" s="19"/>
      <c r="MG98" s="19"/>
      <c r="MH98" s="19"/>
      <c r="MI98" s="19"/>
      <c r="MJ98" s="19"/>
      <c r="MK98" s="19"/>
      <c r="ML98" s="19"/>
      <c r="MM98" s="19"/>
      <c r="MN98" s="19"/>
      <c r="MO98" s="19"/>
      <c r="MP98" s="19"/>
      <c r="MQ98" s="19"/>
      <c r="MR98" s="19"/>
      <c r="MS98" s="19"/>
      <c r="MT98" s="19"/>
      <c r="MU98" s="19"/>
      <c r="MV98" s="19"/>
      <c r="MW98" s="19"/>
      <c r="MX98" s="19"/>
      <c r="MY98" s="19"/>
      <c r="MZ98" s="19"/>
      <c r="NA98" s="19"/>
    </row>
    <row r="99" ht="15.75" customHeight="1">
      <c r="A99" s="19" t="s">
        <v>781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 t="s">
        <v>2489</v>
      </c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 t="s">
        <v>2489</v>
      </c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  <c r="GR99" s="19" t="s">
        <v>2489</v>
      </c>
      <c r="GT99" s="19"/>
      <c r="GU99" s="19"/>
      <c r="GV99" s="19"/>
      <c r="GW99" s="19"/>
      <c r="GX99" s="19" t="s">
        <v>2491</v>
      </c>
      <c r="GZ99" s="19"/>
      <c r="HA99" s="19"/>
      <c r="HB99" s="19"/>
      <c r="HC99" s="19"/>
      <c r="HD99" s="19"/>
      <c r="HE99" s="19"/>
      <c r="HF99" s="19"/>
      <c r="HG99" s="19"/>
      <c r="HH99" s="19"/>
      <c r="HI99" s="19"/>
      <c r="HJ99" s="19"/>
      <c r="HK99" s="19"/>
      <c r="HL99" s="19"/>
      <c r="HM99" s="19"/>
      <c r="HN99" s="19"/>
      <c r="HO99" s="19"/>
      <c r="HP99" s="19"/>
      <c r="HQ99" s="19"/>
      <c r="HR99" s="19"/>
      <c r="HS99" s="19"/>
      <c r="HT99" s="19"/>
      <c r="HU99" s="19"/>
      <c r="HV99" s="19"/>
      <c r="HW99" s="19" t="s">
        <v>2491</v>
      </c>
      <c r="HY99" s="19"/>
      <c r="HZ99" s="19"/>
      <c r="IA99" s="19"/>
      <c r="IB99" s="19"/>
      <c r="IC99" s="19"/>
      <c r="ID99" s="19"/>
      <c r="IE99" s="19"/>
      <c r="IF99" s="19"/>
      <c r="IG99" s="19"/>
      <c r="IH99" s="19"/>
      <c r="II99" s="19"/>
      <c r="IJ99" s="19"/>
      <c r="IK99" s="19"/>
      <c r="IL99" s="19"/>
      <c r="IM99" s="19"/>
      <c r="IN99" s="19"/>
      <c r="IO99" s="19"/>
      <c r="IP99" s="19"/>
      <c r="IQ99" s="19"/>
      <c r="IR99" s="19"/>
      <c r="IS99" s="19"/>
      <c r="IT99" s="19"/>
      <c r="IU99" s="19"/>
      <c r="IV99" s="19"/>
      <c r="IW99" s="19"/>
      <c r="IX99" s="19"/>
      <c r="IY99" s="19"/>
      <c r="IZ99" s="19"/>
      <c r="JA99" s="19"/>
      <c r="JB99" s="19"/>
      <c r="JC99" s="19"/>
      <c r="JD99" s="19"/>
      <c r="JE99" s="19"/>
      <c r="JF99" s="19"/>
      <c r="JG99" s="19"/>
      <c r="JH99" s="19"/>
      <c r="JI99" s="19"/>
      <c r="JJ99" s="19"/>
      <c r="JK99" s="19"/>
      <c r="JL99" s="19"/>
      <c r="JM99" s="19"/>
      <c r="JN99" s="19"/>
      <c r="JO99" s="19"/>
      <c r="JP99" s="19"/>
      <c r="JQ99" s="19"/>
      <c r="JR99" s="19"/>
      <c r="JS99" s="19"/>
      <c r="JT99" s="19"/>
      <c r="JU99" s="19"/>
      <c r="JV99" s="19"/>
      <c r="JW99" s="19"/>
      <c r="JX99" s="19"/>
      <c r="JY99" s="19"/>
      <c r="JZ99" s="19"/>
      <c r="KA99" s="19"/>
      <c r="KB99" s="19"/>
      <c r="KC99" s="19"/>
      <c r="KD99" s="19"/>
      <c r="KE99" s="19"/>
      <c r="KF99" s="19"/>
      <c r="KG99" s="19"/>
      <c r="KH99" s="19"/>
      <c r="KI99" s="19"/>
      <c r="KJ99" s="19"/>
      <c r="KK99" s="19"/>
      <c r="KL99" s="19"/>
      <c r="KM99" s="19"/>
      <c r="KN99" s="19"/>
      <c r="KO99" s="19"/>
      <c r="KP99" s="19"/>
      <c r="KQ99" s="19"/>
      <c r="KR99" s="19"/>
      <c r="KS99" s="19"/>
      <c r="KT99" s="19"/>
      <c r="KU99" s="19"/>
      <c r="KV99" s="19"/>
      <c r="KW99" s="19"/>
      <c r="KX99" s="19"/>
      <c r="KY99" s="19"/>
      <c r="KZ99" s="19"/>
      <c r="LA99" s="19"/>
      <c r="LB99" s="19"/>
      <c r="LC99" s="19"/>
      <c r="LD99" s="19"/>
      <c r="LE99" s="19"/>
      <c r="LF99" s="19"/>
      <c r="LG99" s="19"/>
      <c r="LH99" s="19"/>
      <c r="LI99" s="19"/>
      <c r="LJ99" s="19"/>
      <c r="LK99" s="19"/>
      <c r="LL99" s="19"/>
      <c r="LM99" s="19"/>
      <c r="LN99" s="19" t="s">
        <v>2491</v>
      </c>
      <c r="LO99" s="19" t="s">
        <v>2491</v>
      </c>
      <c r="LQ99" s="19"/>
      <c r="LR99" s="19"/>
      <c r="LS99" s="19"/>
      <c r="LT99" s="19"/>
      <c r="LU99" s="19"/>
      <c r="LV99" s="19"/>
      <c r="LW99" s="19"/>
      <c r="LX99" s="19"/>
      <c r="LY99" s="19"/>
      <c r="LZ99" s="19"/>
      <c r="MA99" s="19"/>
      <c r="MB99" s="19"/>
      <c r="MC99" s="19"/>
      <c r="MD99" s="19"/>
      <c r="ME99" s="19"/>
      <c r="MF99" s="19"/>
      <c r="MG99" s="19"/>
      <c r="MH99" s="19"/>
      <c r="MI99" s="19"/>
      <c r="MJ99" s="19"/>
      <c r="MK99" s="19"/>
      <c r="ML99" s="19"/>
      <c r="MM99" s="19"/>
      <c r="MN99" s="19"/>
      <c r="MO99" s="19"/>
      <c r="MP99" s="19"/>
      <c r="MQ99" s="19"/>
      <c r="MR99" s="19" t="s">
        <v>2489</v>
      </c>
      <c r="MT99" s="19"/>
      <c r="MU99" s="19"/>
      <c r="MV99" s="19"/>
      <c r="MW99" s="19"/>
      <c r="MX99" s="19"/>
      <c r="MY99" s="19" t="s">
        <v>2489</v>
      </c>
      <c r="NA99" s="19"/>
    </row>
    <row r="100" ht="15.75" customHeight="1">
      <c r="A100" s="19" t="s">
        <v>787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 t="s">
        <v>2490</v>
      </c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 t="s">
        <v>2489</v>
      </c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 t="s">
        <v>2490</v>
      </c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 t="s">
        <v>2491</v>
      </c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 t="s">
        <v>2492</v>
      </c>
      <c r="EG100" s="19" t="s">
        <v>2491</v>
      </c>
      <c r="EI100" s="19"/>
      <c r="EJ100" s="19"/>
      <c r="EK100" s="19" t="s">
        <v>2491</v>
      </c>
      <c r="EM100" s="19"/>
      <c r="EN100" s="19" t="s">
        <v>2491</v>
      </c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  <c r="GT100" s="19"/>
      <c r="GU100" s="19"/>
      <c r="GV100" s="19"/>
      <c r="GW100" s="19"/>
      <c r="GX100" s="19"/>
      <c r="GY100" s="19" t="s">
        <v>2491</v>
      </c>
      <c r="HA100" s="19"/>
      <c r="HB100" s="19"/>
      <c r="HC100" s="19"/>
      <c r="HD100" s="19" t="s">
        <v>2491</v>
      </c>
      <c r="HF100" s="19"/>
      <c r="HG100" s="19"/>
      <c r="HH100" s="19"/>
      <c r="HI100" s="19"/>
      <c r="HJ100" s="19"/>
      <c r="HK100" s="19"/>
      <c r="HL100" s="19" t="s">
        <v>2491</v>
      </c>
      <c r="HN100" s="19"/>
      <c r="HO100" s="19"/>
      <c r="HP100" s="19"/>
      <c r="HQ100" s="19"/>
      <c r="HR100" s="19"/>
      <c r="HS100" s="19"/>
      <c r="HT100" s="19"/>
      <c r="HU100" s="19"/>
      <c r="HV100" s="19"/>
      <c r="HW100" s="19"/>
      <c r="HX100" s="19"/>
      <c r="HY100" s="19" t="s">
        <v>2491</v>
      </c>
      <c r="IA100" s="19"/>
      <c r="IB100" s="19"/>
      <c r="IC100" s="19" t="s">
        <v>2491</v>
      </c>
      <c r="IE100" s="19" t="s">
        <v>2491</v>
      </c>
      <c r="IG100" s="19"/>
      <c r="IH100" s="19"/>
      <c r="II100" s="19" t="s">
        <v>2490</v>
      </c>
      <c r="IK100" s="19"/>
      <c r="IL100" s="19"/>
      <c r="IM100" s="19"/>
      <c r="IN100" s="19"/>
      <c r="IO100" s="19"/>
      <c r="IP100" s="19"/>
      <c r="IQ100" s="19"/>
      <c r="IR100" s="19"/>
      <c r="IS100" s="19"/>
      <c r="IT100" s="19"/>
      <c r="IU100" s="19"/>
      <c r="IV100" s="19"/>
      <c r="IW100" s="19"/>
      <c r="IX100" s="19"/>
      <c r="IY100" s="19"/>
      <c r="IZ100" s="19"/>
      <c r="JA100" s="19"/>
      <c r="JB100" s="19"/>
      <c r="JC100" s="19"/>
      <c r="JD100" s="19"/>
      <c r="JE100" s="19"/>
      <c r="JF100" s="19"/>
      <c r="JG100" s="19"/>
      <c r="JH100" s="19"/>
      <c r="JI100" s="19"/>
      <c r="JJ100" s="19"/>
      <c r="JK100" s="19"/>
      <c r="JL100" s="19"/>
      <c r="JM100" s="19"/>
      <c r="JN100" s="19"/>
      <c r="JO100" s="19"/>
      <c r="JP100" s="19"/>
      <c r="JQ100" s="19"/>
      <c r="JR100" s="19"/>
      <c r="JS100" s="19"/>
      <c r="JT100" s="19"/>
      <c r="JU100" s="19"/>
      <c r="JV100" s="19"/>
      <c r="JW100" s="19"/>
      <c r="JX100" s="19"/>
      <c r="JY100" s="19"/>
      <c r="JZ100" s="19" t="s">
        <v>2489</v>
      </c>
      <c r="KB100" s="19"/>
      <c r="KC100" s="19"/>
      <c r="KD100" s="19"/>
      <c r="KE100" s="19"/>
      <c r="KF100" s="19"/>
      <c r="KG100" s="19"/>
      <c r="KH100" s="19"/>
      <c r="KI100" s="19"/>
      <c r="KJ100" s="19"/>
      <c r="KK100" s="19"/>
      <c r="KL100" s="19"/>
      <c r="KM100" s="19"/>
      <c r="KN100" s="19"/>
      <c r="KO100" s="19"/>
      <c r="KP100" s="19"/>
      <c r="KQ100" s="19"/>
      <c r="KR100" s="19"/>
      <c r="KS100" s="19"/>
      <c r="KT100" s="19"/>
      <c r="KU100" s="19"/>
      <c r="KV100" s="19"/>
      <c r="KW100" s="19"/>
      <c r="KX100" s="19"/>
      <c r="KY100" s="19"/>
      <c r="KZ100" s="19"/>
      <c r="LA100" s="19"/>
      <c r="LB100" s="19" t="s">
        <v>2489</v>
      </c>
      <c r="LD100" s="19"/>
      <c r="LE100" s="19"/>
      <c r="LF100" s="19"/>
      <c r="LG100" s="19"/>
      <c r="LH100" s="19"/>
      <c r="LI100" s="19"/>
      <c r="LJ100" s="19"/>
      <c r="LK100" s="19"/>
      <c r="LL100" s="19"/>
      <c r="LM100" s="19"/>
      <c r="LN100" s="19" t="s">
        <v>2491</v>
      </c>
      <c r="LP100" s="19"/>
      <c r="LQ100" s="19"/>
      <c r="LR100" s="19"/>
      <c r="LS100" s="19"/>
      <c r="LT100" s="19"/>
      <c r="LU100" s="19"/>
      <c r="LV100" s="19"/>
      <c r="LW100" s="19"/>
      <c r="LX100" s="19"/>
      <c r="LY100" s="19" t="s">
        <v>2491</v>
      </c>
      <c r="MA100" s="19"/>
      <c r="MB100" s="19"/>
      <c r="MC100" s="19" t="s">
        <v>2489</v>
      </c>
      <c r="MD100" s="19" t="s">
        <v>2489</v>
      </c>
      <c r="MF100" s="19"/>
      <c r="MG100" s="19"/>
      <c r="MH100" s="19"/>
      <c r="MI100" s="19"/>
      <c r="MJ100" s="19"/>
      <c r="MK100" s="19"/>
      <c r="ML100" s="19" t="s">
        <v>2491</v>
      </c>
      <c r="MN100" s="19"/>
      <c r="MO100" s="19"/>
      <c r="MP100" s="19"/>
      <c r="MQ100" s="19"/>
      <c r="MR100" s="19"/>
      <c r="MS100" s="19"/>
      <c r="MT100" s="19"/>
      <c r="MU100" s="19"/>
      <c r="MV100" s="19"/>
      <c r="MW100" s="19"/>
      <c r="MX100" s="19"/>
      <c r="MY100" s="19"/>
      <c r="MZ100" s="19"/>
      <c r="NA100" s="19"/>
    </row>
    <row r="101" ht="15.75" customHeight="1">
      <c r="A101" s="19" t="s">
        <v>795</v>
      </c>
      <c r="B101" s="19"/>
      <c r="C101" s="19"/>
      <c r="D101" s="19"/>
      <c r="E101" s="19" t="s">
        <v>2491</v>
      </c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 t="s">
        <v>2491</v>
      </c>
      <c r="AR101" s="19" t="s">
        <v>2491</v>
      </c>
      <c r="AT101" s="19"/>
      <c r="AU101" s="19" t="s">
        <v>2492</v>
      </c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 t="s">
        <v>2491</v>
      </c>
      <c r="BS101" s="19"/>
      <c r="BT101" s="19"/>
      <c r="BU101" s="19"/>
      <c r="BV101" s="19"/>
      <c r="BW101" s="19"/>
      <c r="BX101" s="19" t="s">
        <v>2492</v>
      </c>
      <c r="BZ101" s="19"/>
      <c r="CA101" s="19" t="s">
        <v>2491</v>
      </c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 t="s">
        <v>2491</v>
      </c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 t="s">
        <v>2491</v>
      </c>
      <c r="EQ101" s="19"/>
      <c r="ER101" s="19"/>
      <c r="ES101" s="19"/>
      <c r="ET101" s="19" t="s">
        <v>2491</v>
      </c>
      <c r="EV101" s="19" t="s">
        <v>2491</v>
      </c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 t="s">
        <v>2491</v>
      </c>
      <c r="GL101" s="19"/>
      <c r="GM101" s="19" t="s">
        <v>2489</v>
      </c>
      <c r="GO101" s="19"/>
      <c r="GP101" s="19" t="s">
        <v>2491</v>
      </c>
      <c r="GR101" s="19"/>
      <c r="GS101" s="19"/>
      <c r="GT101" s="19"/>
      <c r="GU101" s="19"/>
      <c r="GV101" s="19"/>
      <c r="GW101" s="19"/>
      <c r="GX101" s="19"/>
      <c r="GY101" s="19"/>
      <c r="GZ101" s="19"/>
      <c r="HA101" s="19"/>
      <c r="HB101" s="19"/>
      <c r="HC101" s="19"/>
      <c r="HD101" s="19"/>
      <c r="HE101" s="19"/>
      <c r="HF101" s="19"/>
      <c r="HG101" s="19"/>
      <c r="HH101" s="19"/>
      <c r="HI101" s="19"/>
      <c r="HJ101" s="19"/>
      <c r="HK101" s="19"/>
      <c r="HL101" s="19"/>
      <c r="HM101" s="19"/>
      <c r="HN101" s="19"/>
      <c r="HO101" s="19"/>
      <c r="HP101" s="19"/>
      <c r="HQ101" s="19"/>
      <c r="HR101" s="19"/>
      <c r="HS101" s="19"/>
      <c r="HT101" s="19"/>
      <c r="HU101" s="19"/>
      <c r="HV101" s="19"/>
      <c r="HW101" s="19"/>
      <c r="HX101" s="19"/>
      <c r="HY101" s="19"/>
      <c r="HZ101" s="19"/>
      <c r="IA101" s="19"/>
      <c r="IB101" s="19"/>
      <c r="IC101" s="19"/>
      <c r="ID101" s="19"/>
      <c r="IE101" s="19"/>
      <c r="IF101" s="19"/>
      <c r="IG101" s="19"/>
      <c r="IH101" s="19"/>
      <c r="II101" s="19" t="s">
        <v>2492</v>
      </c>
      <c r="IK101" s="19"/>
      <c r="IL101" s="19"/>
      <c r="IM101" s="19"/>
      <c r="IN101" s="19"/>
      <c r="IO101" s="19"/>
      <c r="IP101" s="19"/>
      <c r="IQ101" s="19"/>
      <c r="IR101" s="19"/>
      <c r="IS101" s="19"/>
      <c r="IT101" s="19"/>
      <c r="IU101" s="19"/>
      <c r="IV101" s="19"/>
      <c r="IW101" s="19" t="s">
        <v>2491</v>
      </c>
      <c r="IY101" s="19"/>
      <c r="IZ101" s="19"/>
      <c r="JA101" s="19"/>
      <c r="JB101" s="19"/>
      <c r="JC101" s="19"/>
      <c r="JD101" s="19"/>
      <c r="JE101" s="19"/>
      <c r="JF101" s="19"/>
      <c r="JG101" s="19"/>
      <c r="JH101" s="19"/>
      <c r="JI101" s="19"/>
      <c r="JJ101" s="19"/>
      <c r="JK101" s="19"/>
      <c r="JL101" s="19"/>
      <c r="JM101" s="19"/>
      <c r="JN101" s="19"/>
      <c r="JO101" s="19"/>
      <c r="JP101" s="19"/>
      <c r="JQ101" s="19"/>
      <c r="JR101" s="19"/>
      <c r="JS101" s="19"/>
      <c r="JT101" s="19"/>
      <c r="JU101" s="19"/>
      <c r="JV101" s="19"/>
      <c r="JW101" s="19"/>
      <c r="JX101" s="19"/>
      <c r="JY101" s="19"/>
      <c r="JZ101" s="19"/>
      <c r="KA101" s="19"/>
      <c r="KB101" s="19"/>
      <c r="KC101" s="19"/>
      <c r="KD101" s="19"/>
      <c r="KE101" s="19"/>
      <c r="KF101" s="19"/>
      <c r="KG101" s="19"/>
      <c r="KH101" s="19"/>
      <c r="KI101" s="19"/>
      <c r="KJ101" s="19"/>
      <c r="KK101" s="19" t="s">
        <v>2491</v>
      </c>
      <c r="KM101" s="19"/>
      <c r="KN101" s="19"/>
      <c r="KO101" s="19"/>
      <c r="KP101" s="19"/>
      <c r="KQ101" s="19"/>
      <c r="KR101" s="19"/>
      <c r="KS101" s="19"/>
      <c r="KT101" s="19"/>
      <c r="KU101" s="19"/>
      <c r="KV101" s="19"/>
      <c r="KW101" s="19"/>
      <c r="KX101" s="19"/>
      <c r="KY101" s="19"/>
      <c r="KZ101" s="19"/>
      <c r="LA101" s="19"/>
      <c r="LB101" s="19" t="s">
        <v>2491</v>
      </c>
      <c r="LD101" s="19"/>
      <c r="LE101" s="19"/>
      <c r="LF101" s="19"/>
      <c r="LG101" s="19"/>
      <c r="LH101" s="19"/>
      <c r="LI101" s="19"/>
      <c r="LJ101" s="19"/>
      <c r="LK101" s="19"/>
      <c r="LL101" s="19"/>
      <c r="LM101" s="19"/>
      <c r="LN101" s="19"/>
      <c r="LO101" s="19"/>
      <c r="LP101" s="19"/>
      <c r="LQ101" s="19"/>
      <c r="LR101" s="19"/>
      <c r="LS101" s="19"/>
      <c r="LT101" s="19"/>
      <c r="LU101" s="19"/>
      <c r="LV101" s="19"/>
      <c r="LW101" s="19"/>
      <c r="LX101" s="19"/>
      <c r="LY101" s="19"/>
      <c r="LZ101" s="19"/>
      <c r="MA101" s="19"/>
      <c r="MB101" s="19"/>
      <c r="MC101" s="19"/>
      <c r="MD101" s="19"/>
      <c r="ME101" s="19"/>
      <c r="MF101" s="19"/>
      <c r="MG101" s="19"/>
      <c r="MH101" s="19"/>
      <c r="MI101" s="19"/>
      <c r="MJ101" s="19"/>
      <c r="MK101" s="19" t="s">
        <v>2489</v>
      </c>
      <c r="MM101" s="19"/>
      <c r="MN101" s="19"/>
      <c r="MO101" s="19"/>
      <c r="MP101" s="19"/>
      <c r="MQ101" s="19"/>
      <c r="MR101" s="19"/>
      <c r="MS101" s="19"/>
      <c r="MT101" s="19"/>
      <c r="MU101" s="19" t="s">
        <v>2489</v>
      </c>
      <c r="MW101" s="19"/>
      <c r="MX101" s="19"/>
      <c r="MY101" s="19"/>
      <c r="MZ101" s="19"/>
      <c r="NA101" s="19"/>
    </row>
    <row r="102" ht="15.75" customHeight="1">
      <c r="A102" s="19" t="s">
        <v>801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 t="s">
        <v>2489</v>
      </c>
      <c r="P102" s="19"/>
      <c r="Q102" s="19"/>
      <c r="R102" s="19"/>
      <c r="S102" s="19"/>
      <c r="T102" s="19"/>
      <c r="U102" s="19"/>
      <c r="V102" s="19"/>
      <c r="W102" s="19" t="s">
        <v>2489</v>
      </c>
      <c r="Y102" s="19"/>
      <c r="Z102" s="19"/>
      <c r="AA102" s="19"/>
      <c r="AB102" s="19"/>
      <c r="AC102" s="19"/>
      <c r="AD102" s="19" t="s">
        <v>2489</v>
      </c>
      <c r="AE102" s="19" t="s">
        <v>2489</v>
      </c>
      <c r="AG102" s="19"/>
      <c r="AH102" s="19"/>
      <c r="AI102" s="19" t="s">
        <v>2489</v>
      </c>
      <c r="AK102" s="19" t="s">
        <v>2489</v>
      </c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 t="s">
        <v>2489</v>
      </c>
      <c r="BO102" s="19" t="s">
        <v>2489</v>
      </c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 t="s">
        <v>2489</v>
      </c>
      <c r="CL102" s="19"/>
      <c r="CM102" s="19"/>
      <c r="CN102" s="19"/>
      <c r="CO102" s="19" t="s">
        <v>2489</v>
      </c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 t="s">
        <v>2489</v>
      </c>
      <c r="DF102" s="19" t="s">
        <v>2489</v>
      </c>
      <c r="DH102" s="19" t="s">
        <v>2489</v>
      </c>
      <c r="DJ102" s="19"/>
      <c r="DK102" s="19" t="s">
        <v>2489</v>
      </c>
      <c r="DL102" s="19" t="s">
        <v>2489</v>
      </c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 t="s">
        <v>2489</v>
      </c>
      <c r="FV102" s="19" t="s">
        <v>2489</v>
      </c>
      <c r="FX102" s="19" t="s">
        <v>2490</v>
      </c>
      <c r="FZ102" s="19"/>
      <c r="GA102" s="19" t="s">
        <v>2489</v>
      </c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  <c r="GR102" s="19"/>
      <c r="GS102" s="19" t="s">
        <v>2489</v>
      </c>
      <c r="GU102" s="19"/>
      <c r="GV102" s="19"/>
      <c r="GW102" s="19"/>
      <c r="GX102" s="19"/>
      <c r="GY102" s="19"/>
      <c r="GZ102" s="19" t="s">
        <v>2489</v>
      </c>
      <c r="HB102" s="19"/>
      <c r="HC102" s="19"/>
      <c r="HD102" s="19"/>
      <c r="HE102" s="19"/>
      <c r="HF102" s="19"/>
      <c r="HG102" s="19"/>
      <c r="HH102" s="19"/>
      <c r="HI102" s="19"/>
      <c r="HJ102" s="19"/>
      <c r="HK102" s="19"/>
      <c r="HL102" s="19"/>
      <c r="HM102" s="19"/>
      <c r="HN102" s="19"/>
      <c r="HO102" s="19"/>
      <c r="HP102" s="19"/>
      <c r="HQ102" s="19"/>
      <c r="HR102" s="19"/>
      <c r="HS102" s="19"/>
      <c r="HT102" s="19"/>
      <c r="HU102" s="19"/>
      <c r="HV102" s="19"/>
      <c r="HW102" s="19"/>
      <c r="HX102" s="19"/>
      <c r="HY102" s="19"/>
      <c r="HZ102" s="19"/>
      <c r="IA102" s="19"/>
      <c r="IB102" s="19"/>
      <c r="IC102" s="19"/>
      <c r="ID102" s="19"/>
      <c r="IE102" s="19"/>
      <c r="IF102" s="19"/>
      <c r="IG102" s="19"/>
      <c r="IH102" s="19"/>
      <c r="II102" s="19"/>
      <c r="IJ102" s="19"/>
      <c r="IK102" s="19"/>
      <c r="IL102" s="19"/>
      <c r="IM102" s="19"/>
      <c r="IN102" s="19"/>
      <c r="IO102" s="19" t="s">
        <v>2490</v>
      </c>
      <c r="IQ102" s="19"/>
      <c r="IR102" s="19"/>
      <c r="IS102" s="19"/>
      <c r="IT102" s="19"/>
      <c r="IU102" s="19"/>
      <c r="IV102" s="19"/>
      <c r="IW102" s="19"/>
      <c r="IX102" s="19"/>
      <c r="IY102" s="19"/>
      <c r="IZ102" s="19"/>
      <c r="JA102" s="19" t="s">
        <v>2489</v>
      </c>
      <c r="JC102" s="19"/>
      <c r="JD102" s="19"/>
      <c r="JE102" s="19"/>
      <c r="JF102" s="19"/>
      <c r="JG102" s="19"/>
      <c r="JH102" s="19"/>
      <c r="JI102" s="19"/>
      <c r="JJ102" s="19"/>
      <c r="JK102" s="19" t="s">
        <v>2489</v>
      </c>
      <c r="JM102" s="19"/>
      <c r="JN102" s="19"/>
      <c r="JO102" s="19"/>
      <c r="JP102" s="19"/>
      <c r="JQ102" s="19"/>
      <c r="JR102" s="19"/>
      <c r="JS102" s="19" t="s">
        <v>2489</v>
      </c>
      <c r="JU102" s="19"/>
      <c r="JV102" s="19"/>
      <c r="JW102" s="19"/>
      <c r="JX102" s="19"/>
      <c r="JY102" s="19"/>
      <c r="JZ102" s="19"/>
      <c r="KA102" s="19"/>
      <c r="KB102" s="19"/>
      <c r="KC102" s="19"/>
      <c r="KD102" s="19"/>
      <c r="KE102" s="19"/>
      <c r="KF102" s="19"/>
      <c r="KG102" s="19"/>
      <c r="KH102" s="19" t="s">
        <v>2491</v>
      </c>
      <c r="KJ102" s="19"/>
      <c r="KK102" s="19"/>
      <c r="KL102" s="19"/>
      <c r="KM102" s="19"/>
      <c r="KN102" s="19"/>
      <c r="KO102" s="19"/>
      <c r="KP102" s="19"/>
      <c r="KQ102" s="19"/>
      <c r="KR102" s="19"/>
      <c r="KS102" s="19"/>
      <c r="KT102" s="19"/>
      <c r="KU102" s="19"/>
      <c r="KV102" s="19"/>
      <c r="KW102" s="19"/>
      <c r="KX102" s="19"/>
      <c r="KY102" s="19"/>
      <c r="KZ102" s="19"/>
      <c r="LA102" s="19"/>
      <c r="LB102" s="19"/>
      <c r="LC102" s="19"/>
      <c r="LD102" s="19" t="s">
        <v>2489</v>
      </c>
      <c r="LF102" s="19"/>
      <c r="LG102" s="19"/>
      <c r="LH102" s="19"/>
      <c r="LI102" s="19"/>
      <c r="LJ102" s="19"/>
      <c r="LK102" s="19"/>
      <c r="LL102" s="19"/>
      <c r="LM102" s="19"/>
      <c r="LN102" s="19"/>
      <c r="LO102" s="19"/>
      <c r="LP102" s="19"/>
      <c r="LQ102" s="19"/>
      <c r="LR102" s="19"/>
      <c r="LS102" s="19"/>
      <c r="LT102" s="19" t="s">
        <v>2489</v>
      </c>
      <c r="LV102" s="19"/>
      <c r="LW102" s="19"/>
      <c r="LX102" s="19"/>
      <c r="LY102" s="19"/>
      <c r="LZ102" s="19"/>
      <c r="MA102" s="19"/>
      <c r="MB102" s="19"/>
      <c r="MC102" s="19" t="s">
        <v>2489</v>
      </c>
      <c r="ME102" s="19"/>
      <c r="MF102" s="19" t="s">
        <v>2489</v>
      </c>
      <c r="MH102" s="19"/>
      <c r="MI102" s="19" t="s">
        <v>2491</v>
      </c>
      <c r="MK102" s="19"/>
      <c r="ML102" s="19"/>
      <c r="MM102" s="19"/>
      <c r="MN102" s="19"/>
      <c r="MO102" s="19"/>
      <c r="MP102" s="19"/>
      <c r="MQ102" s="19"/>
      <c r="MR102" s="19"/>
      <c r="MS102" s="19"/>
      <c r="MT102" s="19"/>
      <c r="MU102" s="19"/>
      <c r="MV102" s="19"/>
      <c r="MW102" s="19"/>
      <c r="MX102" s="19"/>
      <c r="MY102" s="19" t="s">
        <v>2489</v>
      </c>
      <c r="NA102" s="19"/>
    </row>
    <row r="103" ht="15.75" customHeight="1">
      <c r="A103" s="19" t="s">
        <v>807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 t="s">
        <v>2489</v>
      </c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  <c r="GR103" s="19"/>
      <c r="GS103" s="19"/>
      <c r="GT103" s="19"/>
      <c r="GU103" s="19"/>
      <c r="GV103" s="19"/>
      <c r="GW103" s="19"/>
      <c r="GX103" s="19"/>
      <c r="GY103" s="19"/>
      <c r="GZ103" s="19"/>
      <c r="HA103" s="19"/>
      <c r="HB103" s="19"/>
      <c r="HC103" s="19"/>
      <c r="HD103" s="19"/>
      <c r="HE103" s="19"/>
      <c r="HF103" s="19"/>
      <c r="HG103" s="19"/>
      <c r="HH103" s="19"/>
      <c r="HI103" s="19"/>
      <c r="HJ103" s="19"/>
      <c r="HK103" s="19"/>
      <c r="HL103" s="19"/>
      <c r="HM103" s="19"/>
      <c r="HN103" s="19"/>
      <c r="HO103" s="19"/>
      <c r="HP103" s="19"/>
      <c r="HQ103" s="19"/>
      <c r="HR103" s="19"/>
      <c r="HS103" s="19"/>
      <c r="HT103" s="19"/>
      <c r="HU103" s="19"/>
      <c r="HV103" s="19"/>
      <c r="HW103" s="19"/>
      <c r="HX103" s="19"/>
      <c r="HY103" s="19"/>
      <c r="HZ103" s="19"/>
      <c r="IA103" s="19" t="s">
        <v>2492</v>
      </c>
      <c r="IC103" s="19"/>
      <c r="ID103" s="19"/>
      <c r="IE103" s="19"/>
      <c r="IF103" s="19"/>
      <c r="IG103" s="19"/>
      <c r="IH103" s="19"/>
      <c r="II103" s="19"/>
      <c r="IJ103" s="19"/>
      <c r="IK103" s="19"/>
      <c r="IL103" s="19"/>
      <c r="IM103" s="19"/>
      <c r="IN103" s="19"/>
      <c r="IO103" s="19"/>
      <c r="IP103" s="19"/>
      <c r="IQ103" s="19"/>
      <c r="IR103" s="19"/>
      <c r="IS103" s="19"/>
      <c r="IT103" s="19"/>
      <c r="IU103" s="19"/>
      <c r="IV103" s="19"/>
      <c r="IW103" s="19"/>
      <c r="IX103" s="19"/>
      <c r="IY103" s="19"/>
      <c r="IZ103" s="19"/>
      <c r="JA103" s="19"/>
      <c r="JB103" s="19"/>
      <c r="JC103" s="19"/>
      <c r="JD103" s="19"/>
      <c r="JE103" s="19"/>
      <c r="JF103" s="19"/>
      <c r="JG103" s="19"/>
      <c r="JH103" s="19"/>
      <c r="JI103" s="19"/>
      <c r="JJ103" s="19"/>
      <c r="JK103" s="19"/>
      <c r="JL103" s="19"/>
      <c r="JM103" s="19"/>
      <c r="JN103" s="19"/>
      <c r="JO103" s="19"/>
      <c r="JP103" s="19"/>
      <c r="JQ103" s="19"/>
      <c r="JR103" s="19"/>
      <c r="JS103" s="19"/>
      <c r="JT103" s="19"/>
      <c r="JU103" s="19"/>
      <c r="JV103" s="19"/>
      <c r="JW103" s="19"/>
      <c r="JX103" s="19"/>
      <c r="JY103" s="19"/>
      <c r="JZ103" s="19"/>
      <c r="KA103" s="19"/>
      <c r="KB103" s="19"/>
      <c r="KC103" s="19"/>
      <c r="KD103" s="19"/>
      <c r="KE103" s="19"/>
      <c r="KF103" s="19"/>
      <c r="KG103" s="19"/>
      <c r="KH103" s="19"/>
      <c r="KI103" s="19"/>
      <c r="KJ103" s="19"/>
      <c r="KK103" s="19"/>
      <c r="KL103" s="19"/>
      <c r="KM103" s="19"/>
      <c r="KN103" s="19"/>
      <c r="KO103" s="19"/>
      <c r="KP103" s="19"/>
      <c r="KQ103" s="19"/>
      <c r="KR103" s="19"/>
      <c r="KS103" s="19"/>
      <c r="KT103" s="19"/>
      <c r="KU103" s="19"/>
      <c r="KV103" s="19"/>
      <c r="KW103" s="19"/>
      <c r="KX103" s="19"/>
      <c r="KY103" s="19"/>
      <c r="KZ103" s="19"/>
      <c r="LA103" s="19"/>
      <c r="LB103" s="19"/>
      <c r="LC103" s="19"/>
      <c r="LD103" s="19"/>
      <c r="LE103" s="19"/>
      <c r="LF103" s="19"/>
      <c r="LG103" s="19"/>
      <c r="LH103" s="19"/>
      <c r="LI103" s="19"/>
      <c r="LJ103" s="19"/>
      <c r="LK103" s="19"/>
      <c r="LL103" s="19"/>
      <c r="LM103" s="19"/>
      <c r="LN103" s="19"/>
      <c r="LO103" s="19"/>
      <c r="LP103" s="19"/>
      <c r="LQ103" s="19"/>
      <c r="LR103" s="19"/>
      <c r="LS103" s="19"/>
      <c r="LT103" s="19"/>
      <c r="LU103" s="19"/>
      <c r="LV103" s="19"/>
      <c r="LW103" s="19"/>
      <c r="LX103" s="19"/>
      <c r="LY103" s="19"/>
      <c r="LZ103" s="19"/>
      <c r="MA103" s="19"/>
      <c r="MB103" s="19"/>
      <c r="MC103" s="19"/>
      <c r="MD103" s="19"/>
      <c r="ME103" s="19"/>
      <c r="MF103" s="19"/>
      <c r="MG103" s="19"/>
      <c r="MH103" s="19"/>
      <c r="MI103" s="19"/>
      <c r="MJ103" s="19"/>
      <c r="MK103" s="19"/>
      <c r="ML103" s="19"/>
      <c r="MM103" s="19"/>
      <c r="MN103" s="19"/>
      <c r="MO103" s="19"/>
      <c r="MP103" s="19"/>
      <c r="MQ103" s="19"/>
      <c r="MR103" s="19"/>
      <c r="MS103" s="19"/>
      <c r="MT103" s="19"/>
      <c r="MU103" s="19"/>
      <c r="MV103" s="19"/>
      <c r="MW103" s="19"/>
      <c r="MX103" s="19"/>
      <c r="MY103" s="19"/>
      <c r="MZ103" s="19"/>
      <c r="NA103" s="19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17"/>
      <c r="IV104" s="17"/>
      <c r="IW104" s="17"/>
      <c r="IX104" s="17"/>
      <c r="IY104" s="17"/>
      <c r="IZ104" s="17"/>
      <c r="JA104" s="17"/>
      <c r="JB104" s="17"/>
      <c r="JC104" s="17"/>
      <c r="JD104" s="17"/>
      <c r="JE104" s="17"/>
      <c r="JF104" s="17"/>
      <c r="JG104" s="17"/>
      <c r="JH104" s="17"/>
      <c r="JI104" s="17"/>
      <c r="JJ104" s="17"/>
      <c r="JK104" s="17"/>
      <c r="JL104" s="17"/>
      <c r="JM104" s="17"/>
      <c r="JN104" s="17"/>
      <c r="JO104" s="17"/>
      <c r="JP104" s="17"/>
      <c r="JQ104" s="17"/>
      <c r="JR104" s="17"/>
      <c r="JS104" s="17"/>
      <c r="JT104" s="17"/>
      <c r="JU104" s="17"/>
      <c r="JV104" s="17"/>
      <c r="JW104" s="17"/>
      <c r="JX104" s="17"/>
      <c r="JY104" s="17"/>
      <c r="JZ104" s="17"/>
      <c r="KA104" s="17"/>
      <c r="KB104" s="17"/>
      <c r="KC104" s="17"/>
      <c r="KD104" s="17"/>
      <c r="KE104" s="17"/>
      <c r="KF104" s="17"/>
      <c r="KG104" s="17"/>
      <c r="KH104" s="17"/>
      <c r="KI104" s="17"/>
      <c r="KJ104" s="17"/>
      <c r="KK104" s="17"/>
      <c r="KL104" s="17"/>
      <c r="KM104" s="17"/>
      <c r="KN104" s="17"/>
      <c r="KO104" s="17"/>
      <c r="KP104" s="17"/>
      <c r="KQ104" s="17"/>
      <c r="KR104" s="17"/>
      <c r="KS104" s="17"/>
      <c r="KT104" s="17"/>
      <c r="KU104" s="17"/>
      <c r="KV104" s="17"/>
      <c r="KW104" s="17"/>
      <c r="KX104" s="17"/>
      <c r="KY104" s="17"/>
      <c r="KZ104" s="17"/>
      <c r="LA104" s="17"/>
      <c r="LB104" s="17"/>
      <c r="LC104" s="17"/>
      <c r="LD104" s="17"/>
      <c r="LE104" s="17"/>
      <c r="LF104" s="17"/>
      <c r="LG104" s="17"/>
      <c r="LH104" s="17"/>
      <c r="LI104" s="17"/>
      <c r="LJ104" s="17"/>
      <c r="LK104" s="17"/>
      <c r="LL104" s="17"/>
      <c r="LM104" s="17"/>
      <c r="LN104" s="17"/>
      <c r="LO104" s="17"/>
      <c r="LP104" s="17"/>
      <c r="LQ104" s="17"/>
      <c r="LR104" s="17"/>
      <c r="LS104" s="17"/>
      <c r="LT104" s="17"/>
      <c r="LU104" s="17"/>
      <c r="LV104" s="17"/>
      <c r="LW104" s="17"/>
      <c r="LX104" s="17"/>
      <c r="LY104" s="17"/>
      <c r="LZ104" s="17"/>
      <c r="MA104" s="17"/>
      <c r="MB104" s="17"/>
      <c r="MC104" s="17"/>
      <c r="MD104" s="17"/>
      <c r="ME104" s="17"/>
      <c r="MF104" s="17"/>
      <c r="MG104" s="17"/>
      <c r="MH104" s="17"/>
      <c r="MI104" s="17"/>
      <c r="MJ104" s="17"/>
      <c r="MK104" s="17"/>
      <c r="ML104" s="17"/>
      <c r="MM104" s="17"/>
      <c r="MN104" s="17"/>
      <c r="MO104" s="17"/>
      <c r="MP104" s="17"/>
      <c r="MQ104" s="17"/>
      <c r="MR104" s="17"/>
      <c r="MS104" s="17"/>
      <c r="MT104" s="17"/>
      <c r="MU104" s="17"/>
      <c r="MV104" s="17"/>
      <c r="MW104" s="17"/>
      <c r="MX104" s="17"/>
      <c r="MY104" s="17"/>
      <c r="MZ104" s="17"/>
      <c r="NA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W105" s="17"/>
      <c r="HX105" s="17"/>
      <c r="HY105" s="17"/>
      <c r="HZ105" s="17"/>
      <c r="IA105" s="17"/>
      <c r="IB105" s="17"/>
      <c r="IC105" s="17"/>
      <c r="ID105" s="17"/>
      <c r="IE105" s="17"/>
      <c r="IF105" s="17"/>
      <c r="IG105" s="17"/>
      <c r="IH105" s="17"/>
      <c r="II105" s="17"/>
      <c r="IJ105" s="17"/>
      <c r="IK105" s="17"/>
      <c r="IL105" s="17"/>
      <c r="IM105" s="17"/>
      <c r="IN105" s="17"/>
      <c r="IO105" s="17"/>
      <c r="IP105" s="17"/>
      <c r="IQ105" s="17"/>
      <c r="IR105" s="17"/>
      <c r="IS105" s="17"/>
      <c r="IT105" s="17"/>
      <c r="IU105" s="17"/>
      <c r="IV105" s="17"/>
      <c r="IW105" s="17"/>
      <c r="IX105" s="17"/>
      <c r="IY105" s="17"/>
      <c r="IZ105" s="17"/>
      <c r="JA105" s="17"/>
      <c r="JB105" s="17"/>
      <c r="JC105" s="17"/>
      <c r="JD105" s="17"/>
      <c r="JE105" s="17"/>
      <c r="JF105" s="17"/>
      <c r="JG105" s="17"/>
      <c r="JH105" s="17"/>
      <c r="JI105" s="17"/>
      <c r="JJ105" s="17"/>
      <c r="JK105" s="17"/>
      <c r="JL105" s="17"/>
      <c r="JM105" s="17"/>
      <c r="JN105" s="17"/>
      <c r="JO105" s="17"/>
      <c r="JP105" s="17"/>
      <c r="JQ105" s="17"/>
      <c r="JR105" s="17"/>
      <c r="JS105" s="17"/>
      <c r="JT105" s="17"/>
      <c r="JU105" s="17"/>
      <c r="JV105" s="17"/>
      <c r="JW105" s="17"/>
      <c r="JX105" s="17"/>
      <c r="JY105" s="17"/>
      <c r="JZ105" s="17"/>
      <c r="KA105" s="17"/>
      <c r="KB105" s="17"/>
      <c r="KC105" s="17"/>
      <c r="KD105" s="17"/>
      <c r="KE105" s="17"/>
      <c r="KF105" s="17"/>
      <c r="KG105" s="17"/>
      <c r="KH105" s="17"/>
      <c r="KI105" s="17"/>
      <c r="KJ105" s="17"/>
      <c r="KK105" s="17"/>
      <c r="KL105" s="17"/>
      <c r="KM105" s="17"/>
      <c r="KN105" s="17"/>
      <c r="KO105" s="17"/>
      <c r="KP105" s="17"/>
      <c r="KQ105" s="17"/>
      <c r="KR105" s="17"/>
      <c r="KS105" s="17"/>
      <c r="KT105" s="17"/>
      <c r="KU105" s="17"/>
      <c r="KV105" s="17"/>
      <c r="KW105" s="17"/>
      <c r="KX105" s="17"/>
      <c r="KY105" s="17"/>
      <c r="KZ105" s="17"/>
      <c r="LA105" s="17"/>
      <c r="LB105" s="17"/>
      <c r="LC105" s="17"/>
      <c r="LD105" s="17"/>
      <c r="LE105" s="17"/>
      <c r="LF105" s="17"/>
      <c r="LG105" s="17"/>
      <c r="LH105" s="17"/>
      <c r="LI105" s="17"/>
      <c r="LJ105" s="17"/>
      <c r="LK105" s="17"/>
      <c r="LL105" s="17"/>
      <c r="LM105" s="17"/>
      <c r="LN105" s="17"/>
      <c r="LO105" s="17"/>
      <c r="LP105" s="17"/>
      <c r="LQ105" s="17"/>
      <c r="LR105" s="17"/>
      <c r="LS105" s="17"/>
      <c r="LT105" s="17"/>
      <c r="LU105" s="17"/>
      <c r="LV105" s="17"/>
      <c r="LW105" s="17"/>
      <c r="LX105" s="17"/>
      <c r="LY105" s="17"/>
      <c r="LZ105" s="17"/>
      <c r="MA105" s="17"/>
      <c r="MB105" s="17"/>
      <c r="MC105" s="17"/>
      <c r="MD105" s="17"/>
      <c r="ME105" s="17"/>
      <c r="MF105" s="17"/>
      <c r="MG105" s="17"/>
      <c r="MH105" s="17"/>
      <c r="MI105" s="17"/>
      <c r="MJ105" s="17"/>
      <c r="MK105" s="17"/>
      <c r="ML105" s="17"/>
      <c r="MM105" s="17"/>
      <c r="MN105" s="17"/>
      <c r="MO105" s="17"/>
      <c r="MP105" s="17"/>
      <c r="MQ105" s="17"/>
      <c r="MR105" s="17"/>
      <c r="MS105" s="17"/>
      <c r="MT105" s="17"/>
      <c r="MU105" s="17"/>
      <c r="MV105" s="17"/>
      <c r="MW105" s="17"/>
      <c r="MX105" s="17"/>
      <c r="MY105" s="17"/>
      <c r="MZ105" s="17"/>
      <c r="NA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7"/>
      <c r="IT106" s="17"/>
      <c r="IU106" s="17"/>
      <c r="IV106" s="17"/>
      <c r="IW106" s="17"/>
      <c r="IX106" s="17"/>
      <c r="IY106" s="17"/>
      <c r="IZ106" s="17"/>
      <c r="JA106" s="17"/>
      <c r="JB106" s="17"/>
      <c r="JC106" s="17"/>
      <c r="JD106" s="17"/>
      <c r="JE106" s="17"/>
      <c r="JF106" s="17"/>
      <c r="JG106" s="17"/>
      <c r="JH106" s="17"/>
      <c r="JI106" s="17"/>
      <c r="JJ106" s="17"/>
      <c r="JK106" s="17"/>
      <c r="JL106" s="17"/>
      <c r="JM106" s="17"/>
      <c r="JN106" s="17"/>
      <c r="JO106" s="17"/>
      <c r="JP106" s="17"/>
      <c r="JQ106" s="17"/>
      <c r="JR106" s="17"/>
      <c r="JS106" s="17"/>
      <c r="JT106" s="17"/>
      <c r="JU106" s="17"/>
      <c r="JV106" s="17"/>
      <c r="JW106" s="17"/>
      <c r="JX106" s="17"/>
      <c r="JY106" s="17"/>
      <c r="JZ106" s="17"/>
      <c r="KA106" s="17"/>
      <c r="KB106" s="17"/>
      <c r="KC106" s="17"/>
      <c r="KD106" s="17"/>
      <c r="KE106" s="17"/>
      <c r="KF106" s="17"/>
      <c r="KG106" s="17"/>
      <c r="KH106" s="17"/>
      <c r="KI106" s="17"/>
      <c r="KJ106" s="17"/>
      <c r="KK106" s="17"/>
      <c r="KL106" s="17"/>
      <c r="KM106" s="17"/>
      <c r="KN106" s="17"/>
      <c r="KO106" s="17"/>
      <c r="KP106" s="17"/>
      <c r="KQ106" s="17"/>
      <c r="KR106" s="17"/>
      <c r="KS106" s="17"/>
      <c r="KT106" s="17"/>
      <c r="KU106" s="17"/>
      <c r="KV106" s="17"/>
      <c r="KW106" s="17"/>
      <c r="KX106" s="17"/>
      <c r="KY106" s="17"/>
      <c r="KZ106" s="17"/>
      <c r="LA106" s="17"/>
      <c r="LB106" s="17"/>
      <c r="LC106" s="17"/>
      <c r="LD106" s="17"/>
      <c r="LE106" s="17"/>
      <c r="LF106" s="17"/>
      <c r="LG106" s="17"/>
      <c r="LH106" s="17"/>
      <c r="LI106" s="17"/>
      <c r="LJ106" s="17"/>
      <c r="LK106" s="17"/>
      <c r="LL106" s="17"/>
      <c r="LM106" s="17"/>
      <c r="LN106" s="17"/>
      <c r="LO106" s="17"/>
      <c r="LP106" s="17"/>
      <c r="LQ106" s="17"/>
      <c r="LR106" s="17"/>
      <c r="LS106" s="17"/>
      <c r="LT106" s="17"/>
      <c r="LU106" s="17"/>
      <c r="LV106" s="17"/>
      <c r="LW106" s="17"/>
      <c r="LX106" s="17"/>
      <c r="LY106" s="17"/>
      <c r="LZ106" s="17"/>
      <c r="MA106" s="17"/>
      <c r="MB106" s="17"/>
      <c r="MC106" s="17"/>
      <c r="MD106" s="17"/>
      <c r="ME106" s="17"/>
      <c r="MF106" s="17"/>
      <c r="MG106" s="17"/>
      <c r="MH106" s="17"/>
      <c r="MI106" s="17"/>
      <c r="MJ106" s="17"/>
      <c r="MK106" s="17"/>
      <c r="ML106" s="17"/>
      <c r="MM106" s="17"/>
      <c r="MN106" s="17"/>
      <c r="MO106" s="17"/>
      <c r="MP106" s="17"/>
      <c r="MQ106" s="17"/>
      <c r="MR106" s="17"/>
      <c r="MS106" s="17"/>
      <c r="MT106" s="17"/>
      <c r="MU106" s="17"/>
      <c r="MV106" s="17"/>
      <c r="MW106" s="17"/>
      <c r="MX106" s="17"/>
      <c r="MY106" s="17"/>
      <c r="MZ106" s="17"/>
      <c r="NA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  <c r="IR107" s="17"/>
      <c r="IS107" s="17"/>
      <c r="IT107" s="17"/>
      <c r="IU107" s="17"/>
      <c r="IV107" s="17"/>
      <c r="IW107" s="17"/>
      <c r="IX107" s="17"/>
      <c r="IY107" s="17"/>
      <c r="IZ107" s="17"/>
      <c r="JA107" s="17"/>
      <c r="JB107" s="17"/>
      <c r="JC107" s="17"/>
      <c r="JD107" s="17"/>
      <c r="JE107" s="17"/>
      <c r="JF107" s="17"/>
      <c r="JG107" s="17"/>
      <c r="JH107" s="17"/>
      <c r="JI107" s="17"/>
      <c r="JJ107" s="17"/>
      <c r="JK107" s="17"/>
      <c r="JL107" s="17"/>
      <c r="JM107" s="17"/>
      <c r="JN107" s="17"/>
      <c r="JO107" s="17"/>
      <c r="JP107" s="17"/>
      <c r="JQ107" s="17"/>
      <c r="JR107" s="17"/>
      <c r="JS107" s="17"/>
      <c r="JT107" s="17"/>
      <c r="JU107" s="17"/>
      <c r="JV107" s="17"/>
      <c r="JW107" s="17"/>
      <c r="JX107" s="17"/>
      <c r="JY107" s="17"/>
      <c r="JZ107" s="17"/>
      <c r="KA107" s="17"/>
      <c r="KB107" s="17"/>
      <c r="KC107" s="17"/>
      <c r="KD107" s="17"/>
      <c r="KE107" s="17"/>
      <c r="KF107" s="17"/>
      <c r="KG107" s="17"/>
      <c r="KH107" s="17"/>
      <c r="KI107" s="17"/>
      <c r="KJ107" s="17"/>
      <c r="KK107" s="17"/>
      <c r="KL107" s="17"/>
      <c r="KM107" s="17"/>
      <c r="KN107" s="17"/>
      <c r="KO107" s="17"/>
      <c r="KP107" s="17"/>
      <c r="KQ107" s="17"/>
      <c r="KR107" s="17"/>
      <c r="KS107" s="17"/>
      <c r="KT107" s="17"/>
      <c r="KU107" s="17"/>
      <c r="KV107" s="17"/>
      <c r="KW107" s="17"/>
      <c r="KX107" s="17"/>
      <c r="KY107" s="17"/>
      <c r="KZ107" s="17"/>
      <c r="LA107" s="17"/>
      <c r="LB107" s="17"/>
      <c r="LC107" s="17"/>
      <c r="LD107" s="17"/>
      <c r="LE107" s="17"/>
      <c r="LF107" s="17"/>
      <c r="LG107" s="17"/>
      <c r="LH107" s="17"/>
      <c r="LI107" s="17"/>
      <c r="LJ107" s="17"/>
      <c r="LK107" s="17"/>
      <c r="LL107" s="17"/>
      <c r="LM107" s="17"/>
      <c r="LN107" s="17"/>
      <c r="LO107" s="17"/>
      <c r="LP107" s="17"/>
      <c r="LQ107" s="17"/>
      <c r="LR107" s="17"/>
      <c r="LS107" s="17"/>
      <c r="LT107" s="17"/>
      <c r="LU107" s="17"/>
      <c r="LV107" s="17"/>
      <c r="LW107" s="17"/>
      <c r="LX107" s="17"/>
      <c r="LY107" s="17"/>
      <c r="LZ107" s="17"/>
      <c r="MA107" s="17"/>
      <c r="MB107" s="17"/>
      <c r="MC107" s="17"/>
      <c r="MD107" s="17"/>
      <c r="ME107" s="17"/>
      <c r="MF107" s="17"/>
      <c r="MG107" s="17"/>
      <c r="MH107" s="17"/>
      <c r="MI107" s="17"/>
      <c r="MJ107" s="17"/>
      <c r="MK107" s="17"/>
      <c r="ML107" s="17"/>
      <c r="MM107" s="17"/>
      <c r="MN107" s="17"/>
      <c r="MO107" s="17"/>
      <c r="MP107" s="17"/>
      <c r="MQ107" s="17"/>
      <c r="MR107" s="17"/>
      <c r="MS107" s="17"/>
      <c r="MT107" s="17"/>
      <c r="MU107" s="17"/>
      <c r="MV107" s="17"/>
      <c r="MW107" s="17"/>
      <c r="MX107" s="17"/>
      <c r="MY107" s="17"/>
      <c r="MZ107" s="17"/>
      <c r="NA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  <c r="IY108" s="17"/>
      <c r="IZ108" s="17"/>
      <c r="JA108" s="17"/>
      <c r="JB108" s="17"/>
      <c r="JC108" s="17"/>
      <c r="JD108" s="17"/>
      <c r="JE108" s="17"/>
      <c r="JF108" s="17"/>
      <c r="JG108" s="17"/>
      <c r="JH108" s="17"/>
      <c r="JI108" s="17"/>
      <c r="JJ108" s="17"/>
      <c r="JK108" s="17"/>
      <c r="JL108" s="17"/>
      <c r="JM108" s="17"/>
      <c r="JN108" s="17"/>
      <c r="JO108" s="17"/>
      <c r="JP108" s="17"/>
      <c r="JQ108" s="17"/>
      <c r="JR108" s="17"/>
      <c r="JS108" s="17"/>
      <c r="JT108" s="17"/>
      <c r="JU108" s="17"/>
      <c r="JV108" s="17"/>
      <c r="JW108" s="17"/>
      <c r="JX108" s="17"/>
      <c r="JY108" s="17"/>
      <c r="JZ108" s="17"/>
      <c r="KA108" s="17"/>
      <c r="KB108" s="17"/>
      <c r="KC108" s="17"/>
      <c r="KD108" s="17"/>
      <c r="KE108" s="17"/>
      <c r="KF108" s="17"/>
      <c r="KG108" s="17"/>
      <c r="KH108" s="17"/>
      <c r="KI108" s="17"/>
      <c r="KJ108" s="17"/>
      <c r="KK108" s="17"/>
      <c r="KL108" s="17"/>
      <c r="KM108" s="17"/>
      <c r="KN108" s="17"/>
      <c r="KO108" s="17"/>
      <c r="KP108" s="17"/>
      <c r="KQ108" s="17"/>
      <c r="KR108" s="17"/>
      <c r="KS108" s="17"/>
      <c r="KT108" s="17"/>
      <c r="KU108" s="17"/>
      <c r="KV108" s="17"/>
      <c r="KW108" s="17"/>
      <c r="KX108" s="17"/>
      <c r="KY108" s="17"/>
      <c r="KZ108" s="17"/>
      <c r="LA108" s="17"/>
      <c r="LB108" s="17"/>
      <c r="LC108" s="17"/>
      <c r="LD108" s="17"/>
      <c r="LE108" s="17"/>
      <c r="LF108" s="17"/>
      <c r="LG108" s="17"/>
      <c r="LH108" s="17"/>
      <c r="LI108" s="17"/>
      <c r="LJ108" s="17"/>
      <c r="LK108" s="17"/>
      <c r="LL108" s="17"/>
      <c r="LM108" s="17"/>
      <c r="LN108" s="17"/>
      <c r="LO108" s="17"/>
      <c r="LP108" s="17"/>
      <c r="LQ108" s="17"/>
      <c r="LR108" s="17"/>
      <c r="LS108" s="17"/>
      <c r="LT108" s="17"/>
      <c r="LU108" s="17"/>
      <c r="LV108" s="17"/>
      <c r="LW108" s="17"/>
      <c r="LX108" s="17"/>
      <c r="LY108" s="17"/>
      <c r="LZ108" s="17"/>
      <c r="MA108" s="17"/>
      <c r="MB108" s="17"/>
      <c r="MC108" s="17"/>
      <c r="MD108" s="17"/>
      <c r="ME108" s="17"/>
      <c r="MF108" s="17"/>
      <c r="MG108" s="17"/>
      <c r="MH108" s="17"/>
      <c r="MI108" s="17"/>
      <c r="MJ108" s="17"/>
      <c r="MK108" s="17"/>
      <c r="ML108" s="17"/>
      <c r="MM108" s="17"/>
      <c r="MN108" s="17"/>
      <c r="MO108" s="17"/>
      <c r="MP108" s="17"/>
      <c r="MQ108" s="17"/>
      <c r="MR108" s="17"/>
      <c r="MS108" s="17"/>
      <c r="MT108" s="17"/>
      <c r="MU108" s="17"/>
      <c r="MV108" s="17"/>
      <c r="MW108" s="17"/>
      <c r="MX108" s="17"/>
      <c r="MY108" s="17"/>
      <c r="MZ108" s="17"/>
      <c r="NA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17"/>
      <c r="IV109" s="17"/>
      <c r="IW109" s="17"/>
      <c r="IX109" s="17"/>
      <c r="IY109" s="17"/>
      <c r="IZ109" s="17"/>
      <c r="JA109" s="17"/>
      <c r="JB109" s="17"/>
      <c r="JC109" s="17"/>
      <c r="JD109" s="17"/>
      <c r="JE109" s="17"/>
      <c r="JF109" s="17"/>
      <c r="JG109" s="17"/>
      <c r="JH109" s="17"/>
      <c r="JI109" s="17"/>
      <c r="JJ109" s="17"/>
      <c r="JK109" s="17"/>
      <c r="JL109" s="17"/>
      <c r="JM109" s="17"/>
      <c r="JN109" s="17"/>
      <c r="JO109" s="17"/>
      <c r="JP109" s="17"/>
      <c r="JQ109" s="17"/>
      <c r="JR109" s="17"/>
      <c r="JS109" s="17"/>
      <c r="JT109" s="17"/>
      <c r="JU109" s="17"/>
      <c r="JV109" s="17"/>
      <c r="JW109" s="17"/>
      <c r="JX109" s="17"/>
      <c r="JY109" s="17"/>
      <c r="JZ109" s="17"/>
      <c r="KA109" s="17"/>
      <c r="KB109" s="17"/>
      <c r="KC109" s="17"/>
      <c r="KD109" s="17"/>
      <c r="KE109" s="17"/>
      <c r="KF109" s="17"/>
      <c r="KG109" s="17"/>
      <c r="KH109" s="17"/>
      <c r="KI109" s="17"/>
      <c r="KJ109" s="17"/>
      <c r="KK109" s="17"/>
      <c r="KL109" s="17"/>
      <c r="KM109" s="17"/>
      <c r="KN109" s="17"/>
      <c r="KO109" s="17"/>
      <c r="KP109" s="17"/>
      <c r="KQ109" s="17"/>
      <c r="KR109" s="17"/>
      <c r="KS109" s="17"/>
      <c r="KT109" s="17"/>
      <c r="KU109" s="17"/>
      <c r="KV109" s="17"/>
      <c r="KW109" s="17"/>
      <c r="KX109" s="17"/>
      <c r="KY109" s="17"/>
      <c r="KZ109" s="17"/>
      <c r="LA109" s="17"/>
      <c r="LB109" s="17"/>
      <c r="LC109" s="17"/>
      <c r="LD109" s="17"/>
      <c r="LE109" s="17"/>
      <c r="LF109" s="17"/>
      <c r="LG109" s="17"/>
      <c r="LH109" s="17"/>
      <c r="LI109" s="17"/>
      <c r="LJ109" s="17"/>
      <c r="LK109" s="17"/>
      <c r="LL109" s="17"/>
      <c r="LM109" s="17"/>
      <c r="LN109" s="17"/>
      <c r="LO109" s="17"/>
      <c r="LP109" s="17"/>
      <c r="LQ109" s="17"/>
      <c r="LR109" s="17"/>
      <c r="LS109" s="17"/>
      <c r="LT109" s="17"/>
      <c r="LU109" s="17"/>
      <c r="LV109" s="17"/>
      <c r="LW109" s="17"/>
      <c r="LX109" s="17"/>
      <c r="LY109" s="17"/>
      <c r="LZ109" s="17"/>
      <c r="MA109" s="17"/>
      <c r="MB109" s="17"/>
      <c r="MC109" s="17"/>
      <c r="MD109" s="17"/>
      <c r="ME109" s="17"/>
      <c r="MF109" s="17"/>
      <c r="MG109" s="17"/>
      <c r="MH109" s="17"/>
      <c r="MI109" s="17"/>
      <c r="MJ109" s="17"/>
      <c r="MK109" s="17"/>
      <c r="ML109" s="17"/>
      <c r="MM109" s="17"/>
      <c r="MN109" s="17"/>
      <c r="MO109" s="17"/>
      <c r="MP109" s="17"/>
      <c r="MQ109" s="17"/>
      <c r="MR109" s="17"/>
      <c r="MS109" s="17"/>
      <c r="MT109" s="17"/>
      <c r="MU109" s="17"/>
      <c r="MV109" s="17"/>
      <c r="MW109" s="17"/>
      <c r="MX109" s="17"/>
      <c r="MY109" s="17"/>
      <c r="MZ109" s="17"/>
      <c r="NA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  <c r="IW110" s="17"/>
      <c r="IX110" s="17"/>
      <c r="IY110" s="17"/>
      <c r="IZ110" s="17"/>
      <c r="JA110" s="17"/>
      <c r="JB110" s="17"/>
      <c r="JC110" s="17"/>
      <c r="JD110" s="17"/>
      <c r="JE110" s="17"/>
      <c r="JF110" s="17"/>
      <c r="JG110" s="17"/>
      <c r="JH110" s="17"/>
      <c r="JI110" s="17"/>
      <c r="JJ110" s="17"/>
      <c r="JK110" s="17"/>
      <c r="JL110" s="17"/>
      <c r="JM110" s="17"/>
      <c r="JN110" s="17"/>
      <c r="JO110" s="17"/>
      <c r="JP110" s="17"/>
      <c r="JQ110" s="17"/>
      <c r="JR110" s="17"/>
      <c r="JS110" s="17"/>
      <c r="JT110" s="17"/>
      <c r="JU110" s="17"/>
      <c r="JV110" s="17"/>
      <c r="JW110" s="17"/>
      <c r="JX110" s="17"/>
      <c r="JY110" s="17"/>
      <c r="JZ110" s="17"/>
      <c r="KA110" s="17"/>
      <c r="KB110" s="17"/>
      <c r="KC110" s="17"/>
      <c r="KD110" s="17"/>
      <c r="KE110" s="17"/>
      <c r="KF110" s="17"/>
      <c r="KG110" s="17"/>
      <c r="KH110" s="17"/>
      <c r="KI110" s="17"/>
      <c r="KJ110" s="17"/>
      <c r="KK110" s="17"/>
      <c r="KL110" s="17"/>
      <c r="KM110" s="17"/>
      <c r="KN110" s="17"/>
      <c r="KO110" s="17"/>
      <c r="KP110" s="17"/>
      <c r="KQ110" s="17"/>
      <c r="KR110" s="17"/>
      <c r="KS110" s="17"/>
      <c r="KT110" s="17"/>
      <c r="KU110" s="17"/>
      <c r="KV110" s="17"/>
      <c r="KW110" s="17"/>
      <c r="KX110" s="17"/>
      <c r="KY110" s="17"/>
      <c r="KZ110" s="17"/>
      <c r="LA110" s="17"/>
      <c r="LB110" s="17"/>
      <c r="LC110" s="17"/>
      <c r="LD110" s="17"/>
      <c r="LE110" s="17"/>
      <c r="LF110" s="17"/>
      <c r="LG110" s="17"/>
      <c r="LH110" s="17"/>
      <c r="LI110" s="17"/>
      <c r="LJ110" s="17"/>
      <c r="LK110" s="17"/>
      <c r="LL110" s="17"/>
      <c r="LM110" s="17"/>
      <c r="LN110" s="17"/>
      <c r="LO110" s="17"/>
      <c r="LP110" s="17"/>
      <c r="LQ110" s="17"/>
      <c r="LR110" s="17"/>
      <c r="LS110" s="17"/>
      <c r="LT110" s="17"/>
      <c r="LU110" s="17"/>
      <c r="LV110" s="17"/>
      <c r="LW110" s="17"/>
      <c r="LX110" s="17"/>
      <c r="LY110" s="17"/>
      <c r="LZ110" s="17"/>
      <c r="MA110" s="17"/>
      <c r="MB110" s="17"/>
      <c r="MC110" s="17"/>
      <c r="MD110" s="17"/>
      <c r="ME110" s="17"/>
      <c r="MF110" s="17"/>
      <c r="MG110" s="17"/>
      <c r="MH110" s="17"/>
      <c r="MI110" s="17"/>
      <c r="MJ110" s="17"/>
      <c r="MK110" s="17"/>
      <c r="ML110" s="17"/>
      <c r="MM110" s="17"/>
      <c r="MN110" s="17"/>
      <c r="MO110" s="17"/>
      <c r="MP110" s="17"/>
      <c r="MQ110" s="17"/>
      <c r="MR110" s="17"/>
      <c r="MS110" s="17"/>
      <c r="MT110" s="17"/>
      <c r="MU110" s="17"/>
      <c r="MV110" s="17"/>
      <c r="MW110" s="17"/>
      <c r="MX110" s="17"/>
      <c r="MY110" s="17"/>
      <c r="MZ110" s="17"/>
      <c r="NA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17"/>
      <c r="IV111" s="17"/>
      <c r="IW111" s="17"/>
      <c r="IX111" s="17"/>
      <c r="IY111" s="17"/>
      <c r="IZ111" s="17"/>
      <c r="JA111" s="17"/>
      <c r="JB111" s="17"/>
      <c r="JC111" s="17"/>
      <c r="JD111" s="17"/>
      <c r="JE111" s="17"/>
      <c r="JF111" s="17"/>
      <c r="JG111" s="17"/>
      <c r="JH111" s="17"/>
      <c r="JI111" s="17"/>
      <c r="JJ111" s="17"/>
      <c r="JK111" s="17"/>
      <c r="JL111" s="17"/>
      <c r="JM111" s="17"/>
      <c r="JN111" s="17"/>
      <c r="JO111" s="17"/>
      <c r="JP111" s="17"/>
      <c r="JQ111" s="17"/>
      <c r="JR111" s="17"/>
      <c r="JS111" s="17"/>
      <c r="JT111" s="17"/>
      <c r="JU111" s="17"/>
      <c r="JV111" s="17"/>
      <c r="JW111" s="17"/>
      <c r="JX111" s="17"/>
      <c r="JY111" s="17"/>
      <c r="JZ111" s="17"/>
      <c r="KA111" s="17"/>
      <c r="KB111" s="17"/>
      <c r="KC111" s="17"/>
      <c r="KD111" s="17"/>
      <c r="KE111" s="17"/>
      <c r="KF111" s="17"/>
      <c r="KG111" s="17"/>
      <c r="KH111" s="17"/>
      <c r="KI111" s="17"/>
      <c r="KJ111" s="17"/>
      <c r="KK111" s="17"/>
      <c r="KL111" s="17"/>
      <c r="KM111" s="17"/>
      <c r="KN111" s="17"/>
      <c r="KO111" s="17"/>
      <c r="KP111" s="17"/>
      <c r="KQ111" s="17"/>
      <c r="KR111" s="17"/>
      <c r="KS111" s="17"/>
      <c r="KT111" s="17"/>
      <c r="KU111" s="17"/>
      <c r="KV111" s="17"/>
      <c r="KW111" s="17"/>
      <c r="KX111" s="17"/>
      <c r="KY111" s="17"/>
      <c r="KZ111" s="17"/>
      <c r="LA111" s="17"/>
      <c r="LB111" s="17"/>
      <c r="LC111" s="17"/>
      <c r="LD111" s="17"/>
      <c r="LE111" s="17"/>
      <c r="LF111" s="17"/>
      <c r="LG111" s="17"/>
      <c r="LH111" s="17"/>
      <c r="LI111" s="17"/>
      <c r="LJ111" s="17"/>
      <c r="LK111" s="17"/>
      <c r="LL111" s="17"/>
      <c r="LM111" s="17"/>
      <c r="LN111" s="17"/>
      <c r="LO111" s="17"/>
      <c r="LP111" s="17"/>
      <c r="LQ111" s="17"/>
      <c r="LR111" s="17"/>
      <c r="LS111" s="17"/>
      <c r="LT111" s="17"/>
      <c r="LU111" s="17"/>
      <c r="LV111" s="17"/>
      <c r="LW111" s="17"/>
      <c r="LX111" s="17"/>
      <c r="LY111" s="17"/>
      <c r="LZ111" s="17"/>
      <c r="MA111" s="17"/>
      <c r="MB111" s="17"/>
      <c r="MC111" s="17"/>
      <c r="MD111" s="17"/>
      <c r="ME111" s="17"/>
      <c r="MF111" s="17"/>
      <c r="MG111" s="17"/>
      <c r="MH111" s="17"/>
      <c r="MI111" s="17"/>
      <c r="MJ111" s="17"/>
      <c r="MK111" s="17"/>
      <c r="ML111" s="17"/>
      <c r="MM111" s="17"/>
      <c r="MN111" s="17"/>
      <c r="MO111" s="17"/>
      <c r="MP111" s="17"/>
      <c r="MQ111" s="17"/>
      <c r="MR111" s="17"/>
      <c r="MS111" s="17"/>
      <c r="MT111" s="17"/>
      <c r="MU111" s="17"/>
      <c r="MV111" s="17"/>
      <c r="MW111" s="17"/>
      <c r="MX111" s="17"/>
      <c r="MY111" s="17"/>
      <c r="MZ111" s="17"/>
      <c r="NA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  <c r="IT112" s="17"/>
      <c r="IU112" s="17"/>
      <c r="IV112" s="17"/>
      <c r="IW112" s="17"/>
      <c r="IX112" s="17"/>
      <c r="IY112" s="17"/>
      <c r="IZ112" s="17"/>
      <c r="JA112" s="17"/>
      <c r="JB112" s="17"/>
      <c r="JC112" s="17"/>
      <c r="JD112" s="17"/>
      <c r="JE112" s="17"/>
      <c r="JF112" s="17"/>
      <c r="JG112" s="17"/>
      <c r="JH112" s="17"/>
      <c r="JI112" s="17"/>
      <c r="JJ112" s="17"/>
      <c r="JK112" s="17"/>
      <c r="JL112" s="17"/>
      <c r="JM112" s="17"/>
      <c r="JN112" s="17"/>
      <c r="JO112" s="17"/>
      <c r="JP112" s="17"/>
      <c r="JQ112" s="17"/>
      <c r="JR112" s="17"/>
      <c r="JS112" s="17"/>
      <c r="JT112" s="17"/>
      <c r="JU112" s="17"/>
      <c r="JV112" s="17"/>
      <c r="JW112" s="17"/>
      <c r="JX112" s="17"/>
      <c r="JY112" s="17"/>
      <c r="JZ112" s="17"/>
      <c r="KA112" s="17"/>
      <c r="KB112" s="17"/>
      <c r="KC112" s="17"/>
      <c r="KD112" s="17"/>
      <c r="KE112" s="17"/>
      <c r="KF112" s="17"/>
      <c r="KG112" s="17"/>
      <c r="KH112" s="17"/>
      <c r="KI112" s="17"/>
      <c r="KJ112" s="17"/>
      <c r="KK112" s="17"/>
      <c r="KL112" s="17"/>
      <c r="KM112" s="17"/>
      <c r="KN112" s="17"/>
      <c r="KO112" s="17"/>
      <c r="KP112" s="17"/>
      <c r="KQ112" s="17"/>
      <c r="KR112" s="17"/>
      <c r="KS112" s="17"/>
      <c r="KT112" s="17"/>
      <c r="KU112" s="17"/>
      <c r="KV112" s="17"/>
      <c r="KW112" s="17"/>
      <c r="KX112" s="17"/>
      <c r="KY112" s="17"/>
      <c r="KZ112" s="17"/>
      <c r="LA112" s="17"/>
      <c r="LB112" s="17"/>
      <c r="LC112" s="17"/>
      <c r="LD112" s="17"/>
      <c r="LE112" s="17"/>
      <c r="LF112" s="17"/>
      <c r="LG112" s="17"/>
      <c r="LH112" s="17"/>
      <c r="LI112" s="17"/>
      <c r="LJ112" s="17"/>
      <c r="LK112" s="17"/>
      <c r="LL112" s="17"/>
      <c r="LM112" s="17"/>
      <c r="LN112" s="17"/>
      <c r="LO112" s="17"/>
      <c r="LP112" s="17"/>
      <c r="LQ112" s="17"/>
      <c r="LR112" s="17"/>
      <c r="LS112" s="17"/>
      <c r="LT112" s="17"/>
      <c r="LU112" s="17"/>
      <c r="LV112" s="17"/>
      <c r="LW112" s="17"/>
      <c r="LX112" s="17"/>
      <c r="LY112" s="17"/>
      <c r="LZ112" s="17"/>
      <c r="MA112" s="17"/>
      <c r="MB112" s="17"/>
      <c r="MC112" s="17"/>
      <c r="MD112" s="17"/>
      <c r="ME112" s="17"/>
      <c r="MF112" s="17"/>
      <c r="MG112" s="17"/>
      <c r="MH112" s="17"/>
      <c r="MI112" s="17"/>
      <c r="MJ112" s="17"/>
      <c r="MK112" s="17"/>
      <c r="ML112" s="17"/>
      <c r="MM112" s="17"/>
      <c r="MN112" s="17"/>
      <c r="MO112" s="17"/>
      <c r="MP112" s="17"/>
      <c r="MQ112" s="17"/>
      <c r="MR112" s="17"/>
      <c r="MS112" s="17"/>
      <c r="MT112" s="17"/>
      <c r="MU112" s="17"/>
      <c r="MV112" s="17"/>
      <c r="MW112" s="17"/>
      <c r="MX112" s="17"/>
      <c r="MY112" s="17"/>
      <c r="MZ112" s="17"/>
      <c r="NA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  <c r="IR113" s="17"/>
      <c r="IS113" s="17"/>
      <c r="IT113" s="17"/>
      <c r="IU113" s="17"/>
      <c r="IV113" s="17"/>
      <c r="IW113" s="17"/>
      <c r="IX113" s="17"/>
      <c r="IY113" s="17"/>
      <c r="IZ113" s="17"/>
      <c r="JA113" s="17"/>
      <c r="JB113" s="17"/>
      <c r="JC113" s="17"/>
      <c r="JD113" s="17"/>
      <c r="JE113" s="17"/>
      <c r="JF113" s="17"/>
      <c r="JG113" s="17"/>
      <c r="JH113" s="17"/>
      <c r="JI113" s="17"/>
      <c r="JJ113" s="17"/>
      <c r="JK113" s="17"/>
      <c r="JL113" s="17"/>
      <c r="JM113" s="17"/>
      <c r="JN113" s="17"/>
      <c r="JO113" s="17"/>
      <c r="JP113" s="17"/>
      <c r="JQ113" s="17"/>
      <c r="JR113" s="17"/>
      <c r="JS113" s="17"/>
      <c r="JT113" s="17"/>
      <c r="JU113" s="17"/>
      <c r="JV113" s="17"/>
      <c r="JW113" s="17"/>
      <c r="JX113" s="17"/>
      <c r="JY113" s="17"/>
      <c r="JZ113" s="17"/>
      <c r="KA113" s="17"/>
      <c r="KB113" s="17"/>
      <c r="KC113" s="17"/>
      <c r="KD113" s="17"/>
      <c r="KE113" s="17"/>
      <c r="KF113" s="17"/>
      <c r="KG113" s="17"/>
      <c r="KH113" s="17"/>
      <c r="KI113" s="17"/>
      <c r="KJ113" s="17"/>
      <c r="KK113" s="17"/>
      <c r="KL113" s="17"/>
      <c r="KM113" s="17"/>
      <c r="KN113" s="17"/>
      <c r="KO113" s="17"/>
      <c r="KP113" s="17"/>
      <c r="KQ113" s="17"/>
      <c r="KR113" s="17"/>
      <c r="KS113" s="17"/>
      <c r="KT113" s="17"/>
      <c r="KU113" s="17"/>
      <c r="KV113" s="17"/>
      <c r="KW113" s="17"/>
      <c r="KX113" s="17"/>
      <c r="KY113" s="17"/>
      <c r="KZ113" s="17"/>
      <c r="LA113" s="17"/>
      <c r="LB113" s="17"/>
      <c r="LC113" s="17"/>
      <c r="LD113" s="17"/>
      <c r="LE113" s="17"/>
      <c r="LF113" s="17"/>
      <c r="LG113" s="17"/>
      <c r="LH113" s="17"/>
      <c r="LI113" s="17"/>
      <c r="LJ113" s="17"/>
      <c r="LK113" s="17"/>
      <c r="LL113" s="17"/>
      <c r="LM113" s="17"/>
      <c r="LN113" s="17"/>
      <c r="LO113" s="17"/>
      <c r="LP113" s="17"/>
      <c r="LQ113" s="17"/>
      <c r="LR113" s="17"/>
      <c r="LS113" s="17"/>
      <c r="LT113" s="17"/>
      <c r="LU113" s="17"/>
      <c r="LV113" s="17"/>
      <c r="LW113" s="17"/>
      <c r="LX113" s="17"/>
      <c r="LY113" s="17"/>
      <c r="LZ113" s="17"/>
      <c r="MA113" s="17"/>
      <c r="MB113" s="17"/>
      <c r="MC113" s="17"/>
      <c r="MD113" s="17"/>
      <c r="ME113" s="17"/>
      <c r="MF113" s="17"/>
      <c r="MG113" s="17"/>
      <c r="MH113" s="17"/>
      <c r="MI113" s="17"/>
      <c r="MJ113" s="17"/>
      <c r="MK113" s="17"/>
      <c r="ML113" s="17"/>
      <c r="MM113" s="17"/>
      <c r="MN113" s="17"/>
      <c r="MO113" s="17"/>
      <c r="MP113" s="17"/>
      <c r="MQ113" s="17"/>
      <c r="MR113" s="17"/>
      <c r="MS113" s="17"/>
      <c r="MT113" s="17"/>
      <c r="MU113" s="17"/>
      <c r="MV113" s="17"/>
      <c r="MW113" s="17"/>
      <c r="MX113" s="17"/>
      <c r="MY113" s="17"/>
      <c r="MZ113" s="17"/>
      <c r="NA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7"/>
      <c r="IT114" s="17"/>
      <c r="IU114" s="17"/>
      <c r="IV114" s="17"/>
      <c r="IW114" s="17"/>
      <c r="IX114" s="17"/>
      <c r="IY114" s="17"/>
      <c r="IZ114" s="17"/>
      <c r="JA114" s="17"/>
      <c r="JB114" s="17"/>
      <c r="JC114" s="17"/>
      <c r="JD114" s="17"/>
      <c r="JE114" s="17"/>
      <c r="JF114" s="17"/>
      <c r="JG114" s="17"/>
      <c r="JH114" s="17"/>
      <c r="JI114" s="17"/>
      <c r="JJ114" s="17"/>
      <c r="JK114" s="17"/>
      <c r="JL114" s="17"/>
      <c r="JM114" s="17"/>
      <c r="JN114" s="17"/>
      <c r="JO114" s="17"/>
      <c r="JP114" s="17"/>
      <c r="JQ114" s="17"/>
      <c r="JR114" s="17"/>
      <c r="JS114" s="17"/>
      <c r="JT114" s="17"/>
      <c r="JU114" s="17"/>
      <c r="JV114" s="17"/>
      <c r="JW114" s="17"/>
      <c r="JX114" s="17"/>
      <c r="JY114" s="17"/>
      <c r="JZ114" s="17"/>
      <c r="KA114" s="17"/>
      <c r="KB114" s="17"/>
      <c r="KC114" s="17"/>
      <c r="KD114" s="17"/>
      <c r="KE114" s="17"/>
      <c r="KF114" s="17"/>
      <c r="KG114" s="17"/>
      <c r="KH114" s="17"/>
      <c r="KI114" s="17"/>
      <c r="KJ114" s="17"/>
      <c r="KK114" s="17"/>
      <c r="KL114" s="17"/>
      <c r="KM114" s="17"/>
      <c r="KN114" s="17"/>
      <c r="KO114" s="17"/>
      <c r="KP114" s="17"/>
      <c r="KQ114" s="17"/>
      <c r="KR114" s="17"/>
      <c r="KS114" s="17"/>
      <c r="KT114" s="17"/>
      <c r="KU114" s="17"/>
      <c r="KV114" s="17"/>
      <c r="KW114" s="17"/>
      <c r="KX114" s="17"/>
      <c r="KY114" s="17"/>
      <c r="KZ114" s="17"/>
      <c r="LA114" s="17"/>
      <c r="LB114" s="17"/>
      <c r="LC114" s="17"/>
      <c r="LD114" s="17"/>
      <c r="LE114" s="17"/>
      <c r="LF114" s="17"/>
      <c r="LG114" s="17"/>
      <c r="LH114" s="17"/>
      <c r="LI114" s="17"/>
      <c r="LJ114" s="17"/>
      <c r="LK114" s="17"/>
      <c r="LL114" s="17"/>
      <c r="LM114" s="17"/>
      <c r="LN114" s="17"/>
      <c r="LO114" s="17"/>
      <c r="LP114" s="17"/>
      <c r="LQ114" s="17"/>
      <c r="LR114" s="17"/>
      <c r="LS114" s="17"/>
      <c r="LT114" s="17"/>
      <c r="LU114" s="17"/>
      <c r="LV114" s="17"/>
      <c r="LW114" s="17"/>
      <c r="LX114" s="17"/>
      <c r="LY114" s="17"/>
      <c r="LZ114" s="17"/>
      <c r="MA114" s="17"/>
      <c r="MB114" s="17"/>
      <c r="MC114" s="17"/>
      <c r="MD114" s="17"/>
      <c r="ME114" s="17"/>
      <c r="MF114" s="17"/>
      <c r="MG114" s="17"/>
      <c r="MH114" s="17"/>
      <c r="MI114" s="17"/>
      <c r="MJ114" s="17"/>
      <c r="MK114" s="17"/>
      <c r="ML114" s="17"/>
      <c r="MM114" s="17"/>
      <c r="MN114" s="17"/>
      <c r="MO114" s="17"/>
      <c r="MP114" s="17"/>
      <c r="MQ114" s="17"/>
      <c r="MR114" s="17"/>
      <c r="MS114" s="17"/>
      <c r="MT114" s="17"/>
      <c r="MU114" s="17"/>
      <c r="MV114" s="17"/>
      <c r="MW114" s="17"/>
      <c r="MX114" s="17"/>
      <c r="MY114" s="17"/>
      <c r="MZ114" s="17"/>
      <c r="NA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  <c r="HY115" s="17"/>
      <c r="HZ115" s="17"/>
      <c r="IA115" s="17"/>
      <c r="IB115" s="17"/>
      <c r="IC115" s="17"/>
      <c r="ID115" s="17"/>
      <c r="IE115" s="17"/>
      <c r="IF115" s="17"/>
      <c r="IG115" s="17"/>
      <c r="IH115" s="17"/>
      <c r="II115" s="17"/>
      <c r="IJ115" s="17"/>
      <c r="IK115" s="17"/>
      <c r="IL115" s="17"/>
      <c r="IM115" s="17"/>
      <c r="IN115" s="17"/>
      <c r="IO115" s="17"/>
      <c r="IP115" s="17"/>
      <c r="IQ115" s="17"/>
      <c r="IR115" s="17"/>
      <c r="IS115" s="17"/>
      <c r="IT115" s="17"/>
      <c r="IU115" s="17"/>
      <c r="IV115" s="17"/>
      <c r="IW115" s="17"/>
      <c r="IX115" s="17"/>
      <c r="IY115" s="17"/>
      <c r="IZ115" s="17"/>
      <c r="JA115" s="17"/>
      <c r="JB115" s="17"/>
      <c r="JC115" s="17"/>
      <c r="JD115" s="17"/>
      <c r="JE115" s="17"/>
      <c r="JF115" s="17"/>
      <c r="JG115" s="17"/>
      <c r="JH115" s="17"/>
      <c r="JI115" s="17"/>
      <c r="JJ115" s="17"/>
      <c r="JK115" s="17"/>
      <c r="JL115" s="17"/>
      <c r="JM115" s="17"/>
      <c r="JN115" s="17"/>
      <c r="JO115" s="17"/>
      <c r="JP115" s="17"/>
      <c r="JQ115" s="17"/>
      <c r="JR115" s="17"/>
      <c r="JS115" s="17"/>
      <c r="JT115" s="17"/>
      <c r="JU115" s="17"/>
      <c r="JV115" s="17"/>
      <c r="JW115" s="17"/>
      <c r="JX115" s="17"/>
      <c r="JY115" s="17"/>
      <c r="JZ115" s="17"/>
      <c r="KA115" s="17"/>
      <c r="KB115" s="17"/>
      <c r="KC115" s="17"/>
      <c r="KD115" s="17"/>
      <c r="KE115" s="17"/>
      <c r="KF115" s="17"/>
      <c r="KG115" s="17"/>
      <c r="KH115" s="17"/>
      <c r="KI115" s="17"/>
      <c r="KJ115" s="17"/>
      <c r="KK115" s="17"/>
      <c r="KL115" s="17"/>
      <c r="KM115" s="17"/>
      <c r="KN115" s="17"/>
      <c r="KO115" s="17"/>
      <c r="KP115" s="17"/>
      <c r="KQ115" s="17"/>
      <c r="KR115" s="17"/>
      <c r="KS115" s="17"/>
      <c r="KT115" s="17"/>
      <c r="KU115" s="17"/>
      <c r="KV115" s="17"/>
      <c r="KW115" s="17"/>
      <c r="KX115" s="17"/>
      <c r="KY115" s="17"/>
      <c r="KZ115" s="17"/>
      <c r="LA115" s="17"/>
      <c r="LB115" s="17"/>
      <c r="LC115" s="17"/>
      <c r="LD115" s="17"/>
      <c r="LE115" s="17"/>
      <c r="LF115" s="17"/>
      <c r="LG115" s="17"/>
      <c r="LH115" s="17"/>
      <c r="LI115" s="17"/>
      <c r="LJ115" s="17"/>
      <c r="LK115" s="17"/>
      <c r="LL115" s="17"/>
      <c r="LM115" s="17"/>
      <c r="LN115" s="17"/>
      <c r="LO115" s="17"/>
      <c r="LP115" s="17"/>
      <c r="LQ115" s="17"/>
      <c r="LR115" s="17"/>
      <c r="LS115" s="17"/>
      <c r="LT115" s="17"/>
      <c r="LU115" s="17"/>
      <c r="LV115" s="17"/>
      <c r="LW115" s="17"/>
      <c r="LX115" s="17"/>
      <c r="LY115" s="17"/>
      <c r="LZ115" s="17"/>
      <c r="MA115" s="17"/>
      <c r="MB115" s="17"/>
      <c r="MC115" s="17"/>
      <c r="MD115" s="17"/>
      <c r="ME115" s="17"/>
      <c r="MF115" s="17"/>
      <c r="MG115" s="17"/>
      <c r="MH115" s="17"/>
      <c r="MI115" s="17"/>
      <c r="MJ115" s="17"/>
      <c r="MK115" s="17"/>
      <c r="ML115" s="17"/>
      <c r="MM115" s="17"/>
      <c r="MN115" s="17"/>
      <c r="MO115" s="17"/>
      <c r="MP115" s="17"/>
      <c r="MQ115" s="17"/>
      <c r="MR115" s="17"/>
      <c r="MS115" s="17"/>
      <c r="MT115" s="17"/>
      <c r="MU115" s="17"/>
      <c r="MV115" s="17"/>
      <c r="MW115" s="17"/>
      <c r="MX115" s="17"/>
      <c r="MY115" s="17"/>
      <c r="MZ115" s="17"/>
      <c r="NA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  <c r="IY116" s="17"/>
      <c r="IZ116" s="17"/>
      <c r="JA116" s="17"/>
      <c r="JB116" s="17"/>
      <c r="JC116" s="17"/>
      <c r="JD116" s="17"/>
      <c r="JE116" s="17"/>
      <c r="JF116" s="17"/>
      <c r="JG116" s="17"/>
      <c r="JH116" s="17"/>
      <c r="JI116" s="17"/>
      <c r="JJ116" s="17"/>
      <c r="JK116" s="17"/>
      <c r="JL116" s="17"/>
      <c r="JM116" s="17"/>
      <c r="JN116" s="17"/>
      <c r="JO116" s="17"/>
      <c r="JP116" s="17"/>
      <c r="JQ116" s="17"/>
      <c r="JR116" s="17"/>
      <c r="JS116" s="17"/>
      <c r="JT116" s="17"/>
      <c r="JU116" s="17"/>
      <c r="JV116" s="17"/>
      <c r="JW116" s="17"/>
      <c r="JX116" s="17"/>
      <c r="JY116" s="17"/>
      <c r="JZ116" s="17"/>
      <c r="KA116" s="17"/>
      <c r="KB116" s="17"/>
      <c r="KC116" s="17"/>
      <c r="KD116" s="17"/>
      <c r="KE116" s="17"/>
      <c r="KF116" s="17"/>
      <c r="KG116" s="17"/>
      <c r="KH116" s="17"/>
      <c r="KI116" s="17"/>
      <c r="KJ116" s="17"/>
      <c r="KK116" s="17"/>
      <c r="KL116" s="17"/>
      <c r="KM116" s="17"/>
      <c r="KN116" s="17"/>
      <c r="KO116" s="17"/>
      <c r="KP116" s="17"/>
      <c r="KQ116" s="17"/>
      <c r="KR116" s="17"/>
      <c r="KS116" s="17"/>
      <c r="KT116" s="17"/>
      <c r="KU116" s="17"/>
      <c r="KV116" s="17"/>
      <c r="KW116" s="17"/>
      <c r="KX116" s="17"/>
      <c r="KY116" s="17"/>
      <c r="KZ116" s="17"/>
      <c r="LA116" s="17"/>
      <c r="LB116" s="17"/>
      <c r="LC116" s="17"/>
      <c r="LD116" s="17"/>
      <c r="LE116" s="17"/>
      <c r="LF116" s="17"/>
      <c r="LG116" s="17"/>
      <c r="LH116" s="17"/>
      <c r="LI116" s="17"/>
      <c r="LJ116" s="17"/>
      <c r="LK116" s="17"/>
      <c r="LL116" s="17"/>
      <c r="LM116" s="17"/>
      <c r="LN116" s="17"/>
      <c r="LO116" s="17"/>
      <c r="LP116" s="17"/>
      <c r="LQ116" s="17"/>
      <c r="LR116" s="17"/>
      <c r="LS116" s="17"/>
      <c r="LT116" s="17"/>
      <c r="LU116" s="17"/>
      <c r="LV116" s="17"/>
      <c r="LW116" s="17"/>
      <c r="LX116" s="17"/>
      <c r="LY116" s="17"/>
      <c r="LZ116" s="17"/>
      <c r="MA116" s="17"/>
      <c r="MB116" s="17"/>
      <c r="MC116" s="17"/>
      <c r="MD116" s="17"/>
      <c r="ME116" s="17"/>
      <c r="MF116" s="17"/>
      <c r="MG116" s="17"/>
      <c r="MH116" s="17"/>
      <c r="MI116" s="17"/>
      <c r="MJ116" s="17"/>
      <c r="MK116" s="17"/>
      <c r="ML116" s="17"/>
      <c r="MM116" s="17"/>
      <c r="MN116" s="17"/>
      <c r="MO116" s="17"/>
      <c r="MP116" s="17"/>
      <c r="MQ116" s="17"/>
      <c r="MR116" s="17"/>
      <c r="MS116" s="17"/>
      <c r="MT116" s="17"/>
      <c r="MU116" s="17"/>
      <c r="MV116" s="17"/>
      <c r="MW116" s="17"/>
      <c r="MX116" s="17"/>
      <c r="MY116" s="17"/>
      <c r="MZ116" s="17"/>
      <c r="NA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W117" s="17"/>
      <c r="HX117" s="17"/>
      <c r="HY117" s="17"/>
      <c r="HZ117" s="17"/>
      <c r="IA117" s="17"/>
      <c r="IB117" s="17"/>
      <c r="IC117" s="17"/>
      <c r="ID117" s="17"/>
      <c r="IE117" s="17"/>
      <c r="IF117" s="17"/>
      <c r="IG117" s="17"/>
      <c r="IH117" s="17"/>
      <c r="II117" s="17"/>
      <c r="IJ117" s="17"/>
      <c r="IK117" s="17"/>
      <c r="IL117" s="17"/>
      <c r="IM117" s="17"/>
      <c r="IN117" s="17"/>
      <c r="IO117" s="17"/>
      <c r="IP117" s="17"/>
      <c r="IQ117" s="17"/>
      <c r="IR117" s="17"/>
      <c r="IS117" s="17"/>
      <c r="IT117" s="17"/>
      <c r="IU117" s="17"/>
      <c r="IV117" s="17"/>
      <c r="IW117" s="17"/>
      <c r="IX117" s="17"/>
      <c r="IY117" s="17"/>
      <c r="IZ117" s="17"/>
      <c r="JA117" s="17"/>
      <c r="JB117" s="17"/>
      <c r="JC117" s="17"/>
      <c r="JD117" s="17"/>
      <c r="JE117" s="17"/>
      <c r="JF117" s="17"/>
      <c r="JG117" s="17"/>
      <c r="JH117" s="17"/>
      <c r="JI117" s="17"/>
      <c r="JJ117" s="17"/>
      <c r="JK117" s="17"/>
      <c r="JL117" s="17"/>
      <c r="JM117" s="17"/>
      <c r="JN117" s="17"/>
      <c r="JO117" s="17"/>
      <c r="JP117" s="17"/>
      <c r="JQ117" s="17"/>
      <c r="JR117" s="17"/>
      <c r="JS117" s="17"/>
      <c r="JT117" s="17"/>
      <c r="JU117" s="17"/>
      <c r="JV117" s="17"/>
      <c r="JW117" s="17"/>
      <c r="JX117" s="17"/>
      <c r="JY117" s="17"/>
      <c r="JZ117" s="17"/>
      <c r="KA117" s="17"/>
      <c r="KB117" s="17"/>
      <c r="KC117" s="17"/>
      <c r="KD117" s="17"/>
      <c r="KE117" s="17"/>
      <c r="KF117" s="17"/>
      <c r="KG117" s="17"/>
      <c r="KH117" s="17"/>
      <c r="KI117" s="17"/>
      <c r="KJ117" s="17"/>
      <c r="KK117" s="17"/>
      <c r="KL117" s="17"/>
      <c r="KM117" s="17"/>
      <c r="KN117" s="17"/>
      <c r="KO117" s="17"/>
      <c r="KP117" s="17"/>
      <c r="KQ117" s="17"/>
      <c r="KR117" s="17"/>
      <c r="KS117" s="17"/>
      <c r="KT117" s="17"/>
      <c r="KU117" s="17"/>
      <c r="KV117" s="17"/>
      <c r="KW117" s="17"/>
      <c r="KX117" s="17"/>
      <c r="KY117" s="17"/>
      <c r="KZ117" s="17"/>
      <c r="LA117" s="17"/>
      <c r="LB117" s="17"/>
      <c r="LC117" s="17"/>
      <c r="LD117" s="17"/>
      <c r="LE117" s="17"/>
      <c r="LF117" s="17"/>
      <c r="LG117" s="17"/>
      <c r="LH117" s="17"/>
      <c r="LI117" s="17"/>
      <c r="LJ117" s="17"/>
      <c r="LK117" s="17"/>
      <c r="LL117" s="17"/>
      <c r="LM117" s="17"/>
      <c r="LN117" s="17"/>
      <c r="LO117" s="17"/>
      <c r="LP117" s="17"/>
      <c r="LQ117" s="17"/>
      <c r="LR117" s="17"/>
      <c r="LS117" s="17"/>
      <c r="LT117" s="17"/>
      <c r="LU117" s="17"/>
      <c r="LV117" s="17"/>
      <c r="LW117" s="17"/>
      <c r="LX117" s="17"/>
      <c r="LY117" s="17"/>
      <c r="LZ117" s="17"/>
      <c r="MA117" s="17"/>
      <c r="MB117" s="17"/>
      <c r="MC117" s="17"/>
      <c r="MD117" s="17"/>
      <c r="ME117" s="17"/>
      <c r="MF117" s="17"/>
      <c r="MG117" s="17"/>
      <c r="MH117" s="17"/>
      <c r="MI117" s="17"/>
      <c r="MJ117" s="17"/>
      <c r="MK117" s="17"/>
      <c r="ML117" s="17"/>
      <c r="MM117" s="17"/>
      <c r="MN117" s="17"/>
      <c r="MO117" s="17"/>
      <c r="MP117" s="17"/>
      <c r="MQ117" s="17"/>
      <c r="MR117" s="17"/>
      <c r="MS117" s="17"/>
      <c r="MT117" s="17"/>
      <c r="MU117" s="17"/>
      <c r="MV117" s="17"/>
      <c r="MW117" s="17"/>
      <c r="MX117" s="17"/>
      <c r="MY117" s="17"/>
      <c r="MZ117" s="17"/>
      <c r="NA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W118" s="17"/>
      <c r="HX118" s="17"/>
      <c r="HY118" s="17"/>
      <c r="HZ118" s="17"/>
      <c r="IA118" s="17"/>
      <c r="IB118" s="17"/>
      <c r="IC118" s="17"/>
      <c r="ID118" s="17"/>
      <c r="IE118" s="17"/>
      <c r="IF118" s="17"/>
      <c r="IG118" s="17"/>
      <c r="IH118" s="17"/>
      <c r="II118" s="17"/>
      <c r="IJ118" s="17"/>
      <c r="IK118" s="17"/>
      <c r="IL118" s="17"/>
      <c r="IM118" s="17"/>
      <c r="IN118" s="17"/>
      <c r="IO118" s="17"/>
      <c r="IP118" s="17"/>
      <c r="IQ118" s="17"/>
      <c r="IR118" s="17"/>
      <c r="IS118" s="17"/>
      <c r="IT118" s="17"/>
      <c r="IU118" s="17"/>
      <c r="IV118" s="17"/>
      <c r="IW118" s="17"/>
      <c r="IX118" s="17"/>
      <c r="IY118" s="17"/>
      <c r="IZ118" s="17"/>
      <c r="JA118" s="17"/>
      <c r="JB118" s="17"/>
      <c r="JC118" s="17"/>
      <c r="JD118" s="17"/>
      <c r="JE118" s="17"/>
      <c r="JF118" s="17"/>
      <c r="JG118" s="17"/>
      <c r="JH118" s="17"/>
      <c r="JI118" s="17"/>
      <c r="JJ118" s="17"/>
      <c r="JK118" s="17"/>
      <c r="JL118" s="17"/>
      <c r="JM118" s="17"/>
      <c r="JN118" s="17"/>
      <c r="JO118" s="17"/>
      <c r="JP118" s="17"/>
      <c r="JQ118" s="17"/>
      <c r="JR118" s="17"/>
      <c r="JS118" s="17"/>
      <c r="JT118" s="17"/>
      <c r="JU118" s="17"/>
      <c r="JV118" s="17"/>
      <c r="JW118" s="17"/>
      <c r="JX118" s="17"/>
      <c r="JY118" s="17"/>
      <c r="JZ118" s="17"/>
      <c r="KA118" s="17"/>
      <c r="KB118" s="17"/>
      <c r="KC118" s="17"/>
      <c r="KD118" s="17"/>
      <c r="KE118" s="17"/>
      <c r="KF118" s="17"/>
      <c r="KG118" s="17"/>
      <c r="KH118" s="17"/>
      <c r="KI118" s="17"/>
      <c r="KJ118" s="17"/>
      <c r="KK118" s="17"/>
      <c r="KL118" s="17"/>
      <c r="KM118" s="17"/>
      <c r="KN118" s="17"/>
      <c r="KO118" s="17"/>
      <c r="KP118" s="17"/>
      <c r="KQ118" s="17"/>
      <c r="KR118" s="17"/>
      <c r="KS118" s="17"/>
      <c r="KT118" s="17"/>
      <c r="KU118" s="17"/>
      <c r="KV118" s="17"/>
      <c r="KW118" s="17"/>
      <c r="KX118" s="17"/>
      <c r="KY118" s="17"/>
      <c r="KZ118" s="17"/>
      <c r="LA118" s="17"/>
      <c r="LB118" s="17"/>
      <c r="LC118" s="17"/>
      <c r="LD118" s="17"/>
      <c r="LE118" s="17"/>
      <c r="LF118" s="17"/>
      <c r="LG118" s="17"/>
      <c r="LH118" s="17"/>
      <c r="LI118" s="17"/>
      <c r="LJ118" s="17"/>
      <c r="LK118" s="17"/>
      <c r="LL118" s="17"/>
      <c r="LM118" s="17"/>
      <c r="LN118" s="17"/>
      <c r="LO118" s="17"/>
      <c r="LP118" s="17"/>
      <c r="LQ118" s="17"/>
      <c r="LR118" s="17"/>
      <c r="LS118" s="17"/>
      <c r="LT118" s="17"/>
      <c r="LU118" s="17"/>
      <c r="LV118" s="17"/>
      <c r="LW118" s="17"/>
      <c r="LX118" s="17"/>
      <c r="LY118" s="17"/>
      <c r="LZ118" s="17"/>
      <c r="MA118" s="17"/>
      <c r="MB118" s="17"/>
      <c r="MC118" s="17"/>
      <c r="MD118" s="17"/>
      <c r="ME118" s="17"/>
      <c r="MF118" s="17"/>
      <c r="MG118" s="17"/>
      <c r="MH118" s="17"/>
      <c r="MI118" s="17"/>
      <c r="MJ118" s="17"/>
      <c r="MK118" s="17"/>
      <c r="ML118" s="17"/>
      <c r="MM118" s="17"/>
      <c r="MN118" s="17"/>
      <c r="MO118" s="17"/>
      <c r="MP118" s="17"/>
      <c r="MQ118" s="17"/>
      <c r="MR118" s="17"/>
      <c r="MS118" s="17"/>
      <c r="MT118" s="17"/>
      <c r="MU118" s="17"/>
      <c r="MV118" s="17"/>
      <c r="MW118" s="17"/>
      <c r="MX118" s="17"/>
      <c r="MY118" s="17"/>
      <c r="MZ118" s="17"/>
      <c r="NA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W119" s="17"/>
      <c r="HX119" s="17"/>
      <c r="HY119" s="17"/>
      <c r="HZ119" s="17"/>
      <c r="IA119" s="17"/>
      <c r="IB119" s="17"/>
      <c r="IC119" s="17"/>
      <c r="ID119" s="17"/>
      <c r="IE119" s="17"/>
      <c r="IF119" s="17"/>
      <c r="IG119" s="17"/>
      <c r="IH119" s="17"/>
      <c r="II119" s="17"/>
      <c r="IJ119" s="17"/>
      <c r="IK119" s="17"/>
      <c r="IL119" s="17"/>
      <c r="IM119" s="17"/>
      <c r="IN119" s="17"/>
      <c r="IO119" s="17"/>
      <c r="IP119" s="17"/>
      <c r="IQ119" s="17"/>
      <c r="IR119" s="17"/>
      <c r="IS119" s="17"/>
      <c r="IT119" s="17"/>
      <c r="IU119" s="17"/>
      <c r="IV119" s="17"/>
      <c r="IW119" s="17"/>
      <c r="IX119" s="17"/>
      <c r="IY119" s="17"/>
      <c r="IZ119" s="17"/>
      <c r="JA119" s="17"/>
      <c r="JB119" s="17"/>
      <c r="JC119" s="17"/>
      <c r="JD119" s="17"/>
      <c r="JE119" s="17"/>
      <c r="JF119" s="17"/>
      <c r="JG119" s="17"/>
      <c r="JH119" s="17"/>
      <c r="JI119" s="17"/>
      <c r="JJ119" s="17"/>
      <c r="JK119" s="17"/>
      <c r="JL119" s="17"/>
      <c r="JM119" s="17"/>
      <c r="JN119" s="17"/>
      <c r="JO119" s="17"/>
      <c r="JP119" s="17"/>
      <c r="JQ119" s="17"/>
      <c r="JR119" s="17"/>
      <c r="JS119" s="17"/>
      <c r="JT119" s="17"/>
      <c r="JU119" s="17"/>
      <c r="JV119" s="17"/>
      <c r="JW119" s="17"/>
      <c r="JX119" s="17"/>
      <c r="JY119" s="17"/>
      <c r="JZ119" s="17"/>
      <c r="KA119" s="17"/>
      <c r="KB119" s="17"/>
      <c r="KC119" s="17"/>
      <c r="KD119" s="17"/>
      <c r="KE119" s="17"/>
      <c r="KF119" s="17"/>
      <c r="KG119" s="17"/>
      <c r="KH119" s="17"/>
      <c r="KI119" s="17"/>
      <c r="KJ119" s="17"/>
      <c r="KK119" s="17"/>
      <c r="KL119" s="17"/>
      <c r="KM119" s="17"/>
      <c r="KN119" s="17"/>
      <c r="KO119" s="17"/>
      <c r="KP119" s="17"/>
      <c r="KQ119" s="17"/>
      <c r="KR119" s="17"/>
      <c r="KS119" s="17"/>
      <c r="KT119" s="17"/>
      <c r="KU119" s="17"/>
      <c r="KV119" s="17"/>
      <c r="KW119" s="17"/>
      <c r="KX119" s="17"/>
      <c r="KY119" s="17"/>
      <c r="KZ119" s="17"/>
      <c r="LA119" s="17"/>
      <c r="LB119" s="17"/>
      <c r="LC119" s="17"/>
      <c r="LD119" s="17"/>
      <c r="LE119" s="17"/>
      <c r="LF119" s="17"/>
      <c r="LG119" s="17"/>
      <c r="LH119" s="17"/>
      <c r="LI119" s="17"/>
      <c r="LJ119" s="17"/>
      <c r="LK119" s="17"/>
      <c r="LL119" s="17"/>
      <c r="LM119" s="17"/>
      <c r="LN119" s="17"/>
      <c r="LO119" s="17"/>
      <c r="LP119" s="17"/>
      <c r="LQ119" s="17"/>
      <c r="LR119" s="17"/>
      <c r="LS119" s="17"/>
      <c r="LT119" s="17"/>
      <c r="LU119" s="17"/>
      <c r="LV119" s="17"/>
      <c r="LW119" s="17"/>
      <c r="LX119" s="17"/>
      <c r="LY119" s="17"/>
      <c r="LZ119" s="17"/>
      <c r="MA119" s="17"/>
      <c r="MB119" s="17"/>
      <c r="MC119" s="17"/>
      <c r="MD119" s="17"/>
      <c r="ME119" s="17"/>
      <c r="MF119" s="17"/>
      <c r="MG119" s="17"/>
      <c r="MH119" s="17"/>
      <c r="MI119" s="17"/>
      <c r="MJ119" s="17"/>
      <c r="MK119" s="17"/>
      <c r="ML119" s="17"/>
      <c r="MM119" s="17"/>
      <c r="MN119" s="17"/>
      <c r="MO119" s="17"/>
      <c r="MP119" s="17"/>
      <c r="MQ119" s="17"/>
      <c r="MR119" s="17"/>
      <c r="MS119" s="17"/>
      <c r="MT119" s="17"/>
      <c r="MU119" s="17"/>
      <c r="MV119" s="17"/>
      <c r="MW119" s="17"/>
      <c r="MX119" s="17"/>
      <c r="MY119" s="17"/>
      <c r="MZ119" s="17"/>
      <c r="NA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17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  <c r="IR120" s="17"/>
      <c r="IS120" s="17"/>
      <c r="IT120" s="17"/>
      <c r="IU120" s="17"/>
      <c r="IV120" s="17"/>
      <c r="IW120" s="17"/>
      <c r="IX120" s="17"/>
      <c r="IY120" s="17"/>
      <c r="IZ120" s="17"/>
      <c r="JA120" s="17"/>
      <c r="JB120" s="17"/>
      <c r="JC120" s="17"/>
      <c r="JD120" s="17"/>
      <c r="JE120" s="17"/>
      <c r="JF120" s="17"/>
      <c r="JG120" s="17"/>
      <c r="JH120" s="17"/>
      <c r="JI120" s="17"/>
      <c r="JJ120" s="17"/>
      <c r="JK120" s="17"/>
      <c r="JL120" s="17"/>
      <c r="JM120" s="17"/>
      <c r="JN120" s="17"/>
      <c r="JO120" s="17"/>
      <c r="JP120" s="17"/>
      <c r="JQ120" s="17"/>
      <c r="JR120" s="17"/>
      <c r="JS120" s="17"/>
      <c r="JT120" s="17"/>
      <c r="JU120" s="17"/>
      <c r="JV120" s="17"/>
      <c r="JW120" s="17"/>
      <c r="JX120" s="17"/>
      <c r="JY120" s="17"/>
      <c r="JZ120" s="17"/>
      <c r="KA120" s="17"/>
      <c r="KB120" s="17"/>
      <c r="KC120" s="17"/>
      <c r="KD120" s="17"/>
      <c r="KE120" s="17"/>
      <c r="KF120" s="17"/>
      <c r="KG120" s="17"/>
      <c r="KH120" s="17"/>
      <c r="KI120" s="17"/>
      <c r="KJ120" s="17"/>
      <c r="KK120" s="17"/>
      <c r="KL120" s="17"/>
      <c r="KM120" s="17"/>
      <c r="KN120" s="17"/>
      <c r="KO120" s="17"/>
      <c r="KP120" s="17"/>
      <c r="KQ120" s="17"/>
      <c r="KR120" s="17"/>
      <c r="KS120" s="17"/>
      <c r="KT120" s="17"/>
      <c r="KU120" s="17"/>
      <c r="KV120" s="17"/>
      <c r="KW120" s="17"/>
      <c r="KX120" s="17"/>
      <c r="KY120" s="17"/>
      <c r="KZ120" s="17"/>
      <c r="LA120" s="17"/>
      <c r="LB120" s="17"/>
      <c r="LC120" s="17"/>
      <c r="LD120" s="17"/>
      <c r="LE120" s="17"/>
      <c r="LF120" s="17"/>
      <c r="LG120" s="17"/>
      <c r="LH120" s="17"/>
      <c r="LI120" s="17"/>
      <c r="LJ120" s="17"/>
      <c r="LK120" s="17"/>
      <c r="LL120" s="17"/>
      <c r="LM120" s="17"/>
      <c r="LN120" s="17"/>
      <c r="LO120" s="17"/>
      <c r="LP120" s="17"/>
      <c r="LQ120" s="17"/>
      <c r="LR120" s="17"/>
      <c r="LS120" s="17"/>
      <c r="LT120" s="17"/>
      <c r="LU120" s="17"/>
      <c r="LV120" s="17"/>
      <c r="LW120" s="17"/>
      <c r="LX120" s="17"/>
      <c r="LY120" s="17"/>
      <c r="LZ120" s="17"/>
      <c r="MA120" s="17"/>
      <c r="MB120" s="17"/>
      <c r="MC120" s="17"/>
      <c r="MD120" s="17"/>
      <c r="ME120" s="17"/>
      <c r="MF120" s="17"/>
      <c r="MG120" s="17"/>
      <c r="MH120" s="17"/>
      <c r="MI120" s="17"/>
      <c r="MJ120" s="17"/>
      <c r="MK120" s="17"/>
      <c r="ML120" s="17"/>
      <c r="MM120" s="17"/>
      <c r="MN120" s="17"/>
      <c r="MO120" s="17"/>
      <c r="MP120" s="17"/>
      <c r="MQ120" s="17"/>
      <c r="MR120" s="17"/>
      <c r="MS120" s="17"/>
      <c r="MT120" s="17"/>
      <c r="MU120" s="17"/>
      <c r="MV120" s="17"/>
      <c r="MW120" s="17"/>
      <c r="MX120" s="17"/>
      <c r="MY120" s="17"/>
      <c r="MZ120" s="17"/>
      <c r="NA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  <c r="HY121" s="17"/>
      <c r="HZ121" s="17"/>
      <c r="IA121" s="17"/>
      <c r="IB121" s="17"/>
      <c r="IC121" s="17"/>
      <c r="ID121" s="17"/>
      <c r="IE121" s="17"/>
      <c r="IF121" s="17"/>
      <c r="IG121" s="17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  <c r="IT121" s="17"/>
      <c r="IU121" s="17"/>
      <c r="IV121" s="17"/>
      <c r="IW121" s="17"/>
      <c r="IX121" s="17"/>
      <c r="IY121" s="17"/>
      <c r="IZ121" s="17"/>
      <c r="JA121" s="17"/>
      <c r="JB121" s="17"/>
      <c r="JC121" s="17"/>
      <c r="JD121" s="17"/>
      <c r="JE121" s="17"/>
      <c r="JF121" s="17"/>
      <c r="JG121" s="17"/>
      <c r="JH121" s="17"/>
      <c r="JI121" s="17"/>
      <c r="JJ121" s="17"/>
      <c r="JK121" s="17"/>
      <c r="JL121" s="17"/>
      <c r="JM121" s="17"/>
      <c r="JN121" s="17"/>
      <c r="JO121" s="17"/>
      <c r="JP121" s="17"/>
      <c r="JQ121" s="17"/>
      <c r="JR121" s="17"/>
      <c r="JS121" s="17"/>
      <c r="JT121" s="17"/>
      <c r="JU121" s="17"/>
      <c r="JV121" s="17"/>
      <c r="JW121" s="17"/>
      <c r="JX121" s="17"/>
      <c r="JY121" s="17"/>
      <c r="JZ121" s="17"/>
      <c r="KA121" s="17"/>
      <c r="KB121" s="17"/>
      <c r="KC121" s="17"/>
      <c r="KD121" s="17"/>
      <c r="KE121" s="17"/>
      <c r="KF121" s="17"/>
      <c r="KG121" s="17"/>
      <c r="KH121" s="17"/>
      <c r="KI121" s="17"/>
      <c r="KJ121" s="17"/>
      <c r="KK121" s="17"/>
      <c r="KL121" s="17"/>
      <c r="KM121" s="17"/>
      <c r="KN121" s="17"/>
      <c r="KO121" s="17"/>
      <c r="KP121" s="17"/>
      <c r="KQ121" s="17"/>
      <c r="KR121" s="17"/>
      <c r="KS121" s="17"/>
      <c r="KT121" s="17"/>
      <c r="KU121" s="17"/>
      <c r="KV121" s="17"/>
      <c r="KW121" s="17"/>
      <c r="KX121" s="17"/>
      <c r="KY121" s="17"/>
      <c r="KZ121" s="17"/>
      <c r="LA121" s="17"/>
      <c r="LB121" s="17"/>
      <c r="LC121" s="17"/>
      <c r="LD121" s="17"/>
      <c r="LE121" s="17"/>
      <c r="LF121" s="17"/>
      <c r="LG121" s="17"/>
      <c r="LH121" s="17"/>
      <c r="LI121" s="17"/>
      <c r="LJ121" s="17"/>
      <c r="LK121" s="17"/>
      <c r="LL121" s="17"/>
      <c r="LM121" s="17"/>
      <c r="LN121" s="17"/>
      <c r="LO121" s="17"/>
      <c r="LP121" s="17"/>
      <c r="LQ121" s="17"/>
      <c r="LR121" s="17"/>
      <c r="LS121" s="17"/>
      <c r="LT121" s="17"/>
      <c r="LU121" s="17"/>
      <c r="LV121" s="17"/>
      <c r="LW121" s="17"/>
      <c r="LX121" s="17"/>
      <c r="LY121" s="17"/>
      <c r="LZ121" s="17"/>
      <c r="MA121" s="17"/>
      <c r="MB121" s="17"/>
      <c r="MC121" s="17"/>
      <c r="MD121" s="17"/>
      <c r="ME121" s="17"/>
      <c r="MF121" s="17"/>
      <c r="MG121" s="17"/>
      <c r="MH121" s="17"/>
      <c r="MI121" s="17"/>
      <c r="MJ121" s="17"/>
      <c r="MK121" s="17"/>
      <c r="ML121" s="17"/>
      <c r="MM121" s="17"/>
      <c r="MN121" s="17"/>
      <c r="MO121" s="17"/>
      <c r="MP121" s="17"/>
      <c r="MQ121" s="17"/>
      <c r="MR121" s="17"/>
      <c r="MS121" s="17"/>
      <c r="MT121" s="17"/>
      <c r="MU121" s="17"/>
      <c r="MV121" s="17"/>
      <c r="MW121" s="17"/>
      <c r="MX121" s="17"/>
      <c r="MY121" s="17"/>
      <c r="MZ121" s="17"/>
      <c r="NA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7"/>
      <c r="IT122" s="17"/>
      <c r="IU122" s="17"/>
      <c r="IV122" s="17"/>
      <c r="IW122" s="17"/>
      <c r="IX122" s="17"/>
      <c r="IY122" s="17"/>
      <c r="IZ122" s="17"/>
      <c r="JA122" s="17"/>
      <c r="JB122" s="17"/>
      <c r="JC122" s="17"/>
      <c r="JD122" s="17"/>
      <c r="JE122" s="17"/>
      <c r="JF122" s="17"/>
      <c r="JG122" s="17"/>
      <c r="JH122" s="17"/>
      <c r="JI122" s="17"/>
      <c r="JJ122" s="17"/>
      <c r="JK122" s="17"/>
      <c r="JL122" s="17"/>
      <c r="JM122" s="17"/>
      <c r="JN122" s="17"/>
      <c r="JO122" s="17"/>
      <c r="JP122" s="17"/>
      <c r="JQ122" s="17"/>
      <c r="JR122" s="17"/>
      <c r="JS122" s="17"/>
      <c r="JT122" s="17"/>
      <c r="JU122" s="17"/>
      <c r="JV122" s="17"/>
      <c r="JW122" s="17"/>
      <c r="JX122" s="17"/>
      <c r="JY122" s="17"/>
      <c r="JZ122" s="17"/>
      <c r="KA122" s="17"/>
      <c r="KB122" s="17"/>
      <c r="KC122" s="17"/>
      <c r="KD122" s="17"/>
      <c r="KE122" s="17"/>
      <c r="KF122" s="17"/>
      <c r="KG122" s="17"/>
      <c r="KH122" s="17"/>
      <c r="KI122" s="17"/>
      <c r="KJ122" s="17"/>
      <c r="KK122" s="17"/>
      <c r="KL122" s="17"/>
      <c r="KM122" s="17"/>
      <c r="KN122" s="17"/>
      <c r="KO122" s="17"/>
      <c r="KP122" s="17"/>
      <c r="KQ122" s="17"/>
      <c r="KR122" s="17"/>
      <c r="KS122" s="17"/>
      <c r="KT122" s="17"/>
      <c r="KU122" s="17"/>
      <c r="KV122" s="17"/>
      <c r="KW122" s="17"/>
      <c r="KX122" s="17"/>
      <c r="KY122" s="17"/>
      <c r="KZ122" s="17"/>
      <c r="LA122" s="17"/>
      <c r="LB122" s="17"/>
      <c r="LC122" s="17"/>
      <c r="LD122" s="17"/>
      <c r="LE122" s="17"/>
      <c r="LF122" s="17"/>
      <c r="LG122" s="17"/>
      <c r="LH122" s="17"/>
      <c r="LI122" s="17"/>
      <c r="LJ122" s="17"/>
      <c r="LK122" s="17"/>
      <c r="LL122" s="17"/>
      <c r="LM122" s="17"/>
      <c r="LN122" s="17"/>
      <c r="LO122" s="17"/>
      <c r="LP122" s="17"/>
      <c r="LQ122" s="17"/>
      <c r="LR122" s="17"/>
      <c r="LS122" s="17"/>
      <c r="LT122" s="17"/>
      <c r="LU122" s="17"/>
      <c r="LV122" s="17"/>
      <c r="LW122" s="17"/>
      <c r="LX122" s="17"/>
      <c r="LY122" s="17"/>
      <c r="LZ122" s="17"/>
      <c r="MA122" s="17"/>
      <c r="MB122" s="17"/>
      <c r="MC122" s="17"/>
      <c r="MD122" s="17"/>
      <c r="ME122" s="17"/>
      <c r="MF122" s="17"/>
      <c r="MG122" s="17"/>
      <c r="MH122" s="17"/>
      <c r="MI122" s="17"/>
      <c r="MJ122" s="17"/>
      <c r="MK122" s="17"/>
      <c r="ML122" s="17"/>
      <c r="MM122" s="17"/>
      <c r="MN122" s="17"/>
      <c r="MO122" s="17"/>
      <c r="MP122" s="17"/>
      <c r="MQ122" s="17"/>
      <c r="MR122" s="17"/>
      <c r="MS122" s="17"/>
      <c r="MT122" s="17"/>
      <c r="MU122" s="17"/>
      <c r="MV122" s="17"/>
      <c r="MW122" s="17"/>
      <c r="MX122" s="17"/>
      <c r="MY122" s="17"/>
      <c r="MZ122" s="17"/>
      <c r="NA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7"/>
      <c r="ID123" s="17"/>
      <c r="IE123" s="17"/>
      <c r="IF123" s="17"/>
      <c r="IG123" s="17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  <c r="IT123" s="17"/>
      <c r="IU123" s="17"/>
      <c r="IV123" s="17"/>
      <c r="IW123" s="17"/>
      <c r="IX123" s="17"/>
      <c r="IY123" s="17"/>
      <c r="IZ123" s="17"/>
      <c r="JA123" s="17"/>
      <c r="JB123" s="17"/>
      <c r="JC123" s="17"/>
      <c r="JD123" s="17"/>
      <c r="JE123" s="17"/>
      <c r="JF123" s="17"/>
      <c r="JG123" s="17"/>
      <c r="JH123" s="17"/>
      <c r="JI123" s="17"/>
      <c r="JJ123" s="17"/>
      <c r="JK123" s="17"/>
      <c r="JL123" s="17"/>
      <c r="JM123" s="17"/>
      <c r="JN123" s="17"/>
      <c r="JO123" s="17"/>
      <c r="JP123" s="17"/>
      <c r="JQ123" s="17"/>
      <c r="JR123" s="17"/>
      <c r="JS123" s="17"/>
      <c r="JT123" s="17"/>
      <c r="JU123" s="17"/>
      <c r="JV123" s="17"/>
      <c r="JW123" s="17"/>
      <c r="JX123" s="17"/>
      <c r="JY123" s="17"/>
      <c r="JZ123" s="17"/>
      <c r="KA123" s="17"/>
      <c r="KB123" s="17"/>
      <c r="KC123" s="17"/>
      <c r="KD123" s="17"/>
      <c r="KE123" s="17"/>
      <c r="KF123" s="17"/>
      <c r="KG123" s="17"/>
      <c r="KH123" s="17"/>
      <c r="KI123" s="17"/>
      <c r="KJ123" s="17"/>
      <c r="KK123" s="17"/>
      <c r="KL123" s="17"/>
      <c r="KM123" s="17"/>
      <c r="KN123" s="17"/>
      <c r="KO123" s="17"/>
      <c r="KP123" s="17"/>
      <c r="KQ123" s="17"/>
      <c r="KR123" s="17"/>
      <c r="KS123" s="17"/>
      <c r="KT123" s="17"/>
      <c r="KU123" s="17"/>
      <c r="KV123" s="17"/>
      <c r="KW123" s="17"/>
      <c r="KX123" s="17"/>
      <c r="KY123" s="17"/>
      <c r="KZ123" s="17"/>
      <c r="LA123" s="17"/>
      <c r="LB123" s="17"/>
      <c r="LC123" s="17"/>
      <c r="LD123" s="17"/>
      <c r="LE123" s="17"/>
      <c r="LF123" s="17"/>
      <c r="LG123" s="17"/>
      <c r="LH123" s="17"/>
      <c r="LI123" s="17"/>
      <c r="LJ123" s="17"/>
      <c r="LK123" s="17"/>
      <c r="LL123" s="17"/>
      <c r="LM123" s="17"/>
      <c r="LN123" s="17"/>
      <c r="LO123" s="17"/>
      <c r="LP123" s="17"/>
      <c r="LQ123" s="17"/>
      <c r="LR123" s="17"/>
      <c r="LS123" s="17"/>
      <c r="LT123" s="17"/>
      <c r="LU123" s="17"/>
      <c r="LV123" s="17"/>
      <c r="LW123" s="17"/>
      <c r="LX123" s="17"/>
      <c r="LY123" s="17"/>
      <c r="LZ123" s="17"/>
      <c r="MA123" s="17"/>
      <c r="MB123" s="17"/>
      <c r="MC123" s="17"/>
      <c r="MD123" s="17"/>
      <c r="ME123" s="17"/>
      <c r="MF123" s="17"/>
      <c r="MG123" s="17"/>
      <c r="MH123" s="17"/>
      <c r="MI123" s="17"/>
      <c r="MJ123" s="17"/>
      <c r="MK123" s="17"/>
      <c r="ML123" s="17"/>
      <c r="MM123" s="17"/>
      <c r="MN123" s="17"/>
      <c r="MO123" s="17"/>
      <c r="MP123" s="17"/>
      <c r="MQ123" s="17"/>
      <c r="MR123" s="17"/>
      <c r="MS123" s="17"/>
      <c r="MT123" s="17"/>
      <c r="MU123" s="17"/>
      <c r="MV123" s="17"/>
      <c r="MW123" s="17"/>
      <c r="MX123" s="17"/>
      <c r="MY123" s="17"/>
      <c r="MZ123" s="17"/>
      <c r="NA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  <c r="IY124" s="17"/>
      <c r="IZ124" s="17"/>
      <c r="JA124" s="17"/>
      <c r="JB124" s="17"/>
      <c r="JC124" s="17"/>
      <c r="JD124" s="17"/>
      <c r="JE124" s="17"/>
      <c r="JF124" s="17"/>
      <c r="JG124" s="17"/>
      <c r="JH124" s="17"/>
      <c r="JI124" s="17"/>
      <c r="JJ124" s="17"/>
      <c r="JK124" s="17"/>
      <c r="JL124" s="17"/>
      <c r="JM124" s="17"/>
      <c r="JN124" s="17"/>
      <c r="JO124" s="17"/>
      <c r="JP124" s="17"/>
      <c r="JQ124" s="17"/>
      <c r="JR124" s="17"/>
      <c r="JS124" s="17"/>
      <c r="JT124" s="17"/>
      <c r="JU124" s="17"/>
      <c r="JV124" s="17"/>
      <c r="JW124" s="17"/>
      <c r="JX124" s="17"/>
      <c r="JY124" s="17"/>
      <c r="JZ124" s="17"/>
      <c r="KA124" s="17"/>
      <c r="KB124" s="17"/>
      <c r="KC124" s="17"/>
      <c r="KD124" s="17"/>
      <c r="KE124" s="17"/>
      <c r="KF124" s="17"/>
      <c r="KG124" s="17"/>
      <c r="KH124" s="17"/>
      <c r="KI124" s="17"/>
      <c r="KJ124" s="17"/>
      <c r="KK124" s="17"/>
      <c r="KL124" s="17"/>
      <c r="KM124" s="17"/>
      <c r="KN124" s="17"/>
      <c r="KO124" s="17"/>
      <c r="KP124" s="17"/>
      <c r="KQ124" s="17"/>
      <c r="KR124" s="17"/>
      <c r="KS124" s="17"/>
      <c r="KT124" s="17"/>
      <c r="KU124" s="17"/>
      <c r="KV124" s="17"/>
      <c r="KW124" s="17"/>
      <c r="KX124" s="17"/>
      <c r="KY124" s="17"/>
      <c r="KZ124" s="17"/>
      <c r="LA124" s="17"/>
      <c r="LB124" s="17"/>
      <c r="LC124" s="17"/>
      <c r="LD124" s="17"/>
      <c r="LE124" s="17"/>
      <c r="LF124" s="17"/>
      <c r="LG124" s="17"/>
      <c r="LH124" s="17"/>
      <c r="LI124" s="17"/>
      <c r="LJ124" s="17"/>
      <c r="LK124" s="17"/>
      <c r="LL124" s="17"/>
      <c r="LM124" s="17"/>
      <c r="LN124" s="17"/>
      <c r="LO124" s="17"/>
      <c r="LP124" s="17"/>
      <c r="LQ124" s="17"/>
      <c r="LR124" s="17"/>
      <c r="LS124" s="17"/>
      <c r="LT124" s="17"/>
      <c r="LU124" s="17"/>
      <c r="LV124" s="17"/>
      <c r="LW124" s="17"/>
      <c r="LX124" s="17"/>
      <c r="LY124" s="17"/>
      <c r="LZ124" s="17"/>
      <c r="MA124" s="17"/>
      <c r="MB124" s="17"/>
      <c r="MC124" s="17"/>
      <c r="MD124" s="17"/>
      <c r="ME124" s="17"/>
      <c r="MF124" s="17"/>
      <c r="MG124" s="17"/>
      <c r="MH124" s="17"/>
      <c r="MI124" s="17"/>
      <c r="MJ124" s="17"/>
      <c r="MK124" s="17"/>
      <c r="ML124" s="17"/>
      <c r="MM124" s="17"/>
      <c r="MN124" s="17"/>
      <c r="MO124" s="17"/>
      <c r="MP124" s="17"/>
      <c r="MQ124" s="17"/>
      <c r="MR124" s="17"/>
      <c r="MS124" s="17"/>
      <c r="MT124" s="17"/>
      <c r="MU124" s="17"/>
      <c r="MV124" s="17"/>
      <c r="MW124" s="17"/>
      <c r="MX124" s="17"/>
      <c r="MY124" s="17"/>
      <c r="MZ124" s="17"/>
      <c r="NA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W125" s="17"/>
      <c r="HX125" s="17"/>
      <c r="HY125" s="17"/>
      <c r="HZ125" s="17"/>
      <c r="IA125" s="17"/>
      <c r="IB125" s="17"/>
      <c r="IC125" s="17"/>
      <c r="ID125" s="17"/>
      <c r="IE125" s="17"/>
      <c r="IF125" s="17"/>
      <c r="IG125" s="17"/>
      <c r="IH125" s="17"/>
      <c r="II125" s="17"/>
      <c r="IJ125" s="17"/>
      <c r="IK125" s="17"/>
      <c r="IL125" s="17"/>
      <c r="IM125" s="17"/>
      <c r="IN125" s="17"/>
      <c r="IO125" s="17"/>
      <c r="IP125" s="17"/>
      <c r="IQ125" s="17"/>
      <c r="IR125" s="17"/>
      <c r="IS125" s="17"/>
      <c r="IT125" s="17"/>
      <c r="IU125" s="17"/>
      <c r="IV125" s="17"/>
      <c r="IW125" s="17"/>
      <c r="IX125" s="17"/>
      <c r="IY125" s="17"/>
      <c r="IZ125" s="17"/>
      <c r="JA125" s="17"/>
      <c r="JB125" s="17"/>
      <c r="JC125" s="17"/>
      <c r="JD125" s="17"/>
      <c r="JE125" s="17"/>
      <c r="JF125" s="17"/>
      <c r="JG125" s="17"/>
      <c r="JH125" s="17"/>
      <c r="JI125" s="17"/>
      <c r="JJ125" s="17"/>
      <c r="JK125" s="17"/>
      <c r="JL125" s="17"/>
      <c r="JM125" s="17"/>
      <c r="JN125" s="17"/>
      <c r="JO125" s="17"/>
      <c r="JP125" s="17"/>
      <c r="JQ125" s="17"/>
      <c r="JR125" s="17"/>
      <c r="JS125" s="17"/>
      <c r="JT125" s="17"/>
      <c r="JU125" s="17"/>
      <c r="JV125" s="17"/>
      <c r="JW125" s="17"/>
      <c r="JX125" s="17"/>
      <c r="JY125" s="17"/>
      <c r="JZ125" s="17"/>
      <c r="KA125" s="17"/>
      <c r="KB125" s="17"/>
      <c r="KC125" s="17"/>
      <c r="KD125" s="17"/>
      <c r="KE125" s="17"/>
      <c r="KF125" s="17"/>
      <c r="KG125" s="17"/>
      <c r="KH125" s="17"/>
      <c r="KI125" s="17"/>
      <c r="KJ125" s="17"/>
      <c r="KK125" s="17"/>
      <c r="KL125" s="17"/>
      <c r="KM125" s="17"/>
      <c r="KN125" s="17"/>
      <c r="KO125" s="17"/>
      <c r="KP125" s="17"/>
      <c r="KQ125" s="17"/>
      <c r="KR125" s="17"/>
      <c r="KS125" s="17"/>
      <c r="KT125" s="17"/>
      <c r="KU125" s="17"/>
      <c r="KV125" s="17"/>
      <c r="KW125" s="17"/>
      <c r="KX125" s="17"/>
      <c r="KY125" s="17"/>
      <c r="KZ125" s="17"/>
      <c r="LA125" s="17"/>
      <c r="LB125" s="17"/>
      <c r="LC125" s="17"/>
      <c r="LD125" s="17"/>
      <c r="LE125" s="17"/>
      <c r="LF125" s="17"/>
      <c r="LG125" s="17"/>
      <c r="LH125" s="17"/>
      <c r="LI125" s="17"/>
      <c r="LJ125" s="17"/>
      <c r="LK125" s="17"/>
      <c r="LL125" s="17"/>
      <c r="LM125" s="17"/>
      <c r="LN125" s="17"/>
      <c r="LO125" s="17"/>
      <c r="LP125" s="17"/>
      <c r="LQ125" s="17"/>
      <c r="LR125" s="17"/>
      <c r="LS125" s="17"/>
      <c r="LT125" s="17"/>
      <c r="LU125" s="17"/>
      <c r="LV125" s="17"/>
      <c r="LW125" s="17"/>
      <c r="LX125" s="17"/>
      <c r="LY125" s="17"/>
      <c r="LZ125" s="17"/>
      <c r="MA125" s="17"/>
      <c r="MB125" s="17"/>
      <c r="MC125" s="17"/>
      <c r="MD125" s="17"/>
      <c r="ME125" s="17"/>
      <c r="MF125" s="17"/>
      <c r="MG125" s="17"/>
      <c r="MH125" s="17"/>
      <c r="MI125" s="17"/>
      <c r="MJ125" s="17"/>
      <c r="MK125" s="17"/>
      <c r="ML125" s="17"/>
      <c r="MM125" s="17"/>
      <c r="MN125" s="17"/>
      <c r="MO125" s="17"/>
      <c r="MP125" s="17"/>
      <c r="MQ125" s="17"/>
      <c r="MR125" s="17"/>
      <c r="MS125" s="17"/>
      <c r="MT125" s="17"/>
      <c r="MU125" s="17"/>
      <c r="MV125" s="17"/>
      <c r="MW125" s="17"/>
      <c r="MX125" s="17"/>
      <c r="MY125" s="17"/>
      <c r="MZ125" s="17"/>
      <c r="NA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  <c r="HY126" s="17"/>
      <c r="HZ126" s="17"/>
      <c r="IA126" s="17"/>
      <c r="IB126" s="17"/>
      <c r="IC126" s="17"/>
      <c r="ID126" s="17"/>
      <c r="IE126" s="17"/>
      <c r="IF126" s="17"/>
      <c r="IG126" s="17"/>
      <c r="IH126" s="17"/>
      <c r="II126" s="17"/>
      <c r="IJ126" s="17"/>
      <c r="IK126" s="17"/>
      <c r="IL126" s="17"/>
      <c r="IM126" s="17"/>
      <c r="IN126" s="17"/>
      <c r="IO126" s="17"/>
      <c r="IP126" s="17"/>
      <c r="IQ126" s="17"/>
      <c r="IR126" s="17"/>
      <c r="IS126" s="17"/>
      <c r="IT126" s="17"/>
      <c r="IU126" s="17"/>
      <c r="IV126" s="17"/>
      <c r="IW126" s="17"/>
      <c r="IX126" s="17"/>
      <c r="IY126" s="17"/>
      <c r="IZ126" s="17"/>
      <c r="JA126" s="17"/>
      <c r="JB126" s="17"/>
      <c r="JC126" s="17"/>
      <c r="JD126" s="17"/>
      <c r="JE126" s="17"/>
      <c r="JF126" s="17"/>
      <c r="JG126" s="17"/>
      <c r="JH126" s="17"/>
      <c r="JI126" s="17"/>
      <c r="JJ126" s="17"/>
      <c r="JK126" s="17"/>
      <c r="JL126" s="17"/>
      <c r="JM126" s="17"/>
      <c r="JN126" s="17"/>
      <c r="JO126" s="17"/>
      <c r="JP126" s="17"/>
      <c r="JQ126" s="17"/>
      <c r="JR126" s="17"/>
      <c r="JS126" s="17"/>
      <c r="JT126" s="17"/>
      <c r="JU126" s="17"/>
      <c r="JV126" s="17"/>
      <c r="JW126" s="17"/>
      <c r="JX126" s="17"/>
      <c r="JY126" s="17"/>
      <c r="JZ126" s="17"/>
      <c r="KA126" s="17"/>
      <c r="KB126" s="17"/>
      <c r="KC126" s="17"/>
      <c r="KD126" s="17"/>
      <c r="KE126" s="17"/>
      <c r="KF126" s="17"/>
      <c r="KG126" s="17"/>
      <c r="KH126" s="17"/>
      <c r="KI126" s="17"/>
      <c r="KJ126" s="17"/>
      <c r="KK126" s="17"/>
      <c r="KL126" s="17"/>
      <c r="KM126" s="17"/>
      <c r="KN126" s="17"/>
      <c r="KO126" s="17"/>
      <c r="KP126" s="17"/>
      <c r="KQ126" s="17"/>
      <c r="KR126" s="17"/>
      <c r="KS126" s="17"/>
      <c r="KT126" s="17"/>
      <c r="KU126" s="17"/>
      <c r="KV126" s="17"/>
      <c r="KW126" s="17"/>
      <c r="KX126" s="17"/>
      <c r="KY126" s="17"/>
      <c r="KZ126" s="17"/>
      <c r="LA126" s="17"/>
      <c r="LB126" s="17"/>
      <c r="LC126" s="17"/>
      <c r="LD126" s="17"/>
      <c r="LE126" s="17"/>
      <c r="LF126" s="17"/>
      <c r="LG126" s="17"/>
      <c r="LH126" s="17"/>
      <c r="LI126" s="17"/>
      <c r="LJ126" s="17"/>
      <c r="LK126" s="17"/>
      <c r="LL126" s="17"/>
      <c r="LM126" s="17"/>
      <c r="LN126" s="17"/>
      <c r="LO126" s="17"/>
      <c r="LP126" s="17"/>
      <c r="LQ126" s="17"/>
      <c r="LR126" s="17"/>
      <c r="LS126" s="17"/>
      <c r="LT126" s="17"/>
      <c r="LU126" s="17"/>
      <c r="LV126" s="17"/>
      <c r="LW126" s="17"/>
      <c r="LX126" s="17"/>
      <c r="LY126" s="17"/>
      <c r="LZ126" s="17"/>
      <c r="MA126" s="17"/>
      <c r="MB126" s="17"/>
      <c r="MC126" s="17"/>
      <c r="MD126" s="17"/>
      <c r="ME126" s="17"/>
      <c r="MF126" s="17"/>
      <c r="MG126" s="17"/>
      <c r="MH126" s="17"/>
      <c r="MI126" s="17"/>
      <c r="MJ126" s="17"/>
      <c r="MK126" s="17"/>
      <c r="ML126" s="17"/>
      <c r="MM126" s="17"/>
      <c r="MN126" s="17"/>
      <c r="MO126" s="17"/>
      <c r="MP126" s="17"/>
      <c r="MQ126" s="17"/>
      <c r="MR126" s="17"/>
      <c r="MS126" s="17"/>
      <c r="MT126" s="17"/>
      <c r="MU126" s="17"/>
      <c r="MV126" s="17"/>
      <c r="MW126" s="17"/>
      <c r="MX126" s="17"/>
      <c r="MY126" s="17"/>
      <c r="MZ126" s="17"/>
      <c r="NA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/>
      <c r="HS127" s="17"/>
      <c r="HT127" s="17"/>
      <c r="HU127" s="17"/>
      <c r="HV127" s="17"/>
      <c r="HW127" s="17"/>
      <c r="HX127" s="17"/>
      <c r="HY127" s="17"/>
      <c r="HZ127" s="17"/>
      <c r="IA127" s="17"/>
      <c r="IB127" s="17"/>
      <c r="IC127" s="17"/>
      <c r="ID127" s="17"/>
      <c r="IE127" s="17"/>
      <c r="IF127" s="17"/>
      <c r="IG127" s="17"/>
      <c r="IH127" s="17"/>
      <c r="II127" s="17"/>
      <c r="IJ127" s="17"/>
      <c r="IK127" s="17"/>
      <c r="IL127" s="17"/>
      <c r="IM127" s="17"/>
      <c r="IN127" s="17"/>
      <c r="IO127" s="17"/>
      <c r="IP127" s="17"/>
      <c r="IQ127" s="17"/>
      <c r="IR127" s="17"/>
      <c r="IS127" s="17"/>
      <c r="IT127" s="17"/>
      <c r="IU127" s="17"/>
      <c r="IV127" s="17"/>
      <c r="IW127" s="17"/>
      <c r="IX127" s="17"/>
      <c r="IY127" s="17"/>
      <c r="IZ127" s="17"/>
      <c r="JA127" s="17"/>
      <c r="JB127" s="17"/>
      <c r="JC127" s="17"/>
      <c r="JD127" s="17"/>
      <c r="JE127" s="17"/>
      <c r="JF127" s="17"/>
      <c r="JG127" s="17"/>
      <c r="JH127" s="17"/>
      <c r="JI127" s="17"/>
      <c r="JJ127" s="17"/>
      <c r="JK127" s="17"/>
      <c r="JL127" s="17"/>
      <c r="JM127" s="17"/>
      <c r="JN127" s="17"/>
      <c r="JO127" s="17"/>
      <c r="JP127" s="17"/>
      <c r="JQ127" s="17"/>
      <c r="JR127" s="17"/>
      <c r="JS127" s="17"/>
      <c r="JT127" s="17"/>
      <c r="JU127" s="17"/>
      <c r="JV127" s="17"/>
      <c r="JW127" s="17"/>
      <c r="JX127" s="17"/>
      <c r="JY127" s="17"/>
      <c r="JZ127" s="17"/>
      <c r="KA127" s="17"/>
      <c r="KB127" s="17"/>
      <c r="KC127" s="17"/>
      <c r="KD127" s="17"/>
      <c r="KE127" s="17"/>
      <c r="KF127" s="17"/>
      <c r="KG127" s="17"/>
      <c r="KH127" s="17"/>
      <c r="KI127" s="17"/>
      <c r="KJ127" s="17"/>
      <c r="KK127" s="17"/>
      <c r="KL127" s="17"/>
      <c r="KM127" s="17"/>
      <c r="KN127" s="17"/>
      <c r="KO127" s="17"/>
      <c r="KP127" s="17"/>
      <c r="KQ127" s="17"/>
      <c r="KR127" s="17"/>
      <c r="KS127" s="17"/>
      <c r="KT127" s="17"/>
      <c r="KU127" s="17"/>
      <c r="KV127" s="17"/>
      <c r="KW127" s="17"/>
      <c r="KX127" s="17"/>
      <c r="KY127" s="17"/>
      <c r="KZ127" s="17"/>
      <c r="LA127" s="17"/>
      <c r="LB127" s="17"/>
      <c r="LC127" s="17"/>
      <c r="LD127" s="17"/>
      <c r="LE127" s="17"/>
      <c r="LF127" s="17"/>
      <c r="LG127" s="17"/>
      <c r="LH127" s="17"/>
      <c r="LI127" s="17"/>
      <c r="LJ127" s="17"/>
      <c r="LK127" s="17"/>
      <c r="LL127" s="17"/>
      <c r="LM127" s="17"/>
      <c r="LN127" s="17"/>
      <c r="LO127" s="17"/>
      <c r="LP127" s="17"/>
      <c r="LQ127" s="17"/>
      <c r="LR127" s="17"/>
      <c r="LS127" s="17"/>
      <c r="LT127" s="17"/>
      <c r="LU127" s="17"/>
      <c r="LV127" s="17"/>
      <c r="LW127" s="17"/>
      <c r="LX127" s="17"/>
      <c r="LY127" s="17"/>
      <c r="LZ127" s="17"/>
      <c r="MA127" s="17"/>
      <c r="MB127" s="17"/>
      <c r="MC127" s="17"/>
      <c r="MD127" s="17"/>
      <c r="ME127" s="17"/>
      <c r="MF127" s="17"/>
      <c r="MG127" s="17"/>
      <c r="MH127" s="17"/>
      <c r="MI127" s="17"/>
      <c r="MJ127" s="17"/>
      <c r="MK127" s="17"/>
      <c r="ML127" s="17"/>
      <c r="MM127" s="17"/>
      <c r="MN127" s="17"/>
      <c r="MO127" s="17"/>
      <c r="MP127" s="17"/>
      <c r="MQ127" s="17"/>
      <c r="MR127" s="17"/>
      <c r="MS127" s="17"/>
      <c r="MT127" s="17"/>
      <c r="MU127" s="17"/>
      <c r="MV127" s="17"/>
      <c r="MW127" s="17"/>
      <c r="MX127" s="17"/>
      <c r="MY127" s="17"/>
      <c r="MZ127" s="17"/>
      <c r="NA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17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  <c r="IR128" s="17"/>
      <c r="IS128" s="17"/>
      <c r="IT128" s="17"/>
      <c r="IU128" s="17"/>
      <c r="IV128" s="17"/>
      <c r="IW128" s="17"/>
      <c r="IX128" s="17"/>
      <c r="IY128" s="17"/>
      <c r="IZ128" s="17"/>
      <c r="JA128" s="17"/>
      <c r="JB128" s="17"/>
      <c r="JC128" s="17"/>
      <c r="JD128" s="17"/>
      <c r="JE128" s="17"/>
      <c r="JF128" s="17"/>
      <c r="JG128" s="17"/>
      <c r="JH128" s="17"/>
      <c r="JI128" s="17"/>
      <c r="JJ128" s="17"/>
      <c r="JK128" s="17"/>
      <c r="JL128" s="17"/>
      <c r="JM128" s="17"/>
      <c r="JN128" s="17"/>
      <c r="JO128" s="17"/>
      <c r="JP128" s="17"/>
      <c r="JQ128" s="17"/>
      <c r="JR128" s="17"/>
      <c r="JS128" s="17"/>
      <c r="JT128" s="17"/>
      <c r="JU128" s="17"/>
      <c r="JV128" s="17"/>
      <c r="JW128" s="17"/>
      <c r="JX128" s="17"/>
      <c r="JY128" s="17"/>
      <c r="JZ128" s="17"/>
      <c r="KA128" s="17"/>
      <c r="KB128" s="17"/>
      <c r="KC128" s="17"/>
      <c r="KD128" s="17"/>
      <c r="KE128" s="17"/>
      <c r="KF128" s="17"/>
      <c r="KG128" s="17"/>
      <c r="KH128" s="17"/>
      <c r="KI128" s="17"/>
      <c r="KJ128" s="17"/>
      <c r="KK128" s="17"/>
      <c r="KL128" s="17"/>
      <c r="KM128" s="17"/>
      <c r="KN128" s="17"/>
      <c r="KO128" s="17"/>
      <c r="KP128" s="17"/>
      <c r="KQ128" s="17"/>
      <c r="KR128" s="17"/>
      <c r="KS128" s="17"/>
      <c r="KT128" s="17"/>
      <c r="KU128" s="17"/>
      <c r="KV128" s="17"/>
      <c r="KW128" s="17"/>
      <c r="KX128" s="17"/>
      <c r="KY128" s="17"/>
      <c r="KZ128" s="17"/>
      <c r="LA128" s="17"/>
      <c r="LB128" s="17"/>
      <c r="LC128" s="17"/>
      <c r="LD128" s="17"/>
      <c r="LE128" s="17"/>
      <c r="LF128" s="17"/>
      <c r="LG128" s="17"/>
      <c r="LH128" s="17"/>
      <c r="LI128" s="17"/>
      <c r="LJ128" s="17"/>
      <c r="LK128" s="17"/>
      <c r="LL128" s="17"/>
      <c r="LM128" s="17"/>
      <c r="LN128" s="17"/>
      <c r="LO128" s="17"/>
      <c r="LP128" s="17"/>
      <c r="LQ128" s="17"/>
      <c r="LR128" s="17"/>
      <c r="LS128" s="17"/>
      <c r="LT128" s="17"/>
      <c r="LU128" s="17"/>
      <c r="LV128" s="17"/>
      <c r="LW128" s="17"/>
      <c r="LX128" s="17"/>
      <c r="LY128" s="17"/>
      <c r="LZ128" s="17"/>
      <c r="MA128" s="17"/>
      <c r="MB128" s="17"/>
      <c r="MC128" s="17"/>
      <c r="MD128" s="17"/>
      <c r="ME128" s="17"/>
      <c r="MF128" s="17"/>
      <c r="MG128" s="17"/>
      <c r="MH128" s="17"/>
      <c r="MI128" s="17"/>
      <c r="MJ128" s="17"/>
      <c r="MK128" s="17"/>
      <c r="ML128" s="17"/>
      <c r="MM128" s="17"/>
      <c r="MN128" s="17"/>
      <c r="MO128" s="17"/>
      <c r="MP128" s="17"/>
      <c r="MQ128" s="17"/>
      <c r="MR128" s="17"/>
      <c r="MS128" s="17"/>
      <c r="MT128" s="17"/>
      <c r="MU128" s="17"/>
      <c r="MV128" s="17"/>
      <c r="MW128" s="17"/>
      <c r="MX128" s="17"/>
      <c r="MY128" s="17"/>
      <c r="MZ128" s="17"/>
      <c r="NA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W129" s="17"/>
      <c r="HX129" s="17"/>
      <c r="HY129" s="17"/>
      <c r="HZ129" s="17"/>
      <c r="IA129" s="17"/>
      <c r="IB129" s="17"/>
      <c r="IC129" s="17"/>
      <c r="ID129" s="17"/>
      <c r="IE129" s="17"/>
      <c r="IF129" s="17"/>
      <c r="IG129" s="17"/>
      <c r="IH129" s="17"/>
      <c r="II129" s="17"/>
      <c r="IJ129" s="17"/>
      <c r="IK129" s="17"/>
      <c r="IL129" s="17"/>
      <c r="IM129" s="17"/>
      <c r="IN129" s="17"/>
      <c r="IO129" s="17"/>
      <c r="IP129" s="17"/>
      <c r="IQ129" s="17"/>
      <c r="IR129" s="17"/>
      <c r="IS129" s="17"/>
      <c r="IT129" s="17"/>
      <c r="IU129" s="17"/>
      <c r="IV129" s="17"/>
      <c r="IW129" s="17"/>
      <c r="IX129" s="17"/>
      <c r="IY129" s="17"/>
      <c r="IZ129" s="17"/>
      <c r="JA129" s="17"/>
      <c r="JB129" s="17"/>
      <c r="JC129" s="17"/>
      <c r="JD129" s="17"/>
      <c r="JE129" s="17"/>
      <c r="JF129" s="17"/>
      <c r="JG129" s="17"/>
      <c r="JH129" s="17"/>
      <c r="JI129" s="17"/>
      <c r="JJ129" s="17"/>
      <c r="JK129" s="17"/>
      <c r="JL129" s="17"/>
      <c r="JM129" s="17"/>
      <c r="JN129" s="17"/>
      <c r="JO129" s="17"/>
      <c r="JP129" s="17"/>
      <c r="JQ129" s="17"/>
      <c r="JR129" s="17"/>
      <c r="JS129" s="17"/>
      <c r="JT129" s="17"/>
      <c r="JU129" s="17"/>
      <c r="JV129" s="17"/>
      <c r="JW129" s="17"/>
      <c r="JX129" s="17"/>
      <c r="JY129" s="17"/>
      <c r="JZ129" s="17"/>
      <c r="KA129" s="17"/>
      <c r="KB129" s="17"/>
      <c r="KC129" s="17"/>
      <c r="KD129" s="17"/>
      <c r="KE129" s="17"/>
      <c r="KF129" s="17"/>
      <c r="KG129" s="17"/>
      <c r="KH129" s="17"/>
      <c r="KI129" s="17"/>
      <c r="KJ129" s="17"/>
      <c r="KK129" s="17"/>
      <c r="KL129" s="17"/>
      <c r="KM129" s="17"/>
      <c r="KN129" s="17"/>
      <c r="KO129" s="17"/>
      <c r="KP129" s="17"/>
      <c r="KQ129" s="17"/>
      <c r="KR129" s="17"/>
      <c r="KS129" s="17"/>
      <c r="KT129" s="17"/>
      <c r="KU129" s="17"/>
      <c r="KV129" s="17"/>
      <c r="KW129" s="17"/>
      <c r="KX129" s="17"/>
      <c r="KY129" s="17"/>
      <c r="KZ129" s="17"/>
      <c r="LA129" s="17"/>
      <c r="LB129" s="17"/>
      <c r="LC129" s="17"/>
      <c r="LD129" s="17"/>
      <c r="LE129" s="17"/>
      <c r="LF129" s="17"/>
      <c r="LG129" s="17"/>
      <c r="LH129" s="17"/>
      <c r="LI129" s="17"/>
      <c r="LJ129" s="17"/>
      <c r="LK129" s="17"/>
      <c r="LL129" s="17"/>
      <c r="LM129" s="17"/>
      <c r="LN129" s="17"/>
      <c r="LO129" s="17"/>
      <c r="LP129" s="17"/>
      <c r="LQ129" s="17"/>
      <c r="LR129" s="17"/>
      <c r="LS129" s="17"/>
      <c r="LT129" s="17"/>
      <c r="LU129" s="17"/>
      <c r="LV129" s="17"/>
      <c r="LW129" s="17"/>
      <c r="LX129" s="17"/>
      <c r="LY129" s="17"/>
      <c r="LZ129" s="17"/>
      <c r="MA129" s="17"/>
      <c r="MB129" s="17"/>
      <c r="MC129" s="17"/>
      <c r="MD129" s="17"/>
      <c r="ME129" s="17"/>
      <c r="MF129" s="17"/>
      <c r="MG129" s="17"/>
      <c r="MH129" s="17"/>
      <c r="MI129" s="17"/>
      <c r="MJ129" s="17"/>
      <c r="MK129" s="17"/>
      <c r="ML129" s="17"/>
      <c r="MM129" s="17"/>
      <c r="MN129" s="17"/>
      <c r="MO129" s="17"/>
      <c r="MP129" s="17"/>
      <c r="MQ129" s="17"/>
      <c r="MR129" s="17"/>
      <c r="MS129" s="17"/>
      <c r="MT129" s="17"/>
      <c r="MU129" s="17"/>
      <c r="MV129" s="17"/>
      <c r="MW129" s="17"/>
      <c r="MX129" s="17"/>
      <c r="MY129" s="17"/>
      <c r="MZ129" s="17"/>
      <c r="NA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17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7"/>
      <c r="IT130" s="17"/>
      <c r="IU130" s="17"/>
      <c r="IV130" s="17"/>
      <c r="IW130" s="17"/>
      <c r="IX130" s="17"/>
      <c r="IY130" s="17"/>
      <c r="IZ130" s="17"/>
      <c r="JA130" s="17"/>
      <c r="JB130" s="17"/>
      <c r="JC130" s="17"/>
      <c r="JD130" s="17"/>
      <c r="JE130" s="17"/>
      <c r="JF130" s="17"/>
      <c r="JG130" s="17"/>
      <c r="JH130" s="17"/>
      <c r="JI130" s="17"/>
      <c r="JJ130" s="17"/>
      <c r="JK130" s="17"/>
      <c r="JL130" s="17"/>
      <c r="JM130" s="17"/>
      <c r="JN130" s="17"/>
      <c r="JO130" s="17"/>
      <c r="JP130" s="17"/>
      <c r="JQ130" s="17"/>
      <c r="JR130" s="17"/>
      <c r="JS130" s="17"/>
      <c r="JT130" s="17"/>
      <c r="JU130" s="17"/>
      <c r="JV130" s="17"/>
      <c r="JW130" s="17"/>
      <c r="JX130" s="17"/>
      <c r="JY130" s="17"/>
      <c r="JZ130" s="17"/>
      <c r="KA130" s="17"/>
      <c r="KB130" s="17"/>
      <c r="KC130" s="17"/>
      <c r="KD130" s="17"/>
      <c r="KE130" s="17"/>
      <c r="KF130" s="17"/>
      <c r="KG130" s="17"/>
      <c r="KH130" s="17"/>
      <c r="KI130" s="17"/>
      <c r="KJ130" s="17"/>
      <c r="KK130" s="17"/>
      <c r="KL130" s="17"/>
      <c r="KM130" s="17"/>
      <c r="KN130" s="17"/>
      <c r="KO130" s="17"/>
      <c r="KP130" s="17"/>
      <c r="KQ130" s="17"/>
      <c r="KR130" s="17"/>
      <c r="KS130" s="17"/>
      <c r="KT130" s="17"/>
      <c r="KU130" s="17"/>
      <c r="KV130" s="17"/>
      <c r="KW130" s="17"/>
      <c r="KX130" s="17"/>
      <c r="KY130" s="17"/>
      <c r="KZ130" s="17"/>
      <c r="LA130" s="17"/>
      <c r="LB130" s="17"/>
      <c r="LC130" s="17"/>
      <c r="LD130" s="17"/>
      <c r="LE130" s="17"/>
      <c r="LF130" s="17"/>
      <c r="LG130" s="17"/>
      <c r="LH130" s="17"/>
      <c r="LI130" s="17"/>
      <c r="LJ130" s="17"/>
      <c r="LK130" s="17"/>
      <c r="LL130" s="17"/>
      <c r="LM130" s="17"/>
      <c r="LN130" s="17"/>
      <c r="LO130" s="17"/>
      <c r="LP130" s="17"/>
      <c r="LQ130" s="17"/>
      <c r="LR130" s="17"/>
      <c r="LS130" s="17"/>
      <c r="LT130" s="17"/>
      <c r="LU130" s="17"/>
      <c r="LV130" s="17"/>
      <c r="LW130" s="17"/>
      <c r="LX130" s="17"/>
      <c r="LY130" s="17"/>
      <c r="LZ130" s="17"/>
      <c r="MA130" s="17"/>
      <c r="MB130" s="17"/>
      <c r="MC130" s="17"/>
      <c r="MD130" s="17"/>
      <c r="ME130" s="17"/>
      <c r="MF130" s="17"/>
      <c r="MG130" s="17"/>
      <c r="MH130" s="17"/>
      <c r="MI130" s="17"/>
      <c r="MJ130" s="17"/>
      <c r="MK130" s="17"/>
      <c r="ML130" s="17"/>
      <c r="MM130" s="17"/>
      <c r="MN130" s="17"/>
      <c r="MO130" s="17"/>
      <c r="MP130" s="17"/>
      <c r="MQ130" s="17"/>
      <c r="MR130" s="17"/>
      <c r="MS130" s="17"/>
      <c r="MT130" s="17"/>
      <c r="MU130" s="17"/>
      <c r="MV130" s="17"/>
      <c r="MW130" s="17"/>
      <c r="MX130" s="17"/>
      <c r="MY130" s="17"/>
      <c r="MZ130" s="17"/>
      <c r="NA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G131" s="17"/>
      <c r="IH131" s="17"/>
      <c r="II131" s="17"/>
      <c r="IJ131" s="17"/>
      <c r="IK131" s="17"/>
      <c r="IL131" s="17"/>
      <c r="IM131" s="17"/>
      <c r="IN131" s="17"/>
      <c r="IO131" s="17"/>
      <c r="IP131" s="17"/>
      <c r="IQ131" s="17"/>
      <c r="IR131" s="17"/>
      <c r="IS131" s="17"/>
      <c r="IT131" s="17"/>
      <c r="IU131" s="17"/>
      <c r="IV131" s="17"/>
      <c r="IW131" s="17"/>
      <c r="IX131" s="17"/>
      <c r="IY131" s="17"/>
      <c r="IZ131" s="17"/>
      <c r="JA131" s="17"/>
      <c r="JB131" s="17"/>
      <c r="JC131" s="17"/>
      <c r="JD131" s="17"/>
      <c r="JE131" s="17"/>
      <c r="JF131" s="17"/>
      <c r="JG131" s="17"/>
      <c r="JH131" s="17"/>
      <c r="JI131" s="17"/>
      <c r="JJ131" s="17"/>
      <c r="JK131" s="17"/>
      <c r="JL131" s="17"/>
      <c r="JM131" s="17"/>
      <c r="JN131" s="17"/>
      <c r="JO131" s="17"/>
      <c r="JP131" s="17"/>
      <c r="JQ131" s="17"/>
      <c r="JR131" s="17"/>
      <c r="JS131" s="17"/>
      <c r="JT131" s="17"/>
      <c r="JU131" s="17"/>
      <c r="JV131" s="17"/>
      <c r="JW131" s="17"/>
      <c r="JX131" s="17"/>
      <c r="JY131" s="17"/>
      <c r="JZ131" s="17"/>
      <c r="KA131" s="17"/>
      <c r="KB131" s="17"/>
      <c r="KC131" s="17"/>
      <c r="KD131" s="17"/>
      <c r="KE131" s="17"/>
      <c r="KF131" s="17"/>
      <c r="KG131" s="17"/>
      <c r="KH131" s="17"/>
      <c r="KI131" s="17"/>
      <c r="KJ131" s="17"/>
      <c r="KK131" s="17"/>
      <c r="KL131" s="17"/>
      <c r="KM131" s="17"/>
      <c r="KN131" s="17"/>
      <c r="KO131" s="17"/>
      <c r="KP131" s="17"/>
      <c r="KQ131" s="17"/>
      <c r="KR131" s="17"/>
      <c r="KS131" s="17"/>
      <c r="KT131" s="17"/>
      <c r="KU131" s="17"/>
      <c r="KV131" s="17"/>
      <c r="KW131" s="17"/>
      <c r="KX131" s="17"/>
      <c r="KY131" s="17"/>
      <c r="KZ131" s="17"/>
      <c r="LA131" s="17"/>
      <c r="LB131" s="17"/>
      <c r="LC131" s="17"/>
      <c r="LD131" s="17"/>
      <c r="LE131" s="17"/>
      <c r="LF131" s="17"/>
      <c r="LG131" s="17"/>
      <c r="LH131" s="17"/>
      <c r="LI131" s="17"/>
      <c r="LJ131" s="17"/>
      <c r="LK131" s="17"/>
      <c r="LL131" s="17"/>
      <c r="LM131" s="17"/>
      <c r="LN131" s="17"/>
      <c r="LO131" s="17"/>
      <c r="LP131" s="17"/>
      <c r="LQ131" s="17"/>
      <c r="LR131" s="17"/>
      <c r="LS131" s="17"/>
      <c r="LT131" s="17"/>
      <c r="LU131" s="17"/>
      <c r="LV131" s="17"/>
      <c r="LW131" s="17"/>
      <c r="LX131" s="17"/>
      <c r="LY131" s="17"/>
      <c r="LZ131" s="17"/>
      <c r="MA131" s="17"/>
      <c r="MB131" s="17"/>
      <c r="MC131" s="17"/>
      <c r="MD131" s="17"/>
      <c r="ME131" s="17"/>
      <c r="MF131" s="17"/>
      <c r="MG131" s="17"/>
      <c r="MH131" s="17"/>
      <c r="MI131" s="17"/>
      <c r="MJ131" s="17"/>
      <c r="MK131" s="17"/>
      <c r="ML131" s="17"/>
      <c r="MM131" s="17"/>
      <c r="MN131" s="17"/>
      <c r="MO131" s="17"/>
      <c r="MP131" s="17"/>
      <c r="MQ131" s="17"/>
      <c r="MR131" s="17"/>
      <c r="MS131" s="17"/>
      <c r="MT131" s="17"/>
      <c r="MU131" s="17"/>
      <c r="MV131" s="17"/>
      <c r="MW131" s="17"/>
      <c r="MX131" s="17"/>
      <c r="MY131" s="17"/>
      <c r="MZ131" s="17"/>
      <c r="NA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  <c r="IY132" s="17"/>
      <c r="IZ132" s="17"/>
      <c r="JA132" s="17"/>
      <c r="JB132" s="17"/>
      <c r="JC132" s="17"/>
      <c r="JD132" s="17"/>
      <c r="JE132" s="17"/>
      <c r="JF132" s="17"/>
      <c r="JG132" s="17"/>
      <c r="JH132" s="17"/>
      <c r="JI132" s="17"/>
      <c r="JJ132" s="17"/>
      <c r="JK132" s="17"/>
      <c r="JL132" s="17"/>
      <c r="JM132" s="17"/>
      <c r="JN132" s="17"/>
      <c r="JO132" s="17"/>
      <c r="JP132" s="17"/>
      <c r="JQ132" s="17"/>
      <c r="JR132" s="17"/>
      <c r="JS132" s="17"/>
      <c r="JT132" s="17"/>
      <c r="JU132" s="17"/>
      <c r="JV132" s="17"/>
      <c r="JW132" s="17"/>
      <c r="JX132" s="17"/>
      <c r="JY132" s="17"/>
      <c r="JZ132" s="17"/>
      <c r="KA132" s="17"/>
      <c r="KB132" s="17"/>
      <c r="KC132" s="17"/>
      <c r="KD132" s="17"/>
      <c r="KE132" s="17"/>
      <c r="KF132" s="17"/>
      <c r="KG132" s="17"/>
      <c r="KH132" s="17"/>
      <c r="KI132" s="17"/>
      <c r="KJ132" s="17"/>
      <c r="KK132" s="17"/>
      <c r="KL132" s="17"/>
      <c r="KM132" s="17"/>
      <c r="KN132" s="17"/>
      <c r="KO132" s="17"/>
      <c r="KP132" s="17"/>
      <c r="KQ132" s="17"/>
      <c r="KR132" s="17"/>
      <c r="KS132" s="17"/>
      <c r="KT132" s="17"/>
      <c r="KU132" s="17"/>
      <c r="KV132" s="17"/>
      <c r="KW132" s="17"/>
      <c r="KX132" s="17"/>
      <c r="KY132" s="17"/>
      <c r="KZ132" s="17"/>
      <c r="LA132" s="17"/>
      <c r="LB132" s="17"/>
      <c r="LC132" s="17"/>
      <c r="LD132" s="17"/>
      <c r="LE132" s="17"/>
      <c r="LF132" s="17"/>
      <c r="LG132" s="17"/>
      <c r="LH132" s="17"/>
      <c r="LI132" s="17"/>
      <c r="LJ132" s="17"/>
      <c r="LK132" s="17"/>
      <c r="LL132" s="17"/>
      <c r="LM132" s="17"/>
      <c r="LN132" s="17"/>
      <c r="LO132" s="17"/>
      <c r="LP132" s="17"/>
      <c r="LQ132" s="17"/>
      <c r="LR132" s="17"/>
      <c r="LS132" s="17"/>
      <c r="LT132" s="17"/>
      <c r="LU132" s="17"/>
      <c r="LV132" s="17"/>
      <c r="LW132" s="17"/>
      <c r="LX132" s="17"/>
      <c r="LY132" s="17"/>
      <c r="LZ132" s="17"/>
      <c r="MA132" s="17"/>
      <c r="MB132" s="17"/>
      <c r="MC132" s="17"/>
      <c r="MD132" s="17"/>
      <c r="ME132" s="17"/>
      <c r="MF132" s="17"/>
      <c r="MG132" s="17"/>
      <c r="MH132" s="17"/>
      <c r="MI132" s="17"/>
      <c r="MJ132" s="17"/>
      <c r="MK132" s="17"/>
      <c r="ML132" s="17"/>
      <c r="MM132" s="17"/>
      <c r="MN132" s="17"/>
      <c r="MO132" s="17"/>
      <c r="MP132" s="17"/>
      <c r="MQ132" s="17"/>
      <c r="MR132" s="17"/>
      <c r="MS132" s="17"/>
      <c r="MT132" s="17"/>
      <c r="MU132" s="17"/>
      <c r="MV132" s="17"/>
      <c r="MW132" s="17"/>
      <c r="MX132" s="17"/>
      <c r="MY132" s="17"/>
      <c r="MZ132" s="17"/>
      <c r="NA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W133" s="17"/>
      <c r="HX133" s="17"/>
      <c r="HY133" s="17"/>
      <c r="HZ133" s="17"/>
      <c r="IA133" s="17"/>
      <c r="IB133" s="17"/>
      <c r="IC133" s="17"/>
      <c r="ID133" s="17"/>
      <c r="IE133" s="17"/>
      <c r="IF133" s="17"/>
      <c r="IG133" s="17"/>
      <c r="IH133" s="17"/>
      <c r="II133" s="17"/>
      <c r="IJ133" s="17"/>
      <c r="IK133" s="17"/>
      <c r="IL133" s="17"/>
      <c r="IM133" s="17"/>
      <c r="IN133" s="17"/>
      <c r="IO133" s="17"/>
      <c r="IP133" s="17"/>
      <c r="IQ133" s="17"/>
      <c r="IR133" s="17"/>
      <c r="IS133" s="17"/>
      <c r="IT133" s="17"/>
      <c r="IU133" s="17"/>
      <c r="IV133" s="17"/>
      <c r="IW133" s="17"/>
      <c r="IX133" s="17"/>
      <c r="IY133" s="17"/>
      <c r="IZ133" s="17"/>
      <c r="JA133" s="17"/>
      <c r="JB133" s="17"/>
      <c r="JC133" s="17"/>
      <c r="JD133" s="17"/>
      <c r="JE133" s="17"/>
      <c r="JF133" s="17"/>
      <c r="JG133" s="17"/>
      <c r="JH133" s="17"/>
      <c r="JI133" s="17"/>
      <c r="JJ133" s="17"/>
      <c r="JK133" s="17"/>
      <c r="JL133" s="17"/>
      <c r="JM133" s="17"/>
      <c r="JN133" s="17"/>
      <c r="JO133" s="17"/>
      <c r="JP133" s="17"/>
      <c r="JQ133" s="17"/>
      <c r="JR133" s="17"/>
      <c r="JS133" s="17"/>
      <c r="JT133" s="17"/>
      <c r="JU133" s="17"/>
      <c r="JV133" s="17"/>
      <c r="JW133" s="17"/>
      <c r="JX133" s="17"/>
      <c r="JY133" s="17"/>
      <c r="JZ133" s="17"/>
      <c r="KA133" s="17"/>
      <c r="KB133" s="17"/>
      <c r="KC133" s="17"/>
      <c r="KD133" s="17"/>
      <c r="KE133" s="17"/>
      <c r="KF133" s="17"/>
      <c r="KG133" s="17"/>
      <c r="KH133" s="17"/>
      <c r="KI133" s="17"/>
      <c r="KJ133" s="17"/>
      <c r="KK133" s="17"/>
      <c r="KL133" s="17"/>
      <c r="KM133" s="17"/>
      <c r="KN133" s="17"/>
      <c r="KO133" s="17"/>
      <c r="KP133" s="17"/>
      <c r="KQ133" s="17"/>
      <c r="KR133" s="17"/>
      <c r="KS133" s="17"/>
      <c r="KT133" s="17"/>
      <c r="KU133" s="17"/>
      <c r="KV133" s="17"/>
      <c r="KW133" s="17"/>
      <c r="KX133" s="17"/>
      <c r="KY133" s="17"/>
      <c r="KZ133" s="17"/>
      <c r="LA133" s="17"/>
      <c r="LB133" s="17"/>
      <c r="LC133" s="17"/>
      <c r="LD133" s="17"/>
      <c r="LE133" s="17"/>
      <c r="LF133" s="17"/>
      <c r="LG133" s="17"/>
      <c r="LH133" s="17"/>
      <c r="LI133" s="17"/>
      <c r="LJ133" s="17"/>
      <c r="LK133" s="17"/>
      <c r="LL133" s="17"/>
      <c r="LM133" s="17"/>
      <c r="LN133" s="17"/>
      <c r="LO133" s="17"/>
      <c r="LP133" s="17"/>
      <c r="LQ133" s="17"/>
      <c r="LR133" s="17"/>
      <c r="LS133" s="17"/>
      <c r="LT133" s="17"/>
      <c r="LU133" s="17"/>
      <c r="LV133" s="17"/>
      <c r="LW133" s="17"/>
      <c r="LX133" s="17"/>
      <c r="LY133" s="17"/>
      <c r="LZ133" s="17"/>
      <c r="MA133" s="17"/>
      <c r="MB133" s="17"/>
      <c r="MC133" s="17"/>
      <c r="MD133" s="17"/>
      <c r="ME133" s="17"/>
      <c r="MF133" s="17"/>
      <c r="MG133" s="17"/>
      <c r="MH133" s="17"/>
      <c r="MI133" s="17"/>
      <c r="MJ133" s="17"/>
      <c r="MK133" s="17"/>
      <c r="ML133" s="17"/>
      <c r="MM133" s="17"/>
      <c r="MN133" s="17"/>
      <c r="MO133" s="17"/>
      <c r="MP133" s="17"/>
      <c r="MQ133" s="17"/>
      <c r="MR133" s="17"/>
      <c r="MS133" s="17"/>
      <c r="MT133" s="17"/>
      <c r="MU133" s="17"/>
      <c r="MV133" s="17"/>
      <c r="MW133" s="17"/>
      <c r="MX133" s="17"/>
      <c r="MY133" s="17"/>
      <c r="MZ133" s="17"/>
      <c r="NA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7"/>
      <c r="IT134" s="17"/>
      <c r="IU134" s="17"/>
      <c r="IV134" s="17"/>
      <c r="IW134" s="17"/>
      <c r="IX134" s="17"/>
      <c r="IY134" s="17"/>
      <c r="IZ134" s="17"/>
      <c r="JA134" s="17"/>
      <c r="JB134" s="17"/>
      <c r="JC134" s="17"/>
      <c r="JD134" s="17"/>
      <c r="JE134" s="17"/>
      <c r="JF134" s="17"/>
      <c r="JG134" s="17"/>
      <c r="JH134" s="17"/>
      <c r="JI134" s="17"/>
      <c r="JJ134" s="17"/>
      <c r="JK134" s="17"/>
      <c r="JL134" s="17"/>
      <c r="JM134" s="17"/>
      <c r="JN134" s="17"/>
      <c r="JO134" s="17"/>
      <c r="JP134" s="17"/>
      <c r="JQ134" s="17"/>
      <c r="JR134" s="17"/>
      <c r="JS134" s="17"/>
      <c r="JT134" s="17"/>
      <c r="JU134" s="17"/>
      <c r="JV134" s="17"/>
      <c r="JW134" s="17"/>
      <c r="JX134" s="17"/>
      <c r="JY134" s="17"/>
      <c r="JZ134" s="17"/>
      <c r="KA134" s="17"/>
      <c r="KB134" s="17"/>
      <c r="KC134" s="17"/>
      <c r="KD134" s="17"/>
      <c r="KE134" s="17"/>
      <c r="KF134" s="17"/>
      <c r="KG134" s="17"/>
      <c r="KH134" s="17"/>
      <c r="KI134" s="17"/>
      <c r="KJ134" s="17"/>
      <c r="KK134" s="17"/>
      <c r="KL134" s="17"/>
      <c r="KM134" s="17"/>
      <c r="KN134" s="17"/>
      <c r="KO134" s="17"/>
      <c r="KP134" s="17"/>
      <c r="KQ134" s="17"/>
      <c r="KR134" s="17"/>
      <c r="KS134" s="17"/>
      <c r="KT134" s="17"/>
      <c r="KU134" s="17"/>
      <c r="KV134" s="17"/>
      <c r="KW134" s="17"/>
      <c r="KX134" s="17"/>
      <c r="KY134" s="17"/>
      <c r="KZ134" s="17"/>
      <c r="LA134" s="17"/>
      <c r="LB134" s="17"/>
      <c r="LC134" s="17"/>
      <c r="LD134" s="17"/>
      <c r="LE134" s="17"/>
      <c r="LF134" s="17"/>
      <c r="LG134" s="17"/>
      <c r="LH134" s="17"/>
      <c r="LI134" s="17"/>
      <c r="LJ134" s="17"/>
      <c r="LK134" s="17"/>
      <c r="LL134" s="17"/>
      <c r="LM134" s="17"/>
      <c r="LN134" s="17"/>
      <c r="LO134" s="17"/>
      <c r="LP134" s="17"/>
      <c r="LQ134" s="17"/>
      <c r="LR134" s="17"/>
      <c r="LS134" s="17"/>
      <c r="LT134" s="17"/>
      <c r="LU134" s="17"/>
      <c r="LV134" s="17"/>
      <c r="LW134" s="17"/>
      <c r="LX134" s="17"/>
      <c r="LY134" s="17"/>
      <c r="LZ134" s="17"/>
      <c r="MA134" s="17"/>
      <c r="MB134" s="17"/>
      <c r="MC134" s="17"/>
      <c r="MD134" s="17"/>
      <c r="ME134" s="17"/>
      <c r="MF134" s="17"/>
      <c r="MG134" s="17"/>
      <c r="MH134" s="17"/>
      <c r="MI134" s="17"/>
      <c r="MJ134" s="17"/>
      <c r="MK134" s="17"/>
      <c r="ML134" s="17"/>
      <c r="MM134" s="17"/>
      <c r="MN134" s="17"/>
      <c r="MO134" s="17"/>
      <c r="MP134" s="17"/>
      <c r="MQ134" s="17"/>
      <c r="MR134" s="17"/>
      <c r="MS134" s="17"/>
      <c r="MT134" s="17"/>
      <c r="MU134" s="17"/>
      <c r="MV134" s="17"/>
      <c r="MW134" s="17"/>
      <c r="MX134" s="17"/>
      <c r="MY134" s="17"/>
      <c r="MZ134" s="17"/>
      <c r="NA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  <c r="HY135" s="17"/>
      <c r="HZ135" s="17"/>
      <c r="IA135" s="17"/>
      <c r="IB135" s="17"/>
      <c r="IC135" s="17"/>
      <c r="ID135" s="17"/>
      <c r="IE135" s="17"/>
      <c r="IF135" s="17"/>
      <c r="IG135" s="17"/>
      <c r="IH135" s="17"/>
      <c r="II135" s="17"/>
      <c r="IJ135" s="17"/>
      <c r="IK135" s="17"/>
      <c r="IL135" s="17"/>
      <c r="IM135" s="17"/>
      <c r="IN135" s="17"/>
      <c r="IO135" s="17"/>
      <c r="IP135" s="17"/>
      <c r="IQ135" s="17"/>
      <c r="IR135" s="17"/>
      <c r="IS135" s="17"/>
      <c r="IT135" s="17"/>
      <c r="IU135" s="17"/>
      <c r="IV135" s="17"/>
      <c r="IW135" s="17"/>
      <c r="IX135" s="17"/>
      <c r="IY135" s="17"/>
      <c r="IZ135" s="17"/>
      <c r="JA135" s="17"/>
      <c r="JB135" s="17"/>
      <c r="JC135" s="17"/>
      <c r="JD135" s="17"/>
      <c r="JE135" s="17"/>
      <c r="JF135" s="17"/>
      <c r="JG135" s="17"/>
      <c r="JH135" s="17"/>
      <c r="JI135" s="17"/>
      <c r="JJ135" s="17"/>
      <c r="JK135" s="17"/>
      <c r="JL135" s="17"/>
      <c r="JM135" s="17"/>
      <c r="JN135" s="17"/>
      <c r="JO135" s="17"/>
      <c r="JP135" s="17"/>
      <c r="JQ135" s="17"/>
      <c r="JR135" s="17"/>
      <c r="JS135" s="17"/>
      <c r="JT135" s="17"/>
      <c r="JU135" s="17"/>
      <c r="JV135" s="17"/>
      <c r="JW135" s="17"/>
      <c r="JX135" s="17"/>
      <c r="JY135" s="17"/>
      <c r="JZ135" s="17"/>
      <c r="KA135" s="17"/>
      <c r="KB135" s="17"/>
      <c r="KC135" s="17"/>
      <c r="KD135" s="17"/>
      <c r="KE135" s="17"/>
      <c r="KF135" s="17"/>
      <c r="KG135" s="17"/>
      <c r="KH135" s="17"/>
      <c r="KI135" s="17"/>
      <c r="KJ135" s="17"/>
      <c r="KK135" s="17"/>
      <c r="KL135" s="17"/>
      <c r="KM135" s="17"/>
      <c r="KN135" s="17"/>
      <c r="KO135" s="17"/>
      <c r="KP135" s="17"/>
      <c r="KQ135" s="17"/>
      <c r="KR135" s="17"/>
      <c r="KS135" s="17"/>
      <c r="KT135" s="17"/>
      <c r="KU135" s="17"/>
      <c r="KV135" s="17"/>
      <c r="KW135" s="17"/>
      <c r="KX135" s="17"/>
      <c r="KY135" s="17"/>
      <c r="KZ135" s="17"/>
      <c r="LA135" s="17"/>
      <c r="LB135" s="17"/>
      <c r="LC135" s="17"/>
      <c r="LD135" s="17"/>
      <c r="LE135" s="17"/>
      <c r="LF135" s="17"/>
      <c r="LG135" s="17"/>
      <c r="LH135" s="17"/>
      <c r="LI135" s="17"/>
      <c r="LJ135" s="17"/>
      <c r="LK135" s="17"/>
      <c r="LL135" s="17"/>
      <c r="LM135" s="17"/>
      <c r="LN135" s="17"/>
      <c r="LO135" s="17"/>
      <c r="LP135" s="17"/>
      <c r="LQ135" s="17"/>
      <c r="LR135" s="17"/>
      <c r="LS135" s="17"/>
      <c r="LT135" s="17"/>
      <c r="LU135" s="17"/>
      <c r="LV135" s="17"/>
      <c r="LW135" s="17"/>
      <c r="LX135" s="17"/>
      <c r="LY135" s="17"/>
      <c r="LZ135" s="17"/>
      <c r="MA135" s="17"/>
      <c r="MB135" s="17"/>
      <c r="MC135" s="17"/>
      <c r="MD135" s="17"/>
      <c r="ME135" s="17"/>
      <c r="MF135" s="17"/>
      <c r="MG135" s="17"/>
      <c r="MH135" s="17"/>
      <c r="MI135" s="17"/>
      <c r="MJ135" s="17"/>
      <c r="MK135" s="17"/>
      <c r="ML135" s="17"/>
      <c r="MM135" s="17"/>
      <c r="MN135" s="17"/>
      <c r="MO135" s="17"/>
      <c r="MP135" s="17"/>
      <c r="MQ135" s="17"/>
      <c r="MR135" s="17"/>
      <c r="MS135" s="17"/>
      <c r="MT135" s="17"/>
      <c r="MU135" s="17"/>
      <c r="MV135" s="17"/>
      <c r="MW135" s="17"/>
      <c r="MX135" s="17"/>
      <c r="MY135" s="17"/>
      <c r="MZ135" s="17"/>
      <c r="NA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W136" s="17"/>
      <c r="HX136" s="17"/>
      <c r="HY136" s="17"/>
      <c r="HZ136" s="17"/>
      <c r="IA136" s="17"/>
      <c r="IB136" s="17"/>
      <c r="IC136" s="17"/>
      <c r="ID136" s="17"/>
      <c r="IE136" s="17"/>
      <c r="IF136" s="17"/>
      <c r="IG136" s="17"/>
      <c r="IH136" s="17"/>
      <c r="II136" s="17"/>
      <c r="IJ136" s="17"/>
      <c r="IK136" s="17"/>
      <c r="IL136" s="17"/>
      <c r="IM136" s="17"/>
      <c r="IN136" s="17"/>
      <c r="IO136" s="17"/>
      <c r="IP136" s="17"/>
      <c r="IQ136" s="17"/>
      <c r="IR136" s="17"/>
      <c r="IS136" s="17"/>
      <c r="IT136" s="17"/>
      <c r="IU136" s="17"/>
      <c r="IV136" s="17"/>
      <c r="IW136" s="17"/>
      <c r="IX136" s="17"/>
      <c r="IY136" s="17"/>
      <c r="IZ136" s="17"/>
      <c r="JA136" s="17"/>
      <c r="JB136" s="17"/>
      <c r="JC136" s="17"/>
      <c r="JD136" s="17"/>
      <c r="JE136" s="17"/>
      <c r="JF136" s="17"/>
      <c r="JG136" s="17"/>
      <c r="JH136" s="17"/>
      <c r="JI136" s="17"/>
      <c r="JJ136" s="17"/>
      <c r="JK136" s="17"/>
      <c r="JL136" s="17"/>
      <c r="JM136" s="17"/>
      <c r="JN136" s="17"/>
      <c r="JO136" s="17"/>
      <c r="JP136" s="17"/>
      <c r="JQ136" s="17"/>
      <c r="JR136" s="17"/>
      <c r="JS136" s="17"/>
      <c r="JT136" s="17"/>
      <c r="JU136" s="17"/>
      <c r="JV136" s="17"/>
      <c r="JW136" s="17"/>
      <c r="JX136" s="17"/>
      <c r="JY136" s="17"/>
      <c r="JZ136" s="17"/>
      <c r="KA136" s="17"/>
      <c r="KB136" s="17"/>
      <c r="KC136" s="17"/>
      <c r="KD136" s="17"/>
      <c r="KE136" s="17"/>
      <c r="KF136" s="17"/>
      <c r="KG136" s="17"/>
      <c r="KH136" s="17"/>
      <c r="KI136" s="17"/>
      <c r="KJ136" s="17"/>
      <c r="KK136" s="17"/>
      <c r="KL136" s="17"/>
      <c r="KM136" s="17"/>
      <c r="KN136" s="17"/>
      <c r="KO136" s="17"/>
      <c r="KP136" s="17"/>
      <c r="KQ136" s="17"/>
      <c r="KR136" s="17"/>
      <c r="KS136" s="17"/>
      <c r="KT136" s="17"/>
      <c r="KU136" s="17"/>
      <c r="KV136" s="17"/>
      <c r="KW136" s="17"/>
      <c r="KX136" s="17"/>
      <c r="KY136" s="17"/>
      <c r="KZ136" s="17"/>
      <c r="LA136" s="17"/>
      <c r="LB136" s="17"/>
      <c r="LC136" s="17"/>
      <c r="LD136" s="17"/>
      <c r="LE136" s="17"/>
      <c r="LF136" s="17"/>
      <c r="LG136" s="17"/>
      <c r="LH136" s="17"/>
      <c r="LI136" s="17"/>
      <c r="LJ136" s="17"/>
      <c r="LK136" s="17"/>
      <c r="LL136" s="17"/>
      <c r="LM136" s="17"/>
      <c r="LN136" s="17"/>
      <c r="LO136" s="17"/>
      <c r="LP136" s="17"/>
      <c r="LQ136" s="17"/>
      <c r="LR136" s="17"/>
      <c r="LS136" s="17"/>
      <c r="LT136" s="17"/>
      <c r="LU136" s="17"/>
      <c r="LV136" s="17"/>
      <c r="LW136" s="17"/>
      <c r="LX136" s="17"/>
      <c r="LY136" s="17"/>
      <c r="LZ136" s="17"/>
      <c r="MA136" s="17"/>
      <c r="MB136" s="17"/>
      <c r="MC136" s="17"/>
      <c r="MD136" s="17"/>
      <c r="ME136" s="17"/>
      <c r="MF136" s="17"/>
      <c r="MG136" s="17"/>
      <c r="MH136" s="17"/>
      <c r="MI136" s="17"/>
      <c r="MJ136" s="17"/>
      <c r="MK136" s="17"/>
      <c r="ML136" s="17"/>
      <c r="MM136" s="17"/>
      <c r="MN136" s="17"/>
      <c r="MO136" s="17"/>
      <c r="MP136" s="17"/>
      <c r="MQ136" s="17"/>
      <c r="MR136" s="17"/>
      <c r="MS136" s="17"/>
      <c r="MT136" s="17"/>
      <c r="MU136" s="17"/>
      <c r="MV136" s="17"/>
      <c r="MW136" s="17"/>
      <c r="MX136" s="17"/>
      <c r="MY136" s="17"/>
      <c r="MZ136" s="17"/>
      <c r="NA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W137" s="17"/>
      <c r="HX137" s="17"/>
      <c r="HY137" s="17"/>
      <c r="HZ137" s="17"/>
      <c r="IA137" s="17"/>
      <c r="IB137" s="17"/>
      <c r="IC137" s="17"/>
      <c r="ID137" s="17"/>
      <c r="IE137" s="17"/>
      <c r="IF137" s="17"/>
      <c r="IG137" s="17"/>
      <c r="IH137" s="17"/>
      <c r="II137" s="17"/>
      <c r="IJ137" s="17"/>
      <c r="IK137" s="17"/>
      <c r="IL137" s="17"/>
      <c r="IM137" s="17"/>
      <c r="IN137" s="17"/>
      <c r="IO137" s="17"/>
      <c r="IP137" s="17"/>
      <c r="IQ137" s="17"/>
      <c r="IR137" s="17"/>
      <c r="IS137" s="17"/>
      <c r="IT137" s="17"/>
      <c r="IU137" s="17"/>
      <c r="IV137" s="17"/>
      <c r="IW137" s="17"/>
      <c r="IX137" s="17"/>
      <c r="IY137" s="17"/>
      <c r="IZ137" s="17"/>
      <c r="JA137" s="17"/>
      <c r="JB137" s="17"/>
      <c r="JC137" s="17"/>
      <c r="JD137" s="17"/>
      <c r="JE137" s="17"/>
      <c r="JF137" s="17"/>
      <c r="JG137" s="17"/>
      <c r="JH137" s="17"/>
      <c r="JI137" s="17"/>
      <c r="JJ137" s="17"/>
      <c r="JK137" s="17"/>
      <c r="JL137" s="17"/>
      <c r="JM137" s="17"/>
      <c r="JN137" s="17"/>
      <c r="JO137" s="17"/>
      <c r="JP137" s="17"/>
      <c r="JQ137" s="17"/>
      <c r="JR137" s="17"/>
      <c r="JS137" s="17"/>
      <c r="JT137" s="17"/>
      <c r="JU137" s="17"/>
      <c r="JV137" s="17"/>
      <c r="JW137" s="17"/>
      <c r="JX137" s="17"/>
      <c r="JY137" s="17"/>
      <c r="JZ137" s="17"/>
      <c r="KA137" s="17"/>
      <c r="KB137" s="17"/>
      <c r="KC137" s="17"/>
      <c r="KD137" s="17"/>
      <c r="KE137" s="17"/>
      <c r="KF137" s="17"/>
      <c r="KG137" s="17"/>
      <c r="KH137" s="17"/>
      <c r="KI137" s="17"/>
      <c r="KJ137" s="17"/>
      <c r="KK137" s="17"/>
      <c r="KL137" s="17"/>
      <c r="KM137" s="17"/>
      <c r="KN137" s="17"/>
      <c r="KO137" s="17"/>
      <c r="KP137" s="17"/>
      <c r="KQ137" s="17"/>
      <c r="KR137" s="17"/>
      <c r="KS137" s="17"/>
      <c r="KT137" s="17"/>
      <c r="KU137" s="17"/>
      <c r="KV137" s="17"/>
      <c r="KW137" s="17"/>
      <c r="KX137" s="17"/>
      <c r="KY137" s="17"/>
      <c r="KZ137" s="17"/>
      <c r="LA137" s="17"/>
      <c r="LB137" s="17"/>
      <c r="LC137" s="17"/>
      <c r="LD137" s="17"/>
      <c r="LE137" s="17"/>
      <c r="LF137" s="17"/>
      <c r="LG137" s="17"/>
      <c r="LH137" s="17"/>
      <c r="LI137" s="17"/>
      <c r="LJ137" s="17"/>
      <c r="LK137" s="17"/>
      <c r="LL137" s="17"/>
      <c r="LM137" s="17"/>
      <c r="LN137" s="17"/>
      <c r="LO137" s="17"/>
      <c r="LP137" s="17"/>
      <c r="LQ137" s="17"/>
      <c r="LR137" s="17"/>
      <c r="LS137" s="17"/>
      <c r="LT137" s="17"/>
      <c r="LU137" s="17"/>
      <c r="LV137" s="17"/>
      <c r="LW137" s="17"/>
      <c r="LX137" s="17"/>
      <c r="LY137" s="17"/>
      <c r="LZ137" s="17"/>
      <c r="MA137" s="17"/>
      <c r="MB137" s="17"/>
      <c r="MC137" s="17"/>
      <c r="MD137" s="17"/>
      <c r="ME137" s="17"/>
      <c r="MF137" s="17"/>
      <c r="MG137" s="17"/>
      <c r="MH137" s="17"/>
      <c r="MI137" s="17"/>
      <c r="MJ137" s="17"/>
      <c r="MK137" s="17"/>
      <c r="ML137" s="17"/>
      <c r="MM137" s="17"/>
      <c r="MN137" s="17"/>
      <c r="MO137" s="17"/>
      <c r="MP137" s="17"/>
      <c r="MQ137" s="17"/>
      <c r="MR137" s="17"/>
      <c r="MS137" s="17"/>
      <c r="MT137" s="17"/>
      <c r="MU137" s="17"/>
      <c r="MV137" s="17"/>
      <c r="MW137" s="17"/>
      <c r="MX137" s="17"/>
      <c r="MY137" s="17"/>
      <c r="MZ137" s="17"/>
      <c r="NA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W138" s="17"/>
      <c r="HX138" s="17"/>
      <c r="HY138" s="17"/>
      <c r="HZ138" s="17"/>
      <c r="IA138" s="17"/>
      <c r="IB138" s="17"/>
      <c r="IC138" s="17"/>
      <c r="ID138" s="17"/>
      <c r="IE138" s="17"/>
      <c r="IF138" s="17"/>
      <c r="IG138" s="17"/>
      <c r="IH138" s="17"/>
      <c r="II138" s="17"/>
      <c r="IJ138" s="17"/>
      <c r="IK138" s="17"/>
      <c r="IL138" s="17"/>
      <c r="IM138" s="17"/>
      <c r="IN138" s="17"/>
      <c r="IO138" s="17"/>
      <c r="IP138" s="17"/>
      <c r="IQ138" s="17"/>
      <c r="IR138" s="17"/>
      <c r="IS138" s="17"/>
      <c r="IT138" s="17"/>
      <c r="IU138" s="17"/>
      <c r="IV138" s="17"/>
      <c r="IW138" s="17"/>
      <c r="IX138" s="17"/>
      <c r="IY138" s="17"/>
      <c r="IZ138" s="17"/>
      <c r="JA138" s="17"/>
      <c r="JB138" s="17"/>
      <c r="JC138" s="17"/>
      <c r="JD138" s="17"/>
      <c r="JE138" s="17"/>
      <c r="JF138" s="17"/>
      <c r="JG138" s="17"/>
      <c r="JH138" s="17"/>
      <c r="JI138" s="17"/>
      <c r="JJ138" s="17"/>
      <c r="JK138" s="17"/>
      <c r="JL138" s="17"/>
      <c r="JM138" s="17"/>
      <c r="JN138" s="17"/>
      <c r="JO138" s="17"/>
      <c r="JP138" s="17"/>
      <c r="JQ138" s="17"/>
      <c r="JR138" s="17"/>
      <c r="JS138" s="17"/>
      <c r="JT138" s="17"/>
      <c r="JU138" s="17"/>
      <c r="JV138" s="17"/>
      <c r="JW138" s="17"/>
      <c r="JX138" s="17"/>
      <c r="JY138" s="17"/>
      <c r="JZ138" s="17"/>
      <c r="KA138" s="17"/>
      <c r="KB138" s="17"/>
      <c r="KC138" s="17"/>
      <c r="KD138" s="17"/>
      <c r="KE138" s="17"/>
      <c r="KF138" s="17"/>
      <c r="KG138" s="17"/>
      <c r="KH138" s="17"/>
      <c r="KI138" s="17"/>
      <c r="KJ138" s="17"/>
      <c r="KK138" s="17"/>
      <c r="KL138" s="17"/>
      <c r="KM138" s="17"/>
      <c r="KN138" s="17"/>
      <c r="KO138" s="17"/>
      <c r="KP138" s="17"/>
      <c r="KQ138" s="17"/>
      <c r="KR138" s="17"/>
      <c r="KS138" s="17"/>
      <c r="KT138" s="17"/>
      <c r="KU138" s="17"/>
      <c r="KV138" s="17"/>
      <c r="KW138" s="17"/>
      <c r="KX138" s="17"/>
      <c r="KY138" s="17"/>
      <c r="KZ138" s="17"/>
      <c r="LA138" s="17"/>
      <c r="LB138" s="17"/>
      <c r="LC138" s="17"/>
      <c r="LD138" s="17"/>
      <c r="LE138" s="17"/>
      <c r="LF138" s="17"/>
      <c r="LG138" s="17"/>
      <c r="LH138" s="17"/>
      <c r="LI138" s="17"/>
      <c r="LJ138" s="17"/>
      <c r="LK138" s="17"/>
      <c r="LL138" s="17"/>
      <c r="LM138" s="17"/>
      <c r="LN138" s="17"/>
      <c r="LO138" s="17"/>
      <c r="LP138" s="17"/>
      <c r="LQ138" s="17"/>
      <c r="LR138" s="17"/>
      <c r="LS138" s="17"/>
      <c r="LT138" s="17"/>
      <c r="LU138" s="17"/>
      <c r="LV138" s="17"/>
      <c r="LW138" s="17"/>
      <c r="LX138" s="17"/>
      <c r="LY138" s="17"/>
      <c r="LZ138" s="17"/>
      <c r="MA138" s="17"/>
      <c r="MB138" s="17"/>
      <c r="MC138" s="17"/>
      <c r="MD138" s="17"/>
      <c r="ME138" s="17"/>
      <c r="MF138" s="17"/>
      <c r="MG138" s="17"/>
      <c r="MH138" s="17"/>
      <c r="MI138" s="17"/>
      <c r="MJ138" s="17"/>
      <c r="MK138" s="17"/>
      <c r="ML138" s="17"/>
      <c r="MM138" s="17"/>
      <c r="MN138" s="17"/>
      <c r="MO138" s="17"/>
      <c r="MP138" s="17"/>
      <c r="MQ138" s="17"/>
      <c r="MR138" s="17"/>
      <c r="MS138" s="17"/>
      <c r="MT138" s="17"/>
      <c r="MU138" s="17"/>
      <c r="MV138" s="17"/>
      <c r="MW138" s="17"/>
      <c r="MX138" s="17"/>
      <c r="MY138" s="17"/>
      <c r="MZ138" s="17"/>
      <c r="NA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  <c r="HI139" s="17"/>
      <c r="HJ139" s="17"/>
      <c r="HK139" s="17"/>
      <c r="HL139" s="17"/>
      <c r="HM139" s="17"/>
      <c r="HN139" s="17"/>
      <c r="HO139" s="17"/>
      <c r="HP139" s="17"/>
      <c r="HQ139" s="17"/>
      <c r="HR139" s="17"/>
      <c r="HS139" s="17"/>
      <c r="HT139" s="17"/>
      <c r="HU139" s="17"/>
      <c r="HV139" s="17"/>
      <c r="HW139" s="17"/>
      <c r="HX139" s="17"/>
      <c r="HY139" s="17"/>
      <c r="HZ139" s="17"/>
      <c r="IA139" s="17"/>
      <c r="IB139" s="17"/>
      <c r="IC139" s="17"/>
      <c r="ID139" s="17"/>
      <c r="IE139" s="17"/>
      <c r="IF139" s="17"/>
      <c r="IG139" s="17"/>
      <c r="IH139" s="17"/>
      <c r="II139" s="17"/>
      <c r="IJ139" s="17"/>
      <c r="IK139" s="17"/>
      <c r="IL139" s="17"/>
      <c r="IM139" s="17"/>
      <c r="IN139" s="17"/>
      <c r="IO139" s="17"/>
      <c r="IP139" s="17"/>
      <c r="IQ139" s="17"/>
      <c r="IR139" s="17"/>
      <c r="IS139" s="17"/>
      <c r="IT139" s="17"/>
      <c r="IU139" s="17"/>
      <c r="IV139" s="17"/>
      <c r="IW139" s="17"/>
      <c r="IX139" s="17"/>
      <c r="IY139" s="17"/>
      <c r="IZ139" s="17"/>
      <c r="JA139" s="17"/>
      <c r="JB139" s="17"/>
      <c r="JC139" s="17"/>
      <c r="JD139" s="17"/>
      <c r="JE139" s="17"/>
      <c r="JF139" s="17"/>
      <c r="JG139" s="17"/>
      <c r="JH139" s="17"/>
      <c r="JI139" s="17"/>
      <c r="JJ139" s="17"/>
      <c r="JK139" s="17"/>
      <c r="JL139" s="17"/>
      <c r="JM139" s="17"/>
      <c r="JN139" s="17"/>
      <c r="JO139" s="17"/>
      <c r="JP139" s="17"/>
      <c r="JQ139" s="17"/>
      <c r="JR139" s="17"/>
      <c r="JS139" s="17"/>
      <c r="JT139" s="17"/>
      <c r="JU139" s="17"/>
      <c r="JV139" s="17"/>
      <c r="JW139" s="17"/>
      <c r="JX139" s="17"/>
      <c r="JY139" s="17"/>
      <c r="JZ139" s="17"/>
      <c r="KA139" s="17"/>
      <c r="KB139" s="17"/>
      <c r="KC139" s="17"/>
      <c r="KD139" s="17"/>
      <c r="KE139" s="17"/>
      <c r="KF139" s="17"/>
      <c r="KG139" s="17"/>
      <c r="KH139" s="17"/>
      <c r="KI139" s="17"/>
      <c r="KJ139" s="17"/>
      <c r="KK139" s="17"/>
      <c r="KL139" s="17"/>
      <c r="KM139" s="17"/>
      <c r="KN139" s="17"/>
      <c r="KO139" s="17"/>
      <c r="KP139" s="17"/>
      <c r="KQ139" s="17"/>
      <c r="KR139" s="17"/>
      <c r="KS139" s="17"/>
      <c r="KT139" s="17"/>
      <c r="KU139" s="17"/>
      <c r="KV139" s="17"/>
      <c r="KW139" s="17"/>
      <c r="KX139" s="17"/>
      <c r="KY139" s="17"/>
      <c r="KZ139" s="17"/>
      <c r="LA139" s="17"/>
      <c r="LB139" s="17"/>
      <c r="LC139" s="17"/>
      <c r="LD139" s="17"/>
      <c r="LE139" s="17"/>
      <c r="LF139" s="17"/>
      <c r="LG139" s="17"/>
      <c r="LH139" s="17"/>
      <c r="LI139" s="17"/>
      <c r="LJ139" s="17"/>
      <c r="LK139" s="17"/>
      <c r="LL139" s="17"/>
      <c r="LM139" s="17"/>
      <c r="LN139" s="17"/>
      <c r="LO139" s="17"/>
      <c r="LP139" s="17"/>
      <c r="LQ139" s="17"/>
      <c r="LR139" s="17"/>
      <c r="LS139" s="17"/>
      <c r="LT139" s="17"/>
      <c r="LU139" s="17"/>
      <c r="LV139" s="17"/>
      <c r="LW139" s="17"/>
      <c r="LX139" s="17"/>
      <c r="LY139" s="17"/>
      <c r="LZ139" s="17"/>
      <c r="MA139" s="17"/>
      <c r="MB139" s="17"/>
      <c r="MC139" s="17"/>
      <c r="MD139" s="17"/>
      <c r="ME139" s="17"/>
      <c r="MF139" s="17"/>
      <c r="MG139" s="17"/>
      <c r="MH139" s="17"/>
      <c r="MI139" s="17"/>
      <c r="MJ139" s="17"/>
      <c r="MK139" s="17"/>
      <c r="ML139" s="17"/>
      <c r="MM139" s="17"/>
      <c r="MN139" s="17"/>
      <c r="MO139" s="17"/>
      <c r="MP139" s="17"/>
      <c r="MQ139" s="17"/>
      <c r="MR139" s="17"/>
      <c r="MS139" s="17"/>
      <c r="MT139" s="17"/>
      <c r="MU139" s="17"/>
      <c r="MV139" s="17"/>
      <c r="MW139" s="17"/>
      <c r="MX139" s="17"/>
      <c r="MY139" s="17"/>
      <c r="MZ139" s="17"/>
      <c r="NA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  <c r="IY140" s="17"/>
      <c r="IZ140" s="17"/>
      <c r="JA140" s="17"/>
      <c r="JB140" s="17"/>
      <c r="JC140" s="17"/>
      <c r="JD140" s="17"/>
      <c r="JE140" s="17"/>
      <c r="JF140" s="17"/>
      <c r="JG140" s="17"/>
      <c r="JH140" s="17"/>
      <c r="JI140" s="17"/>
      <c r="JJ140" s="17"/>
      <c r="JK140" s="17"/>
      <c r="JL140" s="17"/>
      <c r="JM140" s="17"/>
      <c r="JN140" s="17"/>
      <c r="JO140" s="17"/>
      <c r="JP140" s="17"/>
      <c r="JQ140" s="17"/>
      <c r="JR140" s="17"/>
      <c r="JS140" s="17"/>
      <c r="JT140" s="17"/>
      <c r="JU140" s="17"/>
      <c r="JV140" s="17"/>
      <c r="JW140" s="17"/>
      <c r="JX140" s="17"/>
      <c r="JY140" s="17"/>
      <c r="JZ140" s="17"/>
      <c r="KA140" s="17"/>
      <c r="KB140" s="17"/>
      <c r="KC140" s="17"/>
      <c r="KD140" s="17"/>
      <c r="KE140" s="17"/>
      <c r="KF140" s="17"/>
      <c r="KG140" s="17"/>
      <c r="KH140" s="17"/>
      <c r="KI140" s="17"/>
      <c r="KJ140" s="17"/>
      <c r="KK140" s="17"/>
      <c r="KL140" s="17"/>
      <c r="KM140" s="17"/>
      <c r="KN140" s="17"/>
      <c r="KO140" s="17"/>
      <c r="KP140" s="17"/>
      <c r="KQ140" s="17"/>
      <c r="KR140" s="17"/>
      <c r="KS140" s="17"/>
      <c r="KT140" s="17"/>
      <c r="KU140" s="17"/>
      <c r="KV140" s="17"/>
      <c r="KW140" s="17"/>
      <c r="KX140" s="17"/>
      <c r="KY140" s="17"/>
      <c r="KZ140" s="17"/>
      <c r="LA140" s="17"/>
      <c r="LB140" s="17"/>
      <c r="LC140" s="17"/>
      <c r="LD140" s="17"/>
      <c r="LE140" s="17"/>
      <c r="LF140" s="17"/>
      <c r="LG140" s="17"/>
      <c r="LH140" s="17"/>
      <c r="LI140" s="17"/>
      <c r="LJ140" s="17"/>
      <c r="LK140" s="17"/>
      <c r="LL140" s="17"/>
      <c r="LM140" s="17"/>
      <c r="LN140" s="17"/>
      <c r="LO140" s="17"/>
      <c r="LP140" s="17"/>
      <c r="LQ140" s="17"/>
      <c r="LR140" s="17"/>
      <c r="LS140" s="17"/>
      <c r="LT140" s="17"/>
      <c r="LU140" s="17"/>
      <c r="LV140" s="17"/>
      <c r="LW140" s="17"/>
      <c r="LX140" s="17"/>
      <c r="LY140" s="17"/>
      <c r="LZ140" s="17"/>
      <c r="MA140" s="17"/>
      <c r="MB140" s="17"/>
      <c r="MC140" s="17"/>
      <c r="MD140" s="17"/>
      <c r="ME140" s="17"/>
      <c r="MF140" s="17"/>
      <c r="MG140" s="17"/>
      <c r="MH140" s="17"/>
      <c r="MI140" s="17"/>
      <c r="MJ140" s="17"/>
      <c r="MK140" s="17"/>
      <c r="ML140" s="17"/>
      <c r="MM140" s="17"/>
      <c r="MN140" s="17"/>
      <c r="MO140" s="17"/>
      <c r="MP140" s="17"/>
      <c r="MQ140" s="17"/>
      <c r="MR140" s="17"/>
      <c r="MS140" s="17"/>
      <c r="MT140" s="17"/>
      <c r="MU140" s="17"/>
      <c r="MV140" s="17"/>
      <c r="MW140" s="17"/>
      <c r="MX140" s="17"/>
      <c r="MY140" s="17"/>
      <c r="MZ140" s="17"/>
      <c r="NA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/>
      <c r="HS141" s="17"/>
      <c r="HT141" s="17"/>
      <c r="HU141" s="17"/>
      <c r="HV141" s="17"/>
      <c r="HW141" s="17"/>
      <c r="HX141" s="17"/>
      <c r="HY141" s="17"/>
      <c r="HZ141" s="17"/>
      <c r="IA141" s="17"/>
      <c r="IB141" s="17"/>
      <c r="IC141" s="17"/>
      <c r="ID141" s="17"/>
      <c r="IE141" s="17"/>
      <c r="IF141" s="17"/>
      <c r="IG141" s="17"/>
      <c r="IH141" s="17"/>
      <c r="II141" s="17"/>
      <c r="IJ141" s="17"/>
      <c r="IK141" s="17"/>
      <c r="IL141" s="17"/>
      <c r="IM141" s="17"/>
      <c r="IN141" s="17"/>
      <c r="IO141" s="17"/>
      <c r="IP141" s="17"/>
      <c r="IQ141" s="17"/>
      <c r="IR141" s="17"/>
      <c r="IS141" s="17"/>
      <c r="IT141" s="17"/>
      <c r="IU141" s="17"/>
      <c r="IV141" s="17"/>
      <c r="IW141" s="17"/>
      <c r="IX141" s="17"/>
      <c r="IY141" s="17"/>
      <c r="IZ141" s="17"/>
      <c r="JA141" s="17"/>
      <c r="JB141" s="17"/>
      <c r="JC141" s="17"/>
      <c r="JD141" s="17"/>
      <c r="JE141" s="17"/>
      <c r="JF141" s="17"/>
      <c r="JG141" s="17"/>
      <c r="JH141" s="17"/>
      <c r="JI141" s="17"/>
      <c r="JJ141" s="17"/>
      <c r="JK141" s="17"/>
      <c r="JL141" s="17"/>
      <c r="JM141" s="17"/>
      <c r="JN141" s="17"/>
      <c r="JO141" s="17"/>
      <c r="JP141" s="17"/>
      <c r="JQ141" s="17"/>
      <c r="JR141" s="17"/>
      <c r="JS141" s="17"/>
      <c r="JT141" s="17"/>
      <c r="JU141" s="17"/>
      <c r="JV141" s="17"/>
      <c r="JW141" s="17"/>
      <c r="JX141" s="17"/>
      <c r="JY141" s="17"/>
      <c r="JZ141" s="17"/>
      <c r="KA141" s="17"/>
      <c r="KB141" s="17"/>
      <c r="KC141" s="17"/>
      <c r="KD141" s="17"/>
      <c r="KE141" s="17"/>
      <c r="KF141" s="17"/>
      <c r="KG141" s="17"/>
      <c r="KH141" s="17"/>
      <c r="KI141" s="17"/>
      <c r="KJ141" s="17"/>
      <c r="KK141" s="17"/>
      <c r="KL141" s="17"/>
      <c r="KM141" s="17"/>
      <c r="KN141" s="17"/>
      <c r="KO141" s="17"/>
      <c r="KP141" s="17"/>
      <c r="KQ141" s="17"/>
      <c r="KR141" s="17"/>
      <c r="KS141" s="17"/>
      <c r="KT141" s="17"/>
      <c r="KU141" s="17"/>
      <c r="KV141" s="17"/>
      <c r="KW141" s="17"/>
      <c r="KX141" s="17"/>
      <c r="KY141" s="17"/>
      <c r="KZ141" s="17"/>
      <c r="LA141" s="17"/>
      <c r="LB141" s="17"/>
      <c r="LC141" s="17"/>
      <c r="LD141" s="17"/>
      <c r="LE141" s="17"/>
      <c r="LF141" s="17"/>
      <c r="LG141" s="17"/>
      <c r="LH141" s="17"/>
      <c r="LI141" s="17"/>
      <c r="LJ141" s="17"/>
      <c r="LK141" s="17"/>
      <c r="LL141" s="17"/>
      <c r="LM141" s="17"/>
      <c r="LN141" s="17"/>
      <c r="LO141" s="17"/>
      <c r="LP141" s="17"/>
      <c r="LQ141" s="17"/>
      <c r="LR141" s="17"/>
      <c r="LS141" s="17"/>
      <c r="LT141" s="17"/>
      <c r="LU141" s="17"/>
      <c r="LV141" s="17"/>
      <c r="LW141" s="17"/>
      <c r="LX141" s="17"/>
      <c r="LY141" s="17"/>
      <c r="LZ141" s="17"/>
      <c r="MA141" s="17"/>
      <c r="MB141" s="17"/>
      <c r="MC141" s="17"/>
      <c r="MD141" s="17"/>
      <c r="ME141" s="17"/>
      <c r="MF141" s="17"/>
      <c r="MG141" s="17"/>
      <c r="MH141" s="17"/>
      <c r="MI141" s="17"/>
      <c r="MJ141" s="17"/>
      <c r="MK141" s="17"/>
      <c r="ML141" s="17"/>
      <c r="MM141" s="17"/>
      <c r="MN141" s="17"/>
      <c r="MO141" s="17"/>
      <c r="MP141" s="17"/>
      <c r="MQ141" s="17"/>
      <c r="MR141" s="17"/>
      <c r="MS141" s="17"/>
      <c r="MT141" s="17"/>
      <c r="MU141" s="17"/>
      <c r="MV141" s="17"/>
      <c r="MW141" s="17"/>
      <c r="MX141" s="17"/>
      <c r="MY141" s="17"/>
      <c r="MZ141" s="17"/>
      <c r="NA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7"/>
      <c r="HE142" s="17"/>
      <c r="HF142" s="17"/>
      <c r="HG142" s="17"/>
      <c r="HH142" s="17"/>
      <c r="HI142" s="17"/>
      <c r="HJ142" s="17"/>
      <c r="HK142" s="17"/>
      <c r="HL142" s="17"/>
      <c r="HM142" s="17"/>
      <c r="HN142" s="17"/>
      <c r="HO142" s="17"/>
      <c r="HP142" s="17"/>
      <c r="HQ142" s="17"/>
      <c r="HR142" s="17"/>
      <c r="HS142" s="17"/>
      <c r="HT142" s="17"/>
      <c r="HU142" s="17"/>
      <c r="HV142" s="17"/>
      <c r="HW142" s="17"/>
      <c r="HX142" s="17"/>
      <c r="HY142" s="17"/>
      <c r="HZ142" s="17"/>
      <c r="IA142" s="17"/>
      <c r="IB142" s="17"/>
      <c r="IC142" s="17"/>
      <c r="ID142" s="17"/>
      <c r="IE142" s="17"/>
      <c r="IF142" s="17"/>
      <c r="IG142" s="17"/>
      <c r="IH142" s="17"/>
      <c r="II142" s="17"/>
      <c r="IJ142" s="17"/>
      <c r="IK142" s="17"/>
      <c r="IL142" s="17"/>
      <c r="IM142" s="17"/>
      <c r="IN142" s="17"/>
      <c r="IO142" s="17"/>
      <c r="IP142" s="17"/>
      <c r="IQ142" s="17"/>
      <c r="IR142" s="17"/>
      <c r="IS142" s="17"/>
      <c r="IT142" s="17"/>
      <c r="IU142" s="17"/>
      <c r="IV142" s="17"/>
      <c r="IW142" s="17"/>
      <c r="IX142" s="17"/>
      <c r="IY142" s="17"/>
      <c r="IZ142" s="17"/>
      <c r="JA142" s="17"/>
      <c r="JB142" s="17"/>
      <c r="JC142" s="17"/>
      <c r="JD142" s="17"/>
      <c r="JE142" s="17"/>
      <c r="JF142" s="17"/>
      <c r="JG142" s="17"/>
      <c r="JH142" s="17"/>
      <c r="JI142" s="17"/>
      <c r="JJ142" s="17"/>
      <c r="JK142" s="17"/>
      <c r="JL142" s="17"/>
      <c r="JM142" s="17"/>
      <c r="JN142" s="17"/>
      <c r="JO142" s="17"/>
      <c r="JP142" s="17"/>
      <c r="JQ142" s="17"/>
      <c r="JR142" s="17"/>
      <c r="JS142" s="17"/>
      <c r="JT142" s="17"/>
      <c r="JU142" s="17"/>
      <c r="JV142" s="17"/>
      <c r="JW142" s="17"/>
      <c r="JX142" s="17"/>
      <c r="JY142" s="17"/>
      <c r="JZ142" s="17"/>
      <c r="KA142" s="17"/>
      <c r="KB142" s="17"/>
      <c r="KC142" s="17"/>
      <c r="KD142" s="17"/>
      <c r="KE142" s="17"/>
      <c r="KF142" s="17"/>
      <c r="KG142" s="17"/>
      <c r="KH142" s="17"/>
      <c r="KI142" s="17"/>
      <c r="KJ142" s="17"/>
      <c r="KK142" s="17"/>
      <c r="KL142" s="17"/>
      <c r="KM142" s="17"/>
      <c r="KN142" s="17"/>
      <c r="KO142" s="17"/>
      <c r="KP142" s="17"/>
      <c r="KQ142" s="17"/>
      <c r="KR142" s="17"/>
      <c r="KS142" s="17"/>
      <c r="KT142" s="17"/>
      <c r="KU142" s="17"/>
      <c r="KV142" s="17"/>
      <c r="KW142" s="17"/>
      <c r="KX142" s="17"/>
      <c r="KY142" s="17"/>
      <c r="KZ142" s="17"/>
      <c r="LA142" s="17"/>
      <c r="LB142" s="17"/>
      <c r="LC142" s="17"/>
      <c r="LD142" s="17"/>
      <c r="LE142" s="17"/>
      <c r="LF142" s="17"/>
      <c r="LG142" s="17"/>
      <c r="LH142" s="17"/>
      <c r="LI142" s="17"/>
      <c r="LJ142" s="17"/>
      <c r="LK142" s="17"/>
      <c r="LL142" s="17"/>
      <c r="LM142" s="17"/>
      <c r="LN142" s="17"/>
      <c r="LO142" s="17"/>
      <c r="LP142" s="17"/>
      <c r="LQ142" s="17"/>
      <c r="LR142" s="17"/>
      <c r="LS142" s="17"/>
      <c r="LT142" s="17"/>
      <c r="LU142" s="17"/>
      <c r="LV142" s="17"/>
      <c r="LW142" s="17"/>
      <c r="LX142" s="17"/>
      <c r="LY142" s="17"/>
      <c r="LZ142" s="17"/>
      <c r="MA142" s="17"/>
      <c r="MB142" s="17"/>
      <c r="MC142" s="17"/>
      <c r="MD142" s="17"/>
      <c r="ME142" s="17"/>
      <c r="MF142" s="17"/>
      <c r="MG142" s="17"/>
      <c r="MH142" s="17"/>
      <c r="MI142" s="17"/>
      <c r="MJ142" s="17"/>
      <c r="MK142" s="17"/>
      <c r="ML142" s="17"/>
      <c r="MM142" s="17"/>
      <c r="MN142" s="17"/>
      <c r="MO142" s="17"/>
      <c r="MP142" s="17"/>
      <c r="MQ142" s="17"/>
      <c r="MR142" s="17"/>
      <c r="MS142" s="17"/>
      <c r="MT142" s="17"/>
      <c r="MU142" s="17"/>
      <c r="MV142" s="17"/>
      <c r="MW142" s="17"/>
      <c r="MX142" s="17"/>
      <c r="MY142" s="17"/>
      <c r="MZ142" s="17"/>
      <c r="NA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/>
      <c r="HS143" s="17"/>
      <c r="HT143" s="17"/>
      <c r="HU143" s="17"/>
      <c r="HV143" s="17"/>
      <c r="HW143" s="17"/>
      <c r="HX143" s="17"/>
      <c r="HY143" s="17"/>
      <c r="HZ143" s="17"/>
      <c r="IA143" s="17"/>
      <c r="IB143" s="17"/>
      <c r="IC143" s="17"/>
      <c r="ID143" s="17"/>
      <c r="IE143" s="17"/>
      <c r="IF143" s="17"/>
      <c r="IG143" s="17"/>
      <c r="IH143" s="17"/>
      <c r="II143" s="17"/>
      <c r="IJ143" s="17"/>
      <c r="IK143" s="17"/>
      <c r="IL143" s="17"/>
      <c r="IM143" s="17"/>
      <c r="IN143" s="17"/>
      <c r="IO143" s="17"/>
      <c r="IP143" s="17"/>
      <c r="IQ143" s="17"/>
      <c r="IR143" s="17"/>
      <c r="IS143" s="17"/>
      <c r="IT143" s="17"/>
      <c r="IU143" s="17"/>
      <c r="IV143" s="17"/>
      <c r="IW143" s="17"/>
      <c r="IX143" s="17"/>
      <c r="IY143" s="17"/>
      <c r="IZ143" s="17"/>
      <c r="JA143" s="17"/>
      <c r="JB143" s="17"/>
      <c r="JC143" s="17"/>
      <c r="JD143" s="17"/>
      <c r="JE143" s="17"/>
      <c r="JF143" s="17"/>
      <c r="JG143" s="17"/>
      <c r="JH143" s="17"/>
      <c r="JI143" s="17"/>
      <c r="JJ143" s="17"/>
      <c r="JK143" s="17"/>
      <c r="JL143" s="17"/>
      <c r="JM143" s="17"/>
      <c r="JN143" s="17"/>
      <c r="JO143" s="17"/>
      <c r="JP143" s="17"/>
      <c r="JQ143" s="17"/>
      <c r="JR143" s="17"/>
      <c r="JS143" s="17"/>
      <c r="JT143" s="17"/>
      <c r="JU143" s="17"/>
      <c r="JV143" s="17"/>
      <c r="JW143" s="17"/>
      <c r="JX143" s="17"/>
      <c r="JY143" s="17"/>
      <c r="JZ143" s="17"/>
      <c r="KA143" s="17"/>
      <c r="KB143" s="17"/>
      <c r="KC143" s="17"/>
      <c r="KD143" s="17"/>
      <c r="KE143" s="17"/>
      <c r="KF143" s="17"/>
      <c r="KG143" s="17"/>
      <c r="KH143" s="17"/>
      <c r="KI143" s="17"/>
      <c r="KJ143" s="17"/>
      <c r="KK143" s="17"/>
      <c r="KL143" s="17"/>
      <c r="KM143" s="17"/>
      <c r="KN143" s="17"/>
      <c r="KO143" s="17"/>
      <c r="KP143" s="17"/>
      <c r="KQ143" s="17"/>
      <c r="KR143" s="17"/>
      <c r="KS143" s="17"/>
      <c r="KT143" s="17"/>
      <c r="KU143" s="17"/>
      <c r="KV143" s="17"/>
      <c r="KW143" s="17"/>
      <c r="KX143" s="17"/>
      <c r="KY143" s="17"/>
      <c r="KZ143" s="17"/>
      <c r="LA143" s="17"/>
      <c r="LB143" s="17"/>
      <c r="LC143" s="17"/>
      <c r="LD143" s="17"/>
      <c r="LE143" s="17"/>
      <c r="LF143" s="17"/>
      <c r="LG143" s="17"/>
      <c r="LH143" s="17"/>
      <c r="LI143" s="17"/>
      <c r="LJ143" s="17"/>
      <c r="LK143" s="17"/>
      <c r="LL143" s="17"/>
      <c r="LM143" s="17"/>
      <c r="LN143" s="17"/>
      <c r="LO143" s="17"/>
      <c r="LP143" s="17"/>
      <c r="LQ143" s="17"/>
      <c r="LR143" s="17"/>
      <c r="LS143" s="17"/>
      <c r="LT143" s="17"/>
      <c r="LU143" s="17"/>
      <c r="LV143" s="17"/>
      <c r="LW143" s="17"/>
      <c r="LX143" s="17"/>
      <c r="LY143" s="17"/>
      <c r="LZ143" s="17"/>
      <c r="MA143" s="17"/>
      <c r="MB143" s="17"/>
      <c r="MC143" s="17"/>
      <c r="MD143" s="17"/>
      <c r="ME143" s="17"/>
      <c r="MF143" s="17"/>
      <c r="MG143" s="17"/>
      <c r="MH143" s="17"/>
      <c r="MI143" s="17"/>
      <c r="MJ143" s="17"/>
      <c r="MK143" s="17"/>
      <c r="ML143" s="17"/>
      <c r="MM143" s="17"/>
      <c r="MN143" s="17"/>
      <c r="MO143" s="17"/>
      <c r="MP143" s="17"/>
      <c r="MQ143" s="17"/>
      <c r="MR143" s="17"/>
      <c r="MS143" s="17"/>
      <c r="MT143" s="17"/>
      <c r="MU143" s="17"/>
      <c r="MV143" s="17"/>
      <c r="MW143" s="17"/>
      <c r="MX143" s="17"/>
      <c r="MY143" s="17"/>
      <c r="MZ143" s="17"/>
      <c r="NA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  <c r="HI144" s="17"/>
      <c r="HJ144" s="17"/>
      <c r="HK144" s="17"/>
      <c r="HL144" s="17"/>
      <c r="HM144" s="17"/>
      <c r="HN144" s="17"/>
      <c r="HO144" s="17"/>
      <c r="HP144" s="17"/>
      <c r="HQ144" s="17"/>
      <c r="HR144" s="17"/>
      <c r="HS144" s="17"/>
      <c r="HT144" s="17"/>
      <c r="HU144" s="17"/>
      <c r="HV144" s="17"/>
      <c r="HW144" s="17"/>
      <c r="HX144" s="17"/>
      <c r="HY144" s="17"/>
      <c r="HZ144" s="17"/>
      <c r="IA144" s="17"/>
      <c r="IB144" s="17"/>
      <c r="IC144" s="17"/>
      <c r="ID144" s="17"/>
      <c r="IE144" s="17"/>
      <c r="IF144" s="17"/>
      <c r="IG144" s="17"/>
      <c r="IH144" s="17"/>
      <c r="II144" s="17"/>
      <c r="IJ144" s="17"/>
      <c r="IK144" s="17"/>
      <c r="IL144" s="17"/>
      <c r="IM144" s="17"/>
      <c r="IN144" s="17"/>
      <c r="IO144" s="17"/>
      <c r="IP144" s="17"/>
      <c r="IQ144" s="17"/>
      <c r="IR144" s="17"/>
      <c r="IS144" s="17"/>
      <c r="IT144" s="17"/>
      <c r="IU144" s="17"/>
      <c r="IV144" s="17"/>
      <c r="IW144" s="17"/>
      <c r="IX144" s="17"/>
      <c r="IY144" s="17"/>
      <c r="IZ144" s="17"/>
      <c r="JA144" s="17"/>
      <c r="JB144" s="17"/>
      <c r="JC144" s="17"/>
      <c r="JD144" s="17"/>
      <c r="JE144" s="17"/>
      <c r="JF144" s="17"/>
      <c r="JG144" s="17"/>
      <c r="JH144" s="17"/>
      <c r="JI144" s="17"/>
      <c r="JJ144" s="17"/>
      <c r="JK144" s="17"/>
      <c r="JL144" s="17"/>
      <c r="JM144" s="17"/>
      <c r="JN144" s="17"/>
      <c r="JO144" s="17"/>
      <c r="JP144" s="17"/>
      <c r="JQ144" s="17"/>
      <c r="JR144" s="17"/>
      <c r="JS144" s="17"/>
      <c r="JT144" s="17"/>
      <c r="JU144" s="17"/>
      <c r="JV144" s="17"/>
      <c r="JW144" s="17"/>
      <c r="JX144" s="17"/>
      <c r="JY144" s="17"/>
      <c r="JZ144" s="17"/>
      <c r="KA144" s="17"/>
      <c r="KB144" s="17"/>
      <c r="KC144" s="17"/>
      <c r="KD144" s="17"/>
      <c r="KE144" s="17"/>
      <c r="KF144" s="17"/>
      <c r="KG144" s="17"/>
      <c r="KH144" s="17"/>
      <c r="KI144" s="17"/>
      <c r="KJ144" s="17"/>
      <c r="KK144" s="17"/>
      <c r="KL144" s="17"/>
      <c r="KM144" s="17"/>
      <c r="KN144" s="17"/>
      <c r="KO144" s="17"/>
      <c r="KP144" s="17"/>
      <c r="KQ144" s="17"/>
      <c r="KR144" s="17"/>
      <c r="KS144" s="17"/>
      <c r="KT144" s="17"/>
      <c r="KU144" s="17"/>
      <c r="KV144" s="17"/>
      <c r="KW144" s="17"/>
      <c r="KX144" s="17"/>
      <c r="KY144" s="17"/>
      <c r="KZ144" s="17"/>
      <c r="LA144" s="17"/>
      <c r="LB144" s="17"/>
      <c r="LC144" s="17"/>
      <c r="LD144" s="17"/>
      <c r="LE144" s="17"/>
      <c r="LF144" s="17"/>
      <c r="LG144" s="17"/>
      <c r="LH144" s="17"/>
      <c r="LI144" s="17"/>
      <c r="LJ144" s="17"/>
      <c r="LK144" s="17"/>
      <c r="LL144" s="17"/>
      <c r="LM144" s="17"/>
      <c r="LN144" s="17"/>
      <c r="LO144" s="17"/>
      <c r="LP144" s="17"/>
      <c r="LQ144" s="17"/>
      <c r="LR144" s="17"/>
      <c r="LS144" s="17"/>
      <c r="LT144" s="17"/>
      <c r="LU144" s="17"/>
      <c r="LV144" s="17"/>
      <c r="LW144" s="17"/>
      <c r="LX144" s="17"/>
      <c r="LY144" s="17"/>
      <c r="LZ144" s="17"/>
      <c r="MA144" s="17"/>
      <c r="MB144" s="17"/>
      <c r="MC144" s="17"/>
      <c r="MD144" s="17"/>
      <c r="ME144" s="17"/>
      <c r="MF144" s="17"/>
      <c r="MG144" s="17"/>
      <c r="MH144" s="17"/>
      <c r="MI144" s="17"/>
      <c r="MJ144" s="17"/>
      <c r="MK144" s="17"/>
      <c r="ML144" s="17"/>
      <c r="MM144" s="17"/>
      <c r="MN144" s="17"/>
      <c r="MO144" s="17"/>
      <c r="MP144" s="17"/>
      <c r="MQ144" s="17"/>
      <c r="MR144" s="17"/>
      <c r="MS144" s="17"/>
      <c r="MT144" s="17"/>
      <c r="MU144" s="17"/>
      <c r="MV144" s="17"/>
      <c r="MW144" s="17"/>
      <c r="MX144" s="17"/>
      <c r="MY144" s="17"/>
      <c r="MZ144" s="17"/>
      <c r="NA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W145" s="17"/>
      <c r="HX145" s="17"/>
      <c r="HY145" s="17"/>
      <c r="HZ145" s="17"/>
      <c r="IA145" s="17"/>
      <c r="IB145" s="17"/>
      <c r="IC145" s="17"/>
      <c r="ID145" s="17"/>
      <c r="IE145" s="17"/>
      <c r="IF145" s="17"/>
      <c r="IG145" s="17"/>
      <c r="IH145" s="17"/>
      <c r="II145" s="17"/>
      <c r="IJ145" s="17"/>
      <c r="IK145" s="17"/>
      <c r="IL145" s="17"/>
      <c r="IM145" s="17"/>
      <c r="IN145" s="17"/>
      <c r="IO145" s="17"/>
      <c r="IP145" s="17"/>
      <c r="IQ145" s="17"/>
      <c r="IR145" s="17"/>
      <c r="IS145" s="17"/>
      <c r="IT145" s="17"/>
      <c r="IU145" s="17"/>
      <c r="IV145" s="17"/>
      <c r="IW145" s="17"/>
      <c r="IX145" s="17"/>
      <c r="IY145" s="17"/>
      <c r="IZ145" s="17"/>
      <c r="JA145" s="17"/>
      <c r="JB145" s="17"/>
      <c r="JC145" s="17"/>
      <c r="JD145" s="17"/>
      <c r="JE145" s="17"/>
      <c r="JF145" s="17"/>
      <c r="JG145" s="17"/>
      <c r="JH145" s="17"/>
      <c r="JI145" s="17"/>
      <c r="JJ145" s="17"/>
      <c r="JK145" s="17"/>
      <c r="JL145" s="17"/>
      <c r="JM145" s="17"/>
      <c r="JN145" s="17"/>
      <c r="JO145" s="17"/>
      <c r="JP145" s="17"/>
      <c r="JQ145" s="17"/>
      <c r="JR145" s="17"/>
      <c r="JS145" s="17"/>
      <c r="JT145" s="17"/>
      <c r="JU145" s="17"/>
      <c r="JV145" s="17"/>
      <c r="JW145" s="17"/>
      <c r="JX145" s="17"/>
      <c r="JY145" s="17"/>
      <c r="JZ145" s="17"/>
      <c r="KA145" s="17"/>
      <c r="KB145" s="17"/>
      <c r="KC145" s="17"/>
      <c r="KD145" s="17"/>
      <c r="KE145" s="17"/>
      <c r="KF145" s="17"/>
      <c r="KG145" s="17"/>
      <c r="KH145" s="17"/>
      <c r="KI145" s="17"/>
      <c r="KJ145" s="17"/>
      <c r="KK145" s="17"/>
      <c r="KL145" s="17"/>
      <c r="KM145" s="17"/>
      <c r="KN145" s="17"/>
      <c r="KO145" s="17"/>
      <c r="KP145" s="17"/>
      <c r="KQ145" s="17"/>
      <c r="KR145" s="17"/>
      <c r="KS145" s="17"/>
      <c r="KT145" s="17"/>
      <c r="KU145" s="17"/>
      <c r="KV145" s="17"/>
      <c r="KW145" s="17"/>
      <c r="KX145" s="17"/>
      <c r="KY145" s="17"/>
      <c r="KZ145" s="17"/>
      <c r="LA145" s="17"/>
      <c r="LB145" s="17"/>
      <c r="LC145" s="17"/>
      <c r="LD145" s="17"/>
      <c r="LE145" s="17"/>
      <c r="LF145" s="17"/>
      <c r="LG145" s="17"/>
      <c r="LH145" s="17"/>
      <c r="LI145" s="17"/>
      <c r="LJ145" s="17"/>
      <c r="LK145" s="17"/>
      <c r="LL145" s="17"/>
      <c r="LM145" s="17"/>
      <c r="LN145" s="17"/>
      <c r="LO145" s="17"/>
      <c r="LP145" s="17"/>
      <c r="LQ145" s="17"/>
      <c r="LR145" s="17"/>
      <c r="LS145" s="17"/>
      <c r="LT145" s="17"/>
      <c r="LU145" s="17"/>
      <c r="LV145" s="17"/>
      <c r="LW145" s="17"/>
      <c r="LX145" s="17"/>
      <c r="LY145" s="17"/>
      <c r="LZ145" s="17"/>
      <c r="MA145" s="17"/>
      <c r="MB145" s="17"/>
      <c r="MC145" s="17"/>
      <c r="MD145" s="17"/>
      <c r="ME145" s="17"/>
      <c r="MF145" s="17"/>
      <c r="MG145" s="17"/>
      <c r="MH145" s="17"/>
      <c r="MI145" s="17"/>
      <c r="MJ145" s="17"/>
      <c r="MK145" s="17"/>
      <c r="ML145" s="17"/>
      <c r="MM145" s="17"/>
      <c r="MN145" s="17"/>
      <c r="MO145" s="17"/>
      <c r="MP145" s="17"/>
      <c r="MQ145" s="17"/>
      <c r="MR145" s="17"/>
      <c r="MS145" s="17"/>
      <c r="MT145" s="17"/>
      <c r="MU145" s="17"/>
      <c r="MV145" s="17"/>
      <c r="MW145" s="17"/>
      <c r="MX145" s="17"/>
      <c r="MY145" s="17"/>
      <c r="MZ145" s="17"/>
      <c r="NA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W146" s="17"/>
      <c r="HX146" s="17"/>
      <c r="HY146" s="17"/>
      <c r="HZ146" s="17"/>
      <c r="IA146" s="17"/>
      <c r="IB146" s="17"/>
      <c r="IC146" s="17"/>
      <c r="ID146" s="17"/>
      <c r="IE146" s="17"/>
      <c r="IF146" s="17"/>
      <c r="IG146" s="17"/>
      <c r="IH146" s="17"/>
      <c r="II146" s="17"/>
      <c r="IJ146" s="17"/>
      <c r="IK146" s="17"/>
      <c r="IL146" s="17"/>
      <c r="IM146" s="17"/>
      <c r="IN146" s="17"/>
      <c r="IO146" s="17"/>
      <c r="IP146" s="17"/>
      <c r="IQ146" s="17"/>
      <c r="IR146" s="17"/>
      <c r="IS146" s="17"/>
      <c r="IT146" s="17"/>
      <c r="IU146" s="17"/>
      <c r="IV146" s="17"/>
      <c r="IW146" s="17"/>
      <c r="IX146" s="17"/>
      <c r="IY146" s="17"/>
      <c r="IZ146" s="17"/>
      <c r="JA146" s="17"/>
      <c r="JB146" s="17"/>
      <c r="JC146" s="17"/>
      <c r="JD146" s="17"/>
      <c r="JE146" s="17"/>
      <c r="JF146" s="17"/>
      <c r="JG146" s="17"/>
      <c r="JH146" s="17"/>
      <c r="JI146" s="17"/>
      <c r="JJ146" s="17"/>
      <c r="JK146" s="17"/>
      <c r="JL146" s="17"/>
      <c r="JM146" s="17"/>
      <c r="JN146" s="17"/>
      <c r="JO146" s="17"/>
      <c r="JP146" s="17"/>
      <c r="JQ146" s="17"/>
      <c r="JR146" s="17"/>
      <c r="JS146" s="17"/>
      <c r="JT146" s="17"/>
      <c r="JU146" s="17"/>
      <c r="JV146" s="17"/>
      <c r="JW146" s="17"/>
      <c r="JX146" s="17"/>
      <c r="JY146" s="17"/>
      <c r="JZ146" s="17"/>
      <c r="KA146" s="17"/>
      <c r="KB146" s="17"/>
      <c r="KC146" s="17"/>
      <c r="KD146" s="17"/>
      <c r="KE146" s="17"/>
      <c r="KF146" s="17"/>
      <c r="KG146" s="17"/>
      <c r="KH146" s="17"/>
      <c r="KI146" s="17"/>
      <c r="KJ146" s="17"/>
      <c r="KK146" s="17"/>
      <c r="KL146" s="17"/>
      <c r="KM146" s="17"/>
      <c r="KN146" s="17"/>
      <c r="KO146" s="17"/>
      <c r="KP146" s="17"/>
      <c r="KQ146" s="17"/>
      <c r="KR146" s="17"/>
      <c r="KS146" s="17"/>
      <c r="KT146" s="17"/>
      <c r="KU146" s="17"/>
      <c r="KV146" s="17"/>
      <c r="KW146" s="17"/>
      <c r="KX146" s="17"/>
      <c r="KY146" s="17"/>
      <c r="KZ146" s="17"/>
      <c r="LA146" s="17"/>
      <c r="LB146" s="17"/>
      <c r="LC146" s="17"/>
      <c r="LD146" s="17"/>
      <c r="LE146" s="17"/>
      <c r="LF146" s="17"/>
      <c r="LG146" s="17"/>
      <c r="LH146" s="17"/>
      <c r="LI146" s="17"/>
      <c r="LJ146" s="17"/>
      <c r="LK146" s="17"/>
      <c r="LL146" s="17"/>
      <c r="LM146" s="17"/>
      <c r="LN146" s="17"/>
      <c r="LO146" s="17"/>
      <c r="LP146" s="17"/>
      <c r="LQ146" s="17"/>
      <c r="LR146" s="17"/>
      <c r="LS146" s="17"/>
      <c r="LT146" s="17"/>
      <c r="LU146" s="17"/>
      <c r="LV146" s="17"/>
      <c r="LW146" s="17"/>
      <c r="LX146" s="17"/>
      <c r="LY146" s="17"/>
      <c r="LZ146" s="17"/>
      <c r="MA146" s="17"/>
      <c r="MB146" s="17"/>
      <c r="MC146" s="17"/>
      <c r="MD146" s="17"/>
      <c r="ME146" s="17"/>
      <c r="MF146" s="17"/>
      <c r="MG146" s="17"/>
      <c r="MH146" s="17"/>
      <c r="MI146" s="17"/>
      <c r="MJ146" s="17"/>
      <c r="MK146" s="17"/>
      <c r="ML146" s="17"/>
      <c r="MM146" s="17"/>
      <c r="MN146" s="17"/>
      <c r="MO146" s="17"/>
      <c r="MP146" s="17"/>
      <c r="MQ146" s="17"/>
      <c r="MR146" s="17"/>
      <c r="MS146" s="17"/>
      <c r="MT146" s="17"/>
      <c r="MU146" s="17"/>
      <c r="MV146" s="17"/>
      <c r="MW146" s="17"/>
      <c r="MX146" s="17"/>
      <c r="MY146" s="17"/>
      <c r="MZ146" s="17"/>
      <c r="NA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W147" s="17"/>
      <c r="HX147" s="17"/>
      <c r="HY147" s="17"/>
      <c r="HZ147" s="17"/>
      <c r="IA147" s="17"/>
      <c r="IB147" s="17"/>
      <c r="IC147" s="17"/>
      <c r="ID147" s="17"/>
      <c r="IE147" s="17"/>
      <c r="IF147" s="17"/>
      <c r="IG147" s="17"/>
      <c r="IH147" s="17"/>
      <c r="II147" s="17"/>
      <c r="IJ147" s="17"/>
      <c r="IK147" s="17"/>
      <c r="IL147" s="17"/>
      <c r="IM147" s="17"/>
      <c r="IN147" s="17"/>
      <c r="IO147" s="17"/>
      <c r="IP147" s="17"/>
      <c r="IQ147" s="17"/>
      <c r="IR147" s="17"/>
      <c r="IS147" s="17"/>
      <c r="IT147" s="17"/>
      <c r="IU147" s="17"/>
      <c r="IV147" s="17"/>
      <c r="IW147" s="17"/>
      <c r="IX147" s="17"/>
      <c r="IY147" s="17"/>
      <c r="IZ147" s="17"/>
      <c r="JA147" s="17"/>
      <c r="JB147" s="17"/>
      <c r="JC147" s="17"/>
      <c r="JD147" s="17"/>
      <c r="JE147" s="17"/>
      <c r="JF147" s="17"/>
      <c r="JG147" s="17"/>
      <c r="JH147" s="17"/>
      <c r="JI147" s="17"/>
      <c r="JJ147" s="17"/>
      <c r="JK147" s="17"/>
      <c r="JL147" s="17"/>
      <c r="JM147" s="17"/>
      <c r="JN147" s="17"/>
      <c r="JO147" s="17"/>
      <c r="JP147" s="17"/>
      <c r="JQ147" s="17"/>
      <c r="JR147" s="17"/>
      <c r="JS147" s="17"/>
      <c r="JT147" s="17"/>
      <c r="JU147" s="17"/>
      <c r="JV147" s="17"/>
      <c r="JW147" s="17"/>
      <c r="JX147" s="17"/>
      <c r="JY147" s="17"/>
      <c r="JZ147" s="17"/>
      <c r="KA147" s="17"/>
      <c r="KB147" s="17"/>
      <c r="KC147" s="17"/>
      <c r="KD147" s="17"/>
      <c r="KE147" s="17"/>
      <c r="KF147" s="17"/>
      <c r="KG147" s="17"/>
      <c r="KH147" s="17"/>
      <c r="KI147" s="17"/>
      <c r="KJ147" s="17"/>
      <c r="KK147" s="17"/>
      <c r="KL147" s="17"/>
      <c r="KM147" s="17"/>
      <c r="KN147" s="17"/>
      <c r="KO147" s="17"/>
      <c r="KP147" s="17"/>
      <c r="KQ147" s="17"/>
      <c r="KR147" s="17"/>
      <c r="KS147" s="17"/>
      <c r="KT147" s="17"/>
      <c r="KU147" s="17"/>
      <c r="KV147" s="17"/>
      <c r="KW147" s="17"/>
      <c r="KX147" s="17"/>
      <c r="KY147" s="17"/>
      <c r="KZ147" s="17"/>
      <c r="LA147" s="17"/>
      <c r="LB147" s="17"/>
      <c r="LC147" s="17"/>
      <c r="LD147" s="17"/>
      <c r="LE147" s="17"/>
      <c r="LF147" s="17"/>
      <c r="LG147" s="17"/>
      <c r="LH147" s="17"/>
      <c r="LI147" s="17"/>
      <c r="LJ147" s="17"/>
      <c r="LK147" s="17"/>
      <c r="LL147" s="17"/>
      <c r="LM147" s="17"/>
      <c r="LN147" s="17"/>
      <c r="LO147" s="17"/>
      <c r="LP147" s="17"/>
      <c r="LQ147" s="17"/>
      <c r="LR147" s="17"/>
      <c r="LS147" s="17"/>
      <c r="LT147" s="17"/>
      <c r="LU147" s="17"/>
      <c r="LV147" s="17"/>
      <c r="LW147" s="17"/>
      <c r="LX147" s="17"/>
      <c r="LY147" s="17"/>
      <c r="LZ147" s="17"/>
      <c r="MA147" s="17"/>
      <c r="MB147" s="17"/>
      <c r="MC147" s="17"/>
      <c r="MD147" s="17"/>
      <c r="ME147" s="17"/>
      <c r="MF147" s="17"/>
      <c r="MG147" s="17"/>
      <c r="MH147" s="17"/>
      <c r="MI147" s="17"/>
      <c r="MJ147" s="17"/>
      <c r="MK147" s="17"/>
      <c r="ML147" s="17"/>
      <c r="MM147" s="17"/>
      <c r="MN147" s="17"/>
      <c r="MO147" s="17"/>
      <c r="MP147" s="17"/>
      <c r="MQ147" s="17"/>
      <c r="MR147" s="17"/>
      <c r="MS147" s="17"/>
      <c r="MT147" s="17"/>
      <c r="MU147" s="17"/>
      <c r="MV147" s="17"/>
      <c r="MW147" s="17"/>
      <c r="MX147" s="17"/>
      <c r="MY147" s="17"/>
      <c r="MZ147" s="17"/>
      <c r="NA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  <c r="IY148" s="17"/>
      <c r="IZ148" s="17"/>
      <c r="JA148" s="17"/>
      <c r="JB148" s="17"/>
      <c r="JC148" s="17"/>
      <c r="JD148" s="17"/>
      <c r="JE148" s="17"/>
      <c r="JF148" s="17"/>
      <c r="JG148" s="17"/>
      <c r="JH148" s="17"/>
      <c r="JI148" s="17"/>
      <c r="JJ148" s="17"/>
      <c r="JK148" s="17"/>
      <c r="JL148" s="17"/>
      <c r="JM148" s="17"/>
      <c r="JN148" s="17"/>
      <c r="JO148" s="17"/>
      <c r="JP148" s="17"/>
      <c r="JQ148" s="17"/>
      <c r="JR148" s="17"/>
      <c r="JS148" s="17"/>
      <c r="JT148" s="17"/>
      <c r="JU148" s="17"/>
      <c r="JV148" s="17"/>
      <c r="JW148" s="17"/>
      <c r="JX148" s="17"/>
      <c r="JY148" s="17"/>
      <c r="JZ148" s="17"/>
      <c r="KA148" s="17"/>
      <c r="KB148" s="17"/>
      <c r="KC148" s="17"/>
      <c r="KD148" s="17"/>
      <c r="KE148" s="17"/>
      <c r="KF148" s="17"/>
      <c r="KG148" s="17"/>
      <c r="KH148" s="17"/>
      <c r="KI148" s="17"/>
      <c r="KJ148" s="17"/>
      <c r="KK148" s="17"/>
      <c r="KL148" s="17"/>
      <c r="KM148" s="17"/>
      <c r="KN148" s="17"/>
      <c r="KO148" s="17"/>
      <c r="KP148" s="17"/>
      <c r="KQ148" s="17"/>
      <c r="KR148" s="17"/>
      <c r="KS148" s="17"/>
      <c r="KT148" s="17"/>
      <c r="KU148" s="17"/>
      <c r="KV148" s="17"/>
      <c r="KW148" s="17"/>
      <c r="KX148" s="17"/>
      <c r="KY148" s="17"/>
      <c r="KZ148" s="17"/>
      <c r="LA148" s="17"/>
      <c r="LB148" s="17"/>
      <c r="LC148" s="17"/>
      <c r="LD148" s="17"/>
      <c r="LE148" s="17"/>
      <c r="LF148" s="17"/>
      <c r="LG148" s="17"/>
      <c r="LH148" s="17"/>
      <c r="LI148" s="17"/>
      <c r="LJ148" s="17"/>
      <c r="LK148" s="17"/>
      <c r="LL148" s="17"/>
      <c r="LM148" s="17"/>
      <c r="LN148" s="17"/>
      <c r="LO148" s="17"/>
      <c r="LP148" s="17"/>
      <c r="LQ148" s="17"/>
      <c r="LR148" s="17"/>
      <c r="LS148" s="17"/>
      <c r="LT148" s="17"/>
      <c r="LU148" s="17"/>
      <c r="LV148" s="17"/>
      <c r="LW148" s="17"/>
      <c r="LX148" s="17"/>
      <c r="LY148" s="17"/>
      <c r="LZ148" s="17"/>
      <c r="MA148" s="17"/>
      <c r="MB148" s="17"/>
      <c r="MC148" s="17"/>
      <c r="MD148" s="17"/>
      <c r="ME148" s="17"/>
      <c r="MF148" s="17"/>
      <c r="MG148" s="17"/>
      <c r="MH148" s="17"/>
      <c r="MI148" s="17"/>
      <c r="MJ148" s="17"/>
      <c r="MK148" s="17"/>
      <c r="ML148" s="17"/>
      <c r="MM148" s="17"/>
      <c r="MN148" s="17"/>
      <c r="MO148" s="17"/>
      <c r="MP148" s="17"/>
      <c r="MQ148" s="17"/>
      <c r="MR148" s="17"/>
      <c r="MS148" s="17"/>
      <c r="MT148" s="17"/>
      <c r="MU148" s="17"/>
      <c r="MV148" s="17"/>
      <c r="MW148" s="17"/>
      <c r="MX148" s="17"/>
      <c r="MY148" s="17"/>
      <c r="MZ148" s="17"/>
      <c r="NA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7"/>
      <c r="HE149" s="17"/>
      <c r="HF149" s="17"/>
      <c r="HG149" s="17"/>
      <c r="HH149" s="17"/>
      <c r="HI149" s="17"/>
      <c r="HJ149" s="17"/>
      <c r="HK149" s="17"/>
      <c r="HL149" s="17"/>
      <c r="HM149" s="17"/>
      <c r="HN149" s="17"/>
      <c r="HO149" s="17"/>
      <c r="HP149" s="17"/>
      <c r="HQ149" s="17"/>
      <c r="HR149" s="17"/>
      <c r="HS149" s="17"/>
      <c r="HT149" s="17"/>
      <c r="HU149" s="17"/>
      <c r="HV149" s="17"/>
      <c r="HW149" s="17"/>
      <c r="HX149" s="17"/>
      <c r="HY149" s="17"/>
      <c r="HZ149" s="17"/>
      <c r="IA149" s="17"/>
      <c r="IB149" s="17"/>
      <c r="IC149" s="17"/>
      <c r="ID149" s="17"/>
      <c r="IE149" s="17"/>
      <c r="IF149" s="17"/>
      <c r="IG149" s="17"/>
      <c r="IH149" s="17"/>
      <c r="II149" s="17"/>
      <c r="IJ149" s="17"/>
      <c r="IK149" s="17"/>
      <c r="IL149" s="17"/>
      <c r="IM149" s="17"/>
      <c r="IN149" s="17"/>
      <c r="IO149" s="17"/>
      <c r="IP149" s="17"/>
      <c r="IQ149" s="17"/>
      <c r="IR149" s="17"/>
      <c r="IS149" s="17"/>
      <c r="IT149" s="17"/>
      <c r="IU149" s="17"/>
      <c r="IV149" s="17"/>
      <c r="IW149" s="17"/>
      <c r="IX149" s="17"/>
      <c r="IY149" s="17"/>
      <c r="IZ149" s="17"/>
      <c r="JA149" s="17"/>
      <c r="JB149" s="17"/>
      <c r="JC149" s="17"/>
      <c r="JD149" s="17"/>
      <c r="JE149" s="17"/>
      <c r="JF149" s="17"/>
      <c r="JG149" s="17"/>
      <c r="JH149" s="17"/>
      <c r="JI149" s="17"/>
      <c r="JJ149" s="17"/>
      <c r="JK149" s="17"/>
      <c r="JL149" s="17"/>
      <c r="JM149" s="17"/>
      <c r="JN149" s="17"/>
      <c r="JO149" s="17"/>
      <c r="JP149" s="17"/>
      <c r="JQ149" s="17"/>
      <c r="JR149" s="17"/>
      <c r="JS149" s="17"/>
      <c r="JT149" s="17"/>
      <c r="JU149" s="17"/>
      <c r="JV149" s="17"/>
      <c r="JW149" s="17"/>
      <c r="JX149" s="17"/>
      <c r="JY149" s="17"/>
      <c r="JZ149" s="17"/>
      <c r="KA149" s="17"/>
      <c r="KB149" s="17"/>
      <c r="KC149" s="17"/>
      <c r="KD149" s="17"/>
      <c r="KE149" s="17"/>
      <c r="KF149" s="17"/>
      <c r="KG149" s="17"/>
      <c r="KH149" s="17"/>
      <c r="KI149" s="17"/>
      <c r="KJ149" s="17"/>
      <c r="KK149" s="17"/>
      <c r="KL149" s="17"/>
      <c r="KM149" s="17"/>
      <c r="KN149" s="17"/>
      <c r="KO149" s="17"/>
      <c r="KP149" s="17"/>
      <c r="KQ149" s="17"/>
      <c r="KR149" s="17"/>
      <c r="KS149" s="17"/>
      <c r="KT149" s="17"/>
      <c r="KU149" s="17"/>
      <c r="KV149" s="17"/>
      <c r="KW149" s="17"/>
      <c r="KX149" s="17"/>
      <c r="KY149" s="17"/>
      <c r="KZ149" s="17"/>
      <c r="LA149" s="17"/>
      <c r="LB149" s="17"/>
      <c r="LC149" s="17"/>
      <c r="LD149" s="17"/>
      <c r="LE149" s="17"/>
      <c r="LF149" s="17"/>
      <c r="LG149" s="17"/>
      <c r="LH149" s="17"/>
      <c r="LI149" s="17"/>
      <c r="LJ149" s="17"/>
      <c r="LK149" s="17"/>
      <c r="LL149" s="17"/>
      <c r="LM149" s="17"/>
      <c r="LN149" s="17"/>
      <c r="LO149" s="17"/>
      <c r="LP149" s="17"/>
      <c r="LQ149" s="17"/>
      <c r="LR149" s="17"/>
      <c r="LS149" s="17"/>
      <c r="LT149" s="17"/>
      <c r="LU149" s="17"/>
      <c r="LV149" s="17"/>
      <c r="LW149" s="17"/>
      <c r="LX149" s="17"/>
      <c r="LY149" s="17"/>
      <c r="LZ149" s="17"/>
      <c r="MA149" s="17"/>
      <c r="MB149" s="17"/>
      <c r="MC149" s="17"/>
      <c r="MD149" s="17"/>
      <c r="ME149" s="17"/>
      <c r="MF149" s="17"/>
      <c r="MG149" s="17"/>
      <c r="MH149" s="17"/>
      <c r="MI149" s="17"/>
      <c r="MJ149" s="17"/>
      <c r="MK149" s="17"/>
      <c r="ML149" s="17"/>
      <c r="MM149" s="17"/>
      <c r="MN149" s="17"/>
      <c r="MO149" s="17"/>
      <c r="MP149" s="17"/>
      <c r="MQ149" s="17"/>
      <c r="MR149" s="17"/>
      <c r="MS149" s="17"/>
      <c r="MT149" s="17"/>
      <c r="MU149" s="17"/>
      <c r="MV149" s="17"/>
      <c r="MW149" s="17"/>
      <c r="MX149" s="17"/>
      <c r="MY149" s="17"/>
      <c r="MZ149" s="17"/>
      <c r="NA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/>
      <c r="HS150" s="17"/>
      <c r="HT150" s="17"/>
      <c r="HU150" s="17"/>
      <c r="HV150" s="17"/>
      <c r="HW150" s="17"/>
      <c r="HX150" s="17"/>
      <c r="HY150" s="17"/>
      <c r="HZ150" s="17"/>
      <c r="IA150" s="17"/>
      <c r="IB150" s="17"/>
      <c r="IC150" s="17"/>
      <c r="ID150" s="17"/>
      <c r="IE150" s="17"/>
      <c r="IF150" s="17"/>
      <c r="IG150" s="17"/>
      <c r="IH150" s="17"/>
      <c r="II150" s="17"/>
      <c r="IJ150" s="17"/>
      <c r="IK150" s="17"/>
      <c r="IL150" s="17"/>
      <c r="IM150" s="17"/>
      <c r="IN150" s="17"/>
      <c r="IO150" s="17"/>
      <c r="IP150" s="17"/>
      <c r="IQ150" s="17"/>
      <c r="IR150" s="17"/>
      <c r="IS150" s="17"/>
      <c r="IT150" s="17"/>
      <c r="IU150" s="17"/>
      <c r="IV150" s="17"/>
      <c r="IW150" s="17"/>
      <c r="IX150" s="17"/>
      <c r="IY150" s="17"/>
      <c r="IZ150" s="17"/>
      <c r="JA150" s="17"/>
      <c r="JB150" s="17"/>
      <c r="JC150" s="17"/>
      <c r="JD150" s="17"/>
      <c r="JE150" s="17"/>
      <c r="JF150" s="17"/>
      <c r="JG150" s="17"/>
      <c r="JH150" s="17"/>
      <c r="JI150" s="17"/>
      <c r="JJ150" s="17"/>
      <c r="JK150" s="17"/>
      <c r="JL150" s="17"/>
      <c r="JM150" s="17"/>
      <c r="JN150" s="17"/>
      <c r="JO150" s="17"/>
      <c r="JP150" s="17"/>
      <c r="JQ150" s="17"/>
      <c r="JR150" s="17"/>
      <c r="JS150" s="17"/>
      <c r="JT150" s="17"/>
      <c r="JU150" s="17"/>
      <c r="JV150" s="17"/>
      <c r="JW150" s="17"/>
      <c r="JX150" s="17"/>
      <c r="JY150" s="17"/>
      <c r="JZ150" s="17"/>
      <c r="KA150" s="17"/>
      <c r="KB150" s="17"/>
      <c r="KC150" s="17"/>
      <c r="KD150" s="17"/>
      <c r="KE150" s="17"/>
      <c r="KF150" s="17"/>
      <c r="KG150" s="17"/>
      <c r="KH150" s="17"/>
      <c r="KI150" s="17"/>
      <c r="KJ150" s="17"/>
      <c r="KK150" s="17"/>
      <c r="KL150" s="17"/>
      <c r="KM150" s="17"/>
      <c r="KN150" s="17"/>
      <c r="KO150" s="17"/>
      <c r="KP150" s="17"/>
      <c r="KQ150" s="17"/>
      <c r="KR150" s="17"/>
      <c r="KS150" s="17"/>
      <c r="KT150" s="17"/>
      <c r="KU150" s="17"/>
      <c r="KV150" s="17"/>
      <c r="KW150" s="17"/>
      <c r="KX150" s="17"/>
      <c r="KY150" s="17"/>
      <c r="KZ150" s="17"/>
      <c r="LA150" s="17"/>
      <c r="LB150" s="17"/>
      <c r="LC150" s="17"/>
      <c r="LD150" s="17"/>
      <c r="LE150" s="17"/>
      <c r="LF150" s="17"/>
      <c r="LG150" s="17"/>
      <c r="LH150" s="17"/>
      <c r="LI150" s="17"/>
      <c r="LJ150" s="17"/>
      <c r="LK150" s="17"/>
      <c r="LL150" s="17"/>
      <c r="LM150" s="17"/>
      <c r="LN150" s="17"/>
      <c r="LO150" s="17"/>
      <c r="LP150" s="17"/>
      <c r="LQ150" s="17"/>
      <c r="LR150" s="17"/>
      <c r="LS150" s="17"/>
      <c r="LT150" s="17"/>
      <c r="LU150" s="17"/>
      <c r="LV150" s="17"/>
      <c r="LW150" s="17"/>
      <c r="LX150" s="17"/>
      <c r="LY150" s="17"/>
      <c r="LZ150" s="17"/>
      <c r="MA150" s="17"/>
      <c r="MB150" s="17"/>
      <c r="MC150" s="17"/>
      <c r="MD150" s="17"/>
      <c r="ME150" s="17"/>
      <c r="MF150" s="17"/>
      <c r="MG150" s="17"/>
      <c r="MH150" s="17"/>
      <c r="MI150" s="17"/>
      <c r="MJ150" s="17"/>
      <c r="MK150" s="17"/>
      <c r="ML150" s="17"/>
      <c r="MM150" s="17"/>
      <c r="MN150" s="17"/>
      <c r="MO150" s="17"/>
      <c r="MP150" s="17"/>
      <c r="MQ150" s="17"/>
      <c r="MR150" s="17"/>
      <c r="MS150" s="17"/>
      <c r="MT150" s="17"/>
      <c r="MU150" s="17"/>
      <c r="MV150" s="17"/>
      <c r="MW150" s="17"/>
      <c r="MX150" s="17"/>
      <c r="MY150" s="17"/>
      <c r="MZ150" s="17"/>
      <c r="NA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  <c r="HI151" s="17"/>
      <c r="HJ151" s="17"/>
      <c r="HK151" s="17"/>
      <c r="HL151" s="17"/>
      <c r="HM151" s="17"/>
      <c r="HN151" s="17"/>
      <c r="HO151" s="17"/>
      <c r="HP151" s="17"/>
      <c r="HQ151" s="17"/>
      <c r="HR151" s="17"/>
      <c r="HS151" s="17"/>
      <c r="HT151" s="17"/>
      <c r="HU151" s="17"/>
      <c r="HV151" s="17"/>
      <c r="HW151" s="17"/>
      <c r="HX151" s="17"/>
      <c r="HY151" s="17"/>
      <c r="HZ151" s="17"/>
      <c r="IA151" s="17"/>
      <c r="IB151" s="17"/>
      <c r="IC151" s="17"/>
      <c r="ID151" s="17"/>
      <c r="IE151" s="17"/>
      <c r="IF151" s="17"/>
      <c r="IG151" s="17"/>
      <c r="IH151" s="17"/>
      <c r="II151" s="17"/>
      <c r="IJ151" s="17"/>
      <c r="IK151" s="17"/>
      <c r="IL151" s="17"/>
      <c r="IM151" s="17"/>
      <c r="IN151" s="17"/>
      <c r="IO151" s="17"/>
      <c r="IP151" s="17"/>
      <c r="IQ151" s="17"/>
      <c r="IR151" s="17"/>
      <c r="IS151" s="17"/>
      <c r="IT151" s="17"/>
      <c r="IU151" s="17"/>
      <c r="IV151" s="17"/>
      <c r="IW151" s="17"/>
      <c r="IX151" s="17"/>
      <c r="IY151" s="17"/>
      <c r="IZ151" s="17"/>
      <c r="JA151" s="17"/>
      <c r="JB151" s="17"/>
      <c r="JC151" s="17"/>
      <c r="JD151" s="17"/>
      <c r="JE151" s="17"/>
      <c r="JF151" s="17"/>
      <c r="JG151" s="17"/>
      <c r="JH151" s="17"/>
      <c r="JI151" s="17"/>
      <c r="JJ151" s="17"/>
      <c r="JK151" s="17"/>
      <c r="JL151" s="17"/>
      <c r="JM151" s="17"/>
      <c r="JN151" s="17"/>
      <c r="JO151" s="17"/>
      <c r="JP151" s="17"/>
      <c r="JQ151" s="17"/>
      <c r="JR151" s="17"/>
      <c r="JS151" s="17"/>
      <c r="JT151" s="17"/>
      <c r="JU151" s="17"/>
      <c r="JV151" s="17"/>
      <c r="JW151" s="17"/>
      <c r="JX151" s="17"/>
      <c r="JY151" s="17"/>
      <c r="JZ151" s="17"/>
      <c r="KA151" s="17"/>
      <c r="KB151" s="17"/>
      <c r="KC151" s="17"/>
      <c r="KD151" s="17"/>
      <c r="KE151" s="17"/>
      <c r="KF151" s="17"/>
      <c r="KG151" s="17"/>
      <c r="KH151" s="17"/>
      <c r="KI151" s="17"/>
      <c r="KJ151" s="17"/>
      <c r="KK151" s="17"/>
      <c r="KL151" s="17"/>
      <c r="KM151" s="17"/>
      <c r="KN151" s="17"/>
      <c r="KO151" s="17"/>
      <c r="KP151" s="17"/>
      <c r="KQ151" s="17"/>
      <c r="KR151" s="17"/>
      <c r="KS151" s="17"/>
      <c r="KT151" s="17"/>
      <c r="KU151" s="17"/>
      <c r="KV151" s="17"/>
      <c r="KW151" s="17"/>
      <c r="KX151" s="17"/>
      <c r="KY151" s="17"/>
      <c r="KZ151" s="17"/>
      <c r="LA151" s="17"/>
      <c r="LB151" s="17"/>
      <c r="LC151" s="17"/>
      <c r="LD151" s="17"/>
      <c r="LE151" s="17"/>
      <c r="LF151" s="17"/>
      <c r="LG151" s="17"/>
      <c r="LH151" s="17"/>
      <c r="LI151" s="17"/>
      <c r="LJ151" s="17"/>
      <c r="LK151" s="17"/>
      <c r="LL151" s="17"/>
      <c r="LM151" s="17"/>
      <c r="LN151" s="17"/>
      <c r="LO151" s="17"/>
      <c r="LP151" s="17"/>
      <c r="LQ151" s="17"/>
      <c r="LR151" s="17"/>
      <c r="LS151" s="17"/>
      <c r="LT151" s="17"/>
      <c r="LU151" s="17"/>
      <c r="LV151" s="17"/>
      <c r="LW151" s="17"/>
      <c r="LX151" s="17"/>
      <c r="LY151" s="17"/>
      <c r="LZ151" s="17"/>
      <c r="MA151" s="17"/>
      <c r="MB151" s="17"/>
      <c r="MC151" s="17"/>
      <c r="MD151" s="17"/>
      <c r="ME151" s="17"/>
      <c r="MF151" s="17"/>
      <c r="MG151" s="17"/>
      <c r="MH151" s="17"/>
      <c r="MI151" s="17"/>
      <c r="MJ151" s="17"/>
      <c r="MK151" s="17"/>
      <c r="ML151" s="17"/>
      <c r="MM151" s="17"/>
      <c r="MN151" s="17"/>
      <c r="MO151" s="17"/>
      <c r="MP151" s="17"/>
      <c r="MQ151" s="17"/>
      <c r="MR151" s="17"/>
      <c r="MS151" s="17"/>
      <c r="MT151" s="17"/>
      <c r="MU151" s="17"/>
      <c r="MV151" s="17"/>
      <c r="MW151" s="17"/>
      <c r="MX151" s="17"/>
      <c r="MY151" s="17"/>
      <c r="MZ151" s="17"/>
      <c r="NA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7"/>
      <c r="HE152" s="17"/>
      <c r="HF152" s="17"/>
      <c r="HG152" s="17"/>
      <c r="HH152" s="17"/>
      <c r="HI152" s="17"/>
      <c r="HJ152" s="17"/>
      <c r="HK152" s="17"/>
      <c r="HL152" s="17"/>
      <c r="HM152" s="17"/>
      <c r="HN152" s="17"/>
      <c r="HO152" s="17"/>
      <c r="HP152" s="17"/>
      <c r="HQ152" s="17"/>
      <c r="HR152" s="17"/>
      <c r="HS152" s="17"/>
      <c r="HT152" s="17"/>
      <c r="HU152" s="17"/>
      <c r="HV152" s="17"/>
      <c r="HW152" s="17"/>
      <c r="HX152" s="17"/>
      <c r="HY152" s="17"/>
      <c r="HZ152" s="17"/>
      <c r="IA152" s="17"/>
      <c r="IB152" s="17"/>
      <c r="IC152" s="17"/>
      <c r="ID152" s="17"/>
      <c r="IE152" s="17"/>
      <c r="IF152" s="17"/>
      <c r="IG152" s="17"/>
      <c r="IH152" s="17"/>
      <c r="II152" s="17"/>
      <c r="IJ152" s="17"/>
      <c r="IK152" s="17"/>
      <c r="IL152" s="17"/>
      <c r="IM152" s="17"/>
      <c r="IN152" s="17"/>
      <c r="IO152" s="17"/>
      <c r="IP152" s="17"/>
      <c r="IQ152" s="17"/>
      <c r="IR152" s="17"/>
      <c r="IS152" s="17"/>
      <c r="IT152" s="17"/>
      <c r="IU152" s="17"/>
      <c r="IV152" s="17"/>
      <c r="IW152" s="17"/>
      <c r="IX152" s="17"/>
      <c r="IY152" s="17"/>
      <c r="IZ152" s="17"/>
      <c r="JA152" s="17"/>
      <c r="JB152" s="17"/>
      <c r="JC152" s="17"/>
      <c r="JD152" s="17"/>
      <c r="JE152" s="17"/>
      <c r="JF152" s="17"/>
      <c r="JG152" s="17"/>
      <c r="JH152" s="17"/>
      <c r="JI152" s="17"/>
      <c r="JJ152" s="17"/>
      <c r="JK152" s="17"/>
      <c r="JL152" s="17"/>
      <c r="JM152" s="17"/>
      <c r="JN152" s="17"/>
      <c r="JO152" s="17"/>
      <c r="JP152" s="17"/>
      <c r="JQ152" s="17"/>
      <c r="JR152" s="17"/>
      <c r="JS152" s="17"/>
      <c r="JT152" s="17"/>
      <c r="JU152" s="17"/>
      <c r="JV152" s="17"/>
      <c r="JW152" s="17"/>
      <c r="JX152" s="17"/>
      <c r="JY152" s="17"/>
      <c r="JZ152" s="17"/>
      <c r="KA152" s="17"/>
      <c r="KB152" s="17"/>
      <c r="KC152" s="17"/>
      <c r="KD152" s="17"/>
      <c r="KE152" s="17"/>
      <c r="KF152" s="17"/>
      <c r="KG152" s="17"/>
      <c r="KH152" s="17"/>
      <c r="KI152" s="17"/>
      <c r="KJ152" s="17"/>
      <c r="KK152" s="17"/>
      <c r="KL152" s="17"/>
      <c r="KM152" s="17"/>
      <c r="KN152" s="17"/>
      <c r="KO152" s="17"/>
      <c r="KP152" s="17"/>
      <c r="KQ152" s="17"/>
      <c r="KR152" s="17"/>
      <c r="KS152" s="17"/>
      <c r="KT152" s="17"/>
      <c r="KU152" s="17"/>
      <c r="KV152" s="17"/>
      <c r="KW152" s="17"/>
      <c r="KX152" s="17"/>
      <c r="KY152" s="17"/>
      <c r="KZ152" s="17"/>
      <c r="LA152" s="17"/>
      <c r="LB152" s="17"/>
      <c r="LC152" s="17"/>
      <c r="LD152" s="17"/>
      <c r="LE152" s="17"/>
      <c r="LF152" s="17"/>
      <c r="LG152" s="17"/>
      <c r="LH152" s="17"/>
      <c r="LI152" s="17"/>
      <c r="LJ152" s="17"/>
      <c r="LK152" s="17"/>
      <c r="LL152" s="17"/>
      <c r="LM152" s="17"/>
      <c r="LN152" s="17"/>
      <c r="LO152" s="17"/>
      <c r="LP152" s="17"/>
      <c r="LQ152" s="17"/>
      <c r="LR152" s="17"/>
      <c r="LS152" s="17"/>
      <c r="LT152" s="17"/>
      <c r="LU152" s="17"/>
      <c r="LV152" s="17"/>
      <c r="LW152" s="17"/>
      <c r="LX152" s="17"/>
      <c r="LY152" s="17"/>
      <c r="LZ152" s="17"/>
      <c r="MA152" s="17"/>
      <c r="MB152" s="17"/>
      <c r="MC152" s="17"/>
      <c r="MD152" s="17"/>
      <c r="ME152" s="17"/>
      <c r="MF152" s="17"/>
      <c r="MG152" s="17"/>
      <c r="MH152" s="17"/>
      <c r="MI152" s="17"/>
      <c r="MJ152" s="17"/>
      <c r="MK152" s="17"/>
      <c r="ML152" s="17"/>
      <c r="MM152" s="17"/>
      <c r="MN152" s="17"/>
      <c r="MO152" s="17"/>
      <c r="MP152" s="17"/>
      <c r="MQ152" s="17"/>
      <c r="MR152" s="17"/>
      <c r="MS152" s="17"/>
      <c r="MT152" s="17"/>
      <c r="MU152" s="17"/>
      <c r="MV152" s="17"/>
      <c r="MW152" s="17"/>
      <c r="MX152" s="17"/>
      <c r="MY152" s="17"/>
      <c r="MZ152" s="17"/>
      <c r="NA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  <c r="HI153" s="17"/>
      <c r="HJ153" s="17"/>
      <c r="HK153" s="17"/>
      <c r="HL153" s="17"/>
      <c r="HM153" s="17"/>
      <c r="HN153" s="17"/>
      <c r="HO153" s="17"/>
      <c r="HP153" s="17"/>
      <c r="HQ153" s="17"/>
      <c r="HR153" s="17"/>
      <c r="HS153" s="17"/>
      <c r="HT153" s="17"/>
      <c r="HU153" s="17"/>
      <c r="HV153" s="17"/>
      <c r="HW153" s="17"/>
      <c r="HX153" s="17"/>
      <c r="HY153" s="17"/>
      <c r="HZ153" s="17"/>
      <c r="IA153" s="17"/>
      <c r="IB153" s="17"/>
      <c r="IC153" s="17"/>
      <c r="ID153" s="17"/>
      <c r="IE153" s="17"/>
      <c r="IF153" s="17"/>
      <c r="IG153" s="17"/>
      <c r="IH153" s="17"/>
      <c r="II153" s="17"/>
      <c r="IJ153" s="17"/>
      <c r="IK153" s="17"/>
      <c r="IL153" s="17"/>
      <c r="IM153" s="17"/>
      <c r="IN153" s="17"/>
      <c r="IO153" s="17"/>
      <c r="IP153" s="17"/>
      <c r="IQ153" s="17"/>
      <c r="IR153" s="17"/>
      <c r="IS153" s="17"/>
      <c r="IT153" s="17"/>
      <c r="IU153" s="17"/>
      <c r="IV153" s="17"/>
      <c r="IW153" s="17"/>
      <c r="IX153" s="17"/>
      <c r="IY153" s="17"/>
      <c r="IZ153" s="17"/>
      <c r="JA153" s="17"/>
      <c r="JB153" s="17"/>
      <c r="JC153" s="17"/>
      <c r="JD153" s="17"/>
      <c r="JE153" s="17"/>
      <c r="JF153" s="17"/>
      <c r="JG153" s="17"/>
      <c r="JH153" s="17"/>
      <c r="JI153" s="17"/>
      <c r="JJ153" s="17"/>
      <c r="JK153" s="17"/>
      <c r="JL153" s="17"/>
      <c r="JM153" s="17"/>
      <c r="JN153" s="17"/>
      <c r="JO153" s="17"/>
      <c r="JP153" s="17"/>
      <c r="JQ153" s="17"/>
      <c r="JR153" s="17"/>
      <c r="JS153" s="17"/>
      <c r="JT153" s="17"/>
      <c r="JU153" s="17"/>
      <c r="JV153" s="17"/>
      <c r="JW153" s="17"/>
      <c r="JX153" s="17"/>
      <c r="JY153" s="17"/>
      <c r="JZ153" s="17"/>
      <c r="KA153" s="17"/>
      <c r="KB153" s="17"/>
      <c r="KC153" s="17"/>
      <c r="KD153" s="17"/>
      <c r="KE153" s="17"/>
      <c r="KF153" s="17"/>
      <c r="KG153" s="17"/>
      <c r="KH153" s="17"/>
      <c r="KI153" s="17"/>
      <c r="KJ153" s="17"/>
      <c r="KK153" s="17"/>
      <c r="KL153" s="17"/>
      <c r="KM153" s="17"/>
      <c r="KN153" s="17"/>
      <c r="KO153" s="17"/>
      <c r="KP153" s="17"/>
      <c r="KQ153" s="17"/>
      <c r="KR153" s="17"/>
      <c r="KS153" s="17"/>
      <c r="KT153" s="17"/>
      <c r="KU153" s="17"/>
      <c r="KV153" s="17"/>
      <c r="KW153" s="17"/>
      <c r="KX153" s="17"/>
      <c r="KY153" s="17"/>
      <c r="KZ153" s="17"/>
      <c r="LA153" s="17"/>
      <c r="LB153" s="17"/>
      <c r="LC153" s="17"/>
      <c r="LD153" s="17"/>
      <c r="LE153" s="17"/>
      <c r="LF153" s="17"/>
      <c r="LG153" s="17"/>
      <c r="LH153" s="17"/>
      <c r="LI153" s="17"/>
      <c r="LJ153" s="17"/>
      <c r="LK153" s="17"/>
      <c r="LL153" s="17"/>
      <c r="LM153" s="17"/>
      <c r="LN153" s="17"/>
      <c r="LO153" s="17"/>
      <c r="LP153" s="17"/>
      <c r="LQ153" s="17"/>
      <c r="LR153" s="17"/>
      <c r="LS153" s="17"/>
      <c r="LT153" s="17"/>
      <c r="LU153" s="17"/>
      <c r="LV153" s="17"/>
      <c r="LW153" s="17"/>
      <c r="LX153" s="17"/>
      <c r="LY153" s="17"/>
      <c r="LZ153" s="17"/>
      <c r="MA153" s="17"/>
      <c r="MB153" s="17"/>
      <c r="MC153" s="17"/>
      <c r="MD153" s="17"/>
      <c r="ME153" s="17"/>
      <c r="MF153" s="17"/>
      <c r="MG153" s="17"/>
      <c r="MH153" s="17"/>
      <c r="MI153" s="17"/>
      <c r="MJ153" s="17"/>
      <c r="MK153" s="17"/>
      <c r="ML153" s="17"/>
      <c r="MM153" s="17"/>
      <c r="MN153" s="17"/>
      <c r="MO153" s="17"/>
      <c r="MP153" s="17"/>
      <c r="MQ153" s="17"/>
      <c r="MR153" s="17"/>
      <c r="MS153" s="17"/>
      <c r="MT153" s="17"/>
      <c r="MU153" s="17"/>
      <c r="MV153" s="17"/>
      <c r="MW153" s="17"/>
      <c r="MX153" s="17"/>
      <c r="MY153" s="17"/>
      <c r="MZ153" s="17"/>
      <c r="NA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  <c r="HI154" s="17"/>
      <c r="HJ154" s="17"/>
      <c r="HK154" s="17"/>
      <c r="HL154" s="17"/>
      <c r="HM154" s="17"/>
      <c r="HN154" s="17"/>
      <c r="HO154" s="17"/>
      <c r="HP154" s="17"/>
      <c r="HQ154" s="17"/>
      <c r="HR154" s="17"/>
      <c r="HS154" s="17"/>
      <c r="HT154" s="17"/>
      <c r="HU154" s="17"/>
      <c r="HV154" s="17"/>
      <c r="HW154" s="17"/>
      <c r="HX154" s="17"/>
      <c r="HY154" s="17"/>
      <c r="HZ154" s="17"/>
      <c r="IA154" s="17"/>
      <c r="IB154" s="17"/>
      <c r="IC154" s="17"/>
      <c r="ID154" s="17"/>
      <c r="IE154" s="17"/>
      <c r="IF154" s="17"/>
      <c r="IG154" s="17"/>
      <c r="IH154" s="17"/>
      <c r="II154" s="17"/>
      <c r="IJ154" s="17"/>
      <c r="IK154" s="17"/>
      <c r="IL154" s="17"/>
      <c r="IM154" s="17"/>
      <c r="IN154" s="17"/>
      <c r="IO154" s="17"/>
      <c r="IP154" s="17"/>
      <c r="IQ154" s="17"/>
      <c r="IR154" s="17"/>
      <c r="IS154" s="17"/>
      <c r="IT154" s="17"/>
      <c r="IU154" s="17"/>
      <c r="IV154" s="17"/>
      <c r="IW154" s="17"/>
      <c r="IX154" s="17"/>
      <c r="IY154" s="17"/>
      <c r="IZ154" s="17"/>
      <c r="JA154" s="17"/>
      <c r="JB154" s="17"/>
      <c r="JC154" s="17"/>
      <c r="JD154" s="17"/>
      <c r="JE154" s="17"/>
      <c r="JF154" s="17"/>
      <c r="JG154" s="17"/>
      <c r="JH154" s="17"/>
      <c r="JI154" s="17"/>
      <c r="JJ154" s="17"/>
      <c r="JK154" s="17"/>
      <c r="JL154" s="17"/>
      <c r="JM154" s="17"/>
      <c r="JN154" s="17"/>
      <c r="JO154" s="17"/>
      <c r="JP154" s="17"/>
      <c r="JQ154" s="17"/>
      <c r="JR154" s="17"/>
      <c r="JS154" s="17"/>
      <c r="JT154" s="17"/>
      <c r="JU154" s="17"/>
      <c r="JV154" s="17"/>
      <c r="JW154" s="17"/>
      <c r="JX154" s="17"/>
      <c r="JY154" s="17"/>
      <c r="JZ154" s="17"/>
      <c r="KA154" s="17"/>
      <c r="KB154" s="17"/>
      <c r="KC154" s="17"/>
      <c r="KD154" s="17"/>
      <c r="KE154" s="17"/>
      <c r="KF154" s="17"/>
      <c r="KG154" s="17"/>
      <c r="KH154" s="17"/>
      <c r="KI154" s="17"/>
      <c r="KJ154" s="17"/>
      <c r="KK154" s="17"/>
      <c r="KL154" s="17"/>
      <c r="KM154" s="17"/>
      <c r="KN154" s="17"/>
      <c r="KO154" s="17"/>
      <c r="KP154" s="17"/>
      <c r="KQ154" s="17"/>
      <c r="KR154" s="17"/>
      <c r="KS154" s="17"/>
      <c r="KT154" s="17"/>
      <c r="KU154" s="17"/>
      <c r="KV154" s="17"/>
      <c r="KW154" s="17"/>
      <c r="KX154" s="17"/>
      <c r="KY154" s="17"/>
      <c r="KZ154" s="17"/>
      <c r="LA154" s="17"/>
      <c r="LB154" s="17"/>
      <c r="LC154" s="17"/>
      <c r="LD154" s="17"/>
      <c r="LE154" s="17"/>
      <c r="LF154" s="17"/>
      <c r="LG154" s="17"/>
      <c r="LH154" s="17"/>
      <c r="LI154" s="17"/>
      <c r="LJ154" s="17"/>
      <c r="LK154" s="17"/>
      <c r="LL154" s="17"/>
      <c r="LM154" s="17"/>
      <c r="LN154" s="17"/>
      <c r="LO154" s="17"/>
      <c r="LP154" s="17"/>
      <c r="LQ154" s="17"/>
      <c r="LR154" s="17"/>
      <c r="LS154" s="17"/>
      <c r="LT154" s="17"/>
      <c r="LU154" s="17"/>
      <c r="LV154" s="17"/>
      <c r="LW154" s="17"/>
      <c r="LX154" s="17"/>
      <c r="LY154" s="17"/>
      <c r="LZ154" s="17"/>
      <c r="MA154" s="17"/>
      <c r="MB154" s="17"/>
      <c r="MC154" s="17"/>
      <c r="MD154" s="17"/>
      <c r="ME154" s="17"/>
      <c r="MF154" s="17"/>
      <c r="MG154" s="17"/>
      <c r="MH154" s="17"/>
      <c r="MI154" s="17"/>
      <c r="MJ154" s="17"/>
      <c r="MK154" s="17"/>
      <c r="ML154" s="17"/>
      <c r="MM154" s="17"/>
      <c r="MN154" s="17"/>
      <c r="MO154" s="17"/>
      <c r="MP154" s="17"/>
      <c r="MQ154" s="17"/>
      <c r="MR154" s="17"/>
      <c r="MS154" s="17"/>
      <c r="MT154" s="17"/>
      <c r="MU154" s="17"/>
      <c r="MV154" s="17"/>
      <c r="MW154" s="17"/>
      <c r="MX154" s="17"/>
      <c r="MY154" s="17"/>
      <c r="MZ154" s="17"/>
      <c r="NA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17"/>
      <c r="HF155" s="17"/>
      <c r="HG155" s="17"/>
      <c r="HH155" s="17"/>
      <c r="HI155" s="17"/>
      <c r="HJ155" s="17"/>
      <c r="HK155" s="17"/>
      <c r="HL155" s="17"/>
      <c r="HM155" s="17"/>
      <c r="HN155" s="17"/>
      <c r="HO155" s="17"/>
      <c r="HP155" s="17"/>
      <c r="HQ155" s="17"/>
      <c r="HR155" s="17"/>
      <c r="HS155" s="17"/>
      <c r="HT155" s="17"/>
      <c r="HU155" s="17"/>
      <c r="HV155" s="17"/>
      <c r="HW155" s="17"/>
      <c r="HX155" s="17"/>
      <c r="HY155" s="17"/>
      <c r="HZ155" s="17"/>
      <c r="IA155" s="17"/>
      <c r="IB155" s="17"/>
      <c r="IC155" s="17"/>
      <c r="ID155" s="17"/>
      <c r="IE155" s="17"/>
      <c r="IF155" s="17"/>
      <c r="IG155" s="17"/>
      <c r="IH155" s="17"/>
      <c r="II155" s="17"/>
      <c r="IJ155" s="17"/>
      <c r="IK155" s="17"/>
      <c r="IL155" s="17"/>
      <c r="IM155" s="17"/>
      <c r="IN155" s="17"/>
      <c r="IO155" s="17"/>
      <c r="IP155" s="17"/>
      <c r="IQ155" s="17"/>
      <c r="IR155" s="17"/>
      <c r="IS155" s="17"/>
      <c r="IT155" s="17"/>
      <c r="IU155" s="17"/>
      <c r="IV155" s="17"/>
      <c r="IW155" s="17"/>
      <c r="IX155" s="17"/>
      <c r="IY155" s="17"/>
      <c r="IZ155" s="17"/>
      <c r="JA155" s="17"/>
      <c r="JB155" s="17"/>
      <c r="JC155" s="17"/>
      <c r="JD155" s="17"/>
      <c r="JE155" s="17"/>
      <c r="JF155" s="17"/>
      <c r="JG155" s="17"/>
      <c r="JH155" s="17"/>
      <c r="JI155" s="17"/>
      <c r="JJ155" s="17"/>
      <c r="JK155" s="17"/>
      <c r="JL155" s="17"/>
      <c r="JM155" s="17"/>
      <c r="JN155" s="17"/>
      <c r="JO155" s="17"/>
      <c r="JP155" s="17"/>
      <c r="JQ155" s="17"/>
      <c r="JR155" s="17"/>
      <c r="JS155" s="17"/>
      <c r="JT155" s="17"/>
      <c r="JU155" s="17"/>
      <c r="JV155" s="17"/>
      <c r="JW155" s="17"/>
      <c r="JX155" s="17"/>
      <c r="JY155" s="17"/>
      <c r="JZ155" s="17"/>
      <c r="KA155" s="17"/>
      <c r="KB155" s="17"/>
      <c r="KC155" s="17"/>
      <c r="KD155" s="17"/>
      <c r="KE155" s="17"/>
      <c r="KF155" s="17"/>
      <c r="KG155" s="17"/>
      <c r="KH155" s="17"/>
      <c r="KI155" s="17"/>
      <c r="KJ155" s="17"/>
      <c r="KK155" s="17"/>
      <c r="KL155" s="17"/>
      <c r="KM155" s="17"/>
      <c r="KN155" s="17"/>
      <c r="KO155" s="17"/>
      <c r="KP155" s="17"/>
      <c r="KQ155" s="17"/>
      <c r="KR155" s="17"/>
      <c r="KS155" s="17"/>
      <c r="KT155" s="17"/>
      <c r="KU155" s="17"/>
      <c r="KV155" s="17"/>
      <c r="KW155" s="17"/>
      <c r="KX155" s="17"/>
      <c r="KY155" s="17"/>
      <c r="KZ155" s="17"/>
      <c r="LA155" s="17"/>
      <c r="LB155" s="17"/>
      <c r="LC155" s="17"/>
      <c r="LD155" s="17"/>
      <c r="LE155" s="17"/>
      <c r="LF155" s="17"/>
      <c r="LG155" s="17"/>
      <c r="LH155" s="17"/>
      <c r="LI155" s="17"/>
      <c r="LJ155" s="17"/>
      <c r="LK155" s="17"/>
      <c r="LL155" s="17"/>
      <c r="LM155" s="17"/>
      <c r="LN155" s="17"/>
      <c r="LO155" s="17"/>
      <c r="LP155" s="17"/>
      <c r="LQ155" s="17"/>
      <c r="LR155" s="17"/>
      <c r="LS155" s="17"/>
      <c r="LT155" s="17"/>
      <c r="LU155" s="17"/>
      <c r="LV155" s="17"/>
      <c r="LW155" s="17"/>
      <c r="LX155" s="17"/>
      <c r="LY155" s="17"/>
      <c r="LZ155" s="17"/>
      <c r="MA155" s="17"/>
      <c r="MB155" s="17"/>
      <c r="MC155" s="17"/>
      <c r="MD155" s="17"/>
      <c r="ME155" s="17"/>
      <c r="MF155" s="17"/>
      <c r="MG155" s="17"/>
      <c r="MH155" s="17"/>
      <c r="MI155" s="17"/>
      <c r="MJ155" s="17"/>
      <c r="MK155" s="17"/>
      <c r="ML155" s="17"/>
      <c r="MM155" s="17"/>
      <c r="MN155" s="17"/>
      <c r="MO155" s="17"/>
      <c r="MP155" s="17"/>
      <c r="MQ155" s="17"/>
      <c r="MR155" s="17"/>
      <c r="MS155" s="17"/>
      <c r="MT155" s="17"/>
      <c r="MU155" s="17"/>
      <c r="MV155" s="17"/>
      <c r="MW155" s="17"/>
      <c r="MX155" s="17"/>
      <c r="MY155" s="17"/>
      <c r="MZ155" s="17"/>
      <c r="NA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  <c r="IY156" s="17"/>
      <c r="IZ156" s="17"/>
      <c r="JA156" s="17"/>
      <c r="JB156" s="17"/>
      <c r="JC156" s="17"/>
      <c r="JD156" s="17"/>
      <c r="JE156" s="17"/>
      <c r="JF156" s="17"/>
      <c r="JG156" s="17"/>
      <c r="JH156" s="17"/>
      <c r="JI156" s="17"/>
      <c r="JJ156" s="17"/>
      <c r="JK156" s="17"/>
      <c r="JL156" s="17"/>
      <c r="JM156" s="17"/>
      <c r="JN156" s="17"/>
      <c r="JO156" s="17"/>
      <c r="JP156" s="17"/>
      <c r="JQ156" s="17"/>
      <c r="JR156" s="17"/>
      <c r="JS156" s="17"/>
      <c r="JT156" s="17"/>
      <c r="JU156" s="17"/>
      <c r="JV156" s="17"/>
      <c r="JW156" s="17"/>
      <c r="JX156" s="17"/>
      <c r="JY156" s="17"/>
      <c r="JZ156" s="17"/>
      <c r="KA156" s="17"/>
      <c r="KB156" s="17"/>
      <c r="KC156" s="17"/>
      <c r="KD156" s="17"/>
      <c r="KE156" s="17"/>
      <c r="KF156" s="17"/>
      <c r="KG156" s="17"/>
      <c r="KH156" s="17"/>
      <c r="KI156" s="17"/>
      <c r="KJ156" s="17"/>
      <c r="KK156" s="17"/>
      <c r="KL156" s="17"/>
      <c r="KM156" s="17"/>
      <c r="KN156" s="17"/>
      <c r="KO156" s="17"/>
      <c r="KP156" s="17"/>
      <c r="KQ156" s="17"/>
      <c r="KR156" s="17"/>
      <c r="KS156" s="17"/>
      <c r="KT156" s="17"/>
      <c r="KU156" s="17"/>
      <c r="KV156" s="17"/>
      <c r="KW156" s="17"/>
      <c r="KX156" s="17"/>
      <c r="KY156" s="17"/>
      <c r="KZ156" s="17"/>
      <c r="LA156" s="17"/>
      <c r="LB156" s="17"/>
      <c r="LC156" s="17"/>
      <c r="LD156" s="17"/>
      <c r="LE156" s="17"/>
      <c r="LF156" s="17"/>
      <c r="LG156" s="17"/>
      <c r="LH156" s="17"/>
      <c r="LI156" s="17"/>
      <c r="LJ156" s="17"/>
      <c r="LK156" s="17"/>
      <c r="LL156" s="17"/>
      <c r="LM156" s="17"/>
      <c r="LN156" s="17"/>
      <c r="LO156" s="17"/>
      <c r="LP156" s="17"/>
      <c r="LQ156" s="17"/>
      <c r="LR156" s="17"/>
      <c r="LS156" s="17"/>
      <c r="LT156" s="17"/>
      <c r="LU156" s="17"/>
      <c r="LV156" s="17"/>
      <c r="LW156" s="17"/>
      <c r="LX156" s="17"/>
      <c r="LY156" s="17"/>
      <c r="LZ156" s="17"/>
      <c r="MA156" s="17"/>
      <c r="MB156" s="17"/>
      <c r="MC156" s="17"/>
      <c r="MD156" s="17"/>
      <c r="ME156" s="17"/>
      <c r="MF156" s="17"/>
      <c r="MG156" s="17"/>
      <c r="MH156" s="17"/>
      <c r="MI156" s="17"/>
      <c r="MJ156" s="17"/>
      <c r="MK156" s="17"/>
      <c r="ML156" s="17"/>
      <c r="MM156" s="17"/>
      <c r="MN156" s="17"/>
      <c r="MO156" s="17"/>
      <c r="MP156" s="17"/>
      <c r="MQ156" s="17"/>
      <c r="MR156" s="17"/>
      <c r="MS156" s="17"/>
      <c r="MT156" s="17"/>
      <c r="MU156" s="17"/>
      <c r="MV156" s="17"/>
      <c r="MW156" s="17"/>
      <c r="MX156" s="17"/>
      <c r="MY156" s="17"/>
      <c r="MZ156" s="17"/>
      <c r="NA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  <c r="HI157" s="17"/>
      <c r="HJ157" s="17"/>
      <c r="HK157" s="17"/>
      <c r="HL157" s="17"/>
      <c r="HM157" s="17"/>
      <c r="HN157" s="17"/>
      <c r="HO157" s="17"/>
      <c r="HP157" s="17"/>
      <c r="HQ157" s="17"/>
      <c r="HR157" s="17"/>
      <c r="HS157" s="17"/>
      <c r="HT157" s="17"/>
      <c r="HU157" s="17"/>
      <c r="HV157" s="17"/>
      <c r="HW157" s="17"/>
      <c r="HX157" s="17"/>
      <c r="HY157" s="17"/>
      <c r="HZ157" s="17"/>
      <c r="IA157" s="17"/>
      <c r="IB157" s="17"/>
      <c r="IC157" s="17"/>
      <c r="ID157" s="17"/>
      <c r="IE157" s="17"/>
      <c r="IF157" s="17"/>
      <c r="IG157" s="17"/>
      <c r="IH157" s="17"/>
      <c r="II157" s="17"/>
      <c r="IJ157" s="17"/>
      <c r="IK157" s="17"/>
      <c r="IL157" s="17"/>
      <c r="IM157" s="17"/>
      <c r="IN157" s="17"/>
      <c r="IO157" s="17"/>
      <c r="IP157" s="17"/>
      <c r="IQ157" s="17"/>
      <c r="IR157" s="17"/>
      <c r="IS157" s="17"/>
      <c r="IT157" s="17"/>
      <c r="IU157" s="17"/>
      <c r="IV157" s="17"/>
      <c r="IW157" s="17"/>
      <c r="IX157" s="17"/>
      <c r="IY157" s="17"/>
      <c r="IZ157" s="17"/>
      <c r="JA157" s="17"/>
      <c r="JB157" s="17"/>
      <c r="JC157" s="17"/>
      <c r="JD157" s="17"/>
      <c r="JE157" s="17"/>
      <c r="JF157" s="17"/>
      <c r="JG157" s="17"/>
      <c r="JH157" s="17"/>
      <c r="JI157" s="17"/>
      <c r="JJ157" s="17"/>
      <c r="JK157" s="17"/>
      <c r="JL157" s="17"/>
      <c r="JM157" s="17"/>
      <c r="JN157" s="17"/>
      <c r="JO157" s="17"/>
      <c r="JP157" s="17"/>
      <c r="JQ157" s="17"/>
      <c r="JR157" s="17"/>
      <c r="JS157" s="17"/>
      <c r="JT157" s="17"/>
      <c r="JU157" s="17"/>
      <c r="JV157" s="17"/>
      <c r="JW157" s="17"/>
      <c r="JX157" s="17"/>
      <c r="JY157" s="17"/>
      <c r="JZ157" s="17"/>
      <c r="KA157" s="17"/>
      <c r="KB157" s="17"/>
      <c r="KC157" s="17"/>
      <c r="KD157" s="17"/>
      <c r="KE157" s="17"/>
      <c r="KF157" s="17"/>
      <c r="KG157" s="17"/>
      <c r="KH157" s="17"/>
      <c r="KI157" s="17"/>
      <c r="KJ157" s="17"/>
      <c r="KK157" s="17"/>
      <c r="KL157" s="17"/>
      <c r="KM157" s="17"/>
      <c r="KN157" s="17"/>
      <c r="KO157" s="17"/>
      <c r="KP157" s="17"/>
      <c r="KQ157" s="17"/>
      <c r="KR157" s="17"/>
      <c r="KS157" s="17"/>
      <c r="KT157" s="17"/>
      <c r="KU157" s="17"/>
      <c r="KV157" s="17"/>
      <c r="KW157" s="17"/>
      <c r="KX157" s="17"/>
      <c r="KY157" s="17"/>
      <c r="KZ157" s="17"/>
      <c r="LA157" s="17"/>
      <c r="LB157" s="17"/>
      <c r="LC157" s="17"/>
      <c r="LD157" s="17"/>
      <c r="LE157" s="17"/>
      <c r="LF157" s="17"/>
      <c r="LG157" s="17"/>
      <c r="LH157" s="17"/>
      <c r="LI157" s="17"/>
      <c r="LJ157" s="17"/>
      <c r="LK157" s="17"/>
      <c r="LL157" s="17"/>
      <c r="LM157" s="17"/>
      <c r="LN157" s="17"/>
      <c r="LO157" s="17"/>
      <c r="LP157" s="17"/>
      <c r="LQ157" s="17"/>
      <c r="LR157" s="17"/>
      <c r="LS157" s="17"/>
      <c r="LT157" s="17"/>
      <c r="LU157" s="17"/>
      <c r="LV157" s="17"/>
      <c r="LW157" s="17"/>
      <c r="LX157" s="17"/>
      <c r="LY157" s="17"/>
      <c r="LZ157" s="17"/>
      <c r="MA157" s="17"/>
      <c r="MB157" s="17"/>
      <c r="MC157" s="17"/>
      <c r="MD157" s="17"/>
      <c r="ME157" s="17"/>
      <c r="MF157" s="17"/>
      <c r="MG157" s="17"/>
      <c r="MH157" s="17"/>
      <c r="MI157" s="17"/>
      <c r="MJ157" s="17"/>
      <c r="MK157" s="17"/>
      <c r="ML157" s="17"/>
      <c r="MM157" s="17"/>
      <c r="MN157" s="17"/>
      <c r="MO157" s="17"/>
      <c r="MP157" s="17"/>
      <c r="MQ157" s="17"/>
      <c r="MR157" s="17"/>
      <c r="MS157" s="17"/>
      <c r="MT157" s="17"/>
      <c r="MU157" s="17"/>
      <c r="MV157" s="17"/>
      <c r="MW157" s="17"/>
      <c r="MX157" s="17"/>
      <c r="MY157" s="17"/>
      <c r="MZ157" s="17"/>
      <c r="NA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W158" s="17"/>
      <c r="HX158" s="17"/>
      <c r="HY158" s="17"/>
      <c r="HZ158" s="17"/>
      <c r="IA158" s="17"/>
      <c r="IB158" s="17"/>
      <c r="IC158" s="17"/>
      <c r="ID158" s="17"/>
      <c r="IE158" s="17"/>
      <c r="IF158" s="17"/>
      <c r="IG158" s="17"/>
      <c r="IH158" s="17"/>
      <c r="II158" s="17"/>
      <c r="IJ158" s="17"/>
      <c r="IK158" s="17"/>
      <c r="IL158" s="17"/>
      <c r="IM158" s="17"/>
      <c r="IN158" s="17"/>
      <c r="IO158" s="17"/>
      <c r="IP158" s="17"/>
      <c r="IQ158" s="17"/>
      <c r="IR158" s="17"/>
      <c r="IS158" s="17"/>
      <c r="IT158" s="17"/>
      <c r="IU158" s="17"/>
      <c r="IV158" s="17"/>
      <c r="IW158" s="17"/>
      <c r="IX158" s="17"/>
      <c r="IY158" s="17"/>
      <c r="IZ158" s="17"/>
      <c r="JA158" s="17"/>
      <c r="JB158" s="17"/>
      <c r="JC158" s="17"/>
      <c r="JD158" s="17"/>
      <c r="JE158" s="17"/>
      <c r="JF158" s="17"/>
      <c r="JG158" s="17"/>
      <c r="JH158" s="17"/>
      <c r="JI158" s="17"/>
      <c r="JJ158" s="17"/>
      <c r="JK158" s="17"/>
      <c r="JL158" s="17"/>
      <c r="JM158" s="17"/>
      <c r="JN158" s="17"/>
      <c r="JO158" s="17"/>
      <c r="JP158" s="17"/>
      <c r="JQ158" s="17"/>
      <c r="JR158" s="17"/>
      <c r="JS158" s="17"/>
      <c r="JT158" s="17"/>
      <c r="JU158" s="17"/>
      <c r="JV158" s="17"/>
      <c r="JW158" s="17"/>
      <c r="JX158" s="17"/>
      <c r="JY158" s="17"/>
      <c r="JZ158" s="17"/>
      <c r="KA158" s="17"/>
      <c r="KB158" s="17"/>
      <c r="KC158" s="17"/>
      <c r="KD158" s="17"/>
      <c r="KE158" s="17"/>
      <c r="KF158" s="17"/>
      <c r="KG158" s="17"/>
      <c r="KH158" s="17"/>
      <c r="KI158" s="17"/>
      <c r="KJ158" s="17"/>
      <c r="KK158" s="17"/>
      <c r="KL158" s="17"/>
      <c r="KM158" s="17"/>
      <c r="KN158" s="17"/>
      <c r="KO158" s="17"/>
      <c r="KP158" s="17"/>
      <c r="KQ158" s="17"/>
      <c r="KR158" s="17"/>
      <c r="KS158" s="17"/>
      <c r="KT158" s="17"/>
      <c r="KU158" s="17"/>
      <c r="KV158" s="17"/>
      <c r="KW158" s="17"/>
      <c r="KX158" s="17"/>
      <c r="KY158" s="17"/>
      <c r="KZ158" s="17"/>
      <c r="LA158" s="17"/>
      <c r="LB158" s="17"/>
      <c r="LC158" s="17"/>
      <c r="LD158" s="17"/>
      <c r="LE158" s="17"/>
      <c r="LF158" s="17"/>
      <c r="LG158" s="17"/>
      <c r="LH158" s="17"/>
      <c r="LI158" s="17"/>
      <c r="LJ158" s="17"/>
      <c r="LK158" s="17"/>
      <c r="LL158" s="17"/>
      <c r="LM158" s="17"/>
      <c r="LN158" s="17"/>
      <c r="LO158" s="17"/>
      <c r="LP158" s="17"/>
      <c r="LQ158" s="17"/>
      <c r="LR158" s="17"/>
      <c r="LS158" s="17"/>
      <c r="LT158" s="17"/>
      <c r="LU158" s="17"/>
      <c r="LV158" s="17"/>
      <c r="LW158" s="17"/>
      <c r="LX158" s="17"/>
      <c r="LY158" s="17"/>
      <c r="LZ158" s="17"/>
      <c r="MA158" s="17"/>
      <c r="MB158" s="17"/>
      <c r="MC158" s="17"/>
      <c r="MD158" s="17"/>
      <c r="ME158" s="17"/>
      <c r="MF158" s="17"/>
      <c r="MG158" s="17"/>
      <c r="MH158" s="17"/>
      <c r="MI158" s="17"/>
      <c r="MJ158" s="17"/>
      <c r="MK158" s="17"/>
      <c r="ML158" s="17"/>
      <c r="MM158" s="17"/>
      <c r="MN158" s="17"/>
      <c r="MO158" s="17"/>
      <c r="MP158" s="17"/>
      <c r="MQ158" s="17"/>
      <c r="MR158" s="17"/>
      <c r="MS158" s="17"/>
      <c r="MT158" s="17"/>
      <c r="MU158" s="17"/>
      <c r="MV158" s="17"/>
      <c r="MW158" s="17"/>
      <c r="MX158" s="17"/>
      <c r="MY158" s="17"/>
      <c r="MZ158" s="17"/>
      <c r="NA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W159" s="17"/>
      <c r="HX159" s="17"/>
      <c r="HY159" s="17"/>
      <c r="HZ159" s="17"/>
      <c r="IA159" s="17"/>
      <c r="IB159" s="17"/>
      <c r="IC159" s="17"/>
      <c r="ID159" s="17"/>
      <c r="IE159" s="17"/>
      <c r="IF159" s="17"/>
      <c r="IG159" s="17"/>
      <c r="IH159" s="17"/>
      <c r="II159" s="17"/>
      <c r="IJ159" s="17"/>
      <c r="IK159" s="17"/>
      <c r="IL159" s="17"/>
      <c r="IM159" s="17"/>
      <c r="IN159" s="17"/>
      <c r="IO159" s="17"/>
      <c r="IP159" s="17"/>
      <c r="IQ159" s="17"/>
      <c r="IR159" s="17"/>
      <c r="IS159" s="17"/>
      <c r="IT159" s="17"/>
      <c r="IU159" s="17"/>
      <c r="IV159" s="17"/>
      <c r="IW159" s="17"/>
      <c r="IX159" s="17"/>
      <c r="IY159" s="17"/>
      <c r="IZ159" s="17"/>
      <c r="JA159" s="17"/>
      <c r="JB159" s="17"/>
      <c r="JC159" s="17"/>
      <c r="JD159" s="17"/>
      <c r="JE159" s="17"/>
      <c r="JF159" s="17"/>
      <c r="JG159" s="17"/>
      <c r="JH159" s="17"/>
      <c r="JI159" s="17"/>
      <c r="JJ159" s="17"/>
      <c r="JK159" s="17"/>
      <c r="JL159" s="17"/>
      <c r="JM159" s="17"/>
      <c r="JN159" s="17"/>
      <c r="JO159" s="17"/>
      <c r="JP159" s="17"/>
      <c r="JQ159" s="17"/>
      <c r="JR159" s="17"/>
      <c r="JS159" s="17"/>
      <c r="JT159" s="17"/>
      <c r="JU159" s="17"/>
      <c r="JV159" s="17"/>
      <c r="JW159" s="17"/>
      <c r="JX159" s="17"/>
      <c r="JY159" s="17"/>
      <c r="JZ159" s="17"/>
      <c r="KA159" s="17"/>
      <c r="KB159" s="17"/>
      <c r="KC159" s="17"/>
      <c r="KD159" s="17"/>
      <c r="KE159" s="17"/>
      <c r="KF159" s="17"/>
      <c r="KG159" s="17"/>
      <c r="KH159" s="17"/>
      <c r="KI159" s="17"/>
      <c r="KJ159" s="17"/>
      <c r="KK159" s="17"/>
      <c r="KL159" s="17"/>
      <c r="KM159" s="17"/>
      <c r="KN159" s="17"/>
      <c r="KO159" s="17"/>
      <c r="KP159" s="17"/>
      <c r="KQ159" s="17"/>
      <c r="KR159" s="17"/>
      <c r="KS159" s="17"/>
      <c r="KT159" s="17"/>
      <c r="KU159" s="17"/>
      <c r="KV159" s="17"/>
      <c r="KW159" s="17"/>
      <c r="KX159" s="17"/>
      <c r="KY159" s="17"/>
      <c r="KZ159" s="17"/>
      <c r="LA159" s="17"/>
      <c r="LB159" s="17"/>
      <c r="LC159" s="17"/>
      <c r="LD159" s="17"/>
      <c r="LE159" s="17"/>
      <c r="LF159" s="17"/>
      <c r="LG159" s="17"/>
      <c r="LH159" s="17"/>
      <c r="LI159" s="17"/>
      <c r="LJ159" s="17"/>
      <c r="LK159" s="17"/>
      <c r="LL159" s="17"/>
      <c r="LM159" s="17"/>
      <c r="LN159" s="17"/>
      <c r="LO159" s="17"/>
      <c r="LP159" s="17"/>
      <c r="LQ159" s="17"/>
      <c r="LR159" s="17"/>
      <c r="LS159" s="17"/>
      <c r="LT159" s="17"/>
      <c r="LU159" s="17"/>
      <c r="LV159" s="17"/>
      <c r="LW159" s="17"/>
      <c r="LX159" s="17"/>
      <c r="LY159" s="17"/>
      <c r="LZ159" s="17"/>
      <c r="MA159" s="17"/>
      <c r="MB159" s="17"/>
      <c r="MC159" s="17"/>
      <c r="MD159" s="17"/>
      <c r="ME159" s="17"/>
      <c r="MF159" s="17"/>
      <c r="MG159" s="17"/>
      <c r="MH159" s="17"/>
      <c r="MI159" s="17"/>
      <c r="MJ159" s="17"/>
      <c r="MK159" s="17"/>
      <c r="ML159" s="17"/>
      <c r="MM159" s="17"/>
      <c r="MN159" s="17"/>
      <c r="MO159" s="17"/>
      <c r="MP159" s="17"/>
      <c r="MQ159" s="17"/>
      <c r="MR159" s="17"/>
      <c r="MS159" s="17"/>
      <c r="MT159" s="17"/>
      <c r="MU159" s="17"/>
      <c r="MV159" s="17"/>
      <c r="MW159" s="17"/>
      <c r="MX159" s="17"/>
      <c r="MY159" s="17"/>
      <c r="MZ159" s="17"/>
      <c r="NA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  <c r="HI160" s="17"/>
      <c r="HJ160" s="17"/>
      <c r="HK160" s="17"/>
      <c r="HL160" s="17"/>
      <c r="HM160" s="17"/>
      <c r="HN160" s="17"/>
      <c r="HO160" s="17"/>
      <c r="HP160" s="17"/>
      <c r="HQ160" s="17"/>
      <c r="HR160" s="17"/>
      <c r="HS160" s="17"/>
      <c r="HT160" s="17"/>
      <c r="HU160" s="17"/>
      <c r="HV160" s="17"/>
      <c r="HW160" s="17"/>
      <c r="HX160" s="17"/>
      <c r="HY160" s="17"/>
      <c r="HZ160" s="17"/>
      <c r="IA160" s="17"/>
      <c r="IB160" s="17"/>
      <c r="IC160" s="17"/>
      <c r="ID160" s="17"/>
      <c r="IE160" s="17"/>
      <c r="IF160" s="17"/>
      <c r="IG160" s="17"/>
      <c r="IH160" s="17"/>
      <c r="II160" s="17"/>
      <c r="IJ160" s="17"/>
      <c r="IK160" s="17"/>
      <c r="IL160" s="17"/>
      <c r="IM160" s="17"/>
      <c r="IN160" s="17"/>
      <c r="IO160" s="17"/>
      <c r="IP160" s="17"/>
      <c r="IQ160" s="17"/>
      <c r="IR160" s="17"/>
      <c r="IS160" s="17"/>
      <c r="IT160" s="17"/>
      <c r="IU160" s="17"/>
      <c r="IV160" s="17"/>
      <c r="IW160" s="17"/>
      <c r="IX160" s="17"/>
      <c r="IY160" s="17"/>
      <c r="IZ160" s="17"/>
      <c r="JA160" s="17"/>
      <c r="JB160" s="17"/>
      <c r="JC160" s="17"/>
      <c r="JD160" s="17"/>
      <c r="JE160" s="17"/>
      <c r="JF160" s="17"/>
      <c r="JG160" s="17"/>
      <c r="JH160" s="17"/>
      <c r="JI160" s="17"/>
      <c r="JJ160" s="17"/>
      <c r="JK160" s="17"/>
      <c r="JL160" s="17"/>
      <c r="JM160" s="17"/>
      <c r="JN160" s="17"/>
      <c r="JO160" s="17"/>
      <c r="JP160" s="17"/>
      <c r="JQ160" s="17"/>
      <c r="JR160" s="17"/>
      <c r="JS160" s="17"/>
      <c r="JT160" s="17"/>
      <c r="JU160" s="17"/>
      <c r="JV160" s="17"/>
      <c r="JW160" s="17"/>
      <c r="JX160" s="17"/>
      <c r="JY160" s="17"/>
      <c r="JZ160" s="17"/>
      <c r="KA160" s="17"/>
      <c r="KB160" s="17"/>
      <c r="KC160" s="17"/>
      <c r="KD160" s="17"/>
      <c r="KE160" s="17"/>
      <c r="KF160" s="17"/>
      <c r="KG160" s="17"/>
      <c r="KH160" s="17"/>
      <c r="KI160" s="17"/>
      <c r="KJ160" s="17"/>
      <c r="KK160" s="17"/>
      <c r="KL160" s="17"/>
      <c r="KM160" s="17"/>
      <c r="KN160" s="17"/>
      <c r="KO160" s="17"/>
      <c r="KP160" s="17"/>
      <c r="KQ160" s="17"/>
      <c r="KR160" s="17"/>
      <c r="KS160" s="17"/>
      <c r="KT160" s="17"/>
      <c r="KU160" s="17"/>
      <c r="KV160" s="17"/>
      <c r="KW160" s="17"/>
      <c r="KX160" s="17"/>
      <c r="KY160" s="17"/>
      <c r="KZ160" s="17"/>
      <c r="LA160" s="17"/>
      <c r="LB160" s="17"/>
      <c r="LC160" s="17"/>
      <c r="LD160" s="17"/>
      <c r="LE160" s="17"/>
      <c r="LF160" s="17"/>
      <c r="LG160" s="17"/>
      <c r="LH160" s="17"/>
      <c r="LI160" s="17"/>
      <c r="LJ160" s="17"/>
      <c r="LK160" s="17"/>
      <c r="LL160" s="17"/>
      <c r="LM160" s="17"/>
      <c r="LN160" s="17"/>
      <c r="LO160" s="17"/>
      <c r="LP160" s="17"/>
      <c r="LQ160" s="17"/>
      <c r="LR160" s="17"/>
      <c r="LS160" s="17"/>
      <c r="LT160" s="17"/>
      <c r="LU160" s="17"/>
      <c r="LV160" s="17"/>
      <c r="LW160" s="17"/>
      <c r="LX160" s="17"/>
      <c r="LY160" s="17"/>
      <c r="LZ160" s="17"/>
      <c r="MA160" s="17"/>
      <c r="MB160" s="17"/>
      <c r="MC160" s="17"/>
      <c r="MD160" s="17"/>
      <c r="ME160" s="17"/>
      <c r="MF160" s="17"/>
      <c r="MG160" s="17"/>
      <c r="MH160" s="17"/>
      <c r="MI160" s="17"/>
      <c r="MJ160" s="17"/>
      <c r="MK160" s="17"/>
      <c r="ML160" s="17"/>
      <c r="MM160" s="17"/>
      <c r="MN160" s="17"/>
      <c r="MO160" s="17"/>
      <c r="MP160" s="17"/>
      <c r="MQ160" s="17"/>
      <c r="MR160" s="17"/>
      <c r="MS160" s="17"/>
      <c r="MT160" s="17"/>
      <c r="MU160" s="17"/>
      <c r="MV160" s="17"/>
      <c r="MW160" s="17"/>
      <c r="MX160" s="17"/>
      <c r="MY160" s="17"/>
      <c r="MZ160" s="17"/>
      <c r="NA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  <c r="HM161" s="17"/>
      <c r="HN161" s="17"/>
      <c r="HO161" s="17"/>
      <c r="HP161" s="17"/>
      <c r="HQ161" s="17"/>
      <c r="HR161" s="17"/>
      <c r="HS161" s="17"/>
      <c r="HT161" s="17"/>
      <c r="HU161" s="17"/>
      <c r="HV161" s="17"/>
      <c r="HW161" s="17"/>
      <c r="HX161" s="17"/>
      <c r="HY161" s="17"/>
      <c r="HZ161" s="17"/>
      <c r="IA161" s="17"/>
      <c r="IB161" s="17"/>
      <c r="IC161" s="17"/>
      <c r="ID161" s="17"/>
      <c r="IE161" s="17"/>
      <c r="IF161" s="17"/>
      <c r="IG161" s="17"/>
      <c r="IH161" s="17"/>
      <c r="II161" s="17"/>
      <c r="IJ161" s="17"/>
      <c r="IK161" s="17"/>
      <c r="IL161" s="17"/>
      <c r="IM161" s="17"/>
      <c r="IN161" s="17"/>
      <c r="IO161" s="17"/>
      <c r="IP161" s="17"/>
      <c r="IQ161" s="17"/>
      <c r="IR161" s="17"/>
      <c r="IS161" s="17"/>
      <c r="IT161" s="17"/>
      <c r="IU161" s="17"/>
      <c r="IV161" s="17"/>
      <c r="IW161" s="17"/>
      <c r="IX161" s="17"/>
      <c r="IY161" s="17"/>
      <c r="IZ161" s="17"/>
      <c r="JA161" s="17"/>
      <c r="JB161" s="17"/>
      <c r="JC161" s="17"/>
      <c r="JD161" s="17"/>
      <c r="JE161" s="17"/>
      <c r="JF161" s="17"/>
      <c r="JG161" s="17"/>
      <c r="JH161" s="17"/>
      <c r="JI161" s="17"/>
      <c r="JJ161" s="17"/>
      <c r="JK161" s="17"/>
      <c r="JL161" s="17"/>
      <c r="JM161" s="17"/>
      <c r="JN161" s="17"/>
      <c r="JO161" s="17"/>
      <c r="JP161" s="17"/>
      <c r="JQ161" s="17"/>
      <c r="JR161" s="17"/>
      <c r="JS161" s="17"/>
      <c r="JT161" s="17"/>
      <c r="JU161" s="17"/>
      <c r="JV161" s="17"/>
      <c r="JW161" s="17"/>
      <c r="JX161" s="17"/>
      <c r="JY161" s="17"/>
      <c r="JZ161" s="17"/>
      <c r="KA161" s="17"/>
      <c r="KB161" s="17"/>
      <c r="KC161" s="17"/>
      <c r="KD161" s="17"/>
      <c r="KE161" s="17"/>
      <c r="KF161" s="17"/>
      <c r="KG161" s="17"/>
      <c r="KH161" s="17"/>
      <c r="KI161" s="17"/>
      <c r="KJ161" s="17"/>
      <c r="KK161" s="17"/>
      <c r="KL161" s="17"/>
      <c r="KM161" s="17"/>
      <c r="KN161" s="17"/>
      <c r="KO161" s="17"/>
      <c r="KP161" s="17"/>
      <c r="KQ161" s="17"/>
      <c r="KR161" s="17"/>
      <c r="KS161" s="17"/>
      <c r="KT161" s="17"/>
      <c r="KU161" s="17"/>
      <c r="KV161" s="17"/>
      <c r="KW161" s="17"/>
      <c r="KX161" s="17"/>
      <c r="KY161" s="17"/>
      <c r="KZ161" s="17"/>
      <c r="LA161" s="17"/>
      <c r="LB161" s="17"/>
      <c r="LC161" s="17"/>
      <c r="LD161" s="17"/>
      <c r="LE161" s="17"/>
      <c r="LF161" s="17"/>
      <c r="LG161" s="17"/>
      <c r="LH161" s="17"/>
      <c r="LI161" s="17"/>
      <c r="LJ161" s="17"/>
      <c r="LK161" s="17"/>
      <c r="LL161" s="17"/>
      <c r="LM161" s="17"/>
      <c r="LN161" s="17"/>
      <c r="LO161" s="17"/>
      <c r="LP161" s="17"/>
      <c r="LQ161" s="17"/>
      <c r="LR161" s="17"/>
      <c r="LS161" s="17"/>
      <c r="LT161" s="17"/>
      <c r="LU161" s="17"/>
      <c r="LV161" s="17"/>
      <c r="LW161" s="17"/>
      <c r="LX161" s="17"/>
      <c r="LY161" s="17"/>
      <c r="LZ161" s="17"/>
      <c r="MA161" s="17"/>
      <c r="MB161" s="17"/>
      <c r="MC161" s="17"/>
      <c r="MD161" s="17"/>
      <c r="ME161" s="17"/>
      <c r="MF161" s="17"/>
      <c r="MG161" s="17"/>
      <c r="MH161" s="17"/>
      <c r="MI161" s="17"/>
      <c r="MJ161" s="17"/>
      <c r="MK161" s="17"/>
      <c r="ML161" s="17"/>
      <c r="MM161" s="17"/>
      <c r="MN161" s="17"/>
      <c r="MO161" s="17"/>
      <c r="MP161" s="17"/>
      <c r="MQ161" s="17"/>
      <c r="MR161" s="17"/>
      <c r="MS161" s="17"/>
      <c r="MT161" s="17"/>
      <c r="MU161" s="17"/>
      <c r="MV161" s="17"/>
      <c r="MW161" s="17"/>
      <c r="MX161" s="17"/>
      <c r="MY161" s="17"/>
      <c r="MZ161" s="17"/>
      <c r="NA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  <c r="HM162" s="17"/>
      <c r="HN162" s="17"/>
      <c r="HO162" s="17"/>
      <c r="HP162" s="17"/>
      <c r="HQ162" s="17"/>
      <c r="HR162" s="17"/>
      <c r="HS162" s="17"/>
      <c r="HT162" s="17"/>
      <c r="HU162" s="17"/>
      <c r="HV162" s="17"/>
      <c r="HW162" s="17"/>
      <c r="HX162" s="17"/>
      <c r="HY162" s="17"/>
      <c r="HZ162" s="17"/>
      <c r="IA162" s="17"/>
      <c r="IB162" s="17"/>
      <c r="IC162" s="17"/>
      <c r="ID162" s="17"/>
      <c r="IE162" s="17"/>
      <c r="IF162" s="17"/>
      <c r="IG162" s="17"/>
      <c r="IH162" s="17"/>
      <c r="II162" s="17"/>
      <c r="IJ162" s="17"/>
      <c r="IK162" s="17"/>
      <c r="IL162" s="17"/>
      <c r="IM162" s="17"/>
      <c r="IN162" s="17"/>
      <c r="IO162" s="17"/>
      <c r="IP162" s="17"/>
      <c r="IQ162" s="17"/>
      <c r="IR162" s="17"/>
      <c r="IS162" s="17"/>
      <c r="IT162" s="17"/>
      <c r="IU162" s="17"/>
      <c r="IV162" s="17"/>
      <c r="IW162" s="17"/>
      <c r="IX162" s="17"/>
      <c r="IY162" s="17"/>
      <c r="IZ162" s="17"/>
      <c r="JA162" s="17"/>
      <c r="JB162" s="17"/>
      <c r="JC162" s="17"/>
      <c r="JD162" s="17"/>
      <c r="JE162" s="17"/>
      <c r="JF162" s="17"/>
      <c r="JG162" s="17"/>
      <c r="JH162" s="17"/>
      <c r="JI162" s="17"/>
      <c r="JJ162" s="17"/>
      <c r="JK162" s="17"/>
      <c r="JL162" s="17"/>
      <c r="JM162" s="17"/>
      <c r="JN162" s="17"/>
      <c r="JO162" s="17"/>
      <c r="JP162" s="17"/>
      <c r="JQ162" s="17"/>
      <c r="JR162" s="17"/>
      <c r="JS162" s="17"/>
      <c r="JT162" s="17"/>
      <c r="JU162" s="17"/>
      <c r="JV162" s="17"/>
      <c r="JW162" s="17"/>
      <c r="JX162" s="17"/>
      <c r="JY162" s="17"/>
      <c r="JZ162" s="17"/>
      <c r="KA162" s="17"/>
      <c r="KB162" s="17"/>
      <c r="KC162" s="17"/>
      <c r="KD162" s="17"/>
      <c r="KE162" s="17"/>
      <c r="KF162" s="17"/>
      <c r="KG162" s="17"/>
      <c r="KH162" s="17"/>
      <c r="KI162" s="17"/>
      <c r="KJ162" s="17"/>
      <c r="KK162" s="17"/>
      <c r="KL162" s="17"/>
      <c r="KM162" s="17"/>
      <c r="KN162" s="17"/>
      <c r="KO162" s="17"/>
      <c r="KP162" s="17"/>
      <c r="KQ162" s="17"/>
      <c r="KR162" s="17"/>
      <c r="KS162" s="17"/>
      <c r="KT162" s="17"/>
      <c r="KU162" s="17"/>
      <c r="KV162" s="17"/>
      <c r="KW162" s="17"/>
      <c r="KX162" s="17"/>
      <c r="KY162" s="17"/>
      <c r="KZ162" s="17"/>
      <c r="LA162" s="17"/>
      <c r="LB162" s="17"/>
      <c r="LC162" s="17"/>
      <c r="LD162" s="17"/>
      <c r="LE162" s="17"/>
      <c r="LF162" s="17"/>
      <c r="LG162" s="17"/>
      <c r="LH162" s="17"/>
      <c r="LI162" s="17"/>
      <c r="LJ162" s="17"/>
      <c r="LK162" s="17"/>
      <c r="LL162" s="17"/>
      <c r="LM162" s="17"/>
      <c r="LN162" s="17"/>
      <c r="LO162" s="17"/>
      <c r="LP162" s="17"/>
      <c r="LQ162" s="17"/>
      <c r="LR162" s="17"/>
      <c r="LS162" s="17"/>
      <c r="LT162" s="17"/>
      <c r="LU162" s="17"/>
      <c r="LV162" s="17"/>
      <c r="LW162" s="17"/>
      <c r="LX162" s="17"/>
      <c r="LY162" s="17"/>
      <c r="LZ162" s="17"/>
      <c r="MA162" s="17"/>
      <c r="MB162" s="17"/>
      <c r="MC162" s="17"/>
      <c r="MD162" s="17"/>
      <c r="ME162" s="17"/>
      <c r="MF162" s="17"/>
      <c r="MG162" s="17"/>
      <c r="MH162" s="17"/>
      <c r="MI162" s="17"/>
      <c r="MJ162" s="17"/>
      <c r="MK162" s="17"/>
      <c r="ML162" s="17"/>
      <c r="MM162" s="17"/>
      <c r="MN162" s="17"/>
      <c r="MO162" s="17"/>
      <c r="MP162" s="17"/>
      <c r="MQ162" s="17"/>
      <c r="MR162" s="17"/>
      <c r="MS162" s="17"/>
      <c r="MT162" s="17"/>
      <c r="MU162" s="17"/>
      <c r="MV162" s="17"/>
      <c r="MW162" s="17"/>
      <c r="MX162" s="17"/>
      <c r="MY162" s="17"/>
      <c r="MZ162" s="17"/>
      <c r="NA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  <c r="HI163" s="17"/>
      <c r="HJ163" s="17"/>
      <c r="HK163" s="17"/>
      <c r="HL163" s="17"/>
      <c r="HM163" s="17"/>
      <c r="HN163" s="17"/>
      <c r="HO163" s="17"/>
      <c r="HP163" s="17"/>
      <c r="HQ163" s="17"/>
      <c r="HR163" s="17"/>
      <c r="HS163" s="17"/>
      <c r="HT163" s="17"/>
      <c r="HU163" s="17"/>
      <c r="HV163" s="17"/>
      <c r="HW163" s="17"/>
      <c r="HX163" s="17"/>
      <c r="HY163" s="17"/>
      <c r="HZ163" s="17"/>
      <c r="IA163" s="17"/>
      <c r="IB163" s="17"/>
      <c r="IC163" s="17"/>
      <c r="ID163" s="17"/>
      <c r="IE163" s="17"/>
      <c r="IF163" s="17"/>
      <c r="IG163" s="17"/>
      <c r="IH163" s="17"/>
      <c r="II163" s="17"/>
      <c r="IJ163" s="17"/>
      <c r="IK163" s="17"/>
      <c r="IL163" s="17"/>
      <c r="IM163" s="17"/>
      <c r="IN163" s="17"/>
      <c r="IO163" s="17"/>
      <c r="IP163" s="17"/>
      <c r="IQ163" s="17"/>
      <c r="IR163" s="17"/>
      <c r="IS163" s="17"/>
      <c r="IT163" s="17"/>
      <c r="IU163" s="17"/>
      <c r="IV163" s="17"/>
      <c r="IW163" s="17"/>
      <c r="IX163" s="17"/>
      <c r="IY163" s="17"/>
      <c r="IZ163" s="17"/>
      <c r="JA163" s="17"/>
      <c r="JB163" s="17"/>
      <c r="JC163" s="17"/>
      <c r="JD163" s="17"/>
      <c r="JE163" s="17"/>
      <c r="JF163" s="17"/>
      <c r="JG163" s="17"/>
      <c r="JH163" s="17"/>
      <c r="JI163" s="17"/>
      <c r="JJ163" s="17"/>
      <c r="JK163" s="17"/>
      <c r="JL163" s="17"/>
      <c r="JM163" s="17"/>
      <c r="JN163" s="17"/>
      <c r="JO163" s="17"/>
      <c r="JP163" s="17"/>
      <c r="JQ163" s="17"/>
      <c r="JR163" s="17"/>
      <c r="JS163" s="17"/>
      <c r="JT163" s="17"/>
      <c r="JU163" s="17"/>
      <c r="JV163" s="17"/>
      <c r="JW163" s="17"/>
      <c r="JX163" s="17"/>
      <c r="JY163" s="17"/>
      <c r="JZ163" s="17"/>
      <c r="KA163" s="17"/>
      <c r="KB163" s="17"/>
      <c r="KC163" s="17"/>
      <c r="KD163" s="17"/>
      <c r="KE163" s="17"/>
      <c r="KF163" s="17"/>
      <c r="KG163" s="17"/>
      <c r="KH163" s="17"/>
      <c r="KI163" s="17"/>
      <c r="KJ163" s="17"/>
      <c r="KK163" s="17"/>
      <c r="KL163" s="17"/>
      <c r="KM163" s="17"/>
      <c r="KN163" s="17"/>
      <c r="KO163" s="17"/>
      <c r="KP163" s="17"/>
      <c r="KQ163" s="17"/>
      <c r="KR163" s="17"/>
      <c r="KS163" s="17"/>
      <c r="KT163" s="17"/>
      <c r="KU163" s="17"/>
      <c r="KV163" s="17"/>
      <c r="KW163" s="17"/>
      <c r="KX163" s="17"/>
      <c r="KY163" s="17"/>
      <c r="KZ163" s="17"/>
      <c r="LA163" s="17"/>
      <c r="LB163" s="17"/>
      <c r="LC163" s="17"/>
      <c r="LD163" s="17"/>
      <c r="LE163" s="17"/>
      <c r="LF163" s="17"/>
      <c r="LG163" s="17"/>
      <c r="LH163" s="17"/>
      <c r="LI163" s="17"/>
      <c r="LJ163" s="17"/>
      <c r="LK163" s="17"/>
      <c r="LL163" s="17"/>
      <c r="LM163" s="17"/>
      <c r="LN163" s="17"/>
      <c r="LO163" s="17"/>
      <c r="LP163" s="17"/>
      <c r="LQ163" s="17"/>
      <c r="LR163" s="17"/>
      <c r="LS163" s="17"/>
      <c r="LT163" s="17"/>
      <c r="LU163" s="17"/>
      <c r="LV163" s="17"/>
      <c r="LW163" s="17"/>
      <c r="LX163" s="17"/>
      <c r="LY163" s="17"/>
      <c r="LZ163" s="17"/>
      <c r="MA163" s="17"/>
      <c r="MB163" s="17"/>
      <c r="MC163" s="17"/>
      <c r="MD163" s="17"/>
      <c r="ME163" s="17"/>
      <c r="MF163" s="17"/>
      <c r="MG163" s="17"/>
      <c r="MH163" s="17"/>
      <c r="MI163" s="17"/>
      <c r="MJ163" s="17"/>
      <c r="MK163" s="17"/>
      <c r="ML163" s="17"/>
      <c r="MM163" s="17"/>
      <c r="MN163" s="17"/>
      <c r="MO163" s="17"/>
      <c r="MP163" s="17"/>
      <c r="MQ163" s="17"/>
      <c r="MR163" s="17"/>
      <c r="MS163" s="17"/>
      <c r="MT163" s="17"/>
      <c r="MU163" s="17"/>
      <c r="MV163" s="17"/>
      <c r="MW163" s="17"/>
      <c r="MX163" s="17"/>
      <c r="MY163" s="17"/>
      <c r="MZ163" s="17"/>
      <c r="NA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17"/>
      <c r="IY164" s="17"/>
      <c r="IZ164" s="17"/>
      <c r="JA164" s="17"/>
      <c r="JB164" s="17"/>
      <c r="JC164" s="17"/>
      <c r="JD164" s="17"/>
      <c r="JE164" s="17"/>
      <c r="JF164" s="17"/>
      <c r="JG164" s="17"/>
      <c r="JH164" s="17"/>
      <c r="JI164" s="17"/>
      <c r="JJ164" s="17"/>
      <c r="JK164" s="17"/>
      <c r="JL164" s="17"/>
      <c r="JM164" s="17"/>
      <c r="JN164" s="17"/>
      <c r="JO164" s="17"/>
      <c r="JP164" s="17"/>
      <c r="JQ164" s="17"/>
      <c r="JR164" s="17"/>
      <c r="JS164" s="17"/>
      <c r="JT164" s="17"/>
      <c r="JU164" s="17"/>
      <c r="JV164" s="17"/>
      <c r="JW164" s="17"/>
      <c r="JX164" s="17"/>
      <c r="JY164" s="17"/>
      <c r="JZ164" s="17"/>
      <c r="KA164" s="17"/>
      <c r="KB164" s="17"/>
      <c r="KC164" s="17"/>
      <c r="KD164" s="17"/>
      <c r="KE164" s="17"/>
      <c r="KF164" s="17"/>
      <c r="KG164" s="17"/>
      <c r="KH164" s="17"/>
      <c r="KI164" s="17"/>
      <c r="KJ164" s="17"/>
      <c r="KK164" s="17"/>
      <c r="KL164" s="17"/>
      <c r="KM164" s="17"/>
      <c r="KN164" s="17"/>
      <c r="KO164" s="17"/>
      <c r="KP164" s="17"/>
      <c r="KQ164" s="17"/>
      <c r="KR164" s="17"/>
      <c r="KS164" s="17"/>
      <c r="KT164" s="17"/>
      <c r="KU164" s="17"/>
      <c r="KV164" s="17"/>
      <c r="KW164" s="17"/>
      <c r="KX164" s="17"/>
      <c r="KY164" s="17"/>
      <c r="KZ164" s="17"/>
      <c r="LA164" s="17"/>
      <c r="LB164" s="17"/>
      <c r="LC164" s="17"/>
      <c r="LD164" s="17"/>
      <c r="LE164" s="17"/>
      <c r="LF164" s="17"/>
      <c r="LG164" s="17"/>
      <c r="LH164" s="17"/>
      <c r="LI164" s="17"/>
      <c r="LJ164" s="17"/>
      <c r="LK164" s="17"/>
      <c r="LL164" s="17"/>
      <c r="LM164" s="17"/>
      <c r="LN164" s="17"/>
      <c r="LO164" s="17"/>
      <c r="LP164" s="17"/>
      <c r="LQ164" s="17"/>
      <c r="LR164" s="17"/>
      <c r="LS164" s="17"/>
      <c r="LT164" s="17"/>
      <c r="LU164" s="17"/>
      <c r="LV164" s="17"/>
      <c r="LW164" s="17"/>
      <c r="LX164" s="17"/>
      <c r="LY164" s="17"/>
      <c r="LZ164" s="17"/>
      <c r="MA164" s="17"/>
      <c r="MB164" s="17"/>
      <c r="MC164" s="17"/>
      <c r="MD164" s="17"/>
      <c r="ME164" s="17"/>
      <c r="MF164" s="17"/>
      <c r="MG164" s="17"/>
      <c r="MH164" s="17"/>
      <c r="MI164" s="17"/>
      <c r="MJ164" s="17"/>
      <c r="MK164" s="17"/>
      <c r="ML164" s="17"/>
      <c r="MM164" s="17"/>
      <c r="MN164" s="17"/>
      <c r="MO164" s="17"/>
      <c r="MP164" s="17"/>
      <c r="MQ164" s="17"/>
      <c r="MR164" s="17"/>
      <c r="MS164" s="17"/>
      <c r="MT164" s="17"/>
      <c r="MU164" s="17"/>
      <c r="MV164" s="17"/>
      <c r="MW164" s="17"/>
      <c r="MX164" s="17"/>
      <c r="MY164" s="17"/>
      <c r="MZ164" s="17"/>
      <c r="NA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  <c r="HM165" s="17"/>
      <c r="HN165" s="17"/>
      <c r="HO165" s="17"/>
      <c r="HP165" s="17"/>
      <c r="HQ165" s="17"/>
      <c r="HR165" s="17"/>
      <c r="HS165" s="17"/>
      <c r="HT165" s="17"/>
      <c r="HU165" s="17"/>
      <c r="HV165" s="17"/>
      <c r="HW165" s="17"/>
      <c r="HX165" s="17"/>
      <c r="HY165" s="17"/>
      <c r="HZ165" s="17"/>
      <c r="IA165" s="17"/>
      <c r="IB165" s="17"/>
      <c r="IC165" s="17"/>
      <c r="ID165" s="17"/>
      <c r="IE165" s="17"/>
      <c r="IF165" s="17"/>
      <c r="IG165" s="17"/>
      <c r="IH165" s="17"/>
      <c r="II165" s="17"/>
      <c r="IJ165" s="17"/>
      <c r="IK165" s="17"/>
      <c r="IL165" s="17"/>
      <c r="IM165" s="17"/>
      <c r="IN165" s="17"/>
      <c r="IO165" s="17"/>
      <c r="IP165" s="17"/>
      <c r="IQ165" s="17"/>
      <c r="IR165" s="17"/>
      <c r="IS165" s="17"/>
      <c r="IT165" s="17"/>
      <c r="IU165" s="17"/>
      <c r="IV165" s="17"/>
      <c r="IW165" s="17"/>
      <c r="IX165" s="17"/>
      <c r="IY165" s="17"/>
      <c r="IZ165" s="17"/>
      <c r="JA165" s="17"/>
      <c r="JB165" s="17"/>
      <c r="JC165" s="17"/>
      <c r="JD165" s="17"/>
      <c r="JE165" s="17"/>
      <c r="JF165" s="17"/>
      <c r="JG165" s="17"/>
      <c r="JH165" s="17"/>
      <c r="JI165" s="17"/>
      <c r="JJ165" s="17"/>
      <c r="JK165" s="17"/>
      <c r="JL165" s="17"/>
      <c r="JM165" s="17"/>
      <c r="JN165" s="17"/>
      <c r="JO165" s="17"/>
      <c r="JP165" s="17"/>
      <c r="JQ165" s="17"/>
      <c r="JR165" s="17"/>
      <c r="JS165" s="17"/>
      <c r="JT165" s="17"/>
      <c r="JU165" s="17"/>
      <c r="JV165" s="17"/>
      <c r="JW165" s="17"/>
      <c r="JX165" s="17"/>
      <c r="JY165" s="17"/>
      <c r="JZ165" s="17"/>
      <c r="KA165" s="17"/>
      <c r="KB165" s="17"/>
      <c r="KC165" s="17"/>
      <c r="KD165" s="17"/>
      <c r="KE165" s="17"/>
      <c r="KF165" s="17"/>
      <c r="KG165" s="17"/>
      <c r="KH165" s="17"/>
      <c r="KI165" s="17"/>
      <c r="KJ165" s="17"/>
      <c r="KK165" s="17"/>
      <c r="KL165" s="17"/>
      <c r="KM165" s="17"/>
      <c r="KN165" s="17"/>
      <c r="KO165" s="17"/>
      <c r="KP165" s="17"/>
      <c r="KQ165" s="17"/>
      <c r="KR165" s="17"/>
      <c r="KS165" s="17"/>
      <c r="KT165" s="17"/>
      <c r="KU165" s="17"/>
      <c r="KV165" s="17"/>
      <c r="KW165" s="17"/>
      <c r="KX165" s="17"/>
      <c r="KY165" s="17"/>
      <c r="KZ165" s="17"/>
      <c r="LA165" s="17"/>
      <c r="LB165" s="17"/>
      <c r="LC165" s="17"/>
      <c r="LD165" s="17"/>
      <c r="LE165" s="17"/>
      <c r="LF165" s="17"/>
      <c r="LG165" s="17"/>
      <c r="LH165" s="17"/>
      <c r="LI165" s="17"/>
      <c r="LJ165" s="17"/>
      <c r="LK165" s="17"/>
      <c r="LL165" s="17"/>
      <c r="LM165" s="17"/>
      <c r="LN165" s="17"/>
      <c r="LO165" s="17"/>
      <c r="LP165" s="17"/>
      <c r="LQ165" s="17"/>
      <c r="LR165" s="17"/>
      <c r="LS165" s="17"/>
      <c r="LT165" s="17"/>
      <c r="LU165" s="17"/>
      <c r="LV165" s="17"/>
      <c r="LW165" s="17"/>
      <c r="LX165" s="17"/>
      <c r="LY165" s="17"/>
      <c r="LZ165" s="17"/>
      <c r="MA165" s="17"/>
      <c r="MB165" s="17"/>
      <c r="MC165" s="17"/>
      <c r="MD165" s="17"/>
      <c r="ME165" s="17"/>
      <c r="MF165" s="17"/>
      <c r="MG165" s="17"/>
      <c r="MH165" s="17"/>
      <c r="MI165" s="17"/>
      <c r="MJ165" s="17"/>
      <c r="MK165" s="17"/>
      <c r="ML165" s="17"/>
      <c r="MM165" s="17"/>
      <c r="MN165" s="17"/>
      <c r="MO165" s="17"/>
      <c r="MP165" s="17"/>
      <c r="MQ165" s="17"/>
      <c r="MR165" s="17"/>
      <c r="MS165" s="17"/>
      <c r="MT165" s="17"/>
      <c r="MU165" s="17"/>
      <c r="MV165" s="17"/>
      <c r="MW165" s="17"/>
      <c r="MX165" s="17"/>
      <c r="MY165" s="17"/>
      <c r="MZ165" s="17"/>
      <c r="NA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  <c r="HI166" s="17"/>
      <c r="HJ166" s="17"/>
      <c r="HK166" s="17"/>
      <c r="HL166" s="17"/>
      <c r="HM166" s="17"/>
      <c r="HN166" s="17"/>
      <c r="HO166" s="17"/>
      <c r="HP166" s="17"/>
      <c r="HQ166" s="17"/>
      <c r="HR166" s="17"/>
      <c r="HS166" s="17"/>
      <c r="HT166" s="17"/>
      <c r="HU166" s="17"/>
      <c r="HV166" s="17"/>
      <c r="HW166" s="17"/>
      <c r="HX166" s="17"/>
      <c r="HY166" s="17"/>
      <c r="HZ166" s="17"/>
      <c r="IA166" s="17"/>
      <c r="IB166" s="17"/>
      <c r="IC166" s="17"/>
      <c r="ID166" s="17"/>
      <c r="IE166" s="17"/>
      <c r="IF166" s="17"/>
      <c r="IG166" s="17"/>
      <c r="IH166" s="17"/>
      <c r="II166" s="17"/>
      <c r="IJ166" s="17"/>
      <c r="IK166" s="17"/>
      <c r="IL166" s="17"/>
      <c r="IM166" s="17"/>
      <c r="IN166" s="17"/>
      <c r="IO166" s="17"/>
      <c r="IP166" s="17"/>
      <c r="IQ166" s="17"/>
      <c r="IR166" s="17"/>
      <c r="IS166" s="17"/>
      <c r="IT166" s="17"/>
      <c r="IU166" s="17"/>
      <c r="IV166" s="17"/>
      <c r="IW166" s="17"/>
      <c r="IX166" s="17"/>
      <c r="IY166" s="17"/>
      <c r="IZ166" s="17"/>
      <c r="JA166" s="17"/>
      <c r="JB166" s="17"/>
      <c r="JC166" s="17"/>
      <c r="JD166" s="17"/>
      <c r="JE166" s="17"/>
      <c r="JF166" s="17"/>
      <c r="JG166" s="17"/>
      <c r="JH166" s="17"/>
      <c r="JI166" s="17"/>
      <c r="JJ166" s="17"/>
      <c r="JK166" s="17"/>
      <c r="JL166" s="17"/>
      <c r="JM166" s="17"/>
      <c r="JN166" s="17"/>
      <c r="JO166" s="17"/>
      <c r="JP166" s="17"/>
      <c r="JQ166" s="17"/>
      <c r="JR166" s="17"/>
      <c r="JS166" s="17"/>
      <c r="JT166" s="17"/>
      <c r="JU166" s="17"/>
      <c r="JV166" s="17"/>
      <c r="JW166" s="17"/>
      <c r="JX166" s="17"/>
      <c r="JY166" s="17"/>
      <c r="JZ166" s="17"/>
      <c r="KA166" s="17"/>
      <c r="KB166" s="17"/>
      <c r="KC166" s="17"/>
      <c r="KD166" s="17"/>
      <c r="KE166" s="17"/>
      <c r="KF166" s="17"/>
      <c r="KG166" s="17"/>
      <c r="KH166" s="17"/>
      <c r="KI166" s="17"/>
      <c r="KJ166" s="17"/>
      <c r="KK166" s="17"/>
      <c r="KL166" s="17"/>
      <c r="KM166" s="17"/>
      <c r="KN166" s="17"/>
      <c r="KO166" s="17"/>
      <c r="KP166" s="17"/>
      <c r="KQ166" s="17"/>
      <c r="KR166" s="17"/>
      <c r="KS166" s="17"/>
      <c r="KT166" s="17"/>
      <c r="KU166" s="17"/>
      <c r="KV166" s="17"/>
      <c r="KW166" s="17"/>
      <c r="KX166" s="17"/>
      <c r="KY166" s="17"/>
      <c r="KZ166" s="17"/>
      <c r="LA166" s="17"/>
      <c r="LB166" s="17"/>
      <c r="LC166" s="17"/>
      <c r="LD166" s="17"/>
      <c r="LE166" s="17"/>
      <c r="LF166" s="17"/>
      <c r="LG166" s="17"/>
      <c r="LH166" s="17"/>
      <c r="LI166" s="17"/>
      <c r="LJ166" s="17"/>
      <c r="LK166" s="17"/>
      <c r="LL166" s="17"/>
      <c r="LM166" s="17"/>
      <c r="LN166" s="17"/>
      <c r="LO166" s="17"/>
      <c r="LP166" s="17"/>
      <c r="LQ166" s="17"/>
      <c r="LR166" s="17"/>
      <c r="LS166" s="17"/>
      <c r="LT166" s="17"/>
      <c r="LU166" s="17"/>
      <c r="LV166" s="17"/>
      <c r="LW166" s="17"/>
      <c r="LX166" s="17"/>
      <c r="LY166" s="17"/>
      <c r="LZ166" s="17"/>
      <c r="MA166" s="17"/>
      <c r="MB166" s="17"/>
      <c r="MC166" s="17"/>
      <c r="MD166" s="17"/>
      <c r="ME166" s="17"/>
      <c r="MF166" s="17"/>
      <c r="MG166" s="17"/>
      <c r="MH166" s="17"/>
      <c r="MI166" s="17"/>
      <c r="MJ166" s="17"/>
      <c r="MK166" s="17"/>
      <c r="ML166" s="17"/>
      <c r="MM166" s="17"/>
      <c r="MN166" s="17"/>
      <c r="MO166" s="17"/>
      <c r="MP166" s="17"/>
      <c r="MQ166" s="17"/>
      <c r="MR166" s="17"/>
      <c r="MS166" s="17"/>
      <c r="MT166" s="17"/>
      <c r="MU166" s="17"/>
      <c r="MV166" s="17"/>
      <c r="MW166" s="17"/>
      <c r="MX166" s="17"/>
      <c r="MY166" s="17"/>
      <c r="MZ166" s="17"/>
      <c r="NA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7"/>
      <c r="HE167" s="17"/>
      <c r="HF167" s="17"/>
      <c r="HG167" s="17"/>
      <c r="HH167" s="17"/>
      <c r="HI167" s="17"/>
      <c r="HJ167" s="17"/>
      <c r="HK167" s="17"/>
      <c r="HL167" s="17"/>
      <c r="HM167" s="17"/>
      <c r="HN167" s="17"/>
      <c r="HO167" s="17"/>
      <c r="HP167" s="17"/>
      <c r="HQ167" s="17"/>
      <c r="HR167" s="17"/>
      <c r="HS167" s="17"/>
      <c r="HT167" s="17"/>
      <c r="HU167" s="17"/>
      <c r="HV167" s="17"/>
      <c r="HW167" s="17"/>
      <c r="HX167" s="17"/>
      <c r="HY167" s="17"/>
      <c r="HZ167" s="17"/>
      <c r="IA167" s="17"/>
      <c r="IB167" s="17"/>
      <c r="IC167" s="17"/>
      <c r="ID167" s="17"/>
      <c r="IE167" s="17"/>
      <c r="IF167" s="17"/>
      <c r="IG167" s="17"/>
      <c r="IH167" s="17"/>
      <c r="II167" s="17"/>
      <c r="IJ167" s="17"/>
      <c r="IK167" s="17"/>
      <c r="IL167" s="17"/>
      <c r="IM167" s="17"/>
      <c r="IN167" s="17"/>
      <c r="IO167" s="17"/>
      <c r="IP167" s="17"/>
      <c r="IQ167" s="17"/>
      <c r="IR167" s="17"/>
      <c r="IS167" s="17"/>
      <c r="IT167" s="17"/>
      <c r="IU167" s="17"/>
      <c r="IV167" s="17"/>
      <c r="IW167" s="17"/>
      <c r="IX167" s="17"/>
      <c r="IY167" s="17"/>
      <c r="IZ167" s="17"/>
      <c r="JA167" s="17"/>
      <c r="JB167" s="17"/>
      <c r="JC167" s="17"/>
      <c r="JD167" s="17"/>
      <c r="JE167" s="17"/>
      <c r="JF167" s="17"/>
      <c r="JG167" s="17"/>
      <c r="JH167" s="17"/>
      <c r="JI167" s="17"/>
      <c r="JJ167" s="17"/>
      <c r="JK167" s="17"/>
      <c r="JL167" s="17"/>
      <c r="JM167" s="17"/>
      <c r="JN167" s="17"/>
      <c r="JO167" s="17"/>
      <c r="JP167" s="17"/>
      <c r="JQ167" s="17"/>
      <c r="JR167" s="17"/>
      <c r="JS167" s="17"/>
      <c r="JT167" s="17"/>
      <c r="JU167" s="17"/>
      <c r="JV167" s="17"/>
      <c r="JW167" s="17"/>
      <c r="JX167" s="17"/>
      <c r="JY167" s="17"/>
      <c r="JZ167" s="17"/>
      <c r="KA167" s="17"/>
      <c r="KB167" s="17"/>
      <c r="KC167" s="17"/>
      <c r="KD167" s="17"/>
      <c r="KE167" s="17"/>
      <c r="KF167" s="17"/>
      <c r="KG167" s="17"/>
      <c r="KH167" s="17"/>
      <c r="KI167" s="17"/>
      <c r="KJ167" s="17"/>
      <c r="KK167" s="17"/>
      <c r="KL167" s="17"/>
      <c r="KM167" s="17"/>
      <c r="KN167" s="17"/>
      <c r="KO167" s="17"/>
      <c r="KP167" s="17"/>
      <c r="KQ167" s="17"/>
      <c r="KR167" s="17"/>
      <c r="KS167" s="17"/>
      <c r="KT167" s="17"/>
      <c r="KU167" s="17"/>
      <c r="KV167" s="17"/>
      <c r="KW167" s="17"/>
      <c r="KX167" s="17"/>
      <c r="KY167" s="17"/>
      <c r="KZ167" s="17"/>
      <c r="LA167" s="17"/>
      <c r="LB167" s="17"/>
      <c r="LC167" s="17"/>
      <c r="LD167" s="17"/>
      <c r="LE167" s="17"/>
      <c r="LF167" s="17"/>
      <c r="LG167" s="17"/>
      <c r="LH167" s="17"/>
      <c r="LI167" s="17"/>
      <c r="LJ167" s="17"/>
      <c r="LK167" s="17"/>
      <c r="LL167" s="17"/>
      <c r="LM167" s="17"/>
      <c r="LN167" s="17"/>
      <c r="LO167" s="17"/>
      <c r="LP167" s="17"/>
      <c r="LQ167" s="17"/>
      <c r="LR167" s="17"/>
      <c r="LS167" s="17"/>
      <c r="LT167" s="17"/>
      <c r="LU167" s="17"/>
      <c r="LV167" s="17"/>
      <c r="LW167" s="17"/>
      <c r="LX167" s="17"/>
      <c r="LY167" s="17"/>
      <c r="LZ167" s="17"/>
      <c r="MA167" s="17"/>
      <c r="MB167" s="17"/>
      <c r="MC167" s="17"/>
      <c r="MD167" s="17"/>
      <c r="ME167" s="17"/>
      <c r="MF167" s="17"/>
      <c r="MG167" s="17"/>
      <c r="MH167" s="17"/>
      <c r="MI167" s="17"/>
      <c r="MJ167" s="17"/>
      <c r="MK167" s="17"/>
      <c r="ML167" s="17"/>
      <c r="MM167" s="17"/>
      <c r="MN167" s="17"/>
      <c r="MO167" s="17"/>
      <c r="MP167" s="17"/>
      <c r="MQ167" s="17"/>
      <c r="MR167" s="17"/>
      <c r="MS167" s="17"/>
      <c r="MT167" s="17"/>
      <c r="MU167" s="17"/>
      <c r="MV167" s="17"/>
      <c r="MW167" s="17"/>
      <c r="MX167" s="17"/>
      <c r="MY167" s="17"/>
      <c r="MZ167" s="17"/>
      <c r="NA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  <c r="HI168" s="17"/>
      <c r="HJ168" s="17"/>
      <c r="HK168" s="17"/>
      <c r="HL168" s="17"/>
      <c r="HM168" s="17"/>
      <c r="HN168" s="17"/>
      <c r="HO168" s="17"/>
      <c r="HP168" s="17"/>
      <c r="HQ168" s="17"/>
      <c r="HR168" s="17"/>
      <c r="HS168" s="17"/>
      <c r="HT168" s="17"/>
      <c r="HU168" s="17"/>
      <c r="HV168" s="17"/>
      <c r="HW168" s="17"/>
      <c r="HX168" s="17"/>
      <c r="HY168" s="17"/>
      <c r="HZ168" s="17"/>
      <c r="IA168" s="17"/>
      <c r="IB168" s="17"/>
      <c r="IC168" s="17"/>
      <c r="ID168" s="17"/>
      <c r="IE168" s="17"/>
      <c r="IF168" s="17"/>
      <c r="IG168" s="17"/>
      <c r="IH168" s="17"/>
      <c r="II168" s="17"/>
      <c r="IJ168" s="17"/>
      <c r="IK168" s="17"/>
      <c r="IL168" s="17"/>
      <c r="IM168" s="17"/>
      <c r="IN168" s="17"/>
      <c r="IO168" s="17"/>
      <c r="IP168" s="17"/>
      <c r="IQ168" s="17"/>
      <c r="IR168" s="17"/>
      <c r="IS168" s="17"/>
      <c r="IT168" s="17"/>
      <c r="IU168" s="17"/>
      <c r="IV168" s="17"/>
      <c r="IW168" s="17"/>
      <c r="IX168" s="17"/>
      <c r="IY168" s="17"/>
      <c r="IZ168" s="17"/>
      <c r="JA168" s="17"/>
      <c r="JB168" s="17"/>
      <c r="JC168" s="17"/>
      <c r="JD168" s="17"/>
      <c r="JE168" s="17"/>
      <c r="JF168" s="17"/>
      <c r="JG168" s="17"/>
      <c r="JH168" s="17"/>
      <c r="JI168" s="17"/>
      <c r="JJ168" s="17"/>
      <c r="JK168" s="17"/>
      <c r="JL168" s="17"/>
      <c r="JM168" s="17"/>
      <c r="JN168" s="17"/>
      <c r="JO168" s="17"/>
      <c r="JP168" s="17"/>
      <c r="JQ168" s="17"/>
      <c r="JR168" s="17"/>
      <c r="JS168" s="17"/>
      <c r="JT168" s="17"/>
      <c r="JU168" s="17"/>
      <c r="JV168" s="17"/>
      <c r="JW168" s="17"/>
      <c r="JX168" s="17"/>
      <c r="JY168" s="17"/>
      <c r="JZ168" s="17"/>
      <c r="KA168" s="17"/>
      <c r="KB168" s="17"/>
      <c r="KC168" s="17"/>
      <c r="KD168" s="17"/>
      <c r="KE168" s="17"/>
      <c r="KF168" s="17"/>
      <c r="KG168" s="17"/>
      <c r="KH168" s="17"/>
      <c r="KI168" s="17"/>
      <c r="KJ168" s="17"/>
      <c r="KK168" s="17"/>
      <c r="KL168" s="17"/>
      <c r="KM168" s="17"/>
      <c r="KN168" s="17"/>
      <c r="KO168" s="17"/>
      <c r="KP168" s="17"/>
      <c r="KQ168" s="17"/>
      <c r="KR168" s="17"/>
      <c r="KS168" s="17"/>
      <c r="KT168" s="17"/>
      <c r="KU168" s="17"/>
      <c r="KV168" s="17"/>
      <c r="KW168" s="17"/>
      <c r="KX168" s="17"/>
      <c r="KY168" s="17"/>
      <c r="KZ168" s="17"/>
      <c r="LA168" s="17"/>
      <c r="LB168" s="17"/>
      <c r="LC168" s="17"/>
      <c r="LD168" s="17"/>
      <c r="LE168" s="17"/>
      <c r="LF168" s="17"/>
      <c r="LG168" s="17"/>
      <c r="LH168" s="17"/>
      <c r="LI168" s="17"/>
      <c r="LJ168" s="17"/>
      <c r="LK168" s="17"/>
      <c r="LL168" s="17"/>
      <c r="LM168" s="17"/>
      <c r="LN168" s="17"/>
      <c r="LO168" s="17"/>
      <c r="LP168" s="17"/>
      <c r="LQ168" s="17"/>
      <c r="LR168" s="17"/>
      <c r="LS168" s="17"/>
      <c r="LT168" s="17"/>
      <c r="LU168" s="17"/>
      <c r="LV168" s="17"/>
      <c r="LW168" s="17"/>
      <c r="LX168" s="17"/>
      <c r="LY168" s="17"/>
      <c r="LZ168" s="17"/>
      <c r="MA168" s="17"/>
      <c r="MB168" s="17"/>
      <c r="MC168" s="17"/>
      <c r="MD168" s="17"/>
      <c r="ME168" s="17"/>
      <c r="MF168" s="17"/>
      <c r="MG168" s="17"/>
      <c r="MH168" s="17"/>
      <c r="MI168" s="17"/>
      <c r="MJ168" s="17"/>
      <c r="MK168" s="17"/>
      <c r="ML168" s="17"/>
      <c r="MM168" s="17"/>
      <c r="MN168" s="17"/>
      <c r="MO168" s="17"/>
      <c r="MP168" s="17"/>
      <c r="MQ168" s="17"/>
      <c r="MR168" s="17"/>
      <c r="MS168" s="17"/>
      <c r="MT168" s="17"/>
      <c r="MU168" s="17"/>
      <c r="MV168" s="17"/>
      <c r="MW168" s="17"/>
      <c r="MX168" s="17"/>
      <c r="MY168" s="17"/>
      <c r="MZ168" s="17"/>
      <c r="NA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W169" s="17"/>
      <c r="HX169" s="17"/>
      <c r="HY169" s="17"/>
      <c r="HZ169" s="17"/>
      <c r="IA169" s="17"/>
      <c r="IB169" s="17"/>
      <c r="IC169" s="17"/>
      <c r="ID169" s="17"/>
      <c r="IE169" s="17"/>
      <c r="IF169" s="17"/>
      <c r="IG169" s="17"/>
      <c r="IH169" s="17"/>
      <c r="II169" s="17"/>
      <c r="IJ169" s="17"/>
      <c r="IK169" s="17"/>
      <c r="IL169" s="17"/>
      <c r="IM169" s="17"/>
      <c r="IN169" s="17"/>
      <c r="IO169" s="17"/>
      <c r="IP169" s="17"/>
      <c r="IQ169" s="17"/>
      <c r="IR169" s="17"/>
      <c r="IS169" s="17"/>
      <c r="IT169" s="17"/>
      <c r="IU169" s="17"/>
      <c r="IV169" s="17"/>
      <c r="IW169" s="17"/>
      <c r="IX169" s="17"/>
      <c r="IY169" s="17"/>
      <c r="IZ169" s="17"/>
      <c r="JA169" s="17"/>
      <c r="JB169" s="17"/>
      <c r="JC169" s="17"/>
      <c r="JD169" s="17"/>
      <c r="JE169" s="17"/>
      <c r="JF169" s="17"/>
      <c r="JG169" s="17"/>
      <c r="JH169" s="17"/>
      <c r="JI169" s="17"/>
      <c r="JJ169" s="17"/>
      <c r="JK169" s="17"/>
      <c r="JL169" s="17"/>
      <c r="JM169" s="17"/>
      <c r="JN169" s="17"/>
      <c r="JO169" s="17"/>
      <c r="JP169" s="17"/>
      <c r="JQ169" s="17"/>
      <c r="JR169" s="17"/>
      <c r="JS169" s="17"/>
      <c r="JT169" s="17"/>
      <c r="JU169" s="17"/>
      <c r="JV169" s="17"/>
      <c r="JW169" s="17"/>
      <c r="JX169" s="17"/>
      <c r="JY169" s="17"/>
      <c r="JZ169" s="17"/>
      <c r="KA169" s="17"/>
      <c r="KB169" s="17"/>
      <c r="KC169" s="17"/>
      <c r="KD169" s="17"/>
      <c r="KE169" s="17"/>
      <c r="KF169" s="17"/>
      <c r="KG169" s="17"/>
      <c r="KH169" s="17"/>
      <c r="KI169" s="17"/>
      <c r="KJ169" s="17"/>
      <c r="KK169" s="17"/>
      <c r="KL169" s="17"/>
      <c r="KM169" s="17"/>
      <c r="KN169" s="17"/>
      <c r="KO169" s="17"/>
      <c r="KP169" s="17"/>
      <c r="KQ169" s="17"/>
      <c r="KR169" s="17"/>
      <c r="KS169" s="17"/>
      <c r="KT169" s="17"/>
      <c r="KU169" s="17"/>
      <c r="KV169" s="17"/>
      <c r="KW169" s="17"/>
      <c r="KX169" s="17"/>
      <c r="KY169" s="17"/>
      <c r="KZ169" s="17"/>
      <c r="LA169" s="17"/>
      <c r="LB169" s="17"/>
      <c r="LC169" s="17"/>
      <c r="LD169" s="17"/>
      <c r="LE169" s="17"/>
      <c r="LF169" s="17"/>
      <c r="LG169" s="17"/>
      <c r="LH169" s="17"/>
      <c r="LI169" s="17"/>
      <c r="LJ169" s="17"/>
      <c r="LK169" s="17"/>
      <c r="LL169" s="17"/>
      <c r="LM169" s="17"/>
      <c r="LN169" s="17"/>
      <c r="LO169" s="17"/>
      <c r="LP169" s="17"/>
      <c r="LQ169" s="17"/>
      <c r="LR169" s="17"/>
      <c r="LS169" s="17"/>
      <c r="LT169" s="17"/>
      <c r="LU169" s="17"/>
      <c r="LV169" s="17"/>
      <c r="LW169" s="17"/>
      <c r="LX169" s="17"/>
      <c r="LY169" s="17"/>
      <c r="LZ169" s="17"/>
      <c r="MA169" s="17"/>
      <c r="MB169" s="17"/>
      <c r="MC169" s="17"/>
      <c r="MD169" s="17"/>
      <c r="ME169" s="17"/>
      <c r="MF169" s="17"/>
      <c r="MG169" s="17"/>
      <c r="MH169" s="17"/>
      <c r="MI169" s="17"/>
      <c r="MJ169" s="17"/>
      <c r="MK169" s="17"/>
      <c r="ML169" s="17"/>
      <c r="MM169" s="17"/>
      <c r="MN169" s="17"/>
      <c r="MO169" s="17"/>
      <c r="MP169" s="17"/>
      <c r="MQ169" s="17"/>
      <c r="MR169" s="17"/>
      <c r="MS169" s="17"/>
      <c r="MT169" s="17"/>
      <c r="MU169" s="17"/>
      <c r="MV169" s="17"/>
      <c r="MW169" s="17"/>
      <c r="MX169" s="17"/>
      <c r="MY169" s="17"/>
      <c r="MZ169" s="17"/>
      <c r="NA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/>
      <c r="HS170" s="17"/>
      <c r="HT170" s="17"/>
      <c r="HU170" s="17"/>
      <c r="HV170" s="17"/>
      <c r="HW170" s="17"/>
      <c r="HX170" s="17"/>
      <c r="HY170" s="17"/>
      <c r="HZ170" s="17"/>
      <c r="IA170" s="17"/>
      <c r="IB170" s="17"/>
      <c r="IC170" s="17"/>
      <c r="ID170" s="17"/>
      <c r="IE170" s="17"/>
      <c r="IF170" s="17"/>
      <c r="IG170" s="17"/>
      <c r="IH170" s="17"/>
      <c r="II170" s="17"/>
      <c r="IJ170" s="17"/>
      <c r="IK170" s="17"/>
      <c r="IL170" s="17"/>
      <c r="IM170" s="17"/>
      <c r="IN170" s="17"/>
      <c r="IO170" s="17"/>
      <c r="IP170" s="17"/>
      <c r="IQ170" s="17"/>
      <c r="IR170" s="17"/>
      <c r="IS170" s="17"/>
      <c r="IT170" s="17"/>
      <c r="IU170" s="17"/>
      <c r="IV170" s="17"/>
      <c r="IW170" s="17"/>
      <c r="IX170" s="17"/>
      <c r="IY170" s="17"/>
      <c r="IZ170" s="17"/>
      <c r="JA170" s="17"/>
      <c r="JB170" s="17"/>
      <c r="JC170" s="17"/>
      <c r="JD170" s="17"/>
      <c r="JE170" s="17"/>
      <c r="JF170" s="17"/>
      <c r="JG170" s="17"/>
      <c r="JH170" s="17"/>
      <c r="JI170" s="17"/>
      <c r="JJ170" s="17"/>
      <c r="JK170" s="17"/>
      <c r="JL170" s="17"/>
      <c r="JM170" s="17"/>
      <c r="JN170" s="17"/>
      <c r="JO170" s="17"/>
      <c r="JP170" s="17"/>
      <c r="JQ170" s="17"/>
      <c r="JR170" s="17"/>
      <c r="JS170" s="17"/>
      <c r="JT170" s="17"/>
      <c r="JU170" s="17"/>
      <c r="JV170" s="17"/>
      <c r="JW170" s="17"/>
      <c r="JX170" s="17"/>
      <c r="JY170" s="17"/>
      <c r="JZ170" s="17"/>
      <c r="KA170" s="17"/>
      <c r="KB170" s="17"/>
      <c r="KC170" s="17"/>
      <c r="KD170" s="17"/>
      <c r="KE170" s="17"/>
      <c r="KF170" s="17"/>
      <c r="KG170" s="17"/>
      <c r="KH170" s="17"/>
      <c r="KI170" s="17"/>
      <c r="KJ170" s="17"/>
      <c r="KK170" s="17"/>
      <c r="KL170" s="17"/>
      <c r="KM170" s="17"/>
      <c r="KN170" s="17"/>
      <c r="KO170" s="17"/>
      <c r="KP170" s="17"/>
      <c r="KQ170" s="17"/>
      <c r="KR170" s="17"/>
      <c r="KS170" s="17"/>
      <c r="KT170" s="17"/>
      <c r="KU170" s="17"/>
      <c r="KV170" s="17"/>
      <c r="KW170" s="17"/>
      <c r="KX170" s="17"/>
      <c r="KY170" s="17"/>
      <c r="KZ170" s="17"/>
      <c r="LA170" s="17"/>
      <c r="LB170" s="17"/>
      <c r="LC170" s="17"/>
      <c r="LD170" s="17"/>
      <c r="LE170" s="17"/>
      <c r="LF170" s="17"/>
      <c r="LG170" s="17"/>
      <c r="LH170" s="17"/>
      <c r="LI170" s="17"/>
      <c r="LJ170" s="17"/>
      <c r="LK170" s="17"/>
      <c r="LL170" s="17"/>
      <c r="LM170" s="17"/>
      <c r="LN170" s="17"/>
      <c r="LO170" s="17"/>
      <c r="LP170" s="17"/>
      <c r="LQ170" s="17"/>
      <c r="LR170" s="17"/>
      <c r="LS170" s="17"/>
      <c r="LT170" s="17"/>
      <c r="LU170" s="17"/>
      <c r="LV170" s="17"/>
      <c r="LW170" s="17"/>
      <c r="LX170" s="17"/>
      <c r="LY170" s="17"/>
      <c r="LZ170" s="17"/>
      <c r="MA170" s="17"/>
      <c r="MB170" s="17"/>
      <c r="MC170" s="17"/>
      <c r="MD170" s="17"/>
      <c r="ME170" s="17"/>
      <c r="MF170" s="17"/>
      <c r="MG170" s="17"/>
      <c r="MH170" s="17"/>
      <c r="MI170" s="17"/>
      <c r="MJ170" s="17"/>
      <c r="MK170" s="17"/>
      <c r="ML170" s="17"/>
      <c r="MM170" s="17"/>
      <c r="MN170" s="17"/>
      <c r="MO170" s="17"/>
      <c r="MP170" s="17"/>
      <c r="MQ170" s="17"/>
      <c r="MR170" s="17"/>
      <c r="MS170" s="17"/>
      <c r="MT170" s="17"/>
      <c r="MU170" s="17"/>
      <c r="MV170" s="17"/>
      <c r="MW170" s="17"/>
      <c r="MX170" s="17"/>
      <c r="MY170" s="17"/>
      <c r="MZ170" s="17"/>
      <c r="NA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/>
      <c r="HS171" s="17"/>
      <c r="HT171" s="17"/>
      <c r="HU171" s="17"/>
      <c r="HV171" s="17"/>
      <c r="HW171" s="17"/>
      <c r="HX171" s="17"/>
      <c r="HY171" s="17"/>
      <c r="HZ171" s="17"/>
      <c r="IA171" s="17"/>
      <c r="IB171" s="17"/>
      <c r="IC171" s="17"/>
      <c r="ID171" s="17"/>
      <c r="IE171" s="17"/>
      <c r="IF171" s="17"/>
      <c r="IG171" s="17"/>
      <c r="IH171" s="17"/>
      <c r="II171" s="17"/>
      <c r="IJ171" s="17"/>
      <c r="IK171" s="17"/>
      <c r="IL171" s="17"/>
      <c r="IM171" s="17"/>
      <c r="IN171" s="17"/>
      <c r="IO171" s="17"/>
      <c r="IP171" s="17"/>
      <c r="IQ171" s="17"/>
      <c r="IR171" s="17"/>
      <c r="IS171" s="17"/>
      <c r="IT171" s="17"/>
      <c r="IU171" s="17"/>
      <c r="IV171" s="17"/>
      <c r="IW171" s="17"/>
      <c r="IX171" s="17"/>
      <c r="IY171" s="17"/>
      <c r="IZ171" s="17"/>
      <c r="JA171" s="17"/>
      <c r="JB171" s="17"/>
      <c r="JC171" s="17"/>
      <c r="JD171" s="17"/>
      <c r="JE171" s="17"/>
      <c r="JF171" s="17"/>
      <c r="JG171" s="17"/>
      <c r="JH171" s="17"/>
      <c r="JI171" s="17"/>
      <c r="JJ171" s="17"/>
      <c r="JK171" s="17"/>
      <c r="JL171" s="17"/>
      <c r="JM171" s="17"/>
      <c r="JN171" s="17"/>
      <c r="JO171" s="17"/>
      <c r="JP171" s="17"/>
      <c r="JQ171" s="17"/>
      <c r="JR171" s="17"/>
      <c r="JS171" s="17"/>
      <c r="JT171" s="17"/>
      <c r="JU171" s="17"/>
      <c r="JV171" s="17"/>
      <c r="JW171" s="17"/>
      <c r="JX171" s="17"/>
      <c r="JY171" s="17"/>
      <c r="JZ171" s="17"/>
      <c r="KA171" s="17"/>
      <c r="KB171" s="17"/>
      <c r="KC171" s="17"/>
      <c r="KD171" s="17"/>
      <c r="KE171" s="17"/>
      <c r="KF171" s="17"/>
      <c r="KG171" s="17"/>
      <c r="KH171" s="17"/>
      <c r="KI171" s="17"/>
      <c r="KJ171" s="17"/>
      <c r="KK171" s="17"/>
      <c r="KL171" s="17"/>
      <c r="KM171" s="17"/>
      <c r="KN171" s="17"/>
      <c r="KO171" s="17"/>
      <c r="KP171" s="17"/>
      <c r="KQ171" s="17"/>
      <c r="KR171" s="17"/>
      <c r="KS171" s="17"/>
      <c r="KT171" s="17"/>
      <c r="KU171" s="17"/>
      <c r="KV171" s="17"/>
      <c r="KW171" s="17"/>
      <c r="KX171" s="17"/>
      <c r="KY171" s="17"/>
      <c r="KZ171" s="17"/>
      <c r="LA171" s="17"/>
      <c r="LB171" s="17"/>
      <c r="LC171" s="17"/>
      <c r="LD171" s="17"/>
      <c r="LE171" s="17"/>
      <c r="LF171" s="17"/>
      <c r="LG171" s="17"/>
      <c r="LH171" s="17"/>
      <c r="LI171" s="17"/>
      <c r="LJ171" s="17"/>
      <c r="LK171" s="17"/>
      <c r="LL171" s="17"/>
      <c r="LM171" s="17"/>
      <c r="LN171" s="17"/>
      <c r="LO171" s="17"/>
      <c r="LP171" s="17"/>
      <c r="LQ171" s="17"/>
      <c r="LR171" s="17"/>
      <c r="LS171" s="17"/>
      <c r="LT171" s="17"/>
      <c r="LU171" s="17"/>
      <c r="LV171" s="17"/>
      <c r="LW171" s="17"/>
      <c r="LX171" s="17"/>
      <c r="LY171" s="17"/>
      <c r="LZ171" s="17"/>
      <c r="MA171" s="17"/>
      <c r="MB171" s="17"/>
      <c r="MC171" s="17"/>
      <c r="MD171" s="17"/>
      <c r="ME171" s="17"/>
      <c r="MF171" s="17"/>
      <c r="MG171" s="17"/>
      <c r="MH171" s="17"/>
      <c r="MI171" s="17"/>
      <c r="MJ171" s="17"/>
      <c r="MK171" s="17"/>
      <c r="ML171" s="17"/>
      <c r="MM171" s="17"/>
      <c r="MN171" s="17"/>
      <c r="MO171" s="17"/>
      <c r="MP171" s="17"/>
      <c r="MQ171" s="17"/>
      <c r="MR171" s="17"/>
      <c r="MS171" s="17"/>
      <c r="MT171" s="17"/>
      <c r="MU171" s="17"/>
      <c r="MV171" s="17"/>
      <c r="MW171" s="17"/>
      <c r="MX171" s="17"/>
      <c r="MY171" s="17"/>
      <c r="MZ171" s="17"/>
      <c r="NA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7"/>
      <c r="GL172" s="17"/>
      <c r="GM172" s="17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7"/>
      <c r="HE172" s="17"/>
      <c r="HF172" s="17"/>
      <c r="HG172" s="17"/>
      <c r="HH172" s="17"/>
      <c r="HI172" s="17"/>
      <c r="HJ172" s="17"/>
      <c r="HK172" s="17"/>
      <c r="HL172" s="17"/>
      <c r="HM172" s="17"/>
      <c r="HN172" s="17"/>
      <c r="HO172" s="17"/>
      <c r="HP172" s="17"/>
      <c r="HQ172" s="17"/>
      <c r="HR172" s="17"/>
      <c r="HS172" s="17"/>
      <c r="HT172" s="17"/>
      <c r="HU172" s="17"/>
      <c r="HV172" s="17"/>
      <c r="HW172" s="17"/>
      <c r="HX172" s="17"/>
      <c r="HY172" s="17"/>
      <c r="HZ172" s="17"/>
      <c r="IA172" s="17"/>
      <c r="IB172" s="17"/>
      <c r="IC172" s="17"/>
      <c r="ID172" s="17"/>
      <c r="IE172" s="17"/>
      <c r="IF172" s="17"/>
      <c r="IG172" s="17"/>
      <c r="IH172" s="17"/>
      <c r="II172" s="17"/>
      <c r="IJ172" s="17"/>
      <c r="IK172" s="17"/>
      <c r="IL172" s="17"/>
      <c r="IM172" s="17"/>
      <c r="IN172" s="17"/>
      <c r="IO172" s="17"/>
      <c r="IP172" s="17"/>
      <c r="IQ172" s="17"/>
      <c r="IR172" s="17"/>
      <c r="IS172" s="17"/>
      <c r="IT172" s="17"/>
      <c r="IU172" s="17"/>
      <c r="IV172" s="17"/>
      <c r="IW172" s="17"/>
      <c r="IX172" s="17"/>
      <c r="IY172" s="17"/>
      <c r="IZ172" s="17"/>
      <c r="JA172" s="17"/>
      <c r="JB172" s="17"/>
      <c r="JC172" s="17"/>
      <c r="JD172" s="17"/>
      <c r="JE172" s="17"/>
      <c r="JF172" s="17"/>
      <c r="JG172" s="17"/>
      <c r="JH172" s="17"/>
      <c r="JI172" s="17"/>
      <c r="JJ172" s="17"/>
      <c r="JK172" s="17"/>
      <c r="JL172" s="17"/>
      <c r="JM172" s="17"/>
      <c r="JN172" s="17"/>
      <c r="JO172" s="17"/>
      <c r="JP172" s="17"/>
      <c r="JQ172" s="17"/>
      <c r="JR172" s="17"/>
      <c r="JS172" s="17"/>
      <c r="JT172" s="17"/>
      <c r="JU172" s="17"/>
      <c r="JV172" s="17"/>
      <c r="JW172" s="17"/>
      <c r="JX172" s="17"/>
      <c r="JY172" s="17"/>
      <c r="JZ172" s="17"/>
      <c r="KA172" s="17"/>
      <c r="KB172" s="17"/>
      <c r="KC172" s="17"/>
      <c r="KD172" s="17"/>
      <c r="KE172" s="17"/>
      <c r="KF172" s="17"/>
      <c r="KG172" s="17"/>
      <c r="KH172" s="17"/>
      <c r="KI172" s="17"/>
      <c r="KJ172" s="17"/>
      <c r="KK172" s="17"/>
      <c r="KL172" s="17"/>
      <c r="KM172" s="17"/>
      <c r="KN172" s="17"/>
      <c r="KO172" s="17"/>
      <c r="KP172" s="17"/>
      <c r="KQ172" s="17"/>
      <c r="KR172" s="17"/>
      <c r="KS172" s="17"/>
      <c r="KT172" s="17"/>
      <c r="KU172" s="17"/>
      <c r="KV172" s="17"/>
      <c r="KW172" s="17"/>
      <c r="KX172" s="17"/>
      <c r="KY172" s="17"/>
      <c r="KZ172" s="17"/>
      <c r="LA172" s="17"/>
      <c r="LB172" s="17"/>
      <c r="LC172" s="17"/>
      <c r="LD172" s="17"/>
      <c r="LE172" s="17"/>
      <c r="LF172" s="17"/>
      <c r="LG172" s="17"/>
      <c r="LH172" s="17"/>
      <c r="LI172" s="17"/>
      <c r="LJ172" s="17"/>
      <c r="LK172" s="17"/>
      <c r="LL172" s="17"/>
      <c r="LM172" s="17"/>
      <c r="LN172" s="17"/>
      <c r="LO172" s="17"/>
      <c r="LP172" s="17"/>
      <c r="LQ172" s="17"/>
      <c r="LR172" s="17"/>
      <c r="LS172" s="17"/>
      <c r="LT172" s="17"/>
      <c r="LU172" s="17"/>
      <c r="LV172" s="17"/>
      <c r="LW172" s="17"/>
      <c r="LX172" s="17"/>
      <c r="LY172" s="17"/>
      <c r="LZ172" s="17"/>
      <c r="MA172" s="17"/>
      <c r="MB172" s="17"/>
      <c r="MC172" s="17"/>
      <c r="MD172" s="17"/>
      <c r="ME172" s="17"/>
      <c r="MF172" s="17"/>
      <c r="MG172" s="17"/>
      <c r="MH172" s="17"/>
      <c r="MI172" s="17"/>
      <c r="MJ172" s="17"/>
      <c r="MK172" s="17"/>
      <c r="ML172" s="17"/>
      <c r="MM172" s="17"/>
      <c r="MN172" s="17"/>
      <c r="MO172" s="17"/>
      <c r="MP172" s="17"/>
      <c r="MQ172" s="17"/>
      <c r="MR172" s="17"/>
      <c r="MS172" s="17"/>
      <c r="MT172" s="17"/>
      <c r="MU172" s="17"/>
      <c r="MV172" s="17"/>
      <c r="MW172" s="17"/>
      <c r="MX172" s="17"/>
      <c r="MY172" s="17"/>
      <c r="MZ172" s="17"/>
      <c r="NA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7"/>
      <c r="HE173" s="17"/>
      <c r="HF173" s="17"/>
      <c r="HG173" s="17"/>
      <c r="HH173" s="17"/>
      <c r="HI173" s="17"/>
      <c r="HJ173" s="17"/>
      <c r="HK173" s="17"/>
      <c r="HL173" s="17"/>
      <c r="HM173" s="17"/>
      <c r="HN173" s="17"/>
      <c r="HO173" s="17"/>
      <c r="HP173" s="17"/>
      <c r="HQ173" s="17"/>
      <c r="HR173" s="17"/>
      <c r="HS173" s="17"/>
      <c r="HT173" s="17"/>
      <c r="HU173" s="17"/>
      <c r="HV173" s="17"/>
      <c r="HW173" s="17"/>
      <c r="HX173" s="17"/>
      <c r="HY173" s="17"/>
      <c r="HZ173" s="17"/>
      <c r="IA173" s="17"/>
      <c r="IB173" s="17"/>
      <c r="IC173" s="17"/>
      <c r="ID173" s="17"/>
      <c r="IE173" s="17"/>
      <c r="IF173" s="17"/>
      <c r="IG173" s="17"/>
      <c r="IH173" s="17"/>
      <c r="II173" s="17"/>
      <c r="IJ173" s="17"/>
      <c r="IK173" s="17"/>
      <c r="IL173" s="17"/>
      <c r="IM173" s="17"/>
      <c r="IN173" s="17"/>
      <c r="IO173" s="17"/>
      <c r="IP173" s="17"/>
      <c r="IQ173" s="17"/>
      <c r="IR173" s="17"/>
      <c r="IS173" s="17"/>
      <c r="IT173" s="17"/>
      <c r="IU173" s="17"/>
      <c r="IV173" s="17"/>
      <c r="IW173" s="17"/>
      <c r="IX173" s="17"/>
      <c r="IY173" s="17"/>
      <c r="IZ173" s="17"/>
      <c r="JA173" s="17"/>
      <c r="JB173" s="17"/>
      <c r="JC173" s="17"/>
      <c r="JD173" s="17"/>
      <c r="JE173" s="17"/>
      <c r="JF173" s="17"/>
      <c r="JG173" s="17"/>
      <c r="JH173" s="17"/>
      <c r="JI173" s="17"/>
      <c r="JJ173" s="17"/>
      <c r="JK173" s="17"/>
      <c r="JL173" s="17"/>
      <c r="JM173" s="17"/>
      <c r="JN173" s="17"/>
      <c r="JO173" s="17"/>
      <c r="JP173" s="17"/>
      <c r="JQ173" s="17"/>
      <c r="JR173" s="17"/>
      <c r="JS173" s="17"/>
      <c r="JT173" s="17"/>
      <c r="JU173" s="17"/>
      <c r="JV173" s="17"/>
      <c r="JW173" s="17"/>
      <c r="JX173" s="17"/>
      <c r="JY173" s="17"/>
      <c r="JZ173" s="17"/>
      <c r="KA173" s="17"/>
      <c r="KB173" s="17"/>
      <c r="KC173" s="17"/>
      <c r="KD173" s="17"/>
      <c r="KE173" s="17"/>
      <c r="KF173" s="17"/>
      <c r="KG173" s="17"/>
      <c r="KH173" s="17"/>
      <c r="KI173" s="17"/>
      <c r="KJ173" s="17"/>
      <c r="KK173" s="17"/>
      <c r="KL173" s="17"/>
      <c r="KM173" s="17"/>
      <c r="KN173" s="17"/>
      <c r="KO173" s="17"/>
      <c r="KP173" s="17"/>
      <c r="KQ173" s="17"/>
      <c r="KR173" s="17"/>
      <c r="KS173" s="17"/>
      <c r="KT173" s="17"/>
      <c r="KU173" s="17"/>
      <c r="KV173" s="17"/>
      <c r="KW173" s="17"/>
      <c r="KX173" s="17"/>
      <c r="KY173" s="17"/>
      <c r="KZ173" s="17"/>
      <c r="LA173" s="17"/>
      <c r="LB173" s="17"/>
      <c r="LC173" s="17"/>
      <c r="LD173" s="17"/>
      <c r="LE173" s="17"/>
      <c r="LF173" s="17"/>
      <c r="LG173" s="17"/>
      <c r="LH173" s="17"/>
      <c r="LI173" s="17"/>
      <c r="LJ173" s="17"/>
      <c r="LK173" s="17"/>
      <c r="LL173" s="17"/>
      <c r="LM173" s="17"/>
      <c r="LN173" s="17"/>
      <c r="LO173" s="17"/>
      <c r="LP173" s="17"/>
      <c r="LQ173" s="17"/>
      <c r="LR173" s="17"/>
      <c r="LS173" s="17"/>
      <c r="LT173" s="17"/>
      <c r="LU173" s="17"/>
      <c r="LV173" s="17"/>
      <c r="LW173" s="17"/>
      <c r="LX173" s="17"/>
      <c r="LY173" s="17"/>
      <c r="LZ173" s="17"/>
      <c r="MA173" s="17"/>
      <c r="MB173" s="17"/>
      <c r="MC173" s="17"/>
      <c r="MD173" s="17"/>
      <c r="ME173" s="17"/>
      <c r="MF173" s="17"/>
      <c r="MG173" s="17"/>
      <c r="MH173" s="17"/>
      <c r="MI173" s="17"/>
      <c r="MJ173" s="17"/>
      <c r="MK173" s="17"/>
      <c r="ML173" s="17"/>
      <c r="MM173" s="17"/>
      <c r="MN173" s="17"/>
      <c r="MO173" s="17"/>
      <c r="MP173" s="17"/>
      <c r="MQ173" s="17"/>
      <c r="MR173" s="17"/>
      <c r="MS173" s="17"/>
      <c r="MT173" s="17"/>
      <c r="MU173" s="17"/>
      <c r="MV173" s="17"/>
      <c r="MW173" s="17"/>
      <c r="MX173" s="17"/>
      <c r="MY173" s="17"/>
      <c r="MZ173" s="17"/>
      <c r="NA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  <c r="HI174" s="17"/>
      <c r="HJ174" s="17"/>
      <c r="HK174" s="17"/>
      <c r="HL174" s="17"/>
      <c r="HM174" s="17"/>
      <c r="HN174" s="17"/>
      <c r="HO174" s="17"/>
      <c r="HP174" s="17"/>
      <c r="HQ174" s="17"/>
      <c r="HR174" s="17"/>
      <c r="HS174" s="17"/>
      <c r="HT174" s="17"/>
      <c r="HU174" s="17"/>
      <c r="HV174" s="17"/>
      <c r="HW174" s="17"/>
      <c r="HX174" s="17"/>
      <c r="HY174" s="17"/>
      <c r="HZ174" s="17"/>
      <c r="IA174" s="17"/>
      <c r="IB174" s="17"/>
      <c r="IC174" s="17"/>
      <c r="ID174" s="17"/>
      <c r="IE174" s="17"/>
      <c r="IF174" s="17"/>
      <c r="IG174" s="17"/>
      <c r="IH174" s="17"/>
      <c r="II174" s="17"/>
      <c r="IJ174" s="17"/>
      <c r="IK174" s="17"/>
      <c r="IL174" s="17"/>
      <c r="IM174" s="17"/>
      <c r="IN174" s="17"/>
      <c r="IO174" s="17"/>
      <c r="IP174" s="17"/>
      <c r="IQ174" s="17"/>
      <c r="IR174" s="17"/>
      <c r="IS174" s="17"/>
      <c r="IT174" s="17"/>
      <c r="IU174" s="17"/>
      <c r="IV174" s="17"/>
      <c r="IW174" s="17"/>
      <c r="IX174" s="17"/>
      <c r="IY174" s="17"/>
      <c r="IZ174" s="17"/>
      <c r="JA174" s="17"/>
      <c r="JB174" s="17"/>
      <c r="JC174" s="17"/>
      <c r="JD174" s="17"/>
      <c r="JE174" s="17"/>
      <c r="JF174" s="17"/>
      <c r="JG174" s="17"/>
      <c r="JH174" s="17"/>
      <c r="JI174" s="17"/>
      <c r="JJ174" s="17"/>
      <c r="JK174" s="17"/>
      <c r="JL174" s="17"/>
      <c r="JM174" s="17"/>
      <c r="JN174" s="17"/>
      <c r="JO174" s="17"/>
      <c r="JP174" s="17"/>
      <c r="JQ174" s="17"/>
      <c r="JR174" s="17"/>
      <c r="JS174" s="17"/>
      <c r="JT174" s="17"/>
      <c r="JU174" s="17"/>
      <c r="JV174" s="17"/>
      <c r="JW174" s="17"/>
      <c r="JX174" s="17"/>
      <c r="JY174" s="17"/>
      <c r="JZ174" s="17"/>
      <c r="KA174" s="17"/>
      <c r="KB174" s="17"/>
      <c r="KC174" s="17"/>
      <c r="KD174" s="17"/>
      <c r="KE174" s="17"/>
      <c r="KF174" s="17"/>
      <c r="KG174" s="17"/>
      <c r="KH174" s="17"/>
      <c r="KI174" s="17"/>
      <c r="KJ174" s="17"/>
      <c r="KK174" s="17"/>
      <c r="KL174" s="17"/>
      <c r="KM174" s="17"/>
      <c r="KN174" s="17"/>
      <c r="KO174" s="17"/>
      <c r="KP174" s="17"/>
      <c r="KQ174" s="17"/>
      <c r="KR174" s="17"/>
      <c r="KS174" s="17"/>
      <c r="KT174" s="17"/>
      <c r="KU174" s="17"/>
      <c r="KV174" s="17"/>
      <c r="KW174" s="17"/>
      <c r="KX174" s="17"/>
      <c r="KY174" s="17"/>
      <c r="KZ174" s="17"/>
      <c r="LA174" s="17"/>
      <c r="LB174" s="17"/>
      <c r="LC174" s="17"/>
      <c r="LD174" s="17"/>
      <c r="LE174" s="17"/>
      <c r="LF174" s="17"/>
      <c r="LG174" s="17"/>
      <c r="LH174" s="17"/>
      <c r="LI174" s="17"/>
      <c r="LJ174" s="17"/>
      <c r="LK174" s="17"/>
      <c r="LL174" s="17"/>
      <c r="LM174" s="17"/>
      <c r="LN174" s="17"/>
      <c r="LO174" s="17"/>
      <c r="LP174" s="17"/>
      <c r="LQ174" s="17"/>
      <c r="LR174" s="17"/>
      <c r="LS174" s="17"/>
      <c r="LT174" s="17"/>
      <c r="LU174" s="17"/>
      <c r="LV174" s="17"/>
      <c r="LW174" s="17"/>
      <c r="LX174" s="17"/>
      <c r="LY174" s="17"/>
      <c r="LZ174" s="17"/>
      <c r="MA174" s="17"/>
      <c r="MB174" s="17"/>
      <c r="MC174" s="17"/>
      <c r="MD174" s="17"/>
      <c r="ME174" s="17"/>
      <c r="MF174" s="17"/>
      <c r="MG174" s="17"/>
      <c r="MH174" s="17"/>
      <c r="MI174" s="17"/>
      <c r="MJ174" s="17"/>
      <c r="MK174" s="17"/>
      <c r="ML174" s="17"/>
      <c r="MM174" s="17"/>
      <c r="MN174" s="17"/>
      <c r="MO174" s="17"/>
      <c r="MP174" s="17"/>
      <c r="MQ174" s="17"/>
      <c r="MR174" s="17"/>
      <c r="MS174" s="17"/>
      <c r="MT174" s="17"/>
      <c r="MU174" s="17"/>
      <c r="MV174" s="17"/>
      <c r="MW174" s="17"/>
      <c r="MX174" s="17"/>
      <c r="MY174" s="17"/>
      <c r="MZ174" s="17"/>
      <c r="NA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7"/>
      <c r="GL175" s="17"/>
      <c r="GM175" s="17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7"/>
      <c r="HE175" s="17"/>
      <c r="HF175" s="17"/>
      <c r="HG175" s="17"/>
      <c r="HH175" s="17"/>
      <c r="HI175" s="17"/>
      <c r="HJ175" s="17"/>
      <c r="HK175" s="17"/>
      <c r="HL175" s="17"/>
      <c r="HM175" s="17"/>
      <c r="HN175" s="17"/>
      <c r="HO175" s="17"/>
      <c r="HP175" s="17"/>
      <c r="HQ175" s="17"/>
      <c r="HR175" s="17"/>
      <c r="HS175" s="17"/>
      <c r="HT175" s="17"/>
      <c r="HU175" s="17"/>
      <c r="HV175" s="17"/>
      <c r="HW175" s="17"/>
      <c r="HX175" s="17"/>
      <c r="HY175" s="17"/>
      <c r="HZ175" s="17"/>
      <c r="IA175" s="17"/>
      <c r="IB175" s="17"/>
      <c r="IC175" s="17"/>
      <c r="ID175" s="17"/>
      <c r="IE175" s="17"/>
      <c r="IF175" s="17"/>
      <c r="IG175" s="17"/>
      <c r="IH175" s="17"/>
      <c r="II175" s="17"/>
      <c r="IJ175" s="17"/>
      <c r="IK175" s="17"/>
      <c r="IL175" s="17"/>
      <c r="IM175" s="17"/>
      <c r="IN175" s="17"/>
      <c r="IO175" s="17"/>
      <c r="IP175" s="17"/>
      <c r="IQ175" s="17"/>
      <c r="IR175" s="17"/>
      <c r="IS175" s="17"/>
      <c r="IT175" s="17"/>
      <c r="IU175" s="17"/>
      <c r="IV175" s="17"/>
      <c r="IW175" s="17"/>
      <c r="IX175" s="17"/>
      <c r="IY175" s="17"/>
      <c r="IZ175" s="17"/>
      <c r="JA175" s="17"/>
      <c r="JB175" s="17"/>
      <c r="JC175" s="17"/>
      <c r="JD175" s="17"/>
      <c r="JE175" s="17"/>
      <c r="JF175" s="17"/>
      <c r="JG175" s="17"/>
      <c r="JH175" s="17"/>
      <c r="JI175" s="17"/>
      <c r="JJ175" s="17"/>
      <c r="JK175" s="17"/>
      <c r="JL175" s="17"/>
      <c r="JM175" s="17"/>
      <c r="JN175" s="17"/>
      <c r="JO175" s="17"/>
      <c r="JP175" s="17"/>
      <c r="JQ175" s="17"/>
      <c r="JR175" s="17"/>
      <c r="JS175" s="17"/>
      <c r="JT175" s="17"/>
      <c r="JU175" s="17"/>
      <c r="JV175" s="17"/>
      <c r="JW175" s="17"/>
      <c r="JX175" s="17"/>
      <c r="JY175" s="17"/>
      <c r="JZ175" s="17"/>
      <c r="KA175" s="17"/>
      <c r="KB175" s="17"/>
      <c r="KC175" s="17"/>
      <c r="KD175" s="17"/>
      <c r="KE175" s="17"/>
      <c r="KF175" s="17"/>
      <c r="KG175" s="17"/>
      <c r="KH175" s="17"/>
      <c r="KI175" s="17"/>
      <c r="KJ175" s="17"/>
      <c r="KK175" s="17"/>
      <c r="KL175" s="17"/>
      <c r="KM175" s="17"/>
      <c r="KN175" s="17"/>
      <c r="KO175" s="17"/>
      <c r="KP175" s="17"/>
      <c r="KQ175" s="17"/>
      <c r="KR175" s="17"/>
      <c r="KS175" s="17"/>
      <c r="KT175" s="17"/>
      <c r="KU175" s="17"/>
      <c r="KV175" s="17"/>
      <c r="KW175" s="17"/>
      <c r="KX175" s="17"/>
      <c r="KY175" s="17"/>
      <c r="KZ175" s="17"/>
      <c r="LA175" s="17"/>
      <c r="LB175" s="17"/>
      <c r="LC175" s="17"/>
      <c r="LD175" s="17"/>
      <c r="LE175" s="17"/>
      <c r="LF175" s="17"/>
      <c r="LG175" s="17"/>
      <c r="LH175" s="17"/>
      <c r="LI175" s="17"/>
      <c r="LJ175" s="17"/>
      <c r="LK175" s="17"/>
      <c r="LL175" s="17"/>
      <c r="LM175" s="17"/>
      <c r="LN175" s="17"/>
      <c r="LO175" s="17"/>
      <c r="LP175" s="17"/>
      <c r="LQ175" s="17"/>
      <c r="LR175" s="17"/>
      <c r="LS175" s="17"/>
      <c r="LT175" s="17"/>
      <c r="LU175" s="17"/>
      <c r="LV175" s="17"/>
      <c r="LW175" s="17"/>
      <c r="LX175" s="17"/>
      <c r="LY175" s="17"/>
      <c r="LZ175" s="17"/>
      <c r="MA175" s="17"/>
      <c r="MB175" s="17"/>
      <c r="MC175" s="17"/>
      <c r="MD175" s="17"/>
      <c r="ME175" s="17"/>
      <c r="MF175" s="17"/>
      <c r="MG175" s="17"/>
      <c r="MH175" s="17"/>
      <c r="MI175" s="17"/>
      <c r="MJ175" s="17"/>
      <c r="MK175" s="17"/>
      <c r="ML175" s="17"/>
      <c r="MM175" s="17"/>
      <c r="MN175" s="17"/>
      <c r="MO175" s="17"/>
      <c r="MP175" s="17"/>
      <c r="MQ175" s="17"/>
      <c r="MR175" s="17"/>
      <c r="MS175" s="17"/>
      <c r="MT175" s="17"/>
      <c r="MU175" s="17"/>
      <c r="MV175" s="17"/>
      <c r="MW175" s="17"/>
      <c r="MX175" s="17"/>
      <c r="MY175" s="17"/>
      <c r="MZ175" s="17"/>
      <c r="NA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7"/>
      <c r="HE176" s="17"/>
      <c r="HF176" s="17"/>
      <c r="HG176" s="17"/>
      <c r="HH176" s="17"/>
      <c r="HI176" s="17"/>
      <c r="HJ176" s="17"/>
      <c r="HK176" s="17"/>
      <c r="HL176" s="17"/>
      <c r="HM176" s="17"/>
      <c r="HN176" s="17"/>
      <c r="HO176" s="17"/>
      <c r="HP176" s="17"/>
      <c r="HQ176" s="17"/>
      <c r="HR176" s="17"/>
      <c r="HS176" s="17"/>
      <c r="HT176" s="17"/>
      <c r="HU176" s="17"/>
      <c r="HV176" s="17"/>
      <c r="HW176" s="17"/>
      <c r="HX176" s="17"/>
      <c r="HY176" s="17"/>
      <c r="HZ176" s="17"/>
      <c r="IA176" s="17"/>
      <c r="IB176" s="17"/>
      <c r="IC176" s="17"/>
      <c r="ID176" s="17"/>
      <c r="IE176" s="17"/>
      <c r="IF176" s="17"/>
      <c r="IG176" s="17"/>
      <c r="IH176" s="17"/>
      <c r="II176" s="17"/>
      <c r="IJ176" s="17"/>
      <c r="IK176" s="17"/>
      <c r="IL176" s="17"/>
      <c r="IM176" s="17"/>
      <c r="IN176" s="17"/>
      <c r="IO176" s="17"/>
      <c r="IP176" s="17"/>
      <c r="IQ176" s="17"/>
      <c r="IR176" s="17"/>
      <c r="IS176" s="17"/>
      <c r="IT176" s="17"/>
      <c r="IU176" s="17"/>
      <c r="IV176" s="17"/>
      <c r="IW176" s="17"/>
      <c r="IX176" s="17"/>
      <c r="IY176" s="17"/>
      <c r="IZ176" s="17"/>
      <c r="JA176" s="17"/>
      <c r="JB176" s="17"/>
      <c r="JC176" s="17"/>
      <c r="JD176" s="17"/>
      <c r="JE176" s="17"/>
      <c r="JF176" s="17"/>
      <c r="JG176" s="17"/>
      <c r="JH176" s="17"/>
      <c r="JI176" s="17"/>
      <c r="JJ176" s="17"/>
      <c r="JK176" s="17"/>
      <c r="JL176" s="17"/>
      <c r="JM176" s="17"/>
      <c r="JN176" s="17"/>
      <c r="JO176" s="17"/>
      <c r="JP176" s="17"/>
      <c r="JQ176" s="17"/>
      <c r="JR176" s="17"/>
      <c r="JS176" s="17"/>
      <c r="JT176" s="17"/>
      <c r="JU176" s="17"/>
      <c r="JV176" s="17"/>
      <c r="JW176" s="17"/>
      <c r="JX176" s="17"/>
      <c r="JY176" s="17"/>
      <c r="JZ176" s="17"/>
      <c r="KA176" s="17"/>
      <c r="KB176" s="17"/>
      <c r="KC176" s="17"/>
      <c r="KD176" s="17"/>
      <c r="KE176" s="17"/>
      <c r="KF176" s="17"/>
      <c r="KG176" s="17"/>
      <c r="KH176" s="17"/>
      <c r="KI176" s="17"/>
      <c r="KJ176" s="17"/>
      <c r="KK176" s="17"/>
      <c r="KL176" s="17"/>
      <c r="KM176" s="17"/>
      <c r="KN176" s="17"/>
      <c r="KO176" s="17"/>
      <c r="KP176" s="17"/>
      <c r="KQ176" s="17"/>
      <c r="KR176" s="17"/>
      <c r="KS176" s="17"/>
      <c r="KT176" s="17"/>
      <c r="KU176" s="17"/>
      <c r="KV176" s="17"/>
      <c r="KW176" s="17"/>
      <c r="KX176" s="17"/>
      <c r="KY176" s="17"/>
      <c r="KZ176" s="17"/>
      <c r="LA176" s="17"/>
      <c r="LB176" s="17"/>
      <c r="LC176" s="17"/>
      <c r="LD176" s="17"/>
      <c r="LE176" s="17"/>
      <c r="LF176" s="17"/>
      <c r="LG176" s="17"/>
      <c r="LH176" s="17"/>
      <c r="LI176" s="17"/>
      <c r="LJ176" s="17"/>
      <c r="LK176" s="17"/>
      <c r="LL176" s="17"/>
      <c r="LM176" s="17"/>
      <c r="LN176" s="17"/>
      <c r="LO176" s="17"/>
      <c r="LP176" s="17"/>
      <c r="LQ176" s="17"/>
      <c r="LR176" s="17"/>
      <c r="LS176" s="17"/>
      <c r="LT176" s="17"/>
      <c r="LU176" s="17"/>
      <c r="LV176" s="17"/>
      <c r="LW176" s="17"/>
      <c r="LX176" s="17"/>
      <c r="LY176" s="17"/>
      <c r="LZ176" s="17"/>
      <c r="MA176" s="17"/>
      <c r="MB176" s="17"/>
      <c r="MC176" s="17"/>
      <c r="MD176" s="17"/>
      <c r="ME176" s="17"/>
      <c r="MF176" s="17"/>
      <c r="MG176" s="17"/>
      <c r="MH176" s="17"/>
      <c r="MI176" s="17"/>
      <c r="MJ176" s="17"/>
      <c r="MK176" s="17"/>
      <c r="ML176" s="17"/>
      <c r="MM176" s="17"/>
      <c r="MN176" s="17"/>
      <c r="MO176" s="17"/>
      <c r="MP176" s="17"/>
      <c r="MQ176" s="17"/>
      <c r="MR176" s="17"/>
      <c r="MS176" s="17"/>
      <c r="MT176" s="17"/>
      <c r="MU176" s="17"/>
      <c r="MV176" s="17"/>
      <c r="MW176" s="17"/>
      <c r="MX176" s="17"/>
      <c r="MY176" s="17"/>
      <c r="MZ176" s="17"/>
      <c r="NA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7"/>
      <c r="HE177" s="17"/>
      <c r="HF177" s="17"/>
      <c r="HG177" s="17"/>
      <c r="HH177" s="17"/>
      <c r="HI177" s="17"/>
      <c r="HJ177" s="17"/>
      <c r="HK177" s="17"/>
      <c r="HL177" s="17"/>
      <c r="HM177" s="17"/>
      <c r="HN177" s="17"/>
      <c r="HO177" s="17"/>
      <c r="HP177" s="17"/>
      <c r="HQ177" s="17"/>
      <c r="HR177" s="17"/>
      <c r="HS177" s="17"/>
      <c r="HT177" s="17"/>
      <c r="HU177" s="17"/>
      <c r="HV177" s="17"/>
      <c r="HW177" s="17"/>
      <c r="HX177" s="17"/>
      <c r="HY177" s="17"/>
      <c r="HZ177" s="17"/>
      <c r="IA177" s="17"/>
      <c r="IB177" s="17"/>
      <c r="IC177" s="17"/>
      <c r="ID177" s="17"/>
      <c r="IE177" s="17"/>
      <c r="IF177" s="17"/>
      <c r="IG177" s="17"/>
      <c r="IH177" s="17"/>
      <c r="II177" s="17"/>
      <c r="IJ177" s="17"/>
      <c r="IK177" s="17"/>
      <c r="IL177" s="17"/>
      <c r="IM177" s="17"/>
      <c r="IN177" s="17"/>
      <c r="IO177" s="17"/>
      <c r="IP177" s="17"/>
      <c r="IQ177" s="17"/>
      <c r="IR177" s="17"/>
      <c r="IS177" s="17"/>
      <c r="IT177" s="17"/>
      <c r="IU177" s="17"/>
      <c r="IV177" s="17"/>
      <c r="IW177" s="17"/>
      <c r="IX177" s="17"/>
      <c r="IY177" s="17"/>
      <c r="IZ177" s="17"/>
      <c r="JA177" s="17"/>
      <c r="JB177" s="17"/>
      <c r="JC177" s="17"/>
      <c r="JD177" s="17"/>
      <c r="JE177" s="17"/>
      <c r="JF177" s="17"/>
      <c r="JG177" s="17"/>
      <c r="JH177" s="17"/>
      <c r="JI177" s="17"/>
      <c r="JJ177" s="17"/>
      <c r="JK177" s="17"/>
      <c r="JL177" s="17"/>
      <c r="JM177" s="17"/>
      <c r="JN177" s="17"/>
      <c r="JO177" s="17"/>
      <c r="JP177" s="17"/>
      <c r="JQ177" s="17"/>
      <c r="JR177" s="17"/>
      <c r="JS177" s="17"/>
      <c r="JT177" s="17"/>
      <c r="JU177" s="17"/>
      <c r="JV177" s="17"/>
      <c r="JW177" s="17"/>
      <c r="JX177" s="17"/>
      <c r="JY177" s="17"/>
      <c r="JZ177" s="17"/>
      <c r="KA177" s="17"/>
      <c r="KB177" s="17"/>
      <c r="KC177" s="17"/>
      <c r="KD177" s="17"/>
      <c r="KE177" s="17"/>
      <c r="KF177" s="17"/>
      <c r="KG177" s="17"/>
      <c r="KH177" s="17"/>
      <c r="KI177" s="17"/>
      <c r="KJ177" s="17"/>
      <c r="KK177" s="17"/>
      <c r="KL177" s="17"/>
      <c r="KM177" s="17"/>
      <c r="KN177" s="17"/>
      <c r="KO177" s="17"/>
      <c r="KP177" s="17"/>
      <c r="KQ177" s="17"/>
      <c r="KR177" s="17"/>
      <c r="KS177" s="17"/>
      <c r="KT177" s="17"/>
      <c r="KU177" s="17"/>
      <c r="KV177" s="17"/>
      <c r="KW177" s="17"/>
      <c r="KX177" s="17"/>
      <c r="KY177" s="17"/>
      <c r="KZ177" s="17"/>
      <c r="LA177" s="17"/>
      <c r="LB177" s="17"/>
      <c r="LC177" s="17"/>
      <c r="LD177" s="17"/>
      <c r="LE177" s="17"/>
      <c r="LF177" s="17"/>
      <c r="LG177" s="17"/>
      <c r="LH177" s="17"/>
      <c r="LI177" s="17"/>
      <c r="LJ177" s="17"/>
      <c r="LK177" s="17"/>
      <c r="LL177" s="17"/>
      <c r="LM177" s="17"/>
      <c r="LN177" s="17"/>
      <c r="LO177" s="17"/>
      <c r="LP177" s="17"/>
      <c r="LQ177" s="17"/>
      <c r="LR177" s="17"/>
      <c r="LS177" s="17"/>
      <c r="LT177" s="17"/>
      <c r="LU177" s="17"/>
      <c r="LV177" s="17"/>
      <c r="LW177" s="17"/>
      <c r="LX177" s="17"/>
      <c r="LY177" s="17"/>
      <c r="LZ177" s="17"/>
      <c r="MA177" s="17"/>
      <c r="MB177" s="17"/>
      <c r="MC177" s="17"/>
      <c r="MD177" s="17"/>
      <c r="ME177" s="17"/>
      <c r="MF177" s="17"/>
      <c r="MG177" s="17"/>
      <c r="MH177" s="17"/>
      <c r="MI177" s="17"/>
      <c r="MJ177" s="17"/>
      <c r="MK177" s="17"/>
      <c r="ML177" s="17"/>
      <c r="MM177" s="17"/>
      <c r="MN177" s="17"/>
      <c r="MO177" s="17"/>
      <c r="MP177" s="17"/>
      <c r="MQ177" s="17"/>
      <c r="MR177" s="17"/>
      <c r="MS177" s="17"/>
      <c r="MT177" s="17"/>
      <c r="MU177" s="17"/>
      <c r="MV177" s="17"/>
      <c r="MW177" s="17"/>
      <c r="MX177" s="17"/>
      <c r="MY177" s="17"/>
      <c r="MZ177" s="17"/>
      <c r="NA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  <c r="HI178" s="17"/>
      <c r="HJ178" s="17"/>
      <c r="HK178" s="17"/>
      <c r="HL178" s="17"/>
      <c r="HM178" s="17"/>
      <c r="HN178" s="17"/>
      <c r="HO178" s="17"/>
      <c r="HP178" s="17"/>
      <c r="HQ178" s="17"/>
      <c r="HR178" s="17"/>
      <c r="HS178" s="17"/>
      <c r="HT178" s="17"/>
      <c r="HU178" s="17"/>
      <c r="HV178" s="17"/>
      <c r="HW178" s="17"/>
      <c r="HX178" s="17"/>
      <c r="HY178" s="17"/>
      <c r="HZ178" s="17"/>
      <c r="IA178" s="17"/>
      <c r="IB178" s="17"/>
      <c r="IC178" s="17"/>
      <c r="ID178" s="17"/>
      <c r="IE178" s="17"/>
      <c r="IF178" s="17"/>
      <c r="IG178" s="17"/>
      <c r="IH178" s="17"/>
      <c r="II178" s="17"/>
      <c r="IJ178" s="17"/>
      <c r="IK178" s="17"/>
      <c r="IL178" s="17"/>
      <c r="IM178" s="17"/>
      <c r="IN178" s="17"/>
      <c r="IO178" s="17"/>
      <c r="IP178" s="17"/>
      <c r="IQ178" s="17"/>
      <c r="IR178" s="17"/>
      <c r="IS178" s="17"/>
      <c r="IT178" s="17"/>
      <c r="IU178" s="17"/>
      <c r="IV178" s="17"/>
      <c r="IW178" s="17"/>
      <c r="IX178" s="17"/>
      <c r="IY178" s="17"/>
      <c r="IZ178" s="17"/>
      <c r="JA178" s="17"/>
      <c r="JB178" s="17"/>
      <c r="JC178" s="17"/>
      <c r="JD178" s="17"/>
      <c r="JE178" s="17"/>
      <c r="JF178" s="17"/>
      <c r="JG178" s="17"/>
      <c r="JH178" s="17"/>
      <c r="JI178" s="17"/>
      <c r="JJ178" s="17"/>
      <c r="JK178" s="17"/>
      <c r="JL178" s="17"/>
      <c r="JM178" s="17"/>
      <c r="JN178" s="17"/>
      <c r="JO178" s="17"/>
      <c r="JP178" s="17"/>
      <c r="JQ178" s="17"/>
      <c r="JR178" s="17"/>
      <c r="JS178" s="17"/>
      <c r="JT178" s="17"/>
      <c r="JU178" s="17"/>
      <c r="JV178" s="17"/>
      <c r="JW178" s="17"/>
      <c r="JX178" s="17"/>
      <c r="JY178" s="17"/>
      <c r="JZ178" s="17"/>
      <c r="KA178" s="17"/>
      <c r="KB178" s="17"/>
      <c r="KC178" s="17"/>
      <c r="KD178" s="17"/>
      <c r="KE178" s="17"/>
      <c r="KF178" s="17"/>
      <c r="KG178" s="17"/>
      <c r="KH178" s="17"/>
      <c r="KI178" s="17"/>
      <c r="KJ178" s="17"/>
      <c r="KK178" s="17"/>
      <c r="KL178" s="17"/>
      <c r="KM178" s="17"/>
      <c r="KN178" s="17"/>
      <c r="KO178" s="17"/>
      <c r="KP178" s="17"/>
      <c r="KQ178" s="17"/>
      <c r="KR178" s="17"/>
      <c r="KS178" s="17"/>
      <c r="KT178" s="17"/>
      <c r="KU178" s="17"/>
      <c r="KV178" s="17"/>
      <c r="KW178" s="17"/>
      <c r="KX178" s="17"/>
      <c r="KY178" s="17"/>
      <c r="KZ178" s="17"/>
      <c r="LA178" s="17"/>
      <c r="LB178" s="17"/>
      <c r="LC178" s="17"/>
      <c r="LD178" s="17"/>
      <c r="LE178" s="17"/>
      <c r="LF178" s="17"/>
      <c r="LG178" s="17"/>
      <c r="LH178" s="17"/>
      <c r="LI178" s="17"/>
      <c r="LJ178" s="17"/>
      <c r="LK178" s="17"/>
      <c r="LL178" s="17"/>
      <c r="LM178" s="17"/>
      <c r="LN178" s="17"/>
      <c r="LO178" s="17"/>
      <c r="LP178" s="17"/>
      <c r="LQ178" s="17"/>
      <c r="LR178" s="17"/>
      <c r="LS178" s="17"/>
      <c r="LT178" s="17"/>
      <c r="LU178" s="17"/>
      <c r="LV178" s="17"/>
      <c r="LW178" s="17"/>
      <c r="LX178" s="17"/>
      <c r="LY178" s="17"/>
      <c r="LZ178" s="17"/>
      <c r="MA178" s="17"/>
      <c r="MB178" s="17"/>
      <c r="MC178" s="17"/>
      <c r="MD178" s="17"/>
      <c r="ME178" s="17"/>
      <c r="MF178" s="17"/>
      <c r="MG178" s="17"/>
      <c r="MH178" s="17"/>
      <c r="MI178" s="17"/>
      <c r="MJ178" s="17"/>
      <c r="MK178" s="17"/>
      <c r="ML178" s="17"/>
      <c r="MM178" s="17"/>
      <c r="MN178" s="17"/>
      <c r="MO178" s="17"/>
      <c r="MP178" s="17"/>
      <c r="MQ178" s="17"/>
      <c r="MR178" s="17"/>
      <c r="MS178" s="17"/>
      <c r="MT178" s="17"/>
      <c r="MU178" s="17"/>
      <c r="MV178" s="17"/>
      <c r="MW178" s="17"/>
      <c r="MX178" s="17"/>
      <c r="MY178" s="17"/>
      <c r="MZ178" s="17"/>
      <c r="NA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  <c r="HI179" s="17"/>
      <c r="HJ179" s="17"/>
      <c r="HK179" s="17"/>
      <c r="HL179" s="17"/>
      <c r="HM179" s="17"/>
      <c r="HN179" s="17"/>
      <c r="HO179" s="17"/>
      <c r="HP179" s="17"/>
      <c r="HQ179" s="17"/>
      <c r="HR179" s="17"/>
      <c r="HS179" s="17"/>
      <c r="HT179" s="17"/>
      <c r="HU179" s="17"/>
      <c r="HV179" s="17"/>
      <c r="HW179" s="17"/>
      <c r="HX179" s="17"/>
      <c r="HY179" s="17"/>
      <c r="HZ179" s="17"/>
      <c r="IA179" s="17"/>
      <c r="IB179" s="17"/>
      <c r="IC179" s="17"/>
      <c r="ID179" s="17"/>
      <c r="IE179" s="17"/>
      <c r="IF179" s="17"/>
      <c r="IG179" s="17"/>
      <c r="IH179" s="17"/>
      <c r="II179" s="17"/>
      <c r="IJ179" s="17"/>
      <c r="IK179" s="17"/>
      <c r="IL179" s="17"/>
      <c r="IM179" s="17"/>
      <c r="IN179" s="17"/>
      <c r="IO179" s="17"/>
      <c r="IP179" s="17"/>
      <c r="IQ179" s="17"/>
      <c r="IR179" s="17"/>
      <c r="IS179" s="17"/>
      <c r="IT179" s="17"/>
      <c r="IU179" s="17"/>
      <c r="IV179" s="17"/>
      <c r="IW179" s="17"/>
      <c r="IX179" s="17"/>
      <c r="IY179" s="17"/>
      <c r="IZ179" s="17"/>
      <c r="JA179" s="17"/>
      <c r="JB179" s="17"/>
      <c r="JC179" s="17"/>
      <c r="JD179" s="17"/>
      <c r="JE179" s="17"/>
      <c r="JF179" s="17"/>
      <c r="JG179" s="17"/>
      <c r="JH179" s="17"/>
      <c r="JI179" s="17"/>
      <c r="JJ179" s="17"/>
      <c r="JK179" s="17"/>
      <c r="JL179" s="17"/>
      <c r="JM179" s="17"/>
      <c r="JN179" s="17"/>
      <c r="JO179" s="17"/>
      <c r="JP179" s="17"/>
      <c r="JQ179" s="17"/>
      <c r="JR179" s="17"/>
      <c r="JS179" s="17"/>
      <c r="JT179" s="17"/>
      <c r="JU179" s="17"/>
      <c r="JV179" s="17"/>
      <c r="JW179" s="17"/>
      <c r="JX179" s="17"/>
      <c r="JY179" s="17"/>
      <c r="JZ179" s="17"/>
      <c r="KA179" s="17"/>
      <c r="KB179" s="17"/>
      <c r="KC179" s="17"/>
      <c r="KD179" s="17"/>
      <c r="KE179" s="17"/>
      <c r="KF179" s="17"/>
      <c r="KG179" s="17"/>
      <c r="KH179" s="17"/>
      <c r="KI179" s="17"/>
      <c r="KJ179" s="17"/>
      <c r="KK179" s="17"/>
      <c r="KL179" s="17"/>
      <c r="KM179" s="17"/>
      <c r="KN179" s="17"/>
      <c r="KO179" s="17"/>
      <c r="KP179" s="17"/>
      <c r="KQ179" s="17"/>
      <c r="KR179" s="17"/>
      <c r="KS179" s="17"/>
      <c r="KT179" s="17"/>
      <c r="KU179" s="17"/>
      <c r="KV179" s="17"/>
      <c r="KW179" s="17"/>
      <c r="KX179" s="17"/>
      <c r="KY179" s="17"/>
      <c r="KZ179" s="17"/>
      <c r="LA179" s="17"/>
      <c r="LB179" s="17"/>
      <c r="LC179" s="17"/>
      <c r="LD179" s="17"/>
      <c r="LE179" s="17"/>
      <c r="LF179" s="17"/>
      <c r="LG179" s="17"/>
      <c r="LH179" s="17"/>
      <c r="LI179" s="17"/>
      <c r="LJ179" s="17"/>
      <c r="LK179" s="17"/>
      <c r="LL179" s="17"/>
      <c r="LM179" s="17"/>
      <c r="LN179" s="17"/>
      <c r="LO179" s="17"/>
      <c r="LP179" s="17"/>
      <c r="LQ179" s="17"/>
      <c r="LR179" s="17"/>
      <c r="LS179" s="17"/>
      <c r="LT179" s="17"/>
      <c r="LU179" s="17"/>
      <c r="LV179" s="17"/>
      <c r="LW179" s="17"/>
      <c r="LX179" s="17"/>
      <c r="LY179" s="17"/>
      <c r="LZ179" s="17"/>
      <c r="MA179" s="17"/>
      <c r="MB179" s="17"/>
      <c r="MC179" s="17"/>
      <c r="MD179" s="17"/>
      <c r="ME179" s="17"/>
      <c r="MF179" s="17"/>
      <c r="MG179" s="17"/>
      <c r="MH179" s="17"/>
      <c r="MI179" s="17"/>
      <c r="MJ179" s="17"/>
      <c r="MK179" s="17"/>
      <c r="ML179" s="17"/>
      <c r="MM179" s="17"/>
      <c r="MN179" s="17"/>
      <c r="MO179" s="17"/>
      <c r="MP179" s="17"/>
      <c r="MQ179" s="17"/>
      <c r="MR179" s="17"/>
      <c r="MS179" s="17"/>
      <c r="MT179" s="17"/>
      <c r="MU179" s="17"/>
      <c r="MV179" s="17"/>
      <c r="MW179" s="17"/>
      <c r="MX179" s="17"/>
      <c r="MY179" s="17"/>
      <c r="MZ179" s="17"/>
      <c r="NA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  <c r="HI180" s="17"/>
      <c r="HJ180" s="17"/>
      <c r="HK180" s="17"/>
      <c r="HL180" s="17"/>
      <c r="HM180" s="17"/>
      <c r="HN180" s="17"/>
      <c r="HO180" s="17"/>
      <c r="HP180" s="17"/>
      <c r="HQ180" s="17"/>
      <c r="HR180" s="17"/>
      <c r="HS180" s="17"/>
      <c r="HT180" s="17"/>
      <c r="HU180" s="17"/>
      <c r="HV180" s="17"/>
      <c r="HW180" s="17"/>
      <c r="HX180" s="17"/>
      <c r="HY180" s="17"/>
      <c r="HZ180" s="17"/>
      <c r="IA180" s="17"/>
      <c r="IB180" s="17"/>
      <c r="IC180" s="17"/>
      <c r="ID180" s="17"/>
      <c r="IE180" s="17"/>
      <c r="IF180" s="17"/>
      <c r="IG180" s="17"/>
      <c r="IH180" s="17"/>
      <c r="II180" s="17"/>
      <c r="IJ180" s="17"/>
      <c r="IK180" s="17"/>
      <c r="IL180" s="17"/>
      <c r="IM180" s="17"/>
      <c r="IN180" s="17"/>
      <c r="IO180" s="17"/>
      <c r="IP180" s="17"/>
      <c r="IQ180" s="17"/>
      <c r="IR180" s="17"/>
      <c r="IS180" s="17"/>
      <c r="IT180" s="17"/>
      <c r="IU180" s="17"/>
      <c r="IV180" s="17"/>
      <c r="IW180" s="17"/>
      <c r="IX180" s="17"/>
      <c r="IY180" s="17"/>
      <c r="IZ180" s="17"/>
      <c r="JA180" s="17"/>
      <c r="JB180" s="17"/>
      <c r="JC180" s="17"/>
      <c r="JD180" s="17"/>
      <c r="JE180" s="17"/>
      <c r="JF180" s="17"/>
      <c r="JG180" s="17"/>
      <c r="JH180" s="17"/>
      <c r="JI180" s="17"/>
      <c r="JJ180" s="17"/>
      <c r="JK180" s="17"/>
      <c r="JL180" s="17"/>
      <c r="JM180" s="17"/>
      <c r="JN180" s="17"/>
      <c r="JO180" s="17"/>
      <c r="JP180" s="17"/>
      <c r="JQ180" s="17"/>
      <c r="JR180" s="17"/>
      <c r="JS180" s="17"/>
      <c r="JT180" s="17"/>
      <c r="JU180" s="17"/>
      <c r="JV180" s="17"/>
      <c r="JW180" s="17"/>
      <c r="JX180" s="17"/>
      <c r="JY180" s="17"/>
      <c r="JZ180" s="17"/>
      <c r="KA180" s="17"/>
      <c r="KB180" s="17"/>
      <c r="KC180" s="17"/>
      <c r="KD180" s="17"/>
      <c r="KE180" s="17"/>
      <c r="KF180" s="17"/>
      <c r="KG180" s="17"/>
      <c r="KH180" s="17"/>
      <c r="KI180" s="17"/>
      <c r="KJ180" s="17"/>
      <c r="KK180" s="17"/>
      <c r="KL180" s="17"/>
      <c r="KM180" s="17"/>
      <c r="KN180" s="17"/>
      <c r="KO180" s="17"/>
      <c r="KP180" s="17"/>
      <c r="KQ180" s="17"/>
      <c r="KR180" s="17"/>
      <c r="KS180" s="17"/>
      <c r="KT180" s="17"/>
      <c r="KU180" s="17"/>
      <c r="KV180" s="17"/>
      <c r="KW180" s="17"/>
      <c r="KX180" s="17"/>
      <c r="KY180" s="17"/>
      <c r="KZ180" s="17"/>
      <c r="LA180" s="17"/>
      <c r="LB180" s="17"/>
      <c r="LC180" s="17"/>
      <c r="LD180" s="17"/>
      <c r="LE180" s="17"/>
      <c r="LF180" s="17"/>
      <c r="LG180" s="17"/>
      <c r="LH180" s="17"/>
      <c r="LI180" s="17"/>
      <c r="LJ180" s="17"/>
      <c r="LK180" s="17"/>
      <c r="LL180" s="17"/>
      <c r="LM180" s="17"/>
      <c r="LN180" s="17"/>
      <c r="LO180" s="17"/>
      <c r="LP180" s="17"/>
      <c r="LQ180" s="17"/>
      <c r="LR180" s="17"/>
      <c r="LS180" s="17"/>
      <c r="LT180" s="17"/>
      <c r="LU180" s="17"/>
      <c r="LV180" s="17"/>
      <c r="LW180" s="17"/>
      <c r="LX180" s="17"/>
      <c r="LY180" s="17"/>
      <c r="LZ180" s="17"/>
      <c r="MA180" s="17"/>
      <c r="MB180" s="17"/>
      <c r="MC180" s="17"/>
      <c r="MD180" s="17"/>
      <c r="ME180" s="17"/>
      <c r="MF180" s="17"/>
      <c r="MG180" s="17"/>
      <c r="MH180" s="17"/>
      <c r="MI180" s="17"/>
      <c r="MJ180" s="17"/>
      <c r="MK180" s="17"/>
      <c r="ML180" s="17"/>
      <c r="MM180" s="17"/>
      <c r="MN180" s="17"/>
      <c r="MO180" s="17"/>
      <c r="MP180" s="17"/>
      <c r="MQ180" s="17"/>
      <c r="MR180" s="17"/>
      <c r="MS180" s="17"/>
      <c r="MT180" s="17"/>
      <c r="MU180" s="17"/>
      <c r="MV180" s="17"/>
      <c r="MW180" s="17"/>
      <c r="MX180" s="17"/>
      <c r="MY180" s="17"/>
      <c r="MZ180" s="17"/>
      <c r="NA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  <c r="HI181" s="17"/>
      <c r="HJ181" s="17"/>
      <c r="HK181" s="17"/>
      <c r="HL181" s="17"/>
      <c r="HM181" s="17"/>
      <c r="HN181" s="17"/>
      <c r="HO181" s="17"/>
      <c r="HP181" s="17"/>
      <c r="HQ181" s="17"/>
      <c r="HR181" s="17"/>
      <c r="HS181" s="17"/>
      <c r="HT181" s="17"/>
      <c r="HU181" s="17"/>
      <c r="HV181" s="17"/>
      <c r="HW181" s="17"/>
      <c r="HX181" s="17"/>
      <c r="HY181" s="17"/>
      <c r="HZ181" s="17"/>
      <c r="IA181" s="17"/>
      <c r="IB181" s="17"/>
      <c r="IC181" s="17"/>
      <c r="ID181" s="17"/>
      <c r="IE181" s="17"/>
      <c r="IF181" s="17"/>
      <c r="IG181" s="17"/>
      <c r="IH181" s="17"/>
      <c r="II181" s="17"/>
      <c r="IJ181" s="17"/>
      <c r="IK181" s="17"/>
      <c r="IL181" s="17"/>
      <c r="IM181" s="17"/>
      <c r="IN181" s="17"/>
      <c r="IO181" s="17"/>
      <c r="IP181" s="17"/>
      <c r="IQ181" s="17"/>
      <c r="IR181" s="17"/>
      <c r="IS181" s="17"/>
      <c r="IT181" s="17"/>
      <c r="IU181" s="17"/>
      <c r="IV181" s="17"/>
      <c r="IW181" s="17"/>
      <c r="IX181" s="17"/>
      <c r="IY181" s="17"/>
      <c r="IZ181" s="17"/>
      <c r="JA181" s="17"/>
      <c r="JB181" s="17"/>
      <c r="JC181" s="17"/>
      <c r="JD181" s="17"/>
      <c r="JE181" s="17"/>
      <c r="JF181" s="17"/>
      <c r="JG181" s="17"/>
      <c r="JH181" s="17"/>
      <c r="JI181" s="17"/>
      <c r="JJ181" s="17"/>
      <c r="JK181" s="17"/>
      <c r="JL181" s="17"/>
      <c r="JM181" s="17"/>
      <c r="JN181" s="17"/>
      <c r="JO181" s="17"/>
      <c r="JP181" s="17"/>
      <c r="JQ181" s="17"/>
      <c r="JR181" s="17"/>
      <c r="JS181" s="17"/>
      <c r="JT181" s="17"/>
      <c r="JU181" s="17"/>
      <c r="JV181" s="17"/>
      <c r="JW181" s="17"/>
      <c r="JX181" s="17"/>
      <c r="JY181" s="17"/>
      <c r="JZ181" s="17"/>
      <c r="KA181" s="17"/>
      <c r="KB181" s="17"/>
      <c r="KC181" s="17"/>
      <c r="KD181" s="17"/>
      <c r="KE181" s="17"/>
      <c r="KF181" s="17"/>
      <c r="KG181" s="17"/>
      <c r="KH181" s="17"/>
      <c r="KI181" s="17"/>
      <c r="KJ181" s="17"/>
      <c r="KK181" s="17"/>
      <c r="KL181" s="17"/>
      <c r="KM181" s="17"/>
      <c r="KN181" s="17"/>
      <c r="KO181" s="17"/>
      <c r="KP181" s="17"/>
      <c r="KQ181" s="17"/>
      <c r="KR181" s="17"/>
      <c r="KS181" s="17"/>
      <c r="KT181" s="17"/>
      <c r="KU181" s="17"/>
      <c r="KV181" s="17"/>
      <c r="KW181" s="17"/>
      <c r="KX181" s="17"/>
      <c r="KY181" s="17"/>
      <c r="KZ181" s="17"/>
      <c r="LA181" s="17"/>
      <c r="LB181" s="17"/>
      <c r="LC181" s="17"/>
      <c r="LD181" s="17"/>
      <c r="LE181" s="17"/>
      <c r="LF181" s="17"/>
      <c r="LG181" s="17"/>
      <c r="LH181" s="17"/>
      <c r="LI181" s="17"/>
      <c r="LJ181" s="17"/>
      <c r="LK181" s="17"/>
      <c r="LL181" s="17"/>
      <c r="LM181" s="17"/>
      <c r="LN181" s="17"/>
      <c r="LO181" s="17"/>
      <c r="LP181" s="17"/>
      <c r="LQ181" s="17"/>
      <c r="LR181" s="17"/>
      <c r="LS181" s="17"/>
      <c r="LT181" s="17"/>
      <c r="LU181" s="17"/>
      <c r="LV181" s="17"/>
      <c r="LW181" s="17"/>
      <c r="LX181" s="17"/>
      <c r="LY181" s="17"/>
      <c r="LZ181" s="17"/>
      <c r="MA181" s="17"/>
      <c r="MB181" s="17"/>
      <c r="MC181" s="17"/>
      <c r="MD181" s="17"/>
      <c r="ME181" s="17"/>
      <c r="MF181" s="17"/>
      <c r="MG181" s="17"/>
      <c r="MH181" s="17"/>
      <c r="MI181" s="17"/>
      <c r="MJ181" s="17"/>
      <c r="MK181" s="17"/>
      <c r="ML181" s="17"/>
      <c r="MM181" s="17"/>
      <c r="MN181" s="17"/>
      <c r="MO181" s="17"/>
      <c r="MP181" s="17"/>
      <c r="MQ181" s="17"/>
      <c r="MR181" s="17"/>
      <c r="MS181" s="17"/>
      <c r="MT181" s="17"/>
      <c r="MU181" s="17"/>
      <c r="MV181" s="17"/>
      <c r="MW181" s="17"/>
      <c r="MX181" s="17"/>
      <c r="MY181" s="17"/>
      <c r="MZ181" s="17"/>
      <c r="NA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  <c r="HI182" s="17"/>
      <c r="HJ182" s="17"/>
      <c r="HK182" s="17"/>
      <c r="HL182" s="17"/>
      <c r="HM182" s="17"/>
      <c r="HN182" s="17"/>
      <c r="HO182" s="17"/>
      <c r="HP182" s="17"/>
      <c r="HQ182" s="17"/>
      <c r="HR182" s="17"/>
      <c r="HS182" s="17"/>
      <c r="HT182" s="17"/>
      <c r="HU182" s="17"/>
      <c r="HV182" s="17"/>
      <c r="HW182" s="17"/>
      <c r="HX182" s="17"/>
      <c r="HY182" s="17"/>
      <c r="HZ182" s="17"/>
      <c r="IA182" s="17"/>
      <c r="IB182" s="17"/>
      <c r="IC182" s="17"/>
      <c r="ID182" s="17"/>
      <c r="IE182" s="17"/>
      <c r="IF182" s="17"/>
      <c r="IG182" s="17"/>
      <c r="IH182" s="17"/>
      <c r="II182" s="17"/>
      <c r="IJ182" s="17"/>
      <c r="IK182" s="17"/>
      <c r="IL182" s="17"/>
      <c r="IM182" s="17"/>
      <c r="IN182" s="17"/>
      <c r="IO182" s="17"/>
      <c r="IP182" s="17"/>
      <c r="IQ182" s="17"/>
      <c r="IR182" s="17"/>
      <c r="IS182" s="17"/>
      <c r="IT182" s="17"/>
      <c r="IU182" s="17"/>
      <c r="IV182" s="17"/>
      <c r="IW182" s="17"/>
      <c r="IX182" s="17"/>
      <c r="IY182" s="17"/>
      <c r="IZ182" s="17"/>
      <c r="JA182" s="17"/>
      <c r="JB182" s="17"/>
      <c r="JC182" s="17"/>
      <c r="JD182" s="17"/>
      <c r="JE182" s="17"/>
      <c r="JF182" s="17"/>
      <c r="JG182" s="17"/>
      <c r="JH182" s="17"/>
      <c r="JI182" s="17"/>
      <c r="JJ182" s="17"/>
      <c r="JK182" s="17"/>
      <c r="JL182" s="17"/>
      <c r="JM182" s="17"/>
      <c r="JN182" s="17"/>
      <c r="JO182" s="17"/>
      <c r="JP182" s="17"/>
      <c r="JQ182" s="17"/>
      <c r="JR182" s="17"/>
      <c r="JS182" s="17"/>
      <c r="JT182" s="17"/>
      <c r="JU182" s="17"/>
      <c r="JV182" s="17"/>
      <c r="JW182" s="17"/>
      <c r="JX182" s="17"/>
      <c r="JY182" s="17"/>
      <c r="JZ182" s="17"/>
      <c r="KA182" s="17"/>
      <c r="KB182" s="17"/>
      <c r="KC182" s="17"/>
      <c r="KD182" s="17"/>
      <c r="KE182" s="17"/>
      <c r="KF182" s="17"/>
      <c r="KG182" s="17"/>
      <c r="KH182" s="17"/>
      <c r="KI182" s="17"/>
      <c r="KJ182" s="17"/>
      <c r="KK182" s="17"/>
      <c r="KL182" s="17"/>
      <c r="KM182" s="17"/>
      <c r="KN182" s="17"/>
      <c r="KO182" s="17"/>
      <c r="KP182" s="17"/>
      <c r="KQ182" s="17"/>
      <c r="KR182" s="17"/>
      <c r="KS182" s="17"/>
      <c r="KT182" s="17"/>
      <c r="KU182" s="17"/>
      <c r="KV182" s="17"/>
      <c r="KW182" s="17"/>
      <c r="KX182" s="17"/>
      <c r="KY182" s="17"/>
      <c r="KZ182" s="17"/>
      <c r="LA182" s="17"/>
      <c r="LB182" s="17"/>
      <c r="LC182" s="17"/>
      <c r="LD182" s="17"/>
      <c r="LE182" s="17"/>
      <c r="LF182" s="17"/>
      <c r="LG182" s="17"/>
      <c r="LH182" s="17"/>
      <c r="LI182" s="17"/>
      <c r="LJ182" s="17"/>
      <c r="LK182" s="17"/>
      <c r="LL182" s="17"/>
      <c r="LM182" s="17"/>
      <c r="LN182" s="17"/>
      <c r="LO182" s="17"/>
      <c r="LP182" s="17"/>
      <c r="LQ182" s="17"/>
      <c r="LR182" s="17"/>
      <c r="LS182" s="17"/>
      <c r="LT182" s="17"/>
      <c r="LU182" s="17"/>
      <c r="LV182" s="17"/>
      <c r="LW182" s="17"/>
      <c r="LX182" s="17"/>
      <c r="LY182" s="17"/>
      <c r="LZ182" s="17"/>
      <c r="MA182" s="17"/>
      <c r="MB182" s="17"/>
      <c r="MC182" s="17"/>
      <c r="MD182" s="17"/>
      <c r="ME182" s="17"/>
      <c r="MF182" s="17"/>
      <c r="MG182" s="17"/>
      <c r="MH182" s="17"/>
      <c r="MI182" s="17"/>
      <c r="MJ182" s="17"/>
      <c r="MK182" s="17"/>
      <c r="ML182" s="17"/>
      <c r="MM182" s="17"/>
      <c r="MN182" s="17"/>
      <c r="MO182" s="17"/>
      <c r="MP182" s="17"/>
      <c r="MQ182" s="17"/>
      <c r="MR182" s="17"/>
      <c r="MS182" s="17"/>
      <c r="MT182" s="17"/>
      <c r="MU182" s="17"/>
      <c r="MV182" s="17"/>
      <c r="MW182" s="17"/>
      <c r="MX182" s="17"/>
      <c r="MY182" s="17"/>
      <c r="MZ182" s="17"/>
      <c r="NA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  <c r="HI183" s="17"/>
      <c r="HJ183" s="17"/>
      <c r="HK183" s="17"/>
      <c r="HL183" s="17"/>
      <c r="HM183" s="17"/>
      <c r="HN183" s="17"/>
      <c r="HO183" s="17"/>
      <c r="HP183" s="17"/>
      <c r="HQ183" s="17"/>
      <c r="HR183" s="17"/>
      <c r="HS183" s="17"/>
      <c r="HT183" s="17"/>
      <c r="HU183" s="17"/>
      <c r="HV183" s="17"/>
      <c r="HW183" s="17"/>
      <c r="HX183" s="17"/>
      <c r="HY183" s="17"/>
      <c r="HZ183" s="17"/>
      <c r="IA183" s="17"/>
      <c r="IB183" s="17"/>
      <c r="IC183" s="17"/>
      <c r="ID183" s="17"/>
      <c r="IE183" s="17"/>
      <c r="IF183" s="17"/>
      <c r="IG183" s="17"/>
      <c r="IH183" s="17"/>
      <c r="II183" s="17"/>
      <c r="IJ183" s="17"/>
      <c r="IK183" s="17"/>
      <c r="IL183" s="17"/>
      <c r="IM183" s="17"/>
      <c r="IN183" s="17"/>
      <c r="IO183" s="17"/>
      <c r="IP183" s="17"/>
      <c r="IQ183" s="17"/>
      <c r="IR183" s="17"/>
      <c r="IS183" s="17"/>
      <c r="IT183" s="17"/>
      <c r="IU183" s="17"/>
      <c r="IV183" s="17"/>
      <c r="IW183" s="17"/>
      <c r="IX183" s="17"/>
      <c r="IY183" s="17"/>
      <c r="IZ183" s="17"/>
      <c r="JA183" s="17"/>
      <c r="JB183" s="17"/>
      <c r="JC183" s="17"/>
      <c r="JD183" s="17"/>
      <c r="JE183" s="17"/>
      <c r="JF183" s="17"/>
      <c r="JG183" s="17"/>
      <c r="JH183" s="17"/>
      <c r="JI183" s="17"/>
      <c r="JJ183" s="17"/>
      <c r="JK183" s="17"/>
      <c r="JL183" s="17"/>
      <c r="JM183" s="17"/>
      <c r="JN183" s="17"/>
      <c r="JO183" s="17"/>
      <c r="JP183" s="17"/>
      <c r="JQ183" s="17"/>
      <c r="JR183" s="17"/>
      <c r="JS183" s="17"/>
      <c r="JT183" s="17"/>
      <c r="JU183" s="17"/>
      <c r="JV183" s="17"/>
      <c r="JW183" s="17"/>
      <c r="JX183" s="17"/>
      <c r="JY183" s="17"/>
      <c r="JZ183" s="17"/>
      <c r="KA183" s="17"/>
      <c r="KB183" s="17"/>
      <c r="KC183" s="17"/>
      <c r="KD183" s="17"/>
      <c r="KE183" s="17"/>
      <c r="KF183" s="17"/>
      <c r="KG183" s="17"/>
      <c r="KH183" s="17"/>
      <c r="KI183" s="17"/>
      <c r="KJ183" s="17"/>
      <c r="KK183" s="17"/>
      <c r="KL183" s="17"/>
      <c r="KM183" s="17"/>
      <c r="KN183" s="17"/>
      <c r="KO183" s="17"/>
      <c r="KP183" s="17"/>
      <c r="KQ183" s="17"/>
      <c r="KR183" s="17"/>
      <c r="KS183" s="17"/>
      <c r="KT183" s="17"/>
      <c r="KU183" s="17"/>
      <c r="KV183" s="17"/>
      <c r="KW183" s="17"/>
      <c r="KX183" s="17"/>
      <c r="KY183" s="17"/>
      <c r="KZ183" s="17"/>
      <c r="LA183" s="17"/>
      <c r="LB183" s="17"/>
      <c r="LC183" s="17"/>
      <c r="LD183" s="17"/>
      <c r="LE183" s="17"/>
      <c r="LF183" s="17"/>
      <c r="LG183" s="17"/>
      <c r="LH183" s="17"/>
      <c r="LI183" s="17"/>
      <c r="LJ183" s="17"/>
      <c r="LK183" s="17"/>
      <c r="LL183" s="17"/>
      <c r="LM183" s="17"/>
      <c r="LN183" s="17"/>
      <c r="LO183" s="17"/>
      <c r="LP183" s="17"/>
      <c r="LQ183" s="17"/>
      <c r="LR183" s="17"/>
      <c r="LS183" s="17"/>
      <c r="LT183" s="17"/>
      <c r="LU183" s="17"/>
      <c r="LV183" s="17"/>
      <c r="LW183" s="17"/>
      <c r="LX183" s="17"/>
      <c r="LY183" s="17"/>
      <c r="LZ183" s="17"/>
      <c r="MA183" s="17"/>
      <c r="MB183" s="17"/>
      <c r="MC183" s="17"/>
      <c r="MD183" s="17"/>
      <c r="ME183" s="17"/>
      <c r="MF183" s="17"/>
      <c r="MG183" s="17"/>
      <c r="MH183" s="17"/>
      <c r="MI183" s="17"/>
      <c r="MJ183" s="17"/>
      <c r="MK183" s="17"/>
      <c r="ML183" s="17"/>
      <c r="MM183" s="17"/>
      <c r="MN183" s="17"/>
      <c r="MO183" s="17"/>
      <c r="MP183" s="17"/>
      <c r="MQ183" s="17"/>
      <c r="MR183" s="17"/>
      <c r="MS183" s="17"/>
      <c r="MT183" s="17"/>
      <c r="MU183" s="17"/>
      <c r="MV183" s="17"/>
      <c r="MW183" s="17"/>
      <c r="MX183" s="17"/>
      <c r="MY183" s="17"/>
      <c r="MZ183" s="17"/>
      <c r="NA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  <c r="GY184" s="17"/>
      <c r="GZ184" s="17"/>
      <c r="HA184" s="17"/>
      <c r="HB184" s="17"/>
      <c r="HC184" s="17"/>
      <c r="HD184" s="17"/>
      <c r="HE184" s="17"/>
      <c r="HF184" s="17"/>
      <c r="HG184" s="17"/>
      <c r="HH184" s="17"/>
      <c r="HI184" s="17"/>
      <c r="HJ184" s="17"/>
      <c r="HK184" s="17"/>
      <c r="HL184" s="17"/>
      <c r="HM184" s="17"/>
      <c r="HN184" s="17"/>
      <c r="HO184" s="17"/>
      <c r="HP184" s="17"/>
      <c r="HQ184" s="17"/>
      <c r="HR184" s="17"/>
      <c r="HS184" s="17"/>
      <c r="HT184" s="17"/>
      <c r="HU184" s="17"/>
      <c r="HV184" s="17"/>
      <c r="HW184" s="17"/>
      <c r="HX184" s="17"/>
      <c r="HY184" s="17"/>
      <c r="HZ184" s="17"/>
      <c r="IA184" s="17"/>
      <c r="IB184" s="17"/>
      <c r="IC184" s="17"/>
      <c r="ID184" s="17"/>
      <c r="IE184" s="17"/>
      <c r="IF184" s="17"/>
      <c r="IG184" s="17"/>
      <c r="IH184" s="17"/>
      <c r="II184" s="17"/>
      <c r="IJ184" s="17"/>
      <c r="IK184" s="17"/>
      <c r="IL184" s="17"/>
      <c r="IM184" s="17"/>
      <c r="IN184" s="17"/>
      <c r="IO184" s="17"/>
      <c r="IP184" s="17"/>
      <c r="IQ184" s="17"/>
      <c r="IR184" s="17"/>
      <c r="IS184" s="17"/>
      <c r="IT184" s="17"/>
      <c r="IU184" s="17"/>
      <c r="IV184" s="17"/>
      <c r="IW184" s="17"/>
      <c r="IX184" s="17"/>
      <c r="IY184" s="17"/>
      <c r="IZ184" s="17"/>
      <c r="JA184" s="17"/>
      <c r="JB184" s="17"/>
      <c r="JC184" s="17"/>
      <c r="JD184" s="17"/>
      <c r="JE184" s="17"/>
      <c r="JF184" s="17"/>
      <c r="JG184" s="17"/>
      <c r="JH184" s="17"/>
      <c r="JI184" s="17"/>
      <c r="JJ184" s="17"/>
      <c r="JK184" s="17"/>
      <c r="JL184" s="17"/>
      <c r="JM184" s="17"/>
      <c r="JN184" s="17"/>
      <c r="JO184" s="17"/>
      <c r="JP184" s="17"/>
      <c r="JQ184" s="17"/>
      <c r="JR184" s="17"/>
      <c r="JS184" s="17"/>
      <c r="JT184" s="17"/>
      <c r="JU184" s="17"/>
      <c r="JV184" s="17"/>
      <c r="JW184" s="17"/>
      <c r="JX184" s="17"/>
      <c r="JY184" s="17"/>
      <c r="JZ184" s="17"/>
      <c r="KA184" s="17"/>
      <c r="KB184" s="17"/>
      <c r="KC184" s="17"/>
      <c r="KD184" s="17"/>
      <c r="KE184" s="17"/>
      <c r="KF184" s="17"/>
      <c r="KG184" s="17"/>
      <c r="KH184" s="17"/>
      <c r="KI184" s="17"/>
      <c r="KJ184" s="17"/>
      <c r="KK184" s="17"/>
      <c r="KL184" s="17"/>
      <c r="KM184" s="17"/>
      <c r="KN184" s="17"/>
      <c r="KO184" s="17"/>
      <c r="KP184" s="17"/>
      <c r="KQ184" s="17"/>
      <c r="KR184" s="17"/>
      <c r="KS184" s="17"/>
      <c r="KT184" s="17"/>
      <c r="KU184" s="17"/>
      <c r="KV184" s="17"/>
      <c r="KW184" s="17"/>
      <c r="KX184" s="17"/>
      <c r="KY184" s="17"/>
      <c r="KZ184" s="17"/>
      <c r="LA184" s="17"/>
      <c r="LB184" s="17"/>
      <c r="LC184" s="17"/>
      <c r="LD184" s="17"/>
      <c r="LE184" s="17"/>
      <c r="LF184" s="17"/>
      <c r="LG184" s="17"/>
      <c r="LH184" s="17"/>
      <c r="LI184" s="17"/>
      <c r="LJ184" s="17"/>
      <c r="LK184" s="17"/>
      <c r="LL184" s="17"/>
      <c r="LM184" s="17"/>
      <c r="LN184" s="17"/>
      <c r="LO184" s="17"/>
      <c r="LP184" s="17"/>
      <c r="LQ184" s="17"/>
      <c r="LR184" s="17"/>
      <c r="LS184" s="17"/>
      <c r="LT184" s="17"/>
      <c r="LU184" s="17"/>
      <c r="LV184" s="17"/>
      <c r="LW184" s="17"/>
      <c r="LX184" s="17"/>
      <c r="LY184" s="17"/>
      <c r="LZ184" s="17"/>
      <c r="MA184" s="17"/>
      <c r="MB184" s="17"/>
      <c r="MC184" s="17"/>
      <c r="MD184" s="17"/>
      <c r="ME184" s="17"/>
      <c r="MF184" s="17"/>
      <c r="MG184" s="17"/>
      <c r="MH184" s="17"/>
      <c r="MI184" s="17"/>
      <c r="MJ184" s="17"/>
      <c r="MK184" s="17"/>
      <c r="ML184" s="17"/>
      <c r="MM184" s="17"/>
      <c r="MN184" s="17"/>
      <c r="MO184" s="17"/>
      <c r="MP184" s="17"/>
      <c r="MQ184" s="17"/>
      <c r="MR184" s="17"/>
      <c r="MS184" s="17"/>
      <c r="MT184" s="17"/>
      <c r="MU184" s="17"/>
      <c r="MV184" s="17"/>
      <c r="MW184" s="17"/>
      <c r="MX184" s="17"/>
      <c r="MY184" s="17"/>
      <c r="MZ184" s="17"/>
      <c r="NA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7"/>
      <c r="HA185" s="17"/>
      <c r="HB185" s="17"/>
      <c r="HC185" s="17"/>
      <c r="HD185" s="17"/>
      <c r="HE185" s="17"/>
      <c r="HF185" s="17"/>
      <c r="HG185" s="17"/>
      <c r="HH185" s="17"/>
      <c r="HI185" s="17"/>
      <c r="HJ185" s="17"/>
      <c r="HK185" s="17"/>
      <c r="HL185" s="17"/>
      <c r="HM185" s="17"/>
      <c r="HN185" s="17"/>
      <c r="HO185" s="17"/>
      <c r="HP185" s="17"/>
      <c r="HQ185" s="17"/>
      <c r="HR185" s="17"/>
      <c r="HS185" s="17"/>
      <c r="HT185" s="17"/>
      <c r="HU185" s="17"/>
      <c r="HV185" s="17"/>
      <c r="HW185" s="17"/>
      <c r="HX185" s="17"/>
      <c r="HY185" s="17"/>
      <c r="HZ185" s="17"/>
      <c r="IA185" s="17"/>
      <c r="IB185" s="17"/>
      <c r="IC185" s="17"/>
      <c r="ID185" s="17"/>
      <c r="IE185" s="17"/>
      <c r="IF185" s="17"/>
      <c r="IG185" s="17"/>
      <c r="IH185" s="17"/>
      <c r="II185" s="17"/>
      <c r="IJ185" s="17"/>
      <c r="IK185" s="17"/>
      <c r="IL185" s="17"/>
      <c r="IM185" s="17"/>
      <c r="IN185" s="17"/>
      <c r="IO185" s="17"/>
      <c r="IP185" s="17"/>
      <c r="IQ185" s="17"/>
      <c r="IR185" s="17"/>
      <c r="IS185" s="17"/>
      <c r="IT185" s="17"/>
      <c r="IU185" s="17"/>
      <c r="IV185" s="17"/>
      <c r="IW185" s="17"/>
      <c r="IX185" s="17"/>
      <c r="IY185" s="17"/>
      <c r="IZ185" s="17"/>
      <c r="JA185" s="17"/>
      <c r="JB185" s="17"/>
      <c r="JC185" s="17"/>
      <c r="JD185" s="17"/>
      <c r="JE185" s="17"/>
      <c r="JF185" s="17"/>
      <c r="JG185" s="17"/>
      <c r="JH185" s="17"/>
      <c r="JI185" s="17"/>
      <c r="JJ185" s="17"/>
      <c r="JK185" s="17"/>
      <c r="JL185" s="17"/>
      <c r="JM185" s="17"/>
      <c r="JN185" s="17"/>
      <c r="JO185" s="17"/>
      <c r="JP185" s="17"/>
      <c r="JQ185" s="17"/>
      <c r="JR185" s="17"/>
      <c r="JS185" s="17"/>
      <c r="JT185" s="17"/>
      <c r="JU185" s="17"/>
      <c r="JV185" s="17"/>
      <c r="JW185" s="17"/>
      <c r="JX185" s="17"/>
      <c r="JY185" s="17"/>
      <c r="JZ185" s="17"/>
      <c r="KA185" s="17"/>
      <c r="KB185" s="17"/>
      <c r="KC185" s="17"/>
      <c r="KD185" s="17"/>
      <c r="KE185" s="17"/>
      <c r="KF185" s="17"/>
      <c r="KG185" s="17"/>
      <c r="KH185" s="17"/>
      <c r="KI185" s="17"/>
      <c r="KJ185" s="17"/>
      <c r="KK185" s="17"/>
      <c r="KL185" s="17"/>
      <c r="KM185" s="17"/>
      <c r="KN185" s="17"/>
      <c r="KO185" s="17"/>
      <c r="KP185" s="17"/>
      <c r="KQ185" s="17"/>
      <c r="KR185" s="17"/>
      <c r="KS185" s="17"/>
      <c r="KT185" s="17"/>
      <c r="KU185" s="17"/>
      <c r="KV185" s="17"/>
      <c r="KW185" s="17"/>
      <c r="KX185" s="17"/>
      <c r="KY185" s="17"/>
      <c r="KZ185" s="17"/>
      <c r="LA185" s="17"/>
      <c r="LB185" s="17"/>
      <c r="LC185" s="17"/>
      <c r="LD185" s="17"/>
      <c r="LE185" s="17"/>
      <c r="LF185" s="17"/>
      <c r="LG185" s="17"/>
      <c r="LH185" s="17"/>
      <c r="LI185" s="17"/>
      <c r="LJ185" s="17"/>
      <c r="LK185" s="17"/>
      <c r="LL185" s="17"/>
      <c r="LM185" s="17"/>
      <c r="LN185" s="17"/>
      <c r="LO185" s="17"/>
      <c r="LP185" s="17"/>
      <c r="LQ185" s="17"/>
      <c r="LR185" s="17"/>
      <c r="LS185" s="17"/>
      <c r="LT185" s="17"/>
      <c r="LU185" s="17"/>
      <c r="LV185" s="17"/>
      <c r="LW185" s="17"/>
      <c r="LX185" s="17"/>
      <c r="LY185" s="17"/>
      <c r="LZ185" s="17"/>
      <c r="MA185" s="17"/>
      <c r="MB185" s="17"/>
      <c r="MC185" s="17"/>
      <c r="MD185" s="17"/>
      <c r="ME185" s="17"/>
      <c r="MF185" s="17"/>
      <c r="MG185" s="17"/>
      <c r="MH185" s="17"/>
      <c r="MI185" s="17"/>
      <c r="MJ185" s="17"/>
      <c r="MK185" s="17"/>
      <c r="ML185" s="17"/>
      <c r="MM185" s="17"/>
      <c r="MN185" s="17"/>
      <c r="MO185" s="17"/>
      <c r="MP185" s="17"/>
      <c r="MQ185" s="17"/>
      <c r="MR185" s="17"/>
      <c r="MS185" s="17"/>
      <c r="MT185" s="17"/>
      <c r="MU185" s="17"/>
      <c r="MV185" s="17"/>
      <c r="MW185" s="17"/>
      <c r="MX185" s="17"/>
      <c r="MY185" s="17"/>
      <c r="MZ185" s="17"/>
      <c r="NA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  <c r="HL186" s="17"/>
      <c r="HM186" s="17"/>
      <c r="HN186" s="17"/>
      <c r="HO186" s="17"/>
      <c r="HP186" s="17"/>
      <c r="HQ186" s="17"/>
      <c r="HR186" s="17"/>
      <c r="HS186" s="17"/>
      <c r="HT186" s="17"/>
      <c r="HU186" s="17"/>
      <c r="HV186" s="17"/>
      <c r="HW186" s="17"/>
      <c r="HX186" s="17"/>
      <c r="HY186" s="17"/>
      <c r="HZ186" s="17"/>
      <c r="IA186" s="17"/>
      <c r="IB186" s="17"/>
      <c r="IC186" s="17"/>
      <c r="ID186" s="17"/>
      <c r="IE186" s="17"/>
      <c r="IF186" s="17"/>
      <c r="IG186" s="17"/>
      <c r="IH186" s="17"/>
      <c r="II186" s="17"/>
      <c r="IJ186" s="17"/>
      <c r="IK186" s="17"/>
      <c r="IL186" s="17"/>
      <c r="IM186" s="17"/>
      <c r="IN186" s="17"/>
      <c r="IO186" s="17"/>
      <c r="IP186" s="17"/>
      <c r="IQ186" s="17"/>
      <c r="IR186" s="17"/>
      <c r="IS186" s="17"/>
      <c r="IT186" s="17"/>
      <c r="IU186" s="17"/>
      <c r="IV186" s="17"/>
      <c r="IW186" s="17"/>
      <c r="IX186" s="17"/>
      <c r="IY186" s="17"/>
      <c r="IZ186" s="17"/>
      <c r="JA186" s="17"/>
      <c r="JB186" s="17"/>
      <c r="JC186" s="17"/>
      <c r="JD186" s="17"/>
      <c r="JE186" s="17"/>
      <c r="JF186" s="17"/>
      <c r="JG186" s="17"/>
      <c r="JH186" s="17"/>
      <c r="JI186" s="17"/>
      <c r="JJ186" s="17"/>
      <c r="JK186" s="17"/>
      <c r="JL186" s="17"/>
      <c r="JM186" s="17"/>
      <c r="JN186" s="17"/>
      <c r="JO186" s="17"/>
      <c r="JP186" s="17"/>
      <c r="JQ186" s="17"/>
      <c r="JR186" s="17"/>
      <c r="JS186" s="17"/>
      <c r="JT186" s="17"/>
      <c r="JU186" s="17"/>
      <c r="JV186" s="17"/>
      <c r="JW186" s="17"/>
      <c r="JX186" s="17"/>
      <c r="JY186" s="17"/>
      <c r="JZ186" s="17"/>
      <c r="KA186" s="17"/>
      <c r="KB186" s="17"/>
      <c r="KC186" s="17"/>
      <c r="KD186" s="17"/>
      <c r="KE186" s="17"/>
      <c r="KF186" s="17"/>
      <c r="KG186" s="17"/>
      <c r="KH186" s="17"/>
      <c r="KI186" s="17"/>
      <c r="KJ186" s="17"/>
      <c r="KK186" s="17"/>
      <c r="KL186" s="17"/>
      <c r="KM186" s="17"/>
      <c r="KN186" s="17"/>
      <c r="KO186" s="17"/>
      <c r="KP186" s="17"/>
      <c r="KQ186" s="17"/>
      <c r="KR186" s="17"/>
      <c r="KS186" s="17"/>
      <c r="KT186" s="17"/>
      <c r="KU186" s="17"/>
      <c r="KV186" s="17"/>
      <c r="KW186" s="17"/>
      <c r="KX186" s="17"/>
      <c r="KY186" s="17"/>
      <c r="KZ186" s="17"/>
      <c r="LA186" s="17"/>
      <c r="LB186" s="17"/>
      <c r="LC186" s="17"/>
      <c r="LD186" s="17"/>
      <c r="LE186" s="17"/>
      <c r="LF186" s="17"/>
      <c r="LG186" s="17"/>
      <c r="LH186" s="17"/>
      <c r="LI186" s="17"/>
      <c r="LJ186" s="17"/>
      <c r="LK186" s="17"/>
      <c r="LL186" s="17"/>
      <c r="LM186" s="17"/>
      <c r="LN186" s="17"/>
      <c r="LO186" s="17"/>
      <c r="LP186" s="17"/>
      <c r="LQ186" s="17"/>
      <c r="LR186" s="17"/>
      <c r="LS186" s="17"/>
      <c r="LT186" s="17"/>
      <c r="LU186" s="17"/>
      <c r="LV186" s="17"/>
      <c r="LW186" s="17"/>
      <c r="LX186" s="17"/>
      <c r="LY186" s="17"/>
      <c r="LZ186" s="17"/>
      <c r="MA186" s="17"/>
      <c r="MB186" s="17"/>
      <c r="MC186" s="17"/>
      <c r="MD186" s="17"/>
      <c r="ME186" s="17"/>
      <c r="MF186" s="17"/>
      <c r="MG186" s="17"/>
      <c r="MH186" s="17"/>
      <c r="MI186" s="17"/>
      <c r="MJ186" s="17"/>
      <c r="MK186" s="17"/>
      <c r="ML186" s="17"/>
      <c r="MM186" s="17"/>
      <c r="MN186" s="17"/>
      <c r="MO186" s="17"/>
      <c r="MP186" s="17"/>
      <c r="MQ186" s="17"/>
      <c r="MR186" s="17"/>
      <c r="MS186" s="17"/>
      <c r="MT186" s="17"/>
      <c r="MU186" s="17"/>
      <c r="MV186" s="17"/>
      <c r="MW186" s="17"/>
      <c r="MX186" s="17"/>
      <c r="MY186" s="17"/>
      <c r="MZ186" s="17"/>
      <c r="NA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7"/>
      <c r="HE187" s="17"/>
      <c r="HF187" s="17"/>
      <c r="HG187" s="17"/>
      <c r="HH187" s="17"/>
      <c r="HI187" s="17"/>
      <c r="HJ187" s="17"/>
      <c r="HK187" s="17"/>
      <c r="HL187" s="17"/>
      <c r="HM187" s="17"/>
      <c r="HN187" s="17"/>
      <c r="HO187" s="17"/>
      <c r="HP187" s="17"/>
      <c r="HQ187" s="17"/>
      <c r="HR187" s="17"/>
      <c r="HS187" s="17"/>
      <c r="HT187" s="17"/>
      <c r="HU187" s="17"/>
      <c r="HV187" s="17"/>
      <c r="HW187" s="17"/>
      <c r="HX187" s="17"/>
      <c r="HY187" s="17"/>
      <c r="HZ187" s="17"/>
      <c r="IA187" s="17"/>
      <c r="IB187" s="17"/>
      <c r="IC187" s="17"/>
      <c r="ID187" s="17"/>
      <c r="IE187" s="17"/>
      <c r="IF187" s="17"/>
      <c r="IG187" s="17"/>
      <c r="IH187" s="17"/>
      <c r="II187" s="17"/>
      <c r="IJ187" s="17"/>
      <c r="IK187" s="17"/>
      <c r="IL187" s="17"/>
      <c r="IM187" s="17"/>
      <c r="IN187" s="17"/>
      <c r="IO187" s="17"/>
      <c r="IP187" s="17"/>
      <c r="IQ187" s="17"/>
      <c r="IR187" s="17"/>
      <c r="IS187" s="17"/>
      <c r="IT187" s="17"/>
      <c r="IU187" s="17"/>
      <c r="IV187" s="17"/>
      <c r="IW187" s="17"/>
      <c r="IX187" s="17"/>
      <c r="IY187" s="17"/>
      <c r="IZ187" s="17"/>
      <c r="JA187" s="17"/>
      <c r="JB187" s="17"/>
      <c r="JC187" s="17"/>
      <c r="JD187" s="17"/>
      <c r="JE187" s="17"/>
      <c r="JF187" s="17"/>
      <c r="JG187" s="17"/>
      <c r="JH187" s="17"/>
      <c r="JI187" s="17"/>
      <c r="JJ187" s="17"/>
      <c r="JK187" s="17"/>
      <c r="JL187" s="17"/>
      <c r="JM187" s="17"/>
      <c r="JN187" s="17"/>
      <c r="JO187" s="17"/>
      <c r="JP187" s="17"/>
      <c r="JQ187" s="17"/>
      <c r="JR187" s="17"/>
      <c r="JS187" s="17"/>
      <c r="JT187" s="17"/>
      <c r="JU187" s="17"/>
      <c r="JV187" s="17"/>
      <c r="JW187" s="17"/>
      <c r="JX187" s="17"/>
      <c r="JY187" s="17"/>
      <c r="JZ187" s="17"/>
      <c r="KA187" s="17"/>
      <c r="KB187" s="17"/>
      <c r="KC187" s="17"/>
      <c r="KD187" s="17"/>
      <c r="KE187" s="17"/>
      <c r="KF187" s="17"/>
      <c r="KG187" s="17"/>
      <c r="KH187" s="17"/>
      <c r="KI187" s="17"/>
      <c r="KJ187" s="17"/>
      <c r="KK187" s="17"/>
      <c r="KL187" s="17"/>
      <c r="KM187" s="17"/>
      <c r="KN187" s="17"/>
      <c r="KO187" s="17"/>
      <c r="KP187" s="17"/>
      <c r="KQ187" s="17"/>
      <c r="KR187" s="17"/>
      <c r="KS187" s="17"/>
      <c r="KT187" s="17"/>
      <c r="KU187" s="17"/>
      <c r="KV187" s="17"/>
      <c r="KW187" s="17"/>
      <c r="KX187" s="17"/>
      <c r="KY187" s="17"/>
      <c r="KZ187" s="17"/>
      <c r="LA187" s="17"/>
      <c r="LB187" s="17"/>
      <c r="LC187" s="17"/>
      <c r="LD187" s="17"/>
      <c r="LE187" s="17"/>
      <c r="LF187" s="17"/>
      <c r="LG187" s="17"/>
      <c r="LH187" s="17"/>
      <c r="LI187" s="17"/>
      <c r="LJ187" s="17"/>
      <c r="LK187" s="17"/>
      <c r="LL187" s="17"/>
      <c r="LM187" s="17"/>
      <c r="LN187" s="17"/>
      <c r="LO187" s="17"/>
      <c r="LP187" s="17"/>
      <c r="LQ187" s="17"/>
      <c r="LR187" s="17"/>
      <c r="LS187" s="17"/>
      <c r="LT187" s="17"/>
      <c r="LU187" s="17"/>
      <c r="LV187" s="17"/>
      <c r="LW187" s="17"/>
      <c r="LX187" s="17"/>
      <c r="LY187" s="17"/>
      <c r="LZ187" s="17"/>
      <c r="MA187" s="17"/>
      <c r="MB187" s="17"/>
      <c r="MC187" s="17"/>
      <c r="MD187" s="17"/>
      <c r="ME187" s="17"/>
      <c r="MF187" s="17"/>
      <c r="MG187" s="17"/>
      <c r="MH187" s="17"/>
      <c r="MI187" s="17"/>
      <c r="MJ187" s="17"/>
      <c r="MK187" s="17"/>
      <c r="ML187" s="17"/>
      <c r="MM187" s="17"/>
      <c r="MN187" s="17"/>
      <c r="MO187" s="17"/>
      <c r="MP187" s="17"/>
      <c r="MQ187" s="17"/>
      <c r="MR187" s="17"/>
      <c r="MS187" s="17"/>
      <c r="MT187" s="17"/>
      <c r="MU187" s="17"/>
      <c r="MV187" s="17"/>
      <c r="MW187" s="17"/>
      <c r="MX187" s="17"/>
      <c r="MY187" s="17"/>
      <c r="MZ187" s="17"/>
      <c r="NA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7"/>
      <c r="HA188" s="17"/>
      <c r="HB188" s="17"/>
      <c r="HC188" s="17"/>
      <c r="HD188" s="17"/>
      <c r="HE188" s="17"/>
      <c r="HF188" s="17"/>
      <c r="HG188" s="17"/>
      <c r="HH188" s="17"/>
      <c r="HI188" s="17"/>
      <c r="HJ188" s="17"/>
      <c r="HK188" s="17"/>
      <c r="HL188" s="17"/>
      <c r="HM188" s="17"/>
      <c r="HN188" s="17"/>
      <c r="HO188" s="17"/>
      <c r="HP188" s="17"/>
      <c r="HQ188" s="17"/>
      <c r="HR188" s="17"/>
      <c r="HS188" s="17"/>
      <c r="HT188" s="17"/>
      <c r="HU188" s="17"/>
      <c r="HV188" s="17"/>
      <c r="HW188" s="17"/>
      <c r="HX188" s="17"/>
      <c r="HY188" s="17"/>
      <c r="HZ188" s="17"/>
      <c r="IA188" s="17"/>
      <c r="IB188" s="17"/>
      <c r="IC188" s="17"/>
      <c r="ID188" s="17"/>
      <c r="IE188" s="17"/>
      <c r="IF188" s="17"/>
      <c r="IG188" s="17"/>
      <c r="IH188" s="17"/>
      <c r="II188" s="17"/>
      <c r="IJ188" s="17"/>
      <c r="IK188" s="17"/>
      <c r="IL188" s="17"/>
      <c r="IM188" s="17"/>
      <c r="IN188" s="17"/>
      <c r="IO188" s="17"/>
      <c r="IP188" s="17"/>
      <c r="IQ188" s="17"/>
      <c r="IR188" s="17"/>
      <c r="IS188" s="17"/>
      <c r="IT188" s="17"/>
      <c r="IU188" s="17"/>
      <c r="IV188" s="17"/>
      <c r="IW188" s="17"/>
      <c r="IX188" s="17"/>
      <c r="IY188" s="17"/>
      <c r="IZ188" s="17"/>
      <c r="JA188" s="17"/>
      <c r="JB188" s="17"/>
      <c r="JC188" s="17"/>
      <c r="JD188" s="17"/>
      <c r="JE188" s="17"/>
      <c r="JF188" s="17"/>
      <c r="JG188" s="17"/>
      <c r="JH188" s="17"/>
      <c r="JI188" s="17"/>
      <c r="JJ188" s="17"/>
      <c r="JK188" s="17"/>
      <c r="JL188" s="17"/>
      <c r="JM188" s="17"/>
      <c r="JN188" s="17"/>
      <c r="JO188" s="17"/>
      <c r="JP188" s="17"/>
      <c r="JQ188" s="17"/>
      <c r="JR188" s="17"/>
      <c r="JS188" s="17"/>
      <c r="JT188" s="17"/>
      <c r="JU188" s="17"/>
      <c r="JV188" s="17"/>
      <c r="JW188" s="17"/>
      <c r="JX188" s="17"/>
      <c r="JY188" s="17"/>
      <c r="JZ188" s="17"/>
      <c r="KA188" s="17"/>
      <c r="KB188" s="17"/>
      <c r="KC188" s="17"/>
      <c r="KD188" s="17"/>
      <c r="KE188" s="17"/>
      <c r="KF188" s="17"/>
      <c r="KG188" s="17"/>
      <c r="KH188" s="17"/>
      <c r="KI188" s="17"/>
      <c r="KJ188" s="17"/>
      <c r="KK188" s="17"/>
      <c r="KL188" s="17"/>
      <c r="KM188" s="17"/>
      <c r="KN188" s="17"/>
      <c r="KO188" s="17"/>
      <c r="KP188" s="17"/>
      <c r="KQ188" s="17"/>
      <c r="KR188" s="17"/>
      <c r="KS188" s="17"/>
      <c r="KT188" s="17"/>
      <c r="KU188" s="17"/>
      <c r="KV188" s="17"/>
      <c r="KW188" s="17"/>
      <c r="KX188" s="17"/>
      <c r="KY188" s="17"/>
      <c r="KZ188" s="17"/>
      <c r="LA188" s="17"/>
      <c r="LB188" s="17"/>
      <c r="LC188" s="17"/>
      <c r="LD188" s="17"/>
      <c r="LE188" s="17"/>
      <c r="LF188" s="17"/>
      <c r="LG188" s="17"/>
      <c r="LH188" s="17"/>
      <c r="LI188" s="17"/>
      <c r="LJ188" s="17"/>
      <c r="LK188" s="17"/>
      <c r="LL188" s="17"/>
      <c r="LM188" s="17"/>
      <c r="LN188" s="17"/>
      <c r="LO188" s="17"/>
      <c r="LP188" s="17"/>
      <c r="LQ188" s="17"/>
      <c r="LR188" s="17"/>
      <c r="LS188" s="17"/>
      <c r="LT188" s="17"/>
      <c r="LU188" s="17"/>
      <c r="LV188" s="17"/>
      <c r="LW188" s="17"/>
      <c r="LX188" s="17"/>
      <c r="LY188" s="17"/>
      <c r="LZ188" s="17"/>
      <c r="MA188" s="17"/>
      <c r="MB188" s="17"/>
      <c r="MC188" s="17"/>
      <c r="MD188" s="17"/>
      <c r="ME188" s="17"/>
      <c r="MF188" s="17"/>
      <c r="MG188" s="17"/>
      <c r="MH188" s="17"/>
      <c r="MI188" s="17"/>
      <c r="MJ188" s="17"/>
      <c r="MK188" s="17"/>
      <c r="ML188" s="17"/>
      <c r="MM188" s="17"/>
      <c r="MN188" s="17"/>
      <c r="MO188" s="17"/>
      <c r="MP188" s="17"/>
      <c r="MQ188" s="17"/>
      <c r="MR188" s="17"/>
      <c r="MS188" s="17"/>
      <c r="MT188" s="17"/>
      <c r="MU188" s="17"/>
      <c r="MV188" s="17"/>
      <c r="MW188" s="17"/>
      <c r="MX188" s="17"/>
      <c r="MY188" s="17"/>
      <c r="MZ188" s="17"/>
      <c r="NA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7"/>
      <c r="HA189" s="17"/>
      <c r="HB189" s="17"/>
      <c r="HC189" s="17"/>
      <c r="HD189" s="17"/>
      <c r="HE189" s="17"/>
      <c r="HF189" s="17"/>
      <c r="HG189" s="17"/>
      <c r="HH189" s="17"/>
      <c r="HI189" s="17"/>
      <c r="HJ189" s="17"/>
      <c r="HK189" s="17"/>
      <c r="HL189" s="17"/>
      <c r="HM189" s="17"/>
      <c r="HN189" s="17"/>
      <c r="HO189" s="17"/>
      <c r="HP189" s="17"/>
      <c r="HQ189" s="17"/>
      <c r="HR189" s="17"/>
      <c r="HS189" s="17"/>
      <c r="HT189" s="17"/>
      <c r="HU189" s="17"/>
      <c r="HV189" s="17"/>
      <c r="HW189" s="17"/>
      <c r="HX189" s="17"/>
      <c r="HY189" s="17"/>
      <c r="HZ189" s="17"/>
      <c r="IA189" s="17"/>
      <c r="IB189" s="17"/>
      <c r="IC189" s="17"/>
      <c r="ID189" s="17"/>
      <c r="IE189" s="17"/>
      <c r="IF189" s="17"/>
      <c r="IG189" s="17"/>
      <c r="IH189" s="17"/>
      <c r="II189" s="17"/>
      <c r="IJ189" s="17"/>
      <c r="IK189" s="17"/>
      <c r="IL189" s="17"/>
      <c r="IM189" s="17"/>
      <c r="IN189" s="17"/>
      <c r="IO189" s="17"/>
      <c r="IP189" s="17"/>
      <c r="IQ189" s="17"/>
      <c r="IR189" s="17"/>
      <c r="IS189" s="17"/>
      <c r="IT189" s="17"/>
      <c r="IU189" s="17"/>
      <c r="IV189" s="17"/>
      <c r="IW189" s="17"/>
      <c r="IX189" s="17"/>
      <c r="IY189" s="17"/>
      <c r="IZ189" s="17"/>
      <c r="JA189" s="17"/>
      <c r="JB189" s="17"/>
      <c r="JC189" s="17"/>
      <c r="JD189" s="17"/>
      <c r="JE189" s="17"/>
      <c r="JF189" s="17"/>
      <c r="JG189" s="17"/>
      <c r="JH189" s="17"/>
      <c r="JI189" s="17"/>
      <c r="JJ189" s="17"/>
      <c r="JK189" s="17"/>
      <c r="JL189" s="17"/>
      <c r="JM189" s="17"/>
      <c r="JN189" s="17"/>
      <c r="JO189" s="17"/>
      <c r="JP189" s="17"/>
      <c r="JQ189" s="17"/>
      <c r="JR189" s="17"/>
      <c r="JS189" s="17"/>
      <c r="JT189" s="17"/>
      <c r="JU189" s="17"/>
      <c r="JV189" s="17"/>
      <c r="JW189" s="17"/>
      <c r="JX189" s="17"/>
      <c r="JY189" s="17"/>
      <c r="JZ189" s="17"/>
      <c r="KA189" s="17"/>
      <c r="KB189" s="17"/>
      <c r="KC189" s="17"/>
      <c r="KD189" s="17"/>
      <c r="KE189" s="17"/>
      <c r="KF189" s="17"/>
      <c r="KG189" s="17"/>
      <c r="KH189" s="17"/>
      <c r="KI189" s="17"/>
      <c r="KJ189" s="17"/>
      <c r="KK189" s="17"/>
      <c r="KL189" s="17"/>
      <c r="KM189" s="17"/>
      <c r="KN189" s="17"/>
      <c r="KO189" s="17"/>
      <c r="KP189" s="17"/>
      <c r="KQ189" s="17"/>
      <c r="KR189" s="17"/>
      <c r="KS189" s="17"/>
      <c r="KT189" s="17"/>
      <c r="KU189" s="17"/>
      <c r="KV189" s="17"/>
      <c r="KW189" s="17"/>
      <c r="KX189" s="17"/>
      <c r="KY189" s="17"/>
      <c r="KZ189" s="17"/>
      <c r="LA189" s="17"/>
      <c r="LB189" s="17"/>
      <c r="LC189" s="17"/>
      <c r="LD189" s="17"/>
      <c r="LE189" s="17"/>
      <c r="LF189" s="17"/>
      <c r="LG189" s="17"/>
      <c r="LH189" s="17"/>
      <c r="LI189" s="17"/>
      <c r="LJ189" s="17"/>
      <c r="LK189" s="17"/>
      <c r="LL189" s="17"/>
      <c r="LM189" s="17"/>
      <c r="LN189" s="17"/>
      <c r="LO189" s="17"/>
      <c r="LP189" s="17"/>
      <c r="LQ189" s="17"/>
      <c r="LR189" s="17"/>
      <c r="LS189" s="17"/>
      <c r="LT189" s="17"/>
      <c r="LU189" s="17"/>
      <c r="LV189" s="17"/>
      <c r="LW189" s="17"/>
      <c r="LX189" s="17"/>
      <c r="LY189" s="17"/>
      <c r="LZ189" s="17"/>
      <c r="MA189" s="17"/>
      <c r="MB189" s="17"/>
      <c r="MC189" s="17"/>
      <c r="MD189" s="17"/>
      <c r="ME189" s="17"/>
      <c r="MF189" s="17"/>
      <c r="MG189" s="17"/>
      <c r="MH189" s="17"/>
      <c r="MI189" s="17"/>
      <c r="MJ189" s="17"/>
      <c r="MK189" s="17"/>
      <c r="ML189" s="17"/>
      <c r="MM189" s="17"/>
      <c r="MN189" s="17"/>
      <c r="MO189" s="17"/>
      <c r="MP189" s="17"/>
      <c r="MQ189" s="17"/>
      <c r="MR189" s="17"/>
      <c r="MS189" s="17"/>
      <c r="MT189" s="17"/>
      <c r="MU189" s="17"/>
      <c r="MV189" s="17"/>
      <c r="MW189" s="17"/>
      <c r="MX189" s="17"/>
      <c r="MY189" s="17"/>
      <c r="MZ189" s="17"/>
      <c r="NA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7"/>
      <c r="HA190" s="17"/>
      <c r="HB190" s="17"/>
      <c r="HC190" s="17"/>
      <c r="HD190" s="17"/>
      <c r="HE190" s="17"/>
      <c r="HF190" s="17"/>
      <c r="HG190" s="17"/>
      <c r="HH190" s="17"/>
      <c r="HI190" s="17"/>
      <c r="HJ190" s="17"/>
      <c r="HK190" s="17"/>
      <c r="HL190" s="17"/>
      <c r="HM190" s="17"/>
      <c r="HN190" s="17"/>
      <c r="HO190" s="17"/>
      <c r="HP190" s="17"/>
      <c r="HQ190" s="17"/>
      <c r="HR190" s="17"/>
      <c r="HS190" s="17"/>
      <c r="HT190" s="17"/>
      <c r="HU190" s="17"/>
      <c r="HV190" s="17"/>
      <c r="HW190" s="17"/>
      <c r="HX190" s="17"/>
      <c r="HY190" s="17"/>
      <c r="HZ190" s="17"/>
      <c r="IA190" s="17"/>
      <c r="IB190" s="17"/>
      <c r="IC190" s="17"/>
      <c r="ID190" s="17"/>
      <c r="IE190" s="17"/>
      <c r="IF190" s="17"/>
      <c r="IG190" s="17"/>
      <c r="IH190" s="17"/>
      <c r="II190" s="17"/>
      <c r="IJ190" s="17"/>
      <c r="IK190" s="17"/>
      <c r="IL190" s="17"/>
      <c r="IM190" s="17"/>
      <c r="IN190" s="17"/>
      <c r="IO190" s="17"/>
      <c r="IP190" s="17"/>
      <c r="IQ190" s="17"/>
      <c r="IR190" s="17"/>
      <c r="IS190" s="17"/>
      <c r="IT190" s="17"/>
      <c r="IU190" s="17"/>
      <c r="IV190" s="17"/>
      <c r="IW190" s="17"/>
      <c r="IX190" s="17"/>
      <c r="IY190" s="17"/>
      <c r="IZ190" s="17"/>
      <c r="JA190" s="17"/>
      <c r="JB190" s="17"/>
      <c r="JC190" s="17"/>
      <c r="JD190" s="17"/>
      <c r="JE190" s="17"/>
      <c r="JF190" s="17"/>
      <c r="JG190" s="17"/>
      <c r="JH190" s="17"/>
      <c r="JI190" s="17"/>
      <c r="JJ190" s="17"/>
      <c r="JK190" s="17"/>
      <c r="JL190" s="17"/>
      <c r="JM190" s="17"/>
      <c r="JN190" s="17"/>
      <c r="JO190" s="17"/>
      <c r="JP190" s="17"/>
      <c r="JQ190" s="17"/>
      <c r="JR190" s="17"/>
      <c r="JS190" s="17"/>
      <c r="JT190" s="17"/>
      <c r="JU190" s="17"/>
      <c r="JV190" s="17"/>
      <c r="JW190" s="17"/>
      <c r="JX190" s="17"/>
      <c r="JY190" s="17"/>
      <c r="JZ190" s="17"/>
      <c r="KA190" s="17"/>
      <c r="KB190" s="17"/>
      <c r="KC190" s="17"/>
      <c r="KD190" s="17"/>
      <c r="KE190" s="17"/>
      <c r="KF190" s="17"/>
      <c r="KG190" s="17"/>
      <c r="KH190" s="17"/>
      <c r="KI190" s="17"/>
      <c r="KJ190" s="17"/>
      <c r="KK190" s="17"/>
      <c r="KL190" s="17"/>
      <c r="KM190" s="17"/>
      <c r="KN190" s="17"/>
      <c r="KO190" s="17"/>
      <c r="KP190" s="17"/>
      <c r="KQ190" s="17"/>
      <c r="KR190" s="17"/>
      <c r="KS190" s="17"/>
      <c r="KT190" s="17"/>
      <c r="KU190" s="17"/>
      <c r="KV190" s="17"/>
      <c r="KW190" s="17"/>
      <c r="KX190" s="17"/>
      <c r="KY190" s="17"/>
      <c r="KZ190" s="17"/>
      <c r="LA190" s="17"/>
      <c r="LB190" s="17"/>
      <c r="LC190" s="17"/>
      <c r="LD190" s="17"/>
      <c r="LE190" s="17"/>
      <c r="LF190" s="17"/>
      <c r="LG190" s="17"/>
      <c r="LH190" s="17"/>
      <c r="LI190" s="17"/>
      <c r="LJ190" s="17"/>
      <c r="LK190" s="17"/>
      <c r="LL190" s="17"/>
      <c r="LM190" s="17"/>
      <c r="LN190" s="17"/>
      <c r="LO190" s="17"/>
      <c r="LP190" s="17"/>
      <c r="LQ190" s="17"/>
      <c r="LR190" s="17"/>
      <c r="LS190" s="17"/>
      <c r="LT190" s="17"/>
      <c r="LU190" s="17"/>
      <c r="LV190" s="17"/>
      <c r="LW190" s="17"/>
      <c r="LX190" s="17"/>
      <c r="LY190" s="17"/>
      <c r="LZ190" s="17"/>
      <c r="MA190" s="17"/>
      <c r="MB190" s="17"/>
      <c r="MC190" s="17"/>
      <c r="MD190" s="17"/>
      <c r="ME190" s="17"/>
      <c r="MF190" s="17"/>
      <c r="MG190" s="17"/>
      <c r="MH190" s="17"/>
      <c r="MI190" s="17"/>
      <c r="MJ190" s="17"/>
      <c r="MK190" s="17"/>
      <c r="ML190" s="17"/>
      <c r="MM190" s="17"/>
      <c r="MN190" s="17"/>
      <c r="MO190" s="17"/>
      <c r="MP190" s="17"/>
      <c r="MQ190" s="17"/>
      <c r="MR190" s="17"/>
      <c r="MS190" s="17"/>
      <c r="MT190" s="17"/>
      <c r="MU190" s="17"/>
      <c r="MV190" s="17"/>
      <c r="MW190" s="17"/>
      <c r="MX190" s="17"/>
      <c r="MY190" s="17"/>
      <c r="MZ190" s="17"/>
      <c r="NA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7"/>
      <c r="HA191" s="17"/>
      <c r="HB191" s="17"/>
      <c r="HC191" s="17"/>
      <c r="HD191" s="17"/>
      <c r="HE191" s="17"/>
      <c r="HF191" s="17"/>
      <c r="HG191" s="17"/>
      <c r="HH191" s="17"/>
      <c r="HI191" s="17"/>
      <c r="HJ191" s="17"/>
      <c r="HK191" s="17"/>
      <c r="HL191" s="17"/>
      <c r="HM191" s="17"/>
      <c r="HN191" s="17"/>
      <c r="HO191" s="17"/>
      <c r="HP191" s="17"/>
      <c r="HQ191" s="17"/>
      <c r="HR191" s="17"/>
      <c r="HS191" s="17"/>
      <c r="HT191" s="17"/>
      <c r="HU191" s="17"/>
      <c r="HV191" s="17"/>
      <c r="HW191" s="17"/>
      <c r="HX191" s="17"/>
      <c r="HY191" s="17"/>
      <c r="HZ191" s="17"/>
      <c r="IA191" s="17"/>
      <c r="IB191" s="17"/>
      <c r="IC191" s="17"/>
      <c r="ID191" s="17"/>
      <c r="IE191" s="17"/>
      <c r="IF191" s="17"/>
      <c r="IG191" s="17"/>
      <c r="IH191" s="17"/>
      <c r="II191" s="17"/>
      <c r="IJ191" s="17"/>
      <c r="IK191" s="17"/>
      <c r="IL191" s="17"/>
      <c r="IM191" s="17"/>
      <c r="IN191" s="17"/>
      <c r="IO191" s="17"/>
      <c r="IP191" s="17"/>
      <c r="IQ191" s="17"/>
      <c r="IR191" s="17"/>
      <c r="IS191" s="17"/>
      <c r="IT191" s="17"/>
      <c r="IU191" s="17"/>
      <c r="IV191" s="17"/>
      <c r="IW191" s="17"/>
      <c r="IX191" s="17"/>
      <c r="IY191" s="17"/>
      <c r="IZ191" s="17"/>
      <c r="JA191" s="17"/>
      <c r="JB191" s="17"/>
      <c r="JC191" s="17"/>
      <c r="JD191" s="17"/>
      <c r="JE191" s="17"/>
      <c r="JF191" s="17"/>
      <c r="JG191" s="17"/>
      <c r="JH191" s="17"/>
      <c r="JI191" s="17"/>
      <c r="JJ191" s="17"/>
      <c r="JK191" s="17"/>
      <c r="JL191" s="17"/>
      <c r="JM191" s="17"/>
      <c r="JN191" s="17"/>
      <c r="JO191" s="17"/>
      <c r="JP191" s="17"/>
      <c r="JQ191" s="17"/>
      <c r="JR191" s="17"/>
      <c r="JS191" s="17"/>
      <c r="JT191" s="17"/>
      <c r="JU191" s="17"/>
      <c r="JV191" s="17"/>
      <c r="JW191" s="17"/>
      <c r="JX191" s="17"/>
      <c r="JY191" s="17"/>
      <c r="JZ191" s="17"/>
      <c r="KA191" s="17"/>
      <c r="KB191" s="17"/>
      <c r="KC191" s="17"/>
      <c r="KD191" s="17"/>
      <c r="KE191" s="17"/>
      <c r="KF191" s="17"/>
      <c r="KG191" s="17"/>
      <c r="KH191" s="17"/>
      <c r="KI191" s="17"/>
      <c r="KJ191" s="17"/>
      <c r="KK191" s="17"/>
      <c r="KL191" s="17"/>
      <c r="KM191" s="17"/>
      <c r="KN191" s="17"/>
      <c r="KO191" s="17"/>
      <c r="KP191" s="17"/>
      <c r="KQ191" s="17"/>
      <c r="KR191" s="17"/>
      <c r="KS191" s="17"/>
      <c r="KT191" s="17"/>
      <c r="KU191" s="17"/>
      <c r="KV191" s="17"/>
      <c r="KW191" s="17"/>
      <c r="KX191" s="17"/>
      <c r="KY191" s="17"/>
      <c r="KZ191" s="17"/>
      <c r="LA191" s="17"/>
      <c r="LB191" s="17"/>
      <c r="LC191" s="17"/>
      <c r="LD191" s="17"/>
      <c r="LE191" s="17"/>
      <c r="LF191" s="17"/>
      <c r="LG191" s="17"/>
      <c r="LH191" s="17"/>
      <c r="LI191" s="17"/>
      <c r="LJ191" s="17"/>
      <c r="LK191" s="17"/>
      <c r="LL191" s="17"/>
      <c r="LM191" s="17"/>
      <c r="LN191" s="17"/>
      <c r="LO191" s="17"/>
      <c r="LP191" s="17"/>
      <c r="LQ191" s="17"/>
      <c r="LR191" s="17"/>
      <c r="LS191" s="17"/>
      <c r="LT191" s="17"/>
      <c r="LU191" s="17"/>
      <c r="LV191" s="17"/>
      <c r="LW191" s="17"/>
      <c r="LX191" s="17"/>
      <c r="LY191" s="17"/>
      <c r="LZ191" s="17"/>
      <c r="MA191" s="17"/>
      <c r="MB191" s="17"/>
      <c r="MC191" s="17"/>
      <c r="MD191" s="17"/>
      <c r="ME191" s="17"/>
      <c r="MF191" s="17"/>
      <c r="MG191" s="17"/>
      <c r="MH191" s="17"/>
      <c r="MI191" s="17"/>
      <c r="MJ191" s="17"/>
      <c r="MK191" s="17"/>
      <c r="ML191" s="17"/>
      <c r="MM191" s="17"/>
      <c r="MN191" s="17"/>
      <c r="MO191" s="17"/>
      <c r="MP191" s="17"/>
      <c r="MQ191" s="17"/>
      <c r="MR191" s="17"/>
      <c r="MS191" s="17"/>
      <c r="MT191" s="17"/>
      <c r="MU191" s="17"/>
      <c r="MV191" s="17"/>
      <c r="MW191" s="17"/>
      <c r="MX191" s="17"/>
      <c r="MY191" s="17"/>
      <c r="MZ191" s="17"/>
      <c r="NA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7"/>
      <c r="GL192" s="17"/>
      <c r="GM192" s="17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  <c r="GY192" s="17"/>
      <c r="GZ192" s="17"/>
      <c r="HA192" s="17"/>
      <c r="HB192" s="17"/>
      <c r="HC192" s="17"/>
      <c r="HD192" s="17"/>
      <c r="HE192" s="17"/>
      <c r="HF192" s="17"/>
      <c r="HG192" s="17"/>
      <c r="HH192" s="17"/>
      <c r="HI192" s="17"/>
      <c r="HJ192" s="17"/>
      <c r="HK192" s="17"/>
      <c r="HL192" s="17"/>
      <c r="HM192" s="17"/>
      <c r="HN192" s="17"/>
      <c r="HO192" s="17"/>
      <c r="HP192" s="17"/>
      <c r="HQ192" s="17"/>
      <c r="HR192" s="17"/>
      <c r="HS192" s="17"/>
      <c r="HT192" s="17"/>
      <c r="HU192" s="17"/>
      <c r="HV192" s="17"/>
      <c r="HW192" s="17"/>
      <c r="HX192" s="17"/>
      <c r="HY192" s="17"/>
      <c r="HZ192" s="17"/>
      <c r="IA192" s="17"/>
      <c r="IB192" s="17"/>
      <c r="IC192" s="17"/>
      <c r="ID192" s="17"/>
      <c r="IE192" s="17"/>
      <c r="IF192" s="17"/>
      <c r="IG192" s="17"/>
      <c r="IH192" s="17"/>
      <c r="II192" s="17"/>
      <c r="IJ192" s="17"/>
      <c r="IK192" s="17"/>
      <c r="IL192" s="17"/>
      <c r="IM192" s="17"/>
      <c r="IN192" s="17"/>
      <c r="IO192" s="17"/>
      <c r="IP192" s="17"/>
      <c r="IQ192" s="17"/>
      <c r="IR192" s="17"/>
      <c r="IS192" s="17"/>
      <c r="IT192" s="17"/>
      <c r="IU192" s="17"/>
      <c r="IV192" s="17"/>
      <c r="IW192" s="17"/>
      <c r="IX192" s="17"/>
      <c r="IY192" s="17"/>
      <c r="IZ192" s="17"/>
      <c r="JA192" s="17"/>
      <c r="JB192" s="17"/>
      <c r="JC192" s="17"/>
      <c r="JD192" s="17"/>
      <c r="JE192" s="17"/>
      <c r="JF192" s="17"/>
      <c r="JG192" s="17"/>
      <c r="JH192" s="17"/>
      <c r="JI192" s="17"/>
      <c r="JJ192" s="17"/>
      <c r="JK192" s="17"/>
      <c r="JL192" s="17"/>
      <c r="JM192" s="17"/>
      <c r="JN192" s="17"/>
      <c r="JO192" s="17"/>
      <c r="JP192" s="17"/>
      <c r="JQ192" s="17"/>
      <c r="JR192" s="17"/>
      <c r="JS192" s="17"/>
      <c r="JT192" s="17"/>
      <c r="JU192" s="17"/>
      <c r="JV192" s="17"/>
      <c r="JW192" s="17"/>
      <c r="JX192" s="17"/>
      <c r="JY192" s="17"/>
      <c r="JZ192" s="17"/>
      <c r="KA192" s="17"/>
      <c r="KB192" s="17"/>
      <c r="KC192" s="17"/>
      <c r="KD192" s="17"/>
      <c r="KE192" s="17"/>
      <c r="KF192" s="17"/>
      <c r="KG192" s="17"/>
      <c r="KH192" s="17"/>
      <c r="KI192" s="17"/>
      <c r="KJ192" s="17"/>
      <c r="KK192" s="17"/>
      <c r="KL192" s="17"/>
      <c r="KM192" s="17"/>
      <c r="KN192" s="17"/>
      <c r="KO192" s="17"/>
      <c r="KP192" s="17"/>
      <c r="KQ192" s="17"/>
      <c r="KR192" s="17"/>
      <c r="KS192" s="17"/>
      <c r="KT192" s="17"/>
      <c r="KU192" s="17"/>
      <c r="KV192" s="17"/>
      <c r="KW192" s="17"/>
      <c r="KX192" s="17"/>
      <c r="KY192" s="17"/>
      <c r="KZ192" s="17"/>
      <c r="LA192" s="17"/>
      <c r="LB192" s="17"/>
      <c r="LC192" s="17"/>
      <c r="LD192" s="17"/>
      <c r="LE192" s="17"/>
      <c r="LF192" s="17"/>
      <c r="LG192" s="17"/>
      <c r="LH192" s="17"/>
      <c r="LI192" s="17"/>
      <c r="LJ192" s="17"/>
      <c r="LK192" s="17"/>
      <c r="LL192" s="17"/>
      <c r="LM192" s="17"/>
      <c r="LN192" s="17"/>
      <c r="LO192" s="17"/>
      <c r="LP192" s="17"/>
      <c r="LQ192" s="17"/>
      <c r="LR192" s="17"/>
      <c r="LS192" s="17"/>
      <c r="LT192" s="17"/>
      <c r="LU192" s="17"/>
      <c r="LV192" s="17"/>
      <c r="LW192" s="17"/>
      <c r="LX192" s="17"/>
      <c r="LY192" s="17"/>
      <c r="LZ192" s="17"/>
      <c r="MA192" s="17"/>
      <c r="MB192" s="17"/>
      <c r="MC192" s="17"/>
      <c r="MD192" s="17"/>
      <c r="ME192" s="17"/>
      <c r="MF192" s="17"/>
      <c r="MG192" s="17"/>
      <c r="MH192" s="17"/>
      <c r="MI192" s="17"/>
      <c r="MJ192" s="17"/>
      <c r="MK192" s="17"/>
      <c r="ML192" s="17"/>
      <c r="MM192" s="17"/>
      <c r="MN192" s="17"/>
      <c r="MO192" s="17"/>
      <c r="MP192" s="17"/>
      <c r="MQ192" s="17"/>
      <c r="MR192" s="17"/>
      <c r="MS192" s="17"/>
      <c r="MT192" s="17"/>
      <c r="MU192" s="17"/>
      <c r="MV192" s="17"/>
      <c r="MW192" s="17"/>
      <c r="MX192" s="17"/>
      <c r="MY192" s="17"/>
      <c r="MZ192" s="17"/>
      <c r="NA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7"/>
      <c r="HE193" s="17"/>
      <c r="HF193" s="17"/>
      <c r="HG193" s="17"/>
      <c r="HH193" s="17"/>
      <c r="HI193" s="17"/>
      <c r="HJ193" s="17"/>
      <c r="HK193" s="17"/>
      <c r="HL193" s="17"/>
      <c r="HM193" s="17"/>
      <c r="HN193" s="17"/>
      <c r="HO193" s="17"/>
      <c r="HP193" s="17"/>
      <c r="HQ193" s="17"/>
      <c r="HR193" s="17"/>
      <c r="HS193" s="17"/>
      <c r="HT193" s="17"/>
      <c r="HU193" s="17"/>
      <c r="HV193" s="17"/>
      <c r="HW193" s="17"/>
      <c r="HX193" s="17"/>
      <c r="HY193" s="17"/>
      <c r="HZ193" s="17"/>
      <c r="IA193" s="17"/>
      <c r="IB193" s="17"/>
      <c r="IC193" s="17"/>
      <c r="ID193" s="17"/>
      <c r="IE193" s="17"/>
      <c r="IF193" s="17"/>
      <c r="IG193" s="17"/>
      <c r="IH193" s="17"/>
      <c r="II193" s="17"/>
      <c r="IJ193" s="17"/>
      <c r="IK193" s="17"/>
      <c r="IL193" s="17"/>
      <c r="IM193" s="17"/>
      <c r="IN193" s="17"/>
      <c r="IO193" s="17"/>
      <c r="IP193" s="17"/>
      <c r="IQ193" s="17"/>
      <c r="IR193" s="17"/>
      <c r="IS193" s="17"/>
      <c r="IT193" s="17"/>
      <c r="IU193" s="17"/>
      <c r="IV193" s="17"/>
      <c r="IW193" s="17"/>
      <c r="IX193" s="17"/>
      <c r="IY193" s="17"/>
      <c r="IZ193" s="17"/>
      <c r="JA193" s="17"/>
      <c r="JB193" s="17"/>
      <c r="JC193" s="17"/>
      <c r="JD193" s="17"/>
      <c r="JE193" s="17"/>
      <c r="JF193" s="17"/>
      <c r="JG193" s="17"/>
      <c r="JH193" s="17"/>
      <c r="JI193" s="17"/>
      <c r="JJ193" s="17"/>
      <c r="JK193" s="17"/>
      <c r="JL193" s="17"/>
      <c r="JM193" s="17"/>
      <c r="JN193" s="17"/>
      <c r="JO193" s="17"/>
      <c r="JP193" s="17"/>
      <c r="JQ193" s="17"/>
      <c r="JR193" s="17"/>
      <c r="JS193" s="17"/>
      <c r="JT193" s="17"/>
      <c r="JU193" s="17"/>
      <c r="JV193" s="17"/>
      <c r="JW193" s="17"/>
      <c r="JX193" s="17"/>
      <c r="JY193" s="17"/>
      <c r="JZ193" s="17"/>
      <c r="KA193" s="17"/>
      <c r="KB193" s="17"/>
      <c r="KC193" s="17"/>
      <c r="KD193" s="17"/>
      <c r="KE193" s="17"/>
      <c r="KF193" s="17"/>
      <c r="KG193" s="17"/>
      <c r="KH193" s="17"/>
      <c r="KI193" s="17"/>
      <c r="KJ193" s="17"/>
      <c r="KK193" s="17"/>
      <c r="KL193" s="17"/>
      <c r="KM193" s="17"/>
      <c r="KN193" s="17"/>
      <c r="KO193" s="17"/>
      <c r="KP193" s="17"/>
      <c r="KQ193" s="17"/>
      <c r="KR193" s="17"/>
      <c r="KS193" s="17"/>
      <c r="KT193" s="17"/>
      <c r="KU193" s="17"/>
      <c r="KV193" s="17"/>
      <c r="KW193" s="17"/>
      <c r="KX193" s="17"/>
      <c r="KY193" s="17"/>
      <c r="KZ193" s="17"/>
      <c r="LA193" s="17"/>
      <c r="LB193" s="17"/>
      <c r="LC193" s="17"/>
      <c r="LD193" s="17"/>
      <c r="LE193" s="17"/>
      <c r="LF193" s="17"/>
      <c r="LG193" s="17"/>
      <c r="LH193" s="17"/>
      <c r="LI193" s="17"/>
      <c r="LJ193" s="17"/>
      <c r="LK193" s="17"/>
      <c r="LL193" s="17"/>
      <c r="LM193" s="17"/>
      <c r="LN193" s="17"/>
      <c r="LO193" s="17"/>
      <c r="LP193" s="17"/>
      <c r="LQ193" s="17"/>
      <c r="LR193" s="17"/>
      <c r="LS193" s="17"/>
      <c r="LT193" s="17"/>
      <c r="LU193" s="17"/>
      <c r="LV193" s="17"/>
      <c r="LW193" s="17"/>
      <c r="LX193" s="17"/>
      <c r="LY193" s="17"/>
      <c r="LZ193" s="17"/>
      <c r="MA193" s="17"/>
      <c r="MB193" s="17"/>
      <c r="MC193" s="17"/>
      <c r="MD193" s="17"/>
      <c r="ME193" s="17"/>
      <c r="MF193" s="17"/>
      <c r="MG193" s="17"/>
      <c r="MH193" s="17"/>
      <c r="MI193" s="17"/>
      <c r="MJ193" s="17"/>
      <c r="MK193" s="17"/>
      <c r="ML193" s="17"/>
      <c r="MM193" s="17"/>
      <c r="MN193" s="17"/>
      <c r="MO193" s="17"/>
      <c r="MP193" s="17"/>
      <c r="MQ193" s="17"/>
      <c r="MR193" s="17"/>
      <c r="MS193" s="17"/>
      <c r="MT193" s="17"/>
      <c r="MU193" s="17"/>
      <c r="MV193" s="17"/>
      <c r="MW193" s="17"/>
      <c r="MX193" s="17"/>
      <c r="MY193" s="17"/>
      <c r="MZ193" s="17"/>
      <c r="NA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7"/>
      <c r="HE194" s="17"/>
      <c r="HF194" s="17"/>
      <c r="HG194" s="17"/>
      <c r="HH194" s="17"/>
      <c r="HI194" s="17"/>
      <c r="HJ194" s="17"/>
      <c r="HK194" s="17"/>
      <c r="HL194" s="17"/>
      <c r="HM194" s="17"/>
      <c r="HN194" s="17"/>
      <c r="HO194" s="17"/>
      <c r="HP194" s="17"/>
      <c r="HQ194" s="17"/>
      <c r="HR194" s="17"/>
      <c r="HS194" s="17"/>
      <c r="HT194" s="17"/>
      <c r="HU194" s="17"/>
      <c r="HV194" s="17"/>
      <c r="HW194" s="17"/>
      <c r="HX194" s="17"/>
      <c r="HY194" s="17"/>
      <c r="HZ194" s="17"/>
      <c r="IA194" s="17"/>
      <c r="IB194" s="17"/>
      <c r="IC194" s="17"/>
      <c r="ID194" s="17"/>
      <c r="IE194" s="17"/>
      <c r="IF194" s="17"/>
      <c r="IG194" s="17"/>
      <c r="IH194" s="17"/>
      <c r="II194" s="17"/>
      <c r="IJ194" s="17"/>
      <c r="IK194" s="17"/>
      <c r="IL194" s="17"/>
      <c r="IM194" s="17"/>
      <c r="IN194" s="17"/>
      <c r="IO194" s="17"/>
      <c r="IP194" s="17"/>
      <c r="IQ194" s="17"/>
      <c r="IR194" s="17"/>
      <c r="IS194" s="17"/>
      <c r="IT194" s="17"/>
      <c r="IU194" s="17"/>
      <c r="IV194" s="17"/>
      <c r="IW194" s="17"/>
      <c r="IX194" s="17"/>
      <c r="IY194" s="17"/>
      <c r="IZ194" s="17"/>
      <c r="JA194" s="17"/>
      <c r="JB194" s="17"/>
      <c r="JC194" s="17"/>
      <c r="JD194" s="17"/>
      <c r="JE194" s="17"/>
      <c r="JF194" s="17"/>
      <c r="JG194" s="17"/>
      <c r="JH194" s="17"/>
      <c r="JI194" s="17"/>
      <c r="JJ194" s="17"/>
      <c r="JK194" s="17"/>
      <c r="JL194" s="17"/>
      <c r="JM194" s="17"/>
      <c r="JN194" s="17"/>
      <c r="JO194" s="17"/>
      <c r="JP194" s="17"/>
      <c r="JQ194" s="17"/>
      <c r="JR194" s="17"/>
      <c r="JS194" s="17"/>
      <c r="JT194" s="17"/>
      <c r="JU194" s="17"/>
      <c r="JV194" s="17"/>
      <c r="JW194" s="17"/>
      <c r="JX194" s="17"/>
      <c r="JY194" s="17"/>
      <c r="JZ194" s="17"/>
      <c r="KA194" s="17"/>
      <c r="KB194" s="17"/>
      <c r="KC194" s="17"/>
      <c r="KD194" s="17"/>
      <c r="KE194" s="17"/>
      <c r="KF194" s="17"/>
      <c r="KG194" s="17"/>
      <c r="KH194" s="17"/>
      <c r="KI194" s="17"/>
      <c r="KJ194" s="17"/>
      <c r="KK194" s="17"/>
      <c r="KL194" s="17"/>
      <c r="KM194" s="17"/>
      <c r="KN194" s="17"/>
      <c r="KO194" s="17"/>
      <c r="KP194" s="17"/>
      <c r="KQ194" s="17"/>
      <c r="KR194" s="17"/>
      <c r="KS194" s="17"/>
      <c r="KT194" s="17"/>
      <c r="KU194" s="17"/>
      <c r="KV194" s="17"/>
      <c r="KW194" s="17"/>
      <c r="KX194" s="17"/>
      <c r="KY194" s="17"/>
      <c r="KZ194" s="17"/>
      <c r="LA194" s="17"/>
      <c r="LB194" s="17"/>
      <c r="LC194" s="17"/>
      <c r="LD194" s="17"/>
      <c r="LE194" s="17"/>
      <c r="LF194" s="17"/>
      <c r="LG194" s="17"/>
      <c r="LH194" s="17"/>
      <c r="LI194" s="17"/>
      <c r="LJ194" s="17"/>
      <c r="LK194" s="17"/>
      <c r="LL194" s="17"/>
      <c r="LM194" s="17"/>
      <c r="LN194" s="17"/>
      <c r="LO194" s="17"/>
      <c r="LP194" s="17"/>
      <c r="LQ194" s="17"/>
      <c r="LR194" s="17"/>
      <c r="LS194" s="17"/>
      <c r="LT194" s="17"/>
      <c r="LU194" s="17"/>
      <c r="LV194" s="17"/>
      <c r="LW194" s="17"/>
      <c r="LX194" s="17"/>
      <c r="LY194" s="17"/>
      <c r="LZ194" s="17"/>
      <c r="MA194" s="17"/>
      <c r="MB194" s="17"/>
      <c r="MC194" s="17"/>
      <c r="MD194" s="17"/>
      <c r="ME194" s="17"/>
      <c r="MF194" s="17"/>
      <c r="MG194" s="17"/>
      <c r="MH194" s="17"/>
      <c r="MI194" s="17"/>
      <c r="MJ194" s="17"/>
      <c r="MK194" s="17"/>
      <c r="ML194" s="17"/>
      <c r="MM194" s="17"/>
      <c r="MN194" s="17"/>
      <c r="MO194" s="17"/>
      <c r="MP194" s="17"/>
      <c r="MQ194" s="17"/>
      <c r="MR194" s="17"/>
      <c r="MS194" s="17"/>
      <c r="MT194" s="17"/>
      <c r="MU194" s="17"/>
      <c r="MV194" s="17"/>
      <c r="MW194" s="17"/>
      <c r="MX194" s="17"/>
      <c r="MY194" s="17"/>
      <c r="MZ194" s="17"/>
      <c r="NA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7"/>
      <c r="HE195" s="17"/>
      <c r="HF195" s="17"/>
      <c r="HG195" s="17"/>
      <c r="HH195" s="17"/>
      <c r="HI195" s="17"/>
      <c r="HJ195" s="17"/>
      <c r="HK195" s="17"/>
      <c r="HL195" s="17"/>
      <c r="HM195" s="17"/>
      <c r="HN195" s="17"/>
      <c r="HO195" s="17"/>
      <c r="HP195" s="17"/>
      <c r="HQ195" s="17"/>
      <c r="HR195" s="17"/>
      <c r="HS195" s="17"/>
      <c r="HT195" s="17"/>
      <c r="HU195" s="17"/>
      <c r="HV195" s="17"/>
      <c r="HW195" s="17"/>
      <c r="HX195" s="17"/>
      <c r="HY195" s="17"/>
      <c r="HZ195" s="17"/>
      <c r="IA195" s="17"/>
      <c r="IB195" s="17"/>
      <c r="IC195" s="17"/>
      <c r="ID195" s="17"/>
      <c r="IE195" s="17"/>
      <c r="IF195" s="17"/>
      <c r="IG195" s="17"/>
      <c r="IH195" s="17"/>
      <c r="II195" s="17"/>
      <c r="IJ195" s="17"/>
      <c r="IK195" s="17"/>
      <c r="IL195" s="17"/>
      <c r="IM195" s="17"/>
      <c r="IN195" s="17"/>
      <c r="IO195" s="17"/>
      <c r="IP195" s="17"/>
      <c r="IQ195" s="17"/>
      <c r="IR195" s="17"/>
      <c r="IS195" s="17"/>
      <c r="IT195" s="17"/>
      <c r="IU195" s="17"/>
      <c r="IV195" s="17"/>
      <c r="IW195" s="17"/>
      <c r="IX195" s="17"/>
      <c r="IY195" s="17"/>
      <c r="IZ195" s="17"/>
      <c r="JA195" s="17"/>
      <c r="JB195" s="17"/>
      <c r="JC195" s="17"/>
      <c r="JD195" s="17"/>
      <c r="JE195" s="17"/>
      <c r="JF195" s="17"/>
      <c r="JG195" s="17"/>
      <c r="JH195" s="17"/>
      <c r="JI195" s="17"/>
      <c r="JJ195" s="17"/>
      <c r="JK195" s="17"/>
      <c r="JL195" s="17"/>
      <c r="JM195" s="17"/>
      <c r="JN195" s="17"/>
      <c r="JO195" s="17"/>
      <c r="JP195" s="17"/>
      <c r="JQ195" s="17"/>
      <c r="JR195" s="17"/>
      <c r="JS195" s="17"/>
      <c r="JT195" s="17"/>
      <c r="JU195" s="17"/>
      <c r="JV195" s="17"/>
      <c r="JW195" s="17"/>
      <c r="JX195" s="17"/>
      <c r="JY195" s="17"/>
      <c r="JZ195" s="17"/>
      <c r="KA195" s="17"/>
      <c r="KB195" s="17"/>
      <c r="KC195" s="17"/>
      <c r="KD195" s="17"/>
      <c r="KE195" s="17"/>
      <c r="KF195" s="17"/>
      <c r="KG195" s="17"/>
      <c r="KH195" s="17"/>
      <c r="KI195" s="17"/>
      <c r="KJ195" s="17"/>
      <c r="KK195" s="17"/>
      <c r="KL195" s="17"/>
      <c r="KM195" s="17"/>
      <c r="KN195" s="17"/>
      <c r="KO195" s="17"/>
      <c r="KP195" s="17"/>
      <c r="KQ195" s="17"/>
      <c r="KR195" s="17"/>
      <c r="KS195" s="17"/>
      <c r="KT195" s="17"/>
      <c r="KU195" s="17"/>
      <c r="KV195" s="17"/>
      <c r="KW195" s="17"/>
      <c r="KX195" s="17"/>
      <c r="KY195" s="17"/>
      <c r="KZ195" s="17"/>
      <c r="LA195" s="17"/>
      <c r="LB195" s="17"/>
      <c r="LC195" s="17"/>
      <c r="LD195" s="17"/>
      <c r="LE195" s="17"/>
      <c r="LF195" s="17"/>
      <c r="LG195" s="17"/>
      <c r="LH195" s="17"/>
      <c r="LI195" s="17"/>
      <c r="LJ195" s="17"/>
      <c r="LK195" s="17"/>
      <c r="LL195" s="17"/>
      <c r="LM195" s="17"/>
      <c r="LN195" s="17"/>
      <c r="LO195" s="17"/>
      <c r="LP195" s="17"/>
      <c r="LQ195" s="17"/>
      <c r="LR195" s="17"/>
      <c r="LS195" s="17"/>
      <c r="LT195" s="17"/>
      <c r="LU195" s="17"/>
      <c r="LV195" s="17"/>
      <c r="LW195" s="17"/>
      <c r="LX195" s="17"/>
      <c r="LY195" s="17"/>
      <c r="LZ195" s="17"/>
      <c r="MA195" s="17"/>
      <c r="MB195" s="17"/>
      <c r="MC195" s="17"/>
      <c r="MD195" s="17"/>
      <c r="ME195" s="17"/>
      <c r="MF195" s="17"/>
      <c r="MG195" s="17"/>
      <c r="MH195" s="17"/>
      <c r="MI195" s="17"/>
      <c r="MJ195" s="17"/>
      <c r="MK195" s="17"/>
      <c r="ML195" s="17"/>
      <c r="MM195" s="17"/>
      <c r="MN195" s="17"/>
      <c r="MO195" s="17"/>
      <c r="MP195" s="17"/>
      <c r="MQ195" s="17"/>
      <c r="MR195" s="17"/>
      <c r="MS195" s="17"/>
      <c r="MT195" s="17"/>
      <c r="MU195" s="17"/>
      <c r="MV195" s="17"/>
      <c r="MW195" s="17"/>
      <c r="MX195" s="17"/>
      <c r="MY195" s="17"/>
      <c r="MZ195" s="17"/>
      <c r="NA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W196" s="17"/>
      <c r="HX196" s="17"/>
      <c r="HY196" s="17"/>
      <c r="HZ196" s="17"/>
      <c r="IA196" s="17"/>
      <c r="IB196" s="17"/>
      <c r="IC196" s="17"/>
      <c r="ID196" s="17"/>
      <c r="IE196" s="17"/>
      <c r="IF196" s="17"/>
      <c r="IG196" s="17"/>
      <c r="IH196" s="17"/>
      <c r="II196" s="17"/>
      <c r="IJ196" s="17"/>
      <c r="IK196" s="17"/>
      <c r="IL196" s="17"/>
      <c r="IM196" s="17"/>
      <c r="IN196" s="17"/>
      <c r="IO196" s="17"/>
      <c r="IP196" s="17"/>
      <c r="IQ196" s="17"/>
      <c r="IR196" s="17"/>
      <c r="IS196" s="17"/>
      <c r="IT196" s="17"/>
      <c r="IU196" s="17"/>
      <c r="IV196" s="17"/>
      <c r="IW196" s="17"/>
      <c r="IX196" s="17"/>
      <c r="IY196" s="17"/>
      <c r="IZ196" s="17"/>
      <c r="JA196" s="17"/>
      <c r="JB196" s="17"/>
      <c r="JC196" s="17"/>
      <c r="JD196" s="17"/>
      <c r="JE196" s="17"/>
      <c r="JF196" s="17"/>
      <c r="JG196" s="17"/>
      <c r="JH196" s="17"/>
      <c r="JI196" s="17"/>
      <c r="JJ196" s="17"/>
      <c r="JK196" s="17"/>
      <c r="JL196" s="17"/>
      <c r="JM196" s="17"/>
      <c r="JN196" s="17"/>
      <c r="JO196" s="17"/>
      <c r="JP196" s="17"/>
      <c r="JQ196" s="17"/>
      <c r="JR196" s="17"/>
      <c r="JS196" s="17"/>
      <c r="JT196" s="17"/>
      <c r="JU196" s="17"/>
      <c r="JV196" s="17"/>
      <c r="JW196" s="17"/>
      <c r="JX196" s="17"/>
      <c r="JY196" s="17"/>
      <c r="JZ196" s="17"/>
      <c r="KA196" s="17"/>
      <c r="KB196" s="17"/>
      <c r="KC196" s="17"/>
      <c r="KD196" s="17"/>
      <c r="KE196" s="17"/>
      <c r="KF196" s="17"/>
      <c r="KG196" s="17"/>
      <c r="KH196" s="17"/>
      <c r="KI196" s="17"/>
      <c r="KJ196" s="17"/>
      <c r="KK196" s="17"/>
      <c r="KL196" s="17"/>
      <c r="KM196" s="17"/>
      <c r="KN196" s="17"/>
      <c r="KO196" s="17"/>
      <c r="KP196" s="17"/>
      <c r="KQ196" s="17"/>
      <c r="KR196" s="17"/>
      <c r="KS196" s="17"/>
      <c r="KT196" s="17"/>
      <c r="KU196" s="17"/>
      <c r="KV196" s="17"/>
      <c r="KW196" s="17"/>
      <c r="KX196" s="17"/>
      <c r="KY196" s="17"/>
      <c r="KZ196" s="17"/>
      <c r="LA196" s="17"/>
      <c r="LB196" s="17"/>
      <c r="LC196" s="17"/>
      <c r="LD196" s="17"/>
      <c r="LE196" s="17"/>
      <c r="LF196" s="17"/>
      <c r="LG196" s="17"/>
      <c r="LH196" s="17"/>
      <c r="LI196" s="17"/>
      <c r="LJ196" s="17"/>
      <c r="LK196" s="17"/>
      <c r="LL196" s="17"/>
      <c r="LM196" s="17"/>
      <c r="LN196" s="17"/>
      <c r="LO196" s="17"/>
      <c r="LP196" s="17"/>
      <c r="LQ196" s="17"/>
      <c r="LR196" s="17"/>
      <c r="LS196" s="17"/>
      <c r="LT196" s="17"/>
      <c r="LU196" s="17"/>
      <c r="LV196" s="17"/>
      <c r="LW196" s="17"/>
      <c r="LX196" s="17"/>
      <c r="LY196" s="17"/>
      <c r="LZ196" s="17"/>
      <c r="MA196" s="17"/>
      <c r="MB196" s="17"/>
      <c r="MC196" s="17"/>
      <c r="MD196" s="17"/>
      <c r="ME196" s="17"/>
      <c r="MF196" s="17"/>
      <c r="MG196" s="17"/>
      <c r="MH196" s="17"/>
      <c r="MI196" s="17"/>
      <c r="MJ196" s="17"/>
      <c r="MK196" s="17"/>
      <c r="ML196" s="17"/>
      <c r="MM196" s="17"/>
      <c r="MN196" s="17"/>
      <c r="MO196" s="17"/>
      <c r="MP196" s="17"/>
      <c r="MQ196" s="17"/>
      <c r="MR196" s="17"/>
      <c r="MS196" s="17"/>
      <c r="MT196" s="17"/>
      <c r="MU196" s="17"/>
      <c r="MV196" s="17"/>
      <c r="MW196" s="17"/>
      <c r="MX196" s="17"/>
      <c r="MY196" s="17"/>
      <c r="MZ196" s="17"/>
      <c r="NA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W197" s="17"/>
      <c r="HX197" s="17"/>
      <c r="HY197" s="17"/>
      <c r="HZ197" s="17"/>
      <c r="IA197" s="17"/>
      <c r="IB197" s="17"/>
      <c r="IC197" s="17"/>
      <c r="ID197" s="17"/>
      <c r="IE197" s="17"/>
      <c r="IF197" s="17"/>
      <c r="IG197" s="17"/>
      <c r="IH197" s="17"/>
      <c r="II197" s="17"/>
      <c r="IJ197" s="17"/>
      <c r="IK197" s="17"/>
      <c r="IL197" s="17"/>
      <c r="IM197" s="17"/>
      <c r="IN197" s="17"/>
      <c r="IO197" s="17"/>
      <c r="IP197" s="17"/>
      <c r="IQ197" s="17"/>
      <c r="IR197" s="17"/>
      <c r="IS197" s="17"/>
      <c r="IT197" s="17"/>
      <c r="IU197" s="17"/>
      <c r="IV197" s="17"/>
      <c r="IW197" s="17"/>
      <c r="IX197" s="17"/>
      <c r="IY197" s="17"/>
      <c r="IZ197" s="17"/>
      <c r="JA197" s="17"/>
      <c r="JB197" s="17"/>
      <c r="JC197" s="17"/>
      <c r="JD197" s="17"/>
      <c r="JE197" s="17"/>
      <c r="JF197" s="17"/>
      <c r="JG197" s="17"/>
      <c r="JH197" s="17"/>
      <c r="JI197" s="17"/>
      <c r="JJ197" s="17"/>
      <c r="JK197" s="17"/>
      <c r="JL197" s="17"/>
      <c r="JM197" s="17"/>
      <c r="JN197" s="17"/>
      <c r="JO197" s="17"/>
      <c r="JP197" s="17"/>
      <c r="JQ197" s="17"/>
      <c r="JR197" s="17"/>
      <c r="JS197" s="17"/>
      <c r="JT197" s="17"/>
      <c r="JU197" s="17"/>
      <c r="JV197" s="17"/>
      <c r="JW197" s="17"/>
      <c r="JX197" s="17"/>
      <c r="JY197" s="17"/>
      <c r="JZ197" s="17"/>
      <c r="KA197" s="17"/>
      <c r="KB197" s="17"/>
      <c r="KC197" s="17"/>
      <c r="KD197" s="17"/>
      <c r="KE197" s="17"/>
      <c r="KF197" s="17"/>
      <c r="KG197" s="17"/>
      <c r="KH197" s="17"/>
      <c r="KI197" s="17"/>
      <c r="KJ197" s="17"/>
      <c r="KK197" s="17"/>
      <c r="KL197" s="17"/>
      <c r="KM197" s="17"/>
      <c r="KN197" s="17"/>
      <c r="KO197" s="17"/>
      <c r="KP197" s="17"/>
      <c r="KQ197" s="17"/>
      <c r="KR197" s="17"/>
      <c r="KS197" s="17"/>
      <c r="KT197" s="17"/>
      <c r="KU197" s="17"/>
      <c r="KV197" s="17"/>
      <c r="KW197" s="17"/>
      <c r="KX197" s="17"/>
      <c r="KY197" s="17"/>
      <c r="KZ197" s="17"/>
      <c r="LA197" s="17"/>
      <c r="LB197" s="17"/>
      <c r="LC197" s="17"/>
      <c r="LD197" s="17"/>
      <c r="LE197" s="17"/>
      <c r="LF197" s="17"/>
      <c r="LG197" s="17"/>
      <c r="LH197" s="17"/>
      <c r="LI197" s="17"/>
      <c r="LJ197" s="17"/>
      <c r="LK197" s="17"/>
      <c r="LL197" s="17"/>
      <c r="LM197" s="17"/>
      <c r="LN197" s="17"/>
      <c r="LO197" s="17"/>
      <c r="LP197" s="17"/>
      <c r="LQ197" s="17"/>
      <c r="LR197" s="17"/>
      <c r="LS197" s="17"/>
      <c r="LT197" s="17"/>
      <c r="LU197" s="17"/>
      <c r="LV197" s="17"/>
      <c r="LW197" s="17"/>
      <c r="LX197" s="17"/>
      <c r="LY197" s="17"/>
      <c r="LZ197" s="17"/>
      <c r="MA197" s="17"/>
      <c r="MB197" s="17"/>
      <c r="MC197" s="17"/>
      <c r="MD197" s="17"/>
      <c r="ME197" s="17"/>
      <c r="MF197" s="17"/>
      <c r="MG197" s="17"/>
      <c r="MH197" s="17"/>
      <c r="MI197" s="17"/>
      <c r="MJ197" s="17"/>
      <c r="MK197" s="17"/>
      <c r="ML197" s="17"/>
      <c r="MM197" s="17"/>
      <c r="MN197" s="17"/>
      <c r="MO197" s="17"/>
      <c r="MP197" s="17"/>
      <c r="MQ197" s="17"/>
      <c r="MR197" s="17"/>
      <c r="MS197" s="17"/>
      <c r="MT197" s="17"/>
      <c r="MU197" s="17"/>
      <c r="MV197" s="17"/>
      <c r="MW197" s="17"/>
      <c r="MX197" s="17"/>
      <c r="MY197" s="17"/>
      <c r="MZ197" s="17"/>
      <c r="NA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W198" s="17"/>
      <c r="HX198" s="17"/>
      <c r="HY198" s="17"/>
      <c r="HZ198" s="17"/>
      <c r="IA198" s="17"/>
      <c r="IB198" s="17"/>
      <c r="IC198" s="17"/>
      <c r="ID198" s="17"/>
      <c r="IE198" s="17"/>
      <c r="IF198" s="17"/>
      <c r="IG198" s="17"/>
      <c r="IH198" s="17"/>
      <c r="II198" s="17"/>
      <c r="IJ198" s="17"/>
      <c r="IK198" s="17"/>
      <c r="IL198" s="17"/>
      <c r="IM198" s="17"/>
      <c r="IN198" s="17"/>
      <c r="IO198" s="17"/>
      <c r="IP198" s="17"/>
      <c r="IQ198" s="17"/>
      <c r="IR198" s="17"/>
      <c r="IS198" s="17"/>
      <c r="IT198" s="17"/>
      <c r="IU198" s="17"/>
      <c r="IV198" s="17"/>
      <c r="IW198" s="17"/>
      <c r="IX198" s="17"/>
      <c r="IY198" s="17"/>
      <c r="IZ198" s="17"/>
      <c r="JA198" s="17"/>
      <c r="JB198" s="17"/>
      <c r="JC198" s="17"/>
      <c r="JD198" s="17"/>
      <c r="JE198" s="17"/>
      <c r="JF198" s="17"/>
      <c r="JG198" s="17"/>
      <c r="JH198" s="17"/>
      <c r="JI198" s="17"/>
      <c r="JJ198" s="17"/>
      <c r="JK198" s="17"/>
      <c r="JL198" s="17"/>
      <c r="JM198" s="17"/>
      <c r="JN198" s="17"/>
      <c r="JO198" s="17"/>
      <c r="JP198" s="17"/>
      <c r="JQ198" s="17"/>
      <c r="JR198" s="17"/>
      <c r="JS198" s="17"/>
      <c r="JT198" s="17"/>
      <c r="JU198" s="17"/>
      <c r="JV198" s="17"/>
      <c r="JW198" s="17"/>
      <c r="JX198" s="17"/>
      <c r="JY198" s="17"/>
      <c r="JZ198" s="17"/>
      <c r="KA198" s="17"/>
      <c r="KB198" s="17"/>
      <c r="KC198" s="17"/>
      <c r="KD198" s="17"/>
      <c r="KE198" s="17"/>
      <c r="KF198" s="17"/>
      <c r="KG198" s="17"/>
      <c r="KH198" s="17"/>
      <c r="KI198" s="17"/>
      <c r="KJ198" s="17"/>
      <c r="KK198" s="17"/>
      <c r="KL198" s="17"/>
      <c r="KM198" s="17"/>
      <c r="KN198" s="17"/>
      <c r="KO198" s="17"/>
      <c r="KP198" s="17"/>
      <c r="KQ198" s="17"/>
      <c r="KR198" s="17"/>
      <c r="KS198" s="17"/>
      <c r="KT198" s="17"/>
      <c r="KU198" s="17"/>
      <c r="KV198" s="17"/>
      <c r="KW198" s="17"/>
      <c r="KX198" s="17"/>
      <c r="KY198" s="17"/>
      <c r="KZ198" s="17"/>
      <c r="LA198" s="17"/>
      <c r="LB198" s="17"/>
      <c r="LC198" s="17"/>
      <c r="LD198" s="17"/>
      <c r="LE198" s="17"/>
      <c r="LF198" s="17"/>
      <c r="LG198" s="17"/>
      <c r="LH198" s="17"/>
      <c r="LI198" s="17"/>
      <c r="LJ198" s="17"/>
      <c r="LK198" s="17"/>
      <c r="LL198" s="17"/>
      <c r="LM198" s="17"/>
      <c r="LN198" s="17"/>
      <c r="LO198" s="17"/>
      <c r="LP198" s="17"/>
      <c r="LQ198" s="17"/>
      <c r="LR198" s="17"/>
      <c r="LS198" s="17"/>
      <c r="LT198" s="17"/>
      <c r="LU198" s="17"/>
      <c r="LV198" s="17"/>
      <c r="LW198" s="17"/>
      <c r="LX198" s="17"/>
      <c r="LY198" s="17"/>
      <c r="LZ198" s="17"/>
      <c r="MA198" s="17"/>
      <c r="MB198" s="17"/>
      <c r="MC198" s="17"/>
      <c r="MD198" s="17"/>
      <c r="ME198" s="17"/>
      <c r="MF198" s="17"/>
      <c r="MG198" s="17"/>
      <c r="MH198" s="17"/>
      <c r="MI198" s="17"/>
      <c r="MJ198" s="17"/>
      <c r="MK198" s="17"/>
      <c r="ML198" s="17"/>
      <c r="MM198" s="17"/>
      <c r="MN198" s="17"/>
      <c r="MO198" s="17"/>
      <c r="MP198" s="17"/>
      <c r="MQ198" s="17"/>
      <c r="MR198" s="17"/>
      <c r="MS198" s="17"/>
      <c r="MT198" s="17"/>
      <c r="MU198" s="17"/>
      <c r="MV198" s="17"/>
      <c r="MW198" s="17"/>
      <c r="MX198" s="17"/>
      <c r="MY198" s="17"/>
      <c r="MZ198" s="17"/>
      <c r="NA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W199" s="17"/>
      <c r="HX199" s="17"/>
      <c r="HY199" s="17"/>
      <c r="HZ199" s="17"/>
      <c r="IA199" s="17"/>
      <c r="IB199" s="17"/>
      <c r="IC199" s="17"/>
      <c r="ID199" s="17"/>
      <c r="IE199" s="17"/>
      <c r="IF199" s="17"/>
      <c r="IG199" s="17"/>
      <c r="IH199" s="17"/>
      <c r="II199" s="17"/>
      <c r="IJ199" s="17"/>
      <c r="IK199" s="17"/>
      <c r="IL199" s="17"/>
      <c r="IM199" s="17"/>
      <c r="IN199" s="17"/>
      <c r="IO199" s="17"/>
      <c r="IP199" s="17"/>
      <c r="IQ199" s="17"/>
      <c r="IR199" s="17"/>
      <c r="IS199" s="17"/>
      <c r="IT199" s="17"/>
      <c r="IU199" s="17"/>
      <c r="IV199" s="17"/>
      <c r="IW199" s="17"/>
      <c r="IX199" s="17"/>
      <c r="IY199" s="17"/>
      <c r="IZ199" s="17"/>
      <c r="JA199" s="17"/>
      <c r="JB199" s="17"/>
      <c r="JC199" s="17"/>
      <c r="JD199" s="17"/>
      <c r="JE199" s="17"/>
      <c r="JF199" s="17"/>
      <c r="JG199" s="17"/>
      <c r="JH199" s="17"/>
      <c r="JI199" s="17"/>
      <c r="JJ199" s="17"/>
      <c r="JK199" s="17"/>
      <c r="JL199" s="17"/>
      <c r="JM199" s="17"/>
      <c r="JN199" s="17"/>
      <c r="JO199" s="17"/>
      <c r="JP199" s="17"/>
      <c r="JQ199" s="17"/>
      <c r="JR199" s="17"/>
      <c r="JS199" s="17"/>
      <c r="JT199" s="17"/>
      <c r="JU199" s="17"/>
      <c r="JV199" s="17"/>
      <c r="JW199" s="17"/>
      <c r="JX199" s="17"/>
      <c r="JY199" s="17"/>
      <c r="JZ199" s="17"/>
      <c r="KA199" s="17"/>
      <c r="KB199" s="17"/>
      <c r="KC199" s="17"/>
      <c r="KD199" s="17"/>
      <c r="KE199" s="17"/>
      <c r="KF199" s="17"/>
      <c r="KG199" s="17"/>
      <c r="KH199" s="17"/>
      <c r="KI199" s="17"/>
      <c r="KJ199" s="17"/>
      <c r="KK199" s="17"/>
      <c r="KL199" s="17"/>
      <c r="KM199" s="17"/>
      <c r="KN199" s="17"/>
      <c r="KO199" s="17"/>
      <c r="KP199" s="17"/>
      <c r="KQ199" s="17"/>
      <c r="KR199" s="17"/>
      <c r="KS199" s="17"/>
      <c r="KT199" s="17"/>
      <c r="KU199" s="17"/>
      <c r="KV199" s="17"/>
      <c r="KW199" s="17"/>
      <c r="KX199" s="17"/>
      <c r="KY199" s="17"/>
      <c r="KZ199" s="17"/>
      <c r="LA199" s="17"/>
      <c r="LB199" s="17"/>
      <c r="LC199" s="17"/>
      <c r="LD199" s="17"/>
      <c r="LE199" s="17"/>
      <c r="LF199" s="17"/>
      <c r="LG199" s="17"/>
      <c r="LH199" s="17"/>
      <c r="LI199" s="17"/>
      <c r="LJ199" s="17"/>
      <c r="LK199" s="17"/>
      <c r="LL199" s="17"/>
      <c r="LM199" s="17"/>
      <c r="LN199" s="17"/>
      <c r="LO199" s="17"/>
      <c r="LP199" s="17"/>
      <c r="LQ199" s="17"/>
      <c r="LR199" s="17"/>
      <c r="LS199" s="17"/>
      <c r="LT199" s="17"/>
      <c r="LU199" s="17"/>
      <c r="LV199" s="17"/>
      <c r="LW199" s="17"/>
      <c r="LX199" s="17"/>
      <c r="LY199" s="17"/>
      <c r="LZ199" s="17"/>
      <c r="MA199" s="17"/>
      <c r="MB199" s="17"/>
      <c r="MC199" s="17"/>
      <c r="MD199" s="17"/>
      <c r="ME199" s="17"/>
      <c r="MF199" s="17"/>
      <c r="MG199" s="17"/>
      <c r="MH199" s="17"/>
      <c r="MI199" s="17"/>
      <c r="MJ199" s="17"/>
      <c r="MK199" s="17"/>
      <c r="ML199" s="17"/>
      <c r="MM199" s="17"/>
      <c r="MN199" s="17"/>
      <c r="MO199" s="17"/>
      <c r="MP199" s="17"/>
      <c r="MQ199" s="17"/>
      <c r="MR199" s="17"/>
      <c r="MS199" s="17"/>
      <c r="MT199" s="17"/>
      <c r="MU199" s="17"/>
      <c r="MV199" s="17"/>
      <c r="MW199" s="17"/>
      <c r="MX199" s="17"/>
      <c r="MY199" s="17"/>
      <c r="MZ199" s="17"/>
      <c r="NA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7"/>
      <c r="HE200" s="17"/>
      <c r="HF200" s="17"/>
      <c r="HG200" s="17"/>
      <c r="HH200" s="17"/>
      <c r="HI200" s="17"/>
      <c r="HJ200" s="17"/>
      <c r="HK200" s="17"/>
      <c r="HL200" s="17"/>
      <c r="HM200" s="17"/>
      <c r="HN200" s="17"/>
      <c r="HO200" s="17"/>
      <c r="HP200" s="17"/>
      <c r="HQ200" s="17"/>
      <c r="HR200" s="17"/>
      <c r="HS200" s="17"/>
      <c r="HT200" s="17"/>
      <c r="HU200" s="17"/>
      <c r="HV200" s="17"/>
      <c r="HW200" s="17"/>
      <c r="HX200" s="17"/>
      <c r="HY200" s="17"/>
      <c r="HZ200" s="17"/>
      <c r="IA200" s="17"/>
      <c r="IB200" s="17"/>
      <c r="IC200" s="17"/>
      <c r="ID200" s="17"/>
      <c r="IE200" s="17"/>
      <c r="IF200" s="17"/>
      <c r="IG200" s="17"/>
      <c r="IH200" s="17"/>
      <c r="II200" s="17"/>
      <c r="IJ200" s="17"/>
      <c r="IK200" s="17"/>
      <c r="IL200" s="17"/>
      <c r="IM200" s="17"/>
      <c r="IN200" s="17"/>
      <c r="IO200" s="17"/>
      <c r="IP200" s="17"/>
      <c r="IQ200" s="17"/>
      <c r="IR200" s="17"/>
      <c r="IS200" s="17"/>
      <c r="IT200" s="17"/>
      <c r="IU200" s="17"/>
      <c r="IV200" s="17"/>
      <c r="IW200" s="17"/>
      <c r="IX200" s="17"/>
      <c r="IY200" s="17"/>
      <c r="IZ200" s="17"/>
      <c r="JA200" s="17"/>
      <c r="JB200" s="17"/>
      <c r="JC200" s="17"/>
      <c r="JD200" s="17"/>
      <c r="JE200" s="17"/>
      <c r="JF200" s="17"/>
      <c r="JG200" s="17"/>
      <c r="JH200" s="17"/>
      <c r="JI200" s="17"/>
      <c r="JJ200" s="17"/>
      <c r="JK200" s="17"/>
      <c r="JL200" s="17"/>
      <c r="JM200" s="17"/>
      <c r="JN200" s="17"/>
      <c r="JO200" s="17"/>
      <c r="JP200" s="17"/>
      <c r="JQ200" s="17"/>
      <c r="JR200" s="17"/>
      <c r="JS200" s="17"/>
      <c r="JT200" s="17"/>
      <c r="JU200" s="17"/>
      <c r="JV200" s="17"/>
      <c r="JW200" s="17"/>
      <c r="JX200" s="17"/>
      <c r="JY200" s="17"/>
      <c r="JZ200" s="17"/>
      <c r="KA200" s="17"/>
      <c r="KB200" s="17"/>
      <c r="KC200" s="17"/>
      <c r="KD200" s="17"/>
      <c r="KE200" s="17"/>
      <c r="KF200" s="17"/>
      <c r="KG200" s="17"/>
      <c r="KH200" s="17"/>
      <c r="KI200" s="17"/>
      <c r="KJ200" s="17"/>
      <c r="KK200" s="17"/>
      <c r="KL200" s="17"/>
      <c r="KM200" s="17"/>
      <c r="KN200" s="17"/>
      <c r="KO200" s="17"/>
      <c r="KP200" s="17"/>
      <c r="KQ200" s="17"/>
      <c r="KR200" s="17"/>
      <c r="KS200" s="17"/>
      <c r="KT200" s="17"/>
      <c r="KU200" s="17"/>
      <c r="KV200" s="17"/>
      <c r="KW200" s="17"/>
      <c r="KX200" s="17"/>
      <c r="KY200" s="17"/>
      <c r="KZ200" s="17"/>
      <c r="LA200" s="17"/>
      <c r="LB200" s="17"/>
      <c r="LC200" s="17"/>
      <c r="LD200" s="17"/>
      <c r="LE200" s="17"/>
      <c r="LF200" s="17"/>
      <c r="LG200" s="17"/>
      <c r="LH200" s="17"/>
      <c r="LI200" s="17"/>
      <c r="LJ200" s="17"/>
      <c r="LK200" s="17"/>
      <c r="LL200" s="17"/>
      <c r="LM200" s="17"/>
      <c r="LN200" s="17"/>
      <c r="LO200" s="17"/>
      <c r="LP200" s="17"/>
      <c r="LQ200" s="17"/>
      <c r="LR200" s="17"/>
      <c r="LS200" s="17"/>
      <c r="LT200" s="17"/>
      <c r="LU200" s="17"/>
      <c r="LV200" s="17"/>
      <c r="LW200" s="17"/>
      <c r="LX200" s="17"/>
      <c r="LY200" s="17"/>
      <c r="LZ200" s="17"/>
      <c r="MA200" s="17"/>
      <c r="MB200" s="17"/>
      <c r="MC200" s="17"/>
      <c r="MD200" s="17"/>
      <c r="ME200" s="17"/>
      <c r="MF200" s="17"/>
      <c r="MG200" s="17"/>
      <c r="MH200" s="17"/>
      <c r="MI200" s="17"/>
      <c r="MJ200" s="17"/>
      <c r="MK200" s="17"/>
      <c r="ML200" s="17"/>
      <c r="MM200" s="17"/>
      <c r="MN200" s="17"/>
      <c r="MO200" s="17"/>
      <c r="MP200" s="17"/>
      <c r="MQ200" s="17"/>
      <c r="MR200" s="17"/>
      <c r="MS200" s="17"/>
      <c r="MT200" s="17"/>
      <c r="MU200" s="17"/>
      <c r="MV200" s="17"/>
      <c r="MW200" s="17"/>
      <c r="MX200" s="17"/>
      <c r="MY200" s="17"/>
      <c r="MZ200" s="17"/>
      <c r="NA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7"/>
      <c r="HE201" s="17"/>
      <c r="HF201" s="17"/>
      <c r="HG201" s="17"/>
      <c r="HH201" s="17"/>
      <c r="HI201" s="17"/>
      <c r="HJ201" s="17"/>
      <c r="HK201" s="17"/>
      <c r="HL201" s="17"/>
      <c r="HM201" s="17"/>
      <c r="HN201" s="17"/>
      <c r="HO201" s="17"/>
      <c r="HP201" s="17"/>
      <c r="HQ201" s="17"/>
      <c r="HR201" s="17"/>
      <c r="HS201" s="17"/>
      <c r="HT201" s="17"/>
      <c r="HU201" s="17"/>
      <c r="HV201" s="17"/>
      <c r="HW201" s="17"/>
      <c r="HX201" s="17"/>
      <c r="HY201" s="17"/>
      <c r="HZ201" s="17"/>
      <c r="IA201" s="17"/>
      <c r="IB201" s="17"/>
      <c r="IC201" s="17"/>
      <c r="ID201" s="17"/>
      <c r="IE201" s="17"/>
      <c r="IF201" s="17"/>
      <c r="IG201" s="17"/>
      <c r="IH201" s="17"/>
      <c r="II201" s="17"/>
      <c r="IJ201" s="17"/>
      <c r="IK201" s="17"/>
      <c r="IL201" s="17"/>
      <c r="IM201" s="17"/>
      <c r="IN201" s="17"/>
      <c r="IO201" s="17"/>
      <c r="IP201" s="17"/>
      <c r="IQ201" s="17"/>
      <c r="IR201" s="17"/>
      <c r="IS201" s="17"/>
      <c r="IT201" s="17"/>
      <c r="IU201" s="17"/>
      <c r="IV201" s="17"/>
      <c r="IW201" s="17"/>
      <c r="IX201" s="17"/>
      <c r="IY201" s="17"/>
      <c r="IZ201" s="17"/>
      <c r="JA201" s="17"/>
      <c r="JB201" s="17"/>
      <c r="JC201" s="17"/>
      <c r="JD201" s="17"/>
      <c r="JE201" s="17"/>
      <c r="JF201" s="17"/>
      <c r="JG201" s="17"/>
      <c r="JH201" s="17"/>
      <c r="JI201" s="17"/>
      <c r="JJ201" s="17"/>
      <c r="JK201" s="17"/>
      <c r="JL201" s="17"/>
      <c r="JM201" s="17"/>
      <c r="JN201" s="17"/>
      <c r="JO201" s="17"/>
      <c r="JP201" s="17"/>
      <c r="JQ201" s="17"/>
      <c r="JR201" s="17"/>
      <c r="JS201" s="17"/>
      <c r="JT201" s="17"/>
      <c r="JU201" s="17"/>
      <c r="JV201" s="17"/>
      <c r="JW201" s="17"/>
      <c r="JX201" s="17"/>
      <c r="JY201" s="17"/>
      <c r="JZ201" s="17"/>
      <c r="KA201" s="17"/>
      <c r="KB201" s="17"/>
      <c r="KC201" s="17"/>
      <c r="KD201" s="17"/>
      <c r="KE201" s="17"/>
      <c r="KF201" s="17"/>
      <c r="KG201" s="17"/>
      <c r="KH201" s="17"/>
      <c r="KI201" s="17"/>
      <c r="KJ201" s="17"/>
      <c r="KK201" s="17"/>
      <c r="KL201" s="17"/>
      <c r="KM201" s="17"/>
      <c r="KN201" s="17"/>
      <c r="KO201" s="17"/>
      <c r="KP201" s="17"/>
      <c r="KQ201" s="17"/>
      <c r="KR201" s="17"/>
      <c r="KS201" s="17"/>
      <c r="KT201" s="17"/>
      <c r="KU201" s="17"/>
      <c r="KV201" s="17"/>
      <c r="KW201" s="17"/>
      <c r="KX201" s="17"/>
      <c r="KY201" s="17"/>
      <c r="KZ201" s="17"/>
      <c r="LA201" s="17"/>
      <c r="LB201" s="17"/>
      <c r="LC201" s="17"/>
      <c r="LD201" s="17"/>
      <c r="LE201" s="17"/>
      <c r="LF201" s="17"/>
      <c r="LG201" s="17"/>
      <c r="LH201" s="17"/>
      <c r="LI201" s="17"/>
      <c r="LJ201" s="17"/>
      <c r="LK201" s="17"/>
      <c r="LL201" s="17"/>
      <c r="LM201" s="17"/>
      <c r="LN201" s="17"/>
      <c r="LO201" s="17"/>
      <c r="LP201" s="17"/>
      <c r="LQ201" s="17"/>
      <c r="LR201" s="17"/>
      <c r="LS201" s="17"/>
      <c r="LT201" s="17"/>
      <c r="LU201" s="17"/>
      <c r="LV201" s="17"/>
      <c r="LW201" s="17"/>
      <c r="LX201" s="17"/>
      <c r="LY201" s="17"/>
      <c r="LZ201" s="17"/>
      <c r="MA201" s="17"/>
      <c r="MB201" s="17"/>
      <c r="MC201" s="17"/>
      <c r="MD201" s="17"/>
      <c r="ME201" s="17"/>
      <c r="MF201" s="17"/>
      <c r="MG201" s="17"/>
      <c r="MH201" s="17"/>
      <c r="MI201" s="17"/>
      <c r="MJ201" s="17"/>
      <c r="MK201" s="17"/>
      <c r="ML201" s="17"/>
      <c r="MM201" s="17"/>
      <c r="MN201" s="17"/>
      <c r="MO201" s="17"/>
      <c r="MP201" s="17"/>
      <c r="MQ201" s="17"/>
      <c r="MR201" s="17"/>
      <c r="MS201" s="17"/>
      <c r="MT201" s="17"/>
      <c r="MU201" s="17"/>
      <c r="MV201" s="17"/>
      <c r="MW201" s="17"/>
      <c r="MX201" s="17"/>
      <c r="MY201" s="17"/>
      <c r="MZ201" s="17"/>
      <c r="NA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7"/>
      <c r="GL202" s="17"/>
      <c r="GM202" s="17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7"/>
      <c r="HE202" s="17"/>
      <c r="HF202" s="17"/>
      <c r="HG202" s="17"/>
      <c r="HH202" s="17"/>
      <c r="HI202" s="17"/>
      <c r="HJ202" s="17"/>
      <c r="HK202" s="17"/>
      <c r="HL202" s="17"/>
      <c r="HM202" s="17"/>
      <c r="HN202" s="17"/>
      <c r="HO202" s="17"/>
      <c r="HP202" s="17"/>
      <c r="HQ202" s="17"/>
      <c r="HR202" s="17"/>
      <c r="HS202" s="17"/>
      <c r="HT202" s="17"/>
      <c r="HU202" s="17"/>
      <c r="HV202" s="17"/>
      <c r="HW202" s="17"/>
      <c r="HX202" s="17"/>
      <c r="HY202" s="17"/>
      <c r="HZ202" s="17"/>
      <c r="IA202" s="17"/>
      <c r="IB202" s="17"/>
      <c r="IC202" s="17"/>
      <c r="ID202" s="17"/>
      <c r="IE202" s="17"/>
      <c r="IF202" s="17"/>
      <c r="IG202" s="17"/>
      <c r="IH202" s="17"/>
      <c r="II202" s="17"/>
      <c r="IJ202" s="17"/>
      <c r="IK202" s="17"/>
      <c r="IL202" s="17"/>
      <c r="IM202" s="17"/>
      <c r="IN202" s="17"/>
      <c r="IO202" s="17"/>
      <c r="IP202" s="17"/>
      <c r="IQ202" s="17"/>
      <c r="IR202" s="17"/>
      <c r="IS202" s="17"/>
      <c r="IT202" s="17"/>
      <c r="IU202" s="17"/>
      <c r="IV202" s="17"/>
      <c r="IW202" s="17"/>
      <c r="IX202" s="17"/>
      <c r="IY202" s="17"/>
      <c r="IZ202" s="17"/>
      <c r="JA202" s="17"/>
      <c r="JB202" s="17"/>
      <c r="JC202" s="17"/>
      <c r="JD202" s="17"/>
      <c r="JE202" s="17"/>
      <c r="JF202" s="17"/>
      <c r="JG202" s="17"/>
      <c r="JH202" s="17"/>
      <c r="JI202" s="17"/>
      <c r="JJ202" s="17"/>
      <c r="JK202" s="17"/>
      <c r="JL202" s="17"/>
      <c r="JM202" s="17"/>
      <c r="JN202" s="17"/>
      <c r="JO202" s="17"/>
      <c r="JP202" s="17"/>
      <c r="JQ202" s="17"/>
      <c r="JR202" s="17"/>
      <c r="JS202" s="17"/>
      <c r="JT202" s="17"/>
      <c r="JU202" s="17"/>
      <c r="JV202" s="17"/>
      <c r="JW202" s="17"/>
      <c r="JX202" s="17"/>
      <c r="JY202" s="17"/>
      <c r="JZ202" s="17"/>
      <c r="KA202" s="17"/>
      <c r="KB202" s="17"/>
      <c r="KC202" s="17"/>
      <c r="KD202" s="17"/>
      <c r="KE202" s="17"/>
      <c r="KF202" s="17"/>
      <c r="KG202" s="17"/>
      <c r="KH202" s="17"/>
      <c r="KI202" s="17"/>
      <c r="KJ202" s="17"/>
      <c r="KK202" s="17"/>
      <c r="KL202" s="17"/>
      <c r="KM202" s="17"/>
      <c r="KN202" s="17"/>
      <c r="KO202" s="17"/>
      <c r="KP202" s="17"/>
      <c r="KQ202" s="17"/>
      <c r="KR202" s="17"/>
      <c r="KS202" s="17"/>
      <c r="KT202" s="17"/>
      <c r="KU202" s="17"/>
      <c r="KV202" s="17"/>
      <c r="KW202" s="17"/>
      <c r="KX202" s="17"/>
      <c r="KY202" s="17"/>
      <c r="KZ202" s="17"/>
      <c r="LA202" s="17"/>
      <c r="LB202" s="17"/>
      <c r="LC202" s="17"/>
      <c r="LD202" s="17"/>
      <c r="LE202" s="17"/>
      <c r="LF202" s="17"/>
      <c r="LG202" s="17"/>
      <c r="LH202" s="17"/>
      <c r="LI202" s="17"/>
      <c r="LJ202" s="17"/>
      <c r="LK202" s="17"/>
      <c r="LL202" s="17"/>
      <c r="LM202" s="17"/>
      <c r="LN202" s="17"/>
      <c r="LO202" s="17"/>
      <c r="LP202" s="17"/>
      <c r="LQ202" s="17"/>
      <c r="LR202" s="17"/>
      <c r="LS202" s="17"/>
      <c r="LT202" s="17"/>
      <c r="LU202" s="17"/>
      <c r="LV202" s="17"/>
      <c r="LW202" s="17"/>
      <c r="LX202" s="17"/>
      <c r="LY202" s="17"/>
      <c r="LZ202" s="17"/>
      <c r="MA202" s="17"/>
      <c r="MB202" s="17"/>
      <c r="MC202" s="17"/>
      <c r="MD202" s="17"/>
      <c r="ME202" s="17"/>
      <c r="MF202" s="17"/>
      <c r="MG202" s="17"/>
      <c r="MH202" s="17"/>
      <c r="MI202" s="17"/>
      <c r="MJ202" s="17"/>
      <c r="MK202" s="17"/>
      <c r="ML202" s="17"/>
      <c r="MM202" s="17"/>
      <c r="MN202" s="17"/>
      <c r="MO202" s="17"/>
      <c r="MP202" s="17"/>
      <c r="MQ202" s="17"/>
      <c r="MR202" s="17"/>
      <c r="MS202" s="17"/>
      <c r="MT202" s="17"/>
      <c r="MU202" s="17"/>
      <c r="MV202" s="17"/>
      <c r="MW202" s="17"/>
      <c r="MX202" s="17"/>
      <c r="MY202" s="17"/>
      <c r="MZ202" s="17"/>
      <c r="NA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7"/>
      <c r="GL203" s="17"/>
      <c r="GM203" s="17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7"/>
      <c r="HE203" s="17"/>
      <c r="HF203" s="17"/>
      <c r="HG203" s="17"/>
      <c r="HH203" s="17"/>
      <c r="HI203" s="17"/>
      <c r="HJ203" s="17"/>
      <c r="HK203" s="17"/>
      <c r="HL203" s="17"/>
      <c r="HM203" s="17"/>
      <c r="HN203" s="17"/>
      <c r="HO203" s="17"/>
      <c r="HP203" s="17"/>
      <c r="HQ203" s="17"/>
      <c r="HR203" s="17"/>
      <c r="HS203" s="17"/>
      <c r="HT203" s="17"/>
      <c r="HU203" s="17"/>
      <c r="HV203" s="17"/>
      <c r="HW203" s="17"/>
      <c r="HX203" s="17"/>
      <c r="HY203" s="17"/>
      <c r="HZ203" s="17"/>
      <c r="IA203" s="17"/>
      <c r="IB203" s="17"/>
      <c r="IC203" s="17"/>
      <c r="ID203" s="17"/>
      <c r="IE203" s="17"/>
      <c r="IF203" s="17"/>
      <c r="IG203" s="17"/>
      <c r="IH203" s="17"/>
      <c r="II203" s="17"/>
      <c r="IJ203" s="17"/>
      <c r="IK203" s="17"/>
      <c r="IL203" s="17"/>
      <c r="IM203" s="17"/>
      <c r="IN203" s="17"/>
      <c r="IO203" s="17"/>
      <c r="IP203" s="17"/>
      <c r="IQ203" s="17"/>
      <c r="IR203" s="17"/>
      <c r="IS203" s="17"/>
      <c r="IT203" s="17"/>
      <c r="IU203" s="17"/>
      <c r="IV203" s="17"/>
      <c r="IW203" s="17"/>
      <c r="IX203" s="17"/>
      <c r="IY203" s="17"/>
      <c r="IZ203" s="17"/>
      <c r="JA203" s="17"/>
      <c r="JB203" s="17"/>
      <c r="JC203" s="17"/>
      <c r="JD203" s="17"/>
      <c r="JE203" s="17"/>
      <c r="JF203" s="17"/>
      <c r="JG203" s="17"/>
      <c r="JH203" s="17"/>
      <c r="JI203" s="17"/>
      <c r="JJ203" s="17"/>
      <c r="JK203" s="17"/>
      <c r="JL203" s="17"/>
      <c r="JM203" s="17"/>
      <c r="JN203" s="17"/>
      <c r="JO203" s="17"/>
      <c r="JP203" s="17"/>
      <c r="JQ203" s="17"/>
      <c r="JR203" s="17"/>
      <c r="JS203" s="17"/>
      <c r="JT203" s="17"/>
      <c r="JU203" s="17"/>
      <c r="JV203" s="17"/>
      <c r="JW203" s="17"/>
      <c r="JX203" s="17"/>
      <c r="JY203" s="17"/>
      <c r="JZ203" s="17"/>
      <c r="KA203" s="17"/>
      <c r="KB203" s="17"/>
      <c r="KC203" s="17"/>
      <c r="KD203" s="17"/>
      <c r="KE203" s="17"/>
      <c r="KF203" s="17"/>
      <c r="KG203" s="17"/>
      <c r="KH203" s="17"/>
      <c r="KI203" s="17"/>
      <c r="KJ203" s="17"/>
      <c r="KK203" s="17"/>
      <c r="KL203" s="17"/>
      <c r="KM203" s="17"/>
      <c r="KN203" s="17"/>
      <c r="KO203" s="17"/>
      <c r="KP203" s="17"/>
      <c r="KQ203" s="17"/>
      <c r="KR203" s="17"/>
      <c r="KS203" s="17"/>
      <c r="KT203" s="17"/>
      <c r="KU203" s="17"/>
      <c r="KV203" s="17"/>
      <c r="KW203" s="17"/>
      <c r="KX203" s="17"/>
      <c r="KY203" s="17"/>
      <c r="KZ203" s="17"/>
      <c r="LA203" s="17"/>
      <c r="LB203" s="17"/>
      <c r="LC203" s="17"/>
      <c r="LD203" s="17"/>
      <c r="LE203" s="17"/>
      <c r="LF203" s="17"/>
      <c r="LG203" s="17"/>
      <c r="LH203" s="17"/>
      <c r="LI203" s="17"/>
      <c r="LJ203" s="17"/>
      <c r="LK203" s="17"/>
      <c r="LL203" s="17"/>
      <c r="LM203" s="17"/>
      <c r="LN203" s="17"/>
      <c r="LO203" s="17"/>
      <c r="LP203" s="17"/>
      <c r="LQ203" s="17"/>
      <c r="LR203" s="17"/>
      <c r="LS203" s="17"/>
      <c r="LT203" s="17"/>
      <c r="LU203" s="17"/>
      <c r="LV203" s="17"/>
      <c r="LW203" s="17"/>
      <c r="LX203" s="17"/>
      <c r="LY203" s="17"/>
      <c r="LZ203" s="17"/>
      <c r="MA203" s="17"/>
      <c r="MB203" s="17"/>
      <c r="MC203" s="17"/>
      <c r="MD203" s="17"/>
      <c r="ME203" s="17"/>
      <c r="MF203" s="17"/>
      <c r="MG203" s="17"/>
      <c r="MH203" s="17"/>
      <c r="MI203" s="17"/>
      <c r="MJ203" s="17"/>
      <c r="MK203" s="17"/>
      <c r="ML203" s="17"/>
      <c r="MM203" s="17"/>
      <c r="MN203" s="17"/>
      <c r="MO203" s="17"/>
      <c r="MP203" s="17"/>
      <c r="MQ203" s="17"/>
      <c r="MR203" s="17"/>
      <c r="MS203" s="17"/>
      <c r="MT203" s="17"/>
      <c r="MU203" s="17"/>
      <c r="MV203" s="17"/>
      <c r="MW203" s="17"/>
      <c r="MX203" s="17"/>
      <c r="MY203" s="17"/>
      <c r="MZ203" s="17"/>
      <c r="NA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  <c r="GJ204" s="17"/>
      <c r="GK204" s="17"/>
      <c r="GL204" s="17"/>
      <c r="GM204" s="17"/>
      <c r="GN204" s="17"/>
      <c r="GO204" s="17"/>
      <c r="GP204" s="17"/>
      <c r="GQ204" s="17"/>
      <c r="GR204" s="17"/>
      <c r="GS204" s="17"/>
      <c r="GT204" s="17"/>
      <c r="GU204" s="17"/>
      <c r="GV204" s="17"/>
      <c r="GW204" s="17"/>
      <c r="GX204" s="17"/>
      <c r="GY204" s="17"/>
      <c r="GZ204" s="17"/>
      <c r="HA204" s="17"/>
      <c r="HB204" s="17"/>
      <c r="HC204" s="17"/>
      <c r="HD204" s="17"/>
      <c r="HE204" s="17"/>
      <c r="HF204" s="17"/>
      <c r="HG204" s="17"/>
      <c r="HH204" s="17"/>
      <c r="HI204" s="17"/>
      <c r="HJ204" s="17"/>
      <c r="HK204" s="17"/>
      <c r="HL204" s="17"/>
      <c r="HM204" s="17"/>
      <c r="HN204" s="17"/>
      <c r="HO204" s="17"/>
      <c r="HP204" s="17"/>
      <c r="HQ204" s="17"/>
      <c r="HR204" s="17"/>
      <c r="HS204" s="17"/>
      <c r="HT204" s="17"/>
      <c r="HU204" s="17"/>
      <c r="HV204" s="17"/>
      <c r="HW204" s="17"/>
      <c r="HX204" s="17"/>
      <c r="HY204" s="17"/>
      <c r="HZ204" s="17"/>
      <c r="IA204" s="17"/>
      <c r="IB204" s="17"/>
      <c r="IC204" s="17"/>
      <c r="ID204" s="17"/>
      <c r="IE204" s="17"/>
      <c r="IF204" s="17"/>
      <c r="IG204" s="17"/>
      <c r="IH204" s="17"/>
      <c r="II204" s="17"/>
      <c r="IJ204" s="17"/>
      <c r="IK204" s="17"/>
      <c r="IL204" s="17"/>
      <c r="IM204" s="17"/>
      <c r="IN204" s="17"/>
      <c r="IO204" s="17"/>
      <c r="IP204" s="17"/>
      <c r="IQ204" s="17"/>
      <c r="IR204" s="17"/>
      <c r="IS204" s="17"/>
      <c r="IT204" s="17"/>
      <c r="IU204" s="17"/>
      <c r="IV204" s="17"/>
      <c r="IW204" s="17"/>
      <c r="IX204" s="17"/>
      <c r="IY204" s="17"/>
      <c r="IZ204" s="17"/>
      <c r="JA204" s="17"/>
      <c r="JB204" s="17"/>
      <c r="JC204" s="17"/>
      <c r="JD204" s="17"/>
      <c r="JE204" s="17"/>
      <c r="JF204" s="17"/>
      <c r="JG204" s="17"/>
      <c r="JH204" s="17"/>
      <c r="JI204" s="17"/>
      <c r="JJ204" s="17"/>
      <c r="JK204" s="17"/>
      <c r="JL204" s="17"/>
      <c r="JM204" s="17"/>
      <c r="JN204" s="17"/>
      <c r="JO204" s="17"/>
      <c r="JP204" s="17"/>
      <c r="JQ204" s="17"/>
      <c r="JR204" s="17"/>
      <c r="JS204" s="17"/>
      <c r="JT204" s="17"/>
      <c r="JU204" s="17"/>
      <c r="JV204" s="17"/>
      <c r="JW204" s="17"/>
      <c r="JX204" s="17"/>
      <c r="JY204" s="17"/>
      <c r="JZ204" s="17"/>
      <c r="KA204" s="17"/>
      <c r="KB204" s="17"/>
      <c r="KC204" s="17"/>
      <c r="KD204" s="17"/>
      <c r="KE204" s="17"/>
      <c r="KF204" s="17"/>
      <c r="KG204" s="17"/>
      <c r="KH204" s="17"/>
      <c r="KI204" s="17"/>
      <c r="KJ204" s="17"/>
      <c r="KK204" s="17"/>
      <c r="KL204" s="17"/>
      <c r="KM204" s="17"/>
      <c r="KN204" s="17"/>
      <c r="KO204" s="17"/>
      <c r="KP204" s="17"/>
      <c r="KQ204" s="17"/>
      <c r="KR204" s="17"/>
      <c r="KS204" s="17"/>
      <c r="KT204" s="17"/>
      <c r="KU204" s="17"/>
      <c r="KV204" s="17"/>
      <c r="KW204" s="17"/>
      <c r="KX204" s="17"/>
      <c r="KY204" s="17"/>
      <c r="KZ204" s="17"/>
      <c r="LA204" s="17"/>
      <c r="LB204" s="17"/>
      <c r="LC204" s="17"/>
      <c r="LD204" s="17"/>
      <c r="LE204" s="17"/>
      <c r="LF204" s="17"/>
      <c r="LG204" s="17"/>
      <c r="LH204" s="17"/>
      <c r="LI204" s="17"/>
      <c r="LJ204" s="17"/>
      <c r="LK204" s="17"/>
      <c r="LL204" s="17"/>
      <c r="LM204" s="17"/>
      <c r="LN204" s="17"/>
      <c r="LO204" s="17"/>
      <c r="LP204" s="17"/>
      <c r="LQ204" s="17"/>
      <c r="LR204" s="17"/>
      <c r="LS204" s="17"/>
      <c r="LT204" s="17"/>
      <c r="LU204" s="17"/>
      <c r="LV204" s="17"/>
      <c r="LW204" s="17"/>
      <c r="LX204" s="17"/>
      <c r="LY204" s="17"/>
      <c r="LZ204" s="17"/>
      <c r="MA204" s="17"/>
      <c r="MB204" s="17"/>
      <c r="MC204" s="17"/>
      <c r="MD204" s="17"/>
      <c r="ME204" s="17"/>
      <c r="MF204" s="17"/>
      <c r="MG204" s="17"/>
      <c r="MH204" s="17"/>
      <c r="MI204" s="17"/>
      <c r="MJ204" s="17"/>
      <c r="MK204" s="17"/>
      <c r="ML204" s="17"/>
      <c r="MM204" s="17"/>
      <c r="MN204" s="17"/>
      <c r="MO204" s="17"/>
      <c r="MP204" s="17"/>
      <c r="MQ204" s="17"/>
      <c r="MR204" s="17"/>
      <c r="MS204" s="17"/>
      <c r="MT204" s="17"/>
      <c r="MU204" s="17"/>
      <c r="MV204" s="17"/>
      <c r="MW204" s="17"/>
      <c r="MX204" s="17"/>
      <c r="MY204" s="17"/>
      <c r="MZ204" s="17"/>
      <c r="NA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7"/>
      <c r="GL205" s="17"/>
      <c r="GM205" s="17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17"/>
      <c r="HF205" s="17"/>
      <c r="HG205" s="17"/>
      <c r="HH205" s="17"/>
      <c r="HI205" s="17"/>
      <c r="HJ205" s="17"/>
      <c r="HK205" s="17"/>
      <c r="HL205" s="17"/>
      <c r="HM205" s="17"/>
      <c r="HN205" s="17"/>
      <c r="HO205" s="17"/>
      <c r="HP205" s="17"/>
      <c r="HQ205" s="17"/>
      <c r="HR205" s="17"/>
      <c r="HS205" s="17"/>
      <c r="HT205" s="17"/>
      <c r="HU205" s="17"/>
      <c r="HV205" s="17"/>
      <c r="HW205" s="17"/>
      <c r="HX205" s="17"/>
      <c r="HY205" s="17"/>
      <c r="HZ205" s="17"/>
      <c r="IA205" s="17"/>
      <c r="IB205" s="17"/>
      <c r="IC205" s="17"/>
      <c r="ID205" s="17"/>
      <c r="IE205" s="17"/>
      <c r="IF205" s="17"/>
      <c r="IG205" s="17"/>
      <c r="IH205" s="17"/>
      <c r="II205" s="17"/>
      <c r="IJ205" s="17"/>
      <c r="IK205" s="17"/>
      <c r="IL205" s="17"/>
      <c r="IM205" s="17"/>
      <c r="IN205" s="17"/>
      <c r="IO205" s="17"/>
      <c r="IP205" s="17"/>
      <c r="IQ205" s="17"/>
      <c r="IR205" s="17"/>
      <c r="IS205" s="17"/>
      <c r="IT205" s="17"/>
      <c r="IU205" s="17"/>
      <c r="IV205" s="17"/>
      <c r="IW205" s="17"/>
      <c r="IX205" s="17"/>
      <c r="IY205" s="17"/>
      <c r="IZ205" s="17"/>
      <c r="JA205" s="17"/>
      <c r="JB205" s="17"/>
      <c r="JC205" s="17"/>
      <c r="JD205" s="17"/>
      <c r="JE205" s="17"/>
      <c r="JF205" s="17"/>
      <c r="JG205" s="17"/>
      <c r="JH205" s="17"/>
      <c r="JI205" s="17"/>
      <c r="JJ205" s="17"/>
      <c r="JK205" s="17"/>
      <c r="JL205" s="17"/>
      <c r="JM205" s="17"/>
      <c r="JN205" s="17"/>
      <c r="JO205" s="17"/>
      <c r="JP205" s="17"/>
      <c r="JQ205" s="17"/>
      <c r="JR205" s="17"/>
      <c r="JS205" s="17"/>
      <c r="JT205" s="17"/>
      <c r="JU205" s="17"/>
      <c r="JV205" s="17"/>
      <c r="JW205" s="17"/>
      <c r="JX205" s="17"/>
      <c r="JY205" s="17"/>
      <c r="JZ205" s="17"/>
      <c r="KA205" s="17"/>
      <c r="KB205" s="17"/>
      <c r="KC205" s="17"/>
      <c r="KD205" s="17"/>
      <c r="KE205" s="17"/>
      <c r="KF205" s="17"/>
      <c r="KG205" s="17"/>
      <c r="KH205" s="17"/>
      <c r="KI205" s="17"/>
      <c r="KJ205" s="17"/>
      <c r="KK205" s="17"/>
      <c r="KL205" s="17"/>
      <c r="KM205" s="17"/>
      <c r="KN205" s="17"/>
      <c r="KO205" s="17"/>
      <c r="KP205" s="17"/>
      <c r="KQ205" s="17"/>
      <c r="KR205" s="17"/>
      <c r="KS205" s="17"/>
      <c r="KT205" s="17"/>
      <c r="KU205" s="17"/>
      <c r="KV205" s="17"/>
      <c r="KW205" s="17"/>
      <c r="KX205" s="17"/>
      <c r="KY205" s="17"/>
      <c r="KZ205" s="17"/>
      <c r="LA205" s="17"/>
      <c r="LB205" s="17"/>
      <c r="LC205" s="17"/>
      <c r="LD205" s="17"/>
      <c r="LE205" s="17"/>
      <c r="LF205" s="17"/>
      <c r="LG205" s="17"/>
      <c r="LH205" s="17"/>
      <c r="LI205" s="17"/>
      <c r="LJ205" s="17"/>
      <c r="LK205" s="17"/>
      <c r="LL205" s="17"/>
      <c r="LM205" s="17"/>
      <c r="LN205" s="17"/>
      <c r="LO205" s="17"/>
      <c r="LP205" s="17"/>
      <c r="LQ205" s="17"/>
      <c r="LR205" s="17"/>
      <c r="LS205" s="17"/>
      <c r="LT205" s="17"/>
      <c r="LU205" s="17"/>
      <c r="LV205" s="17"/>
      <c r="LW205" s="17"/>
      <c r="LX205" s="17"/>
      <c r="LY205" s="17"/>
      <c r="LZ205" s="17"/>
      <c r="MA205" s="17"/>
      <c r="MB205" s="17"/>
      <c r="MC205" s="17"/>
      <c r="MD205" s="17"/>
      <c r="ME205" s="17"/>
      <c r="MF205" s="17"/>
      <c r="MG205" s="17"/>
      <c r="MH205" s="17"/>
      <c r="MI205" s="17"/>
      <c r="MJ205" s="17"/>
      <c r="MK205" s="17"/>
      <c r="ML205" s="17"/>
      <c r="MM205" s="17"/>
      <c r="MN205" s="17"/>
      <c r="MO205" s="17"/>
      <c r="MP205" s="17"/>
      <c r="MQ205" s="17"/>
      <c r="MR205" s="17"/>
      <c r="MS205" s="17"/>
      <c r="MT205" s="17"/>
      <c r="MU205" s="17"/>
      <c r="MV205" s="17"/>
      <c r="MW205" s="17"/>
      <c r="MX205" s="17"/>
      <c r="MY205" s="17"/>
      <c r="MZ205" s="17"/>
      <c r="NA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7"/>
      <c r="GL206" s="17"/>
      <c r="GM206" s="17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  <c r="GY206" s="17"/>
      <c r="GZ206" s="17"/>
      <c r="HA206" s="17"/>
      <c r="HB206" s="17"/>
      <c r="HC206" s="17"/>
      <c r="HD206" s="17"/>
      <c r="HE206" s="17"/>
      <c r="HF206" s="17"/>
      <c r="HG206" s="17"/>
      <c r="HH206" s="17"/>
      <c r="HI206" s="17"/>
      <c r="HJ206" s="17"/>
      <c r="HK206" s="17"/>
      <c r="HL206" s="17"/>
      <c r="HM206" s="17"/>
      <c r="HN206" s="17"/>
      <c r="HO206" s="17"/>
      <c r="HP206" s="17"/>
      <c r="HQ206" s="17"/>
      <c r="HR206" s="17"/>
      <c r="HS206" s="17"/>
      <c r="HT206" s="17"/>
      <c r="HU206" s="17"/>
      <c r="HV206" s="17"/>
      <c r="HW206" s="17"/>
      <c r="HX206" s="17"/>
      <c r="HY206" s="17"/>
      <c r="HZ206" s="17"/>
      <c r="IA206" s="17"/>
      <c r="IB206" s="17"/>
      <c r="IC206" s="17"/>
      <c r="ID206" s="17"/>
      <c r="IE206" s="17"/>
      <c r="IF206" s="17"/>
      <c r="IG206" s="17"/>
      <c r="IH206" s="17"/>
      <c r="II206" s="17"/>
      <c r="IJ206" s="17"/>
      <c r="IK206" s="17"/>
      <c r="IL206" s="17"/>
      <c r="IM206" s="17"/>
      <c r="IN206" s="17"/>
      <c r="IO206" s="17"/>
      <c r="IP206" s="17"/>
      <c r="IQ206" s="17"/>
      <c r="IR206" s="17"/>
      <c r="IS206" s="17"/>
      <c r="IT206" s="17"/>
      <c r="IU206" s="17"/>
      <c r="IV206" s="17"/>
      <c r="IW206" s="17"/>
      <c r="IX206" s="17"/>
      <c r="IY206" s="17"/>
      <c r="IZ206" s="17"/>
      <c r="JA206" s="17"/>
      <c r="JB206" s="17"/>
      <c r="JC206" s="17"/>
      <c r="JD206" s="17"/>
      <c r="JE206" s="17"/>
      <c r="JF206" s="17"/>
      <c r="JG206" s="17"/>
      <c r="JH206" s="17"/>
      <c r="JI206" s="17"/>
      <c r="JJ206" s="17"/>
      <c r="JK206" s="17"/>
      <c r="JL206" s="17"/>
      <c r="JM206" s="17"/>
      <c r="JN206" s="17"/>
      <c r="JO206" s="17"/>
      <c r="JP206" s="17"/>
      <c r="JQ206" s="17"/>
      <c r="JR206" s="17"/>
      <c r="JS206" s="17"/>
      <c r="JT206" s="17"/>
      <c r="JU206" s="17"/>
      <c r="JV206" s="17"/>
      <c r="JW206" s="17"/>
      <c r="JX206" s="17"/>
      <c r="JY206" s="17"/>
      <c r="JZ206" s="17"/>
      <c r="KA206" s="17"/>
      <c r="KB206" s="17"/>
      <c r="KC206" s="17"/>
      <c r="KD206" s="17"/>
      <c r="KE206" s="17"/>
      <c r="KF206" s="17"/>
      <c r="KG206" s="17"/>
      <c r="KH206" s="17"/>
      <c r="KI206" s="17"/>
      <c r="KJ206" s="17"/>
      <c r="KK206" s="17"/>
      <c r="KL206" s="17"/>
      <c r="KM206" s="17"/>
      <c r="KN206" s="17"/>
      <c r="KO206" s="17"/>
      <c r="KP206" s="17"/>
      <c r="KQ206" s="17"/>
      <c r="KR206" s="17"/>
      <c r="KS206" s="17"/>
      <c r="KT206" s="17"/>
      <c r="KU206" s="17"/>
      <c r="KV206" s="17"/>
      <c r="KW206" s="17"/>
      <c r="KX206" s="17"/>
      <c r="KY206" s="17"/>
      <c r="KZ206" s="17"/>
      <c r="LA206" s="17"/>
      <c r="LB206" s="17"/>
      <c r="LC206" s="17"/>
      <c r="LD206" s="17"/>
      <c r="LE206" s="17"/>
      <c r="LF206" s="17"/>
      <c r="LG206" s="17"/>
      <c r="LH206" s="17"/>
      <c r="LI206" s="17"/>
      <c r="LJ206" s="17"/>
      <c r="LK206" s="17"/>
      <c r="LL206" s="17"/>
      <c r="LM206" s="17"/>
      <c r="LN206" s="17"/>
      <c r="LO206" s="17"/>
      <c r="LP206" s="17"/>
      <c r="LQ206" s="17"/>
      <c r="LR206" s="17"/>
      <c r="LS206" s="17"/>
      <c r="LT206" s="17"/>
      <c r="LU206" s="17"/>
      <c r="LV206" s="17"/>
      <c r="LW206" s="17"/>
      <c r="LX206" s="17"/>
      <c r="LY206" s="17"/>
      <c r="LZ206" s="17"/>
      <c r="MA206" s="17"/>
      <c r="MB206" s="17"/>
      <c r="MC206" s="17"/>
      <c r="MD206" s="17"/>
      <c r="ME206" s="17"/>
      <c r="MF206" s="17"/>
      <c r="MG206" s="17"/>
      <c r="MH206" s="17"/>
      <c r="MI206" s="17"/>
      <c r="MJ206" s="17"/>
      <c r="MK206" s="17"/>
      <c r="ML206" s="17"/>
      <c r="MM206" s="17"/>
      <c r="MN206" s="17"/>
      <c r="MO206" s="17"/>
      <c r="MP206" s="17"/>
      <c r="MQ206" s="17"/>
      <c r="MR206" s="17"/>
      <c r="MS206" s="17"/>
      <c r="MT206" s="17"/>
      <c r="MU206" s="17"/>
      <c r="MV206" s="17"/>
      <c r="MW206" s="17"/>
      <c r="MX206" s="17"/>
      <c r="MY206" s="17"/>
      <c r="MZ206" s="17"/>
      <c r="NA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7"/>
      <c r="GL207" s="17"/>
      <c r="GM207" s="17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  <c r="GY207" s="17"/>
      <c r="GZ207" s="17"/>
      <c r="HA207" s="17"/>
      <c r="HB207" s="17"/>
      <c r="HC207" s="17"/>
      <c r="HD207" s="17"/>
      <c r="HE207" s="17"/>
      <c r="HF207" s="17"/>
      <c r="HG207" s="17"/>
      <c r="HH207" s="17"/>
      <c r="HI207" s="17"/>
      <c r="HJ207" s="17"/>
      <c r="HK207" s="17"/>
      <c r="HL207" s="17"/>
      <c r="HM207" s="17"/>
      <c r="HN207" s="17"/>
      <c r="HO207" s="17"/>
      <c r="HP207" s="17"/>
      <c r="HQ207" s="17"/>
      <c r="HR207" s="17"/>
      <c r="HS207" s="17"/>
      <c r="HT207" s="17"/>
      <c r="HU207" s="17"/>
      <c r="HV207" s="17"/>
      <c r="HW207" s="17"/>
      <c r="HX207" s="17"/>
      <c r="HY207" s="17"/>
      <c r="HZ207" s="17"/>
      <c r="IA207" s="17"/>
      <c r="IB207" s="17"/>
      <c r="IC207" s="17"/>
      <c r="ID207" s="17"/>
      <c r="IE207" s="17"/>
      <c r="IF207" s="17"/>
      <c r="IG207" s="17"/>
      <c r="IH207" s="17"/>
      <c r="II207" s="17"/>
      <c r="IJ207" s="17"/>
      <c r="IK207" s="17"/>
      <c r="IL207" s="17"/>
      <c r="IM207" s="17"/>
      <c r="IN207" s="17"/>
      <c r="IO207" s="17"/>
      <c r="IP207" s="17"/>
      <c r="IQ207" s="17"/>
      <c r="IR207" s="17"/>
      <c r="IS207" s="17"/>
      <c r="IT207" s="17"/>
      <c r="IU207" s="17"/>
      <c r="IV207" s="17"/>
      <c r="IW207" s="17"/>
      <c r="IX207" s="17"/>
      <c r="IY207" s="17"/>
      <c r="IZ207" s="17"/>
      <c r="JA207" s="17"/>
      <c r="JB207" s="17"/>
      <c r="JC207" s="17"/>
      <c r="JD207" s="17"/>
      <c r="JE207" s="17"/>
      <c r="JF207" s="17"/>
      <c r="JG207" s="17"/>
      <c r="JH207" s="17"/>
      <c r="JI207" s="17"/>
      <c r="JJ207" s="17"/>
      <c r="JK207" s="17"/>
      <c r="JL207" s="17"/>
      <c r="JM207" s="17"/>
      <c r="JN207" s="17"/>
      <c r="JO207" s="17"/>
      <c r="JP207" s="17"/>
      <c r="JQ207" s="17"/>
      <c r="JR207" s="17"/>
      <c r="JS207" s="17"/>
      <c r="JT207" s="17"/>
      <c r="JU207" s="17"/>
      <c r="JV207" s="17"/>
      <c r="JW207" s="17"/>
      <c r="JX207" s="17"/>
      <c r="JY207" s="17"/>
      <c r="JZ207" s="17"/>
      <c r="KA207" s="17"/>
      <c r="KB207" s="17"/>
      <c r="KC207" s="17"/>
      <c r="KD207" s="17"/>
      <c r="KE207" s="17"/>
      <c r="KF207" s="17"/>
      <c r="KG207" s="17"/>
      <c r="KH207" s="17"/>
      <c r="KI207" s="17"/>
      <c r="KJ207" s="17"/>
      <c r="KK207" s="17"/>
      <c r="KL207" s="17"/>
      <c r="KM207" s="17"/>
      <c r="KN207" s="17"/>
      <c r="KO207" s="17"/>
      <c r="KP207" s="17"/>
      <c r="KQ207" s="17"/>
      <c r="KR207" s="17"/>
      <c r="KS207" s="17"/>
      <c r="KT207" s="17"/>
      <c r="KU207" s="17"/>
      <c r="KV207" s="17"/>
      <c r="KW207" s="17"/>
      <c r="KX207" s="17"/>
      <c r="KY207" s="17"/>
      <c r="KZ207" s="17"/>
      <c r="LA207" s="17"/>
      <c r="LB207" s="17"/>
      <c r="LC207" s="17"/>
      <c r="LD207" s="17"/>
      <c r="LE207" s="17"/>
      <c r="LF207" s="17"/>
      <c r="LG207" s="17"/>
      <c r="LH207" s="17"/>
      <c r="LI207" s="17"/>
      <c r="LJ207" s="17"/>
      <c r="LK207" s="17"/>
      <c r="LL207" s="17"/>
      <c r="LM207" s="17"/>
      <c r="LN207" s="17"/>
      <c r="LO207" s="17"/>
      <c r="LP207" s="17"/>
      <c r="LQ207" s="17"/>
      <c r="LR207" s="17"/>
      <c r="LS207" s="17"/>
      <c r="LT207" s="17"/>
      <c r="LU207" s="17"/>
      <c r="LV207" s="17"/>
      <c r="LW207" s="17"/>
      <c r="LX207" s="17"/>
      <c r="LY207" s="17"/>
      <c r="LZ207" s="17"/>
      <c r="MA207" s="17"/>
      <c r="MB207" s="17"/>
      <c r="MC207" s="17"/>
      <c r="MD207" s="17"/>
      <c r="ME207" s="17"/>
      <c r="MF207" s="17"/>
      <c r="MG207" s="17"/>
      <c r="MH207" s="17"/>
      <c r="MI207" s="17"/>
      <c r="MJ207" s="17"/>
      <c r="MK207" s="17"/>
      <c r="ML207" s="17"/>
      <c r="MM207" s="17"/>
      <c r="MN207" s="17"/>
      <c r="MO207" s="17"/>
      <c r="MP207" s="17"/>
      <c r="MQ207" s="17"/>
      <c r="MR207" s="17"/>
      <c r="MS207" s="17"/>
      <c r="MT207" s="17"/>
      <c r="MU207" s="17"/>
      <c r="MV207" s="17"/>
      <c r="MW207" s="17"/>
      <c r="MX207" s="17"/>
      <c r="MY207" s="17"/>
      <c r="MZ207" s="17"/>
      <c r="NA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7"/>
      <c r="GL208" s="17"/>
      <c r="GM208" s="17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  <c r="GY208" s="17"/>
      <c r="GZ208" s="17"/>
      <c r="HA208" s="17"/>
      <c r="HB208" s="17"/>
      <c r="HC208" s="17"/>
      <c r="HD208" s="17"/>
      <c r="HE208" s="17"/>
      <c r="HF208" s="17"/>
      <c r="HG208" s="17"/>
      <c r="HH208" s="17"/>
      <c r="HI208" s="17"/>
      <c r="HJ208" s="17"/>
      <c r="HK208" s="17"/>
      <c r="HL208" s="17"/>
      <c r="HM208" s="17"/>
      <c r="HN208" s="17"/>
      <c r="HO208" s="17"/>
      <c r="HP208" s="17"/>
      <c r="HQ208" s="17"/>
      <c r="HR208" s="17"/>
      <c r="HS208" s="17"/>
      <c r="HT208" s="17"/>
      <c r="HU208" s="17"/>
      <c r="HV208" s="17"/>
      <c r="HW208" s="17"/>
      <c r="HX208" s="17"/>
      <c r="HY208" s="17"/>
      <c r="HZ208" s="17"/>
      <c r="IA208" s="17"/>
      <c r="IB208" s="17"/>
      <c r="IC208" s="17"/>
      <c r="ID208" s="17"/>
      <c r="IE208" s="17"/>
      <c r="IF208" s="17"/>
      <c r="IG208" s="17"/>
      <c r="IH208" s="17"/>
      <c r="II208" s="17"/>
      <c r="IJ208" s="17"/>
      <c r="IK208" s="17"/>
      <c r="IL208" s="17"/>
      <c r="IM208" s="17"/>
      <c r="IN208" s="17"/>
      <c r="IO208" s="17"/>
      <c r="IP208" s="17"/>
      <c r="IQ208" s="17"/>
      <c r="IR208" s="17"/>
      <c r="IS208" s="17"/>
      <c r="IT208" s="17"/>
      <c r="IU208" s="17"/>
      <c r="IV208" s="17"/>
      <c r="IW208" s="17"/>
      <c r="IX208" s="17"/>
      <c r="IY208" s="17"/>
      <c r="IZ208" s="17"/>
      <c r="JA208" s="17"/>
      <c r="JB208" s="17"/>
      <c r="JC208" s="17"/>
      <c r="JD208" s="17"/>
      <c r="JE208" s="17"/>
      <c r="JF208" s="17"/>
      <c r="JG208" s="17"/>
      <c r="JH208" s="17"/>
      <c r="JI208" s="17"/>
      <c r="JJ208" s="17"/>
      <c r="JK208" s="17"/>
      <c r="JL208" s="17"/>
      <c r="JM208" s="17"/>
      <c r="JN208" s="17"/>
      <c r="JO208" s="17"/>
      <c r="JP208" s="17"/>
      <c r="JQ208" s="17"/>
      <c r="JR208" s="17"/>
      <c r="JS208" s="17"/>
      <c r="JT208" s="17"/>
      <c r="JU208" s="17"/>
      <c r="JV208" s="17"/>
      <c r="JW208" s="17"/>
      <c r="JX208" s="17"/>
      <c r="JY208" s="17"/>
      <c r="JZ208" s="17"/>
      <c r="KA208" s="17"/>
      <c r="KB208" s="17"/>
      <c r="KC208" s="17"/>
      <c r="KD208" s="17"/>
      <c r="KE208" s="17"/>
      <c r="KF208" s="17"/>
      <c r="KG208" s="17"/>
      <c r="KH208" s="17"/>
      <c r="KI208" s="17"/>
      <c r="KJ208" s="17"/>
      <c r="KK208" s="17"/>
      <c r="KL208" s="17"/>
      <c r="KM208" s="17"/>
      <c r="KN208" s="17"/>
      <c r="KO208" s="17"/>
      <c r="KP208" s="17"/>
      <c r="KQ208" s="17"/>
      <c r="KR208" s="17"/>
      <c r="KS208" s="17"/>
      <c r="KT208" s="17"/>
      <c r="KU208" s="17"/>
      <c r="KV208" s="17"/>
      <c r="KW208" s="17"/>
      <c r="KX208" s="17"/>
      <c r="KY208" s="17"/>
      <c r="KZ208" s="17"/>
      <c r="LA208" s="17"/>
      <c r="LB208" s="17"/>
      <c r="LC208" s="17"/>
      <c r="LD208" s="17"/>
      <c r="LE208" s="17"/>
      <c r="LF208" s="17"/>
      <c r="LG208" s="17"/>
      <c r="LH208" s="17"/>
      <c r="LI208" s="17"/>
      <c r="LJ208" s="17"/>
      <c r="LK208" s="17"/>
      <c r="LL208" s="17"/>
      <c r="LM208" s="17"/>
      <c r="LN208" s="17"/>
      <c r="LO208" s="17"/>
      <c r="LP208" s="17"/>
      <c r="LQ208" s="17"/>
      <c r="LR208" s="17"/>
      <c r="LS208" s="17"/>
      <c r="LT208" s="17"/>
      <c r="LU208" s="17"/>
      <c r="LV208" s="17"/>
      <c r="LW208" s="17"/>
      <c r="LX208" s="17"/>
      <c r="LY208" s="17"/>
      <c r="LZ208" s="17"/>
      <c r="MA208" s="17"/>
      <c r="MB208" s="17"/>
      <c r="MC208" s="17"/>
      <c r="MD208" s="17"/>
      <c r="ME208" s="17"/>
      <c r="MF208" s="17"/>
      <c r="MG208" s="17"/>
      <c r="MH208" s="17"/>
      <c r="MI208" s="17"/>
      <c r="MJ208" s="17"/>
      <c r="MK208" s="17"/>
      <c r="ML208" s="17"/>
      <c r="MM208" s="17"/>
      <c r="MN208" s="17"/>
      <c r="MO208" s="17"/>
      <c r="MP208" s="17"/>
      <c r="MQ208" s="17"/>
      <c r="MR208" s="17"/>
      <c r="MS208" s="17"/>
      <c r="MT208" s="17"/>
      <c r="MU208" s="17"/>
      <c r="MV208" s="17"/>
      <c r="MW208" s="17"/>
      <c r="MX208" s="17"/>
      <c r="MY208" s="17"/>
      <c r="MZ208" s="17"/>
      <c r="NA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7"/>
      <c r="GL209" s="17"/>
      <c r="GM209" s="17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  <c r="GY209" s="17"/>
      <c r="GZ209" s="17"/>
      <c r="HA209" s="17"/>
      <c r="HB209" s="17"/>
      <c r="HC209" s="17"/>
      <c r="HD209" s="17"/>
      <c r="HE209" s="17"/>
      <c r="HF209" s="17"/>
      <c r="HG209" s="17"/>
      <c r="HH209" s="17"/>
      <c r="HI209" s="17"/>
      <c r="HJ209" s="17"/>
      <c r="HK209" s="17"/>
      <c r="HL209" s="17"/>
      <c r="HM209" s="17"/>
      <c r="HN209" s="17"/>
      <c r="HO209" s="17"/>
      <c r="HP209" s="17"/>
      <c r="HQ209" s="17"/>
      <c r="HR209" s="17"/>
      <c r="HS209" s="17"/>
      <c r="HT209" s="17"/>
      <c r="HU209" s="17"/>
      <c r="HV209" s="17"/>
      <c r="HW209" s="17"/>
      <c r="HX209" s="17"/>
      <c r="HY209" s="17"/>
      <c r="HZ209" s="17"/>
      <c r="IA209" s="17"/>
      <c r="IB209" s="17"/>
      <c r="IC209" s="17"/>
      <c r="ID209" s="17"/>
      <c r="IE209" s="17"/>
      <c r="IF209" s="17"/>
      <c r="IG209" s="17"/>
      <c r="IH209" s="17"/>
      <c r="II209" s="17"/>
      <c r="IJ209" s="17"/>
      <c r="IK209" s="17"/>
      <c r="IL209" s="17"/>
      <c r="IM209" s="17"/>
      <c r="IN209" s="17"/>
      <c r="IO209" s="17"/>
      <c r="IP209" s="17"/>
      <c r="IQ209" s="17"/>
      <c r="IR209" s="17"/>
      <c r="IS209" s="17"/>
      <c r="IT209" s="17"/>
      <c r="IU209" s="17"/>
      <c r="IV209" s="17"/>
      <c r="IW209" s="17"/>
      <c r="IX209" s="17"/>
      <c r="IY209" s="17"/>
      <c r="IZ209" s="17"/>
      <c r="JA209" s="17"/>
      <c r="JB209" s="17"/>
      <c r="JC209" s="17"/>
      <c r="JD209" s="17"/>
      <c r="JE209" s="17"/>
      <c r="JF209" s="17"/>
      <c r="JG209" s="17"/>
      <c r="JH209" s="17"/>
      <c r="JI209" s="17"/>
      <c r="JJ209" s="17"/>
      <c r="JK209" s="17"/>
      <c r="JL209" s="17"/>
      <c r="JM209" s="17"/>
      <c r="JN209" s="17"/>
      <c r="JO209" s="17"/>
      <c r="JP209" s="17"/>
      <c r="JQ209" s="17"/>
      <c r="JR209" s="17"/>
      <c r="JS209" s="17"/>
      <c r="JT209" s="17"/>
      <c r="JU209" s="17"/>
      <c r="JV209" s="17"/>
      <c r="JW209" s="17"/>
      <c r="JX209" s="17"/>
      <c r="JY209" s="17"/>
      <c r="JZ209" s="17"/>
      <c r="KA209" s="17"/>
      <c r="KB209" s="17"/>
      <c r="KC209" s="17"/>
      <c r="KD209" s="17"/>
      <c r="KE209" s="17"/>
      <c r="KF209" s="17"/>
      <c r="KG209" s="17"/>
      <c r="KH209" s="17"/>
      <c r="KI209" s="17"/>
      <c r="KJ209" s="17"/>
      <c r="KK209" s="17"/>
      <c r="KL209" s="17"/>
      <c r="KM209" s="17"/>
      <c r="KN209" s="17"/>
      <c r="KO209" s="17"/>
      <c r="KP209" s="17"/>
      <c r="KQ209" s="17"/>
      <c r="KR209" s="17"/>
      <c r="KS209" s="17"/>
      <c r="KT209" s="17"/>
      <c r="KU209" s="17"/>
      <c r="KV209" s="17"/>
      <c r="KW209" s="17"/>
      <c r="KX209" s="17"/>
      <c r="KY209" s="17"/>
      <c r="KZ209" s="17"/>
      <c r="LA209" s="17"/>
      <c r="LB209" s="17"/>
      <c r="LC209" s="17"/>
      <c r="LD209" s="17"/>
      <c r="LE209" s="17"/>
      <c r="LF209" s="17"/>
      <c r="LG209" s="17"/>
      <c r="LH209" s="17"/>
      <c r="LI209" s="17"/>
      <c r="LJ209" s="17"/>
      <c r="LK209" s="17"/>
      <c r="LL209" s="17"/>
      <c r="LM209" s="17"/>
      <c r="LN209" s="17"/>
      <c r="LO209" s="17"/>
      <c r="LP209" s="17"/>
      <c r="LQ209" s="17"/>
      <c r="LR209" s="17"/>
      <c r="LS209" s="17"/>
      <c r="LT209" s="17"/>
      <c r="LU209" s="17"/>
      <c r="LV209" s="17"/>
      <c r="LW209" s="17"/>
      <c r="LX209" s="17"/>
      <c r="LY209" s="17"/>
      <c r="LZ209" s="17"/>
      <c r="MA209" s="17"/>
      <c r="MB209" s="17"/>
      <c r="MC209" s="17"/>
      <c r="MD209" s="17"/>
      <c r="ME209" s="17"/>
      <c r="MF209" s="17"/>
      <c r="MG209" s="17"/>
      <c r="MH209" s="17"/>
      <c r="MI209" s="17"/>
      <c r="MJ209" s="17"/>
      <c r="MK209" s="17"/>
      <c r="ML209" s="17"/>
      <c r="MM209" s="17"/>
      <c r="MN209" s="17"/>
      <c r="MO209" s="17"/>
      <c r="MP209" s="17"/>
      <c r="MQ209" s="17"/>
      <c r="MR209" s="17"/>
      <c r="MS209" s="17"/>
      <c r="MT209" s="17"/>
      <c r="MU209" s="17"/>
      <c r="MV209" s="17"/>
      <c r="MW209" s="17"/>
      <c r="MX209" s="17"/>
      <c r="MY209" s="17"/>
      <c r="MZ209" s="17"/>
      <c r="NA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7"/>
      <c r="GL210" s="17"/>
      <c r="GM210" s="17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  <c r="GY210" s="17"/>
      <c r="GZ210" s="17"/>
      <c r="HA210" s="17"/>
      <c r="HB210" s="17"/>
      <c r="HC210" s="17"/>
      <c r="HD210" s="17"/>
      <c r="HE210" s="17"/>
      <c r="HF210" s="17"/>
      <c r="HG210" s="17"/>
      <c r="HH210" s="17"/>
      <c r="HI210" s="17"/>
      <c r="HJ210" s="17"/>
      <c r="HK210" s="17"/>
      <c r="HL210" s="17"/>
      <c r="HM210" s="17"/>
      <c r="HN210" s="17"/>
      <c r="HO210" s="17"/>
      <c r="HP210" s="17"/>
      <c r="HQ210" s="17"/>
      <c r="HR210" s="17"/>
      <c r="HS210" s="17"/>
      <c r="HT210" s="17"/>
      <c r="HU210" s="17"/>
      <c r="HV210" s="17"/>
      <c r="HW210" s="17"/>
      <c r="HX210" s="17"/>
      <c r="HY210" s="17"/>
      <c r="HZ210" s="17"/>
      <c r="IA210" s="17"/>
      <c r="IB210" s="17"/>
      <c r="IC210" s="17"/>
      <c r="ID210" s="17"/>
      <c r="IE210" s="17"/>
      <c r="IF210" s="17"/>
      <c r="IG210" s="17"/>
      <c r="IH210" s="17"/>
      <c r="II210" s="17"/>
      <c r="IJ210" s="17"/>
      <c r="IK210" s="17"/>
      <c r="IL210" s="17"/>
      <c r="IM210" s="17"/>
      <c r="IN210" s="17"/>
      <c r="IO210" s="17"/>
      <c r="IP210" s="17"/>
      <c r="IQ210" s="17"/>
      <c r="IR210" s="17"/>
      <c r="IS210" s="17"/>
      <c r="IT210" s="17"/>
      <c r="IU210" s="17"/>
      <c r="IV210" s="17"/>
      <c r="IW210" s="17"/>
      <c r="IX210" s="17"/>
      <c r="IY210" s="17"/>
      <c r="IZ210" s="17"/>
      <c r="JA210" s="17"/>
      <c r="JB210" s="17"/>
      <c r="JC210" s="17"/>
      <c r="JD210" s="17"/>
      <c r="JE210" s="17"/>
      <c r="JF210" s="17"/>
      <c r="JG210" s="17"/>
      <c r="JH210" s="17"/>
      <c r="JI210" s="17"/>
      <c r="JJ210" s="17"/>
      <c r="JK210" s="17"/>
      <c r="JL210" s="17"/>
      <c r="JM210" s="17"/>
      <c r="JN210" s="17"/>
      <c r="JO210" s="17"/>
      <c r="JP210" s="17"/>
      <c r="JQ210" s="17"/>
      <c r="JR210" s="17"/>
      <c r="JS210" s="17"/>
      <c r="JT210" s="17"/>
      <c r="JU210" s="17"/>
      <c r="JV210" s="17"/>
      <c r="JW210" s="17"/>
      <c r="JX210" s="17"/>
      <c r="JY210" s="17"/>
      <c r="JZ210" s="17"/>
      <c r="KA210" s="17"/>
      <c r="KB210" s="17"/>
      <c r="KC210" s="17"/>
      <c r="KD210" s="17"/>
      <c r="KE210" s="17"/>
      <c r="KF210" s="17"/>
      <c r="KG210" s="17"/>
      <c r="KH210" s="17"/>
      <c r="KI210" s="17"/>
      <c r="KJ210" s="17"/>
      <c r="KK210" s="17"/>
      <c r="KL210" s="17"/>
      <c r="KM210" s="17"/>
      <c r="KN210" s="17"/>
      <c r="KO210" s="17"/>
      <c r="KP210" s="17"/>
      <c r="KQ210" s="17"/>
      <c r="KR210" s="17"/>
      <c r="KS210" s="17"/>
      <c r="KT210" s="17"/>
      <c r="KU210" s="17"/>
      <c r="KV210" s="17"/>
      <c r="KW210" s="17"/>
      <c r="KX210" s="17"/>
      <c r="KY210" s="17"/>
      <c r="KZ210" s="17"/>
      <c r="LA210" s="17"/>
      <c r="LB210" s="17"/>
      <c r="LC210" s="17"/>
      <c r="LD210" s="17"/>
      <c r="LE210" s="17"/>
      <c r="LF210" s="17"/>
      <c r="LG210" s="17"/>
      <c r="LH210" s="17"/>
      <c r="LI210" s="17"/>
      <c r="LJ210" s="17"/>
      <c r="LK210" s="17"/>
      <c r="LL210" s="17"/>
      <c r="LM210" s="17"/>
      <c r="LN210" s="17"/>
      <c r="LO210" s="17"/>
      <c r="LP210" s="17"/>
      <c r="LQ210" s="17"/>
      <c r="LR210" s="17"/>
      <c r="LS210" s="17"/>
      <c r="LT210" s="17"/>
      <c r="LU210" s="17"/>
      <c r="LV210" s="17"/>
      <c r="LW210" s="17"/>
      <c r="LX210" s="17"/>
      <c r="LY210" s="17"/>
      <c r="LZ210" s="17"/>
      <c r="MA210" s="17"/>
      <c r="MB210" s="17"/>
      <c r="MC210" s="17"/>
      <c r="MD210" s="17"/>
      <c r="ME210" s="17"/>
      <c r="MF210" s="17"/>
      <c r="MG210" s="17"/>
      <c r="MH210" s="17"/>
      <c r="MI210" s="17"/>
      <c r="MJ210" s="17"/>
      <c r="MK210" s="17"/>
      <c r="ML210" s="17"/>
      <c r="MM210" s="17"/>
      <c r="MN210" s="17"/>
      <c r="MO210" s="17"/>
      <c r="MP210" s="17"/>
      <c r="MQ210" s="17"/>
      <c r="MR210" s="17"/>
      <c r="MS210" s="17"/>
      <c r="MT210" s="17"/>
      <c r="MU210" s="17"/>
      <c r="MV210" s="17"/>
      <c r="MW210" s="17"/>
      <c r="MX210" s="17"/>
      <c r="MY210" s="17"/>
      <c r="MZ210" s="17"/>
      <c r="NA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7"/>
      <c r="GL211" s="17"/>
      <c r="GM211" s="17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  <c r="GY211" s="17"/>
      <c r="GZ211" s="17"/>
      <c r="HA211" s="17"/>
      <c r="HB211" s="17"/>
      <c r="HC211" s="17"/>
      <c r="HD211" s="17"/>
      <c r="HE211" s="17"/>
      <c r="HF211" s="17"/>
      <c r="HG211" s="17"/>
      <c r="HH211" s="17"/>
      <c r="HI211" s="17"/>
      <c r="HJ211" s="17"/>
      <c r="HK211" s="17"/>
      <c r="HL211" s="17"/>
      <c r="HM211" s="17"/>
      <c r="HN211" s="17"/>
      <c r="HO211" s="17"/>
      <c r="HP211" s="17"/>
      <c r="HQ211" s="17"/>
      <c r="HR211" s="17"/>
      <c r="HS211" s="17"/>
      <c r="HT211" s="17"/>
      <c r="HU211" s="17"/>
      <c r="HV211" s="17"/>
      <c r="HW211" s="17"/>
      <c r="HX211" s="17"/>
      <c r="HY211" s="17"/>
      <c r="HZ211" s="17"/>
      <c r="IA211" s="17"/>
      <c r="IB211" s="17"/>
      <c r="IC211" s="17"/>
      <c r="ID211" s="17"/>
      <c r="IE211" s="17"/>
      <c r="IF211" s="17"/>
      <c r="IG211" s="17"/>
      <c r="IH211" s="17"/>
      <c r="II211" s="17"/>
      <c r="IJ211" s="17"/>
      <c r="IK211" s="17"/>
      <c r="IL211" s="17"/>
      <c r="IM211" s="17"/>
      <c r="IN211" s="17"/>
      <c r="IO211" s="17"/>
      <c r="IP211" s="17"/>
      <c r="IQ211" s="17"/>
      <c r="IR211" s="17"/>
      <c r="IS211" s="17"/>
      <c r="IT211" s="17"/>
      <c r="IU211" s="17"/>
      <c r="IV211" s="17"/>
      <c r="IW211" s="17"/>
      <c r="IX211" s="17"/>
      <c r="IY211" s="17"/>
      <c r="IZ211" s="17"/>
      <c r="JA211" s="17"/>
      <c r="JB211" s="17"/>
      <c r="JC211" s="17"/>
      <c r="JD211" s="17"/>
      <c r="JE211" s="17"/>
      <c r="JF211" s="17"/>
      <c r="JG211" s="17"/>
      <c r="JH211" s="17"/>
      <c r="JI211" s="17"/>
      <c r="JJ211" s="17"/>
      <c r="JK211" s="17"/>
      <c r="JL211" s="17"/>
      <c r="JM211" s="17"/>
      <c r="JN211" s="17"/>
      <c r="JO211" s="17"/>
      <c r="JP211" s="17"/>
      <c r="JQ211" s="17"/>
      <c r="JR211" s="17"/>
      <c r="JS211" s="17"/>
      <c r="JT211" s="17"/>
      <c r="JU211" s="17"/>
      <c r="JV211" s="17"/>
      <c r="JW211" s="17"/>
      <c r="JX211" s="17"/>
      <c r="JY211" s="17"/>
      <c r="JZ211" s="17"/>
      <c r="KA211" s="17"/>
      <c r="KB211" s="17"/>
      <c r="KC211" s="17"/>
      <c r="KD211" s="17"/>
      <c r="KE211" s="17"/>
      <c r="KF211" s="17"/>
      <c r="KG211" s="17"/>
      <c r="KH211" s="17"/>
      <c r="KI211" s="17"/>
      <c r="KJ211" s="17"/>
      <c r="KK211" s="17"/>
      <c r="KL211" s="17"/>
      <c r="KM211" s="17"/>
      <c r="KN211" s="17"/>
      <c r="KO211" s="17"/>
      <c r="KP211" s="17"/>
      <c r="KQ211" s="17"/>
      <c r="KR211" s="17"/>
      <c r="KS211" s="17"/>
      <c r="KT211" s="17"/>
      <c r="KU211" s="17"/>
      <c r="KV211" s="17"/>
      <c r="KW211" s="17"/>
      <c r="KX211" s="17"/>
      <c r="KY211" s="17"/>
      <c r="KZ211" s="17"/>
      <c r="LA211" s="17"/>
      <c r="LB211" s="17"/>
      <c r="LC211" s="17"/>
      <c r="LD211" s="17"/>
      <c r="LE211" s="17"/>
      <c r="LF211" s="17"/>
      <c r="LG211" s="17"/>
      <c r="LH211" s="17"/>
      <c r="LI211" s="17"/>
      <c r="LJ211" s="17"/>
      <c r="LK211" s="17"/>
      <c r="LL211" s="17"/>
      <c r="LM211" s="17"/>
      <c r="LN211" s="17"/>
      <c r="LO211" s="17"/>
      <c r="LP211" s="17"/>
      <c r="LQ211" s="17"/>
      <c r="LR211" s="17"/>
      <c r="LS211" s="17"/>
      <c r="LT211" s="17"/>
      <c r="LU211" s="17"/>
      <c r="LV211" s="17"/>
      <c r="LW211" s="17"/>
      <c r="LX211" s="17"/>
      <c r="LY211" s="17"/>
      <c r="LZ211" s="17"/>
      <c r="MA211" s="17"/>
      <c r="MB211" s="17"/>
      <c r="MC211" s="17"/>
      <c r="MD211" s="17"/>
      <c r="ME211" s="17"/>
      <c r="MF211" s="17"/>
      <c r="MG211" s="17"/>
      <c r="MH211" s="17"/>
      <c r="MI211" s="17"/>
      <c r="MJ211" s="17"/>
      <c r="MK211" s="17"/>
      <c r="ML211" s="17"/>
      <c r="MM211" s="17"/>
      <c r="MN211" s="17"/>
      <c r="MO211" s="17"/>
      <c r="MP211" s="17"/>
      <c r="MQ211" s="17"/>
      <c r="MR211" s="17"/>
      <c r="MS211" s="17"/>
      <c r="MT211" s="17"/>
      <c r="MU211" s="17"/>
      <c r="MV211" s="17"/>
      <c r="MW211" s="17"/>
      <c r="MX211" s="17"/>
      <c r="MY211" s="17"/>
      <c r="MZ211" s="17"/>
      <c r="NA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  <c r="GJ212" s="17"/>
      <c r="GK212" s="17"/>
      <c r="GL212" s="17"/>
      <c r="GM212" s="17"/>
      <c r="GN212" s="17"/>
      <c r="GO212" s="17"/>
      <c r="GP212" s="17"/>
      <c r="GQ212" s="17"/>
      <c r="GR212" s="17"/>
      <c r="GS212" s="17"/>
      <c r="GT212" s="17"/>
      <c r="GU212" s="17"/>
      <c r="GV212" s="17"/>
      <c r="GW212" s="17"/>
      <c r="GX212" s="17"/>
      <c r="GY212" s="17"/>
      <c r="GZ212" s="17"/>
      <c r="HA212" s="17"/>
      <c r="HB212" s="17"/>
      <c r="HC212" s="17"/>
      <c r="HD212" s="17"/>
      <c r="HE212" s="17"/>
      <c r="HF212" s="17"/>
      <c r="HG212" s="17"/>
      <c r="HH212" s="17"/>
      <c r="HI212" s="17"/>
      <c r="HJ212" s="17"/>
      <c r="HK212" s="17"/>
      <c r="HL212" s="17"/>
      <c r="HM212" s="17"/>
      <c r="HN212" s="17"/>
      <c r="HO212" s="17"/>
      <c r="HP212" s="17"/>
      <c r="HQ212" s="17"/>
      <c r="HR212" s="17"/>
      <c r="HS212" s="17"/>
      <c r="HT212" s="17"/>
      <c r="HU212" s="17"/>
      <c r="HV212" s="17"/>
      <c r="HW212" s="17"/>
      <c r="HX212" s="17"/>
      <c r="HY212" s="17"/>
      <c r="HZ212" s="17"/>
      <c r="IA212" s="17"/>
      <c r="IB212" s="17"/>
      <c r="IC212" s="17"/>
      <c r="ID212" s="17"/>
      <c r="IE212" s="17"/>
      <c r="IF212" s="17"/>
      <c r="IG212" s="17"/>
      <c r="IH212" s="17"/>
      <c r="II212" s="17"/>
      <c r="IJ212" s="17"/>
      <c r="IK212" s="17"/>
      <c r="IL212" s="17"/>
      <c r="IM212" s="17"/>
      <c r="IN212" s="17"/>
      <c r="IO212" s="17"/>
      <c r="IP212" s="17"/>
      <c r="IQ212" s="17"/>
      <c r="IR212" s="17"/>
      <c r="IS212" s="17"/>
      <c r="IT212" s="17"/>
      <c r="IU212" s="17"/>
      <c r="IV212" s="17"/>
      <c r="IW212" s="17"/>
      <c r="IX212" s="17"/>
      <c r="IY212" s="17"/>
      <c r="IZ212" s="17"/>
      <c r="JA212" s="17"/>
      <c r="JB212" s="17"/>
      <c r="JC212" s="17"/>
      <c r="JD212" s="17"/>
      <c r="JE212" s="17"/>
      <c r="JF212" s="17"/>
      <c r="JG212" s="17"/>
      <c r="JH212" s="17"/>
      <c r="JI212" s="17"/>
      <c r="JJ212" s="17"/>
      <c r="JK212" s="17"/>
      <c r="JL212" s="17"/>
      <c r="JM212" s="17"/>
      <c r="JN212" s="17"/>
      <c r="JO212" s="17"/>
      <c r="JP212" s="17"/>
      <c r="JQ212" s="17"/>
      <c r="JR212" s="17"/>
      <c r="JS212" s="17"/>
      <c r="JT212" s="17"/>
      <c r="JU212" s="17"/>
      <c r="JV212" s="17"/>
      <c r="JW212" s="17"/>
      <c r="JX212" s="17"/>
      <c r="JY212" s="17"/>
      <c r="JZ212" s="17"/>
      <c r="KA212" s="17"/>
      <c r="KB212" s="17"/>
      <c r="KC212" s="17"/>
      <c r="KD212" s="17"/>
      <c r="KE212" s="17"/>
      <c r="KF212" s="17"/>
      <c r="KG212" s="17"/>
      <c r="KH212" s="17"/>
      <c r="KI212" s="17"/>
      <c r="KJ212" s="17"/>
      <c r="KK212" s="17"/>
      <c r="KL212" s="17"/>
      <c r="KM212" s="17"/>
      <c r="KN212" s="17"/>
      <c r="KO212" s="17"/>
      <c r="KP212" s="17"/>
      <c r="KQ212" s="17"/>
      <c r="KR212" s="17"/>
      <c r="KS212" s="17"/>
      <c r="KT212" s="17"/>
      <c r="KU212" s="17"/>
      <c r="KV212" s="17"/>
      <c r="KW212" s="17"/>
      <c r="KX212" s="17"/>
      <c r="KY212" s="17"/>
      <c r="KZ212" s="17"/>
      <c r="LA212" s="17"/>
      <c r="LB212" s="17"/>
      <c r="LC212" s="17"/>
      <c r="LD212" s="17"/>
      <c r="LE212" s="17"/>
      <c r="LF212" s="17"/>
      <c r="LG212" s="17"/>
      <c r="LH212" s="17"/>
      <c r="LI212" s="17"/>
      <c r="LJ212" s="17"/>
      <c r="LK212" s="17"/>
      <c r="LL212" s="17"/>
      <c r="LM212" s="17"/>
      <c r="LN212" s="17"/>
      <c r="LO212" s="17"/>
      <c r="LP212" s="17"/>
      <c r="LQ212" s="17"/>
      <c r="LR212" s="17"/>
      <c r="LS212" s="17"/>
      <c r="LT212" s="17"/>
      <c r="LU212" s="17"/>
      <c r="LV212" s="17"/>
      <c r="LW212" s="17"/>
      <c r="LX212" s="17"/>
      <c r="LY212" s="17"/>
      <c r="LZ212" s="17"/>
      <c r="MA212" s="17"/>
      <c r="MB212" s="17"/>
      <c r="MC212" s="17"/>
      <c r="MD212" s="17"/>
      <c r="ME212" s="17"/>
      <c r="MF212" s="17"/>
      <c r="MG212" s="17"/>
      <c r="MH212" s="17"/>
      <c r="MI212" s="17"/>
      <c r="MJ212" s="17"/>
      <c r="MK212" s="17"/>
      <c r="ML212" s="17"/>
      <c r="MM212" s="17"/>
      <c r="MN212" s="17"/>
      <c r="MO212" s="17"/>
      <c r="MP212" s="17"/>
      <c r="MQ212" s="17"/>
      <c r="MR212" s="17"/>
      <c r="MS212" s="17"/>
      <c r="MT212" s="17"/>
      <c r="MU212" s="17"/>
      <c r="MV212" s="17"/>
      <c r="MW212" s="17"/>
      <c r="MX212" s="17"/>
      <c r="MY212" s="17"/>
      <c r="MZ212" s="17"/>
      <c r="NA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7"/>
      <c r="GL213" s="17"/>
      <c r="GM213" s="17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7"/>
      <c r="HE213" s="17"/>
      <c r="HF213" s="17"/>
      <c r="HG213" s="17"/>
      <c r="HH213" s="17"/>
      <c r="HI213" s="17"/>
      <c r="HJ213" s="17"/>
      <c r="HK213" s="17"/>
      <c r="HL213" s="17"/>
      <c r="HM213" s="17"/>
      <c r="HN213" s="17"/>
      <c r="HO213" s="17"/>
      <c r="HP213" s="17"/>
      <c r="HQ213" s="17"/>
      <c r="HR213" s="17"/>
      <c r="HS213" s="17"/>
      <c r="HT213" s="17"/>
      <c r="HU213" s="17"/>
      <c r="HV213" s="17"/>
      <c r="HW213" s="17"/>
      <c r="HX213" s="17"/>
      <c r="HY213" s="17"/>
      <c r="HZ213" s="17"/>
      <c r="IA213" s="17"/>
      <c r="IB213" s="17"/>
      <c r="IC213" s="17"/>
      <c r="ID213" s="17"/>
      <c r="IE213" s="17"/>
      <c r="IF213" s="17"/>
      <c r="IG213" s="17"/>
      <c r="IH213" s="17"/>
      <c r="II213" s="17"/>
      <c r="IJ213" s="17"/>
      <c r="IK213" s="17"/>
      <c r="IL213" s="17"/>
      <c r="IM213" s="17"/>
      <c r="IN213" s="17"/>
      <c r="IO213" s="17"/>
      <c r="IP213" s="17"/>
      <c r="IQ213" s="17"/>
      <c r="IR213" s="17"/>
      <c r="IS213" s="17"/>
      <c r="IT213" s="17"/>
      <c r="IU213" s="17"/>
      <c r="IV213" s="17"/>
      <c r="IW213" s="17"/>
      <c r="IX213" s="17"/>
      <c r="IY213" s="17"/>
      <c r="IZ213" s="17"/>
      <c r="JA213" s="17"/>
      <c r="JB213" s="17"/>
      <c r="JC213" s="17"/>
      <c r="JD213" s="17"/>
      <c r="JE213" s="17"/>
      <c r="JF213" s="17"/>
      <c r="JG213" s="17"/>
      <c r="JH213" s="17"/>
      <c r="JI213" s="17"/>
      <c r="JJ213" s="17"/>
      <c r="JK213" s="17"/>
      <c r="JL213" s="17"/>
      <c r="JM213" s="17"/>
      <c r="JN213" s="17"/>
      <c r="JO213" s="17"/>
      <c r="JP213" s="17"/>
      <c r="JQ213" s="17"/>
      <c r="JR213" s="17"/>
      <c r="JS213" s="17"/>
      <c r="JT213" s="17"/>
      <c r="JU213" s="17"/>
      <c r="JV213" s="17"/>
      <c r="JW213" s="17"/>
      <c r="JX213" s="17"/>
      <c r="JY213" s="17"/>
      <c r="JZ213" s="17"/>
      <c r="KA213" s="17"/>
      <c r="KB213" s="17"/>
      <c r="KC213" s="17"/>
      <c r="KD213" s="17"/>
      <c r="KE213" s="17"/>
      <c r="KF213" s="17"/>
      <c r="KG213" s="17"/>
      <c r="KH213" s="17"/>
      <c r="KI213" s="17"/>
      <c r="KJ213" s="17"/>
      <c r="KK213" s="17"/>
      <c r="KL213" s="17"/>
      <c r="KM213" s="17"/>
      <c r="KN213" s="17"/>
      <c r="KO213" s="17"/>
      <c r="KP213" s="17"/>
      <c r="KQ213" s="17"/>
      <c r="KR213" s="17"/>
      <c r="KS213" s="17"/>
      <c r="KT213" s="17"/>
      <c r="KU213" s="17"/>
      <c r="KV213" s="17"/>
      <c r="KW213" s="17"/>
      <c r="KX213" s="17"/>
      <c r="KY213" s="17"/>
      <c r="KZ213" s="17"/>
      <c r="LA213" s="17"/>
      <c r="LB213" s="17"/>
      <c r="LC213" s="17"/>
      <c r="LD213" s="17"/>
      <c r="LE213" s="17"/>
      <c r="LF213" s="17"/>
      <c r="LG213" s="17"/>
      <c r="LH213" s="17"/>
      <c r="LI213" s="17"/>
      <c r="LJ213" s="17"/>
      <c r="LK213" s="17"/>
      <c r="LL213" s="17"/>
      <c r="LM213" s="17"/>
      <c r="LN213" s="17"/>
      <c r="LO213" s="17"/>
      <c r="LP213" s="17"/>
      <c r="LQ213" s="17"/>
      <c r="LR213" s="17"/>
      <c r="LS213" s="17"/>
      <c r="LT213" s="17"/>
      <c r="LU213" s="17"/>
      <c r="LV213" s="17"/>
      <c r="LW213" s="17"/>
      <c r="LX213" s="17"/>
      <c r="LY213" s="17"/>
      <c r="LZ213" s="17"/>
      <c r="MA213" s="17"/>
      <c r="MB213" s="17"/>
      <c r="MC213" s="17"/>
      <c r="MD213" s="17"/>
      <c r="ME213" s="17"/>
      <c r="MF213" s="17"/>
      <c r="MG213" s="17"/>
      <c r="MH213" s="17"/>
      <c r="MI213" s="17"/>
      <c r="MJ213" s="17"/>
      <c r="MK213" s="17"/>
      <c r="ML213" s="17"/>
      <c r="MM213" s="17"/>
      <c r="MN213" s="17"/>
      <c r="MO213" s="17"/>
      <c r="MP213" s="17"/>
      <c r="MQ213" s="17"/>
      <c r="MR213" s="17"/>
      <c r="MS213" s="17"/>
      <c r="MT213" s="17"/>
      <c r="MU213" s="17"/>
      <c r="MV213" s="17"/>
      <c r="MW213" s="17"/>
      <c r="MX213" s="17"/>
      <c r="MY213" s="17"/>
      <c r="MZ213" s="17"/>
      <c r="NA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  <c r="GJ214" s="17"/>
      <c r="GK214" s="17"/>
      <c r="GL214" s="17"/>
      <c r="GM214" s="17"/>
      <c r="GN214" s="17"/>
      <c r="GO214" s="17"/>
      <c r="GP214" s="17"/>
      <c r="GQ214" s="17"/>
      <c r="GR214" s="17"/>
      <c r="GS214" s="17"/>
      <c r="GT214" s="17"/>
      <c r="GU214" s="17"/>
      <c r="GV214" s="17"/>
      <c r="GW214" s="17"/>
      <c r="GX214" s="17"/>
      <c r="GY214" s="17"/>
      <c r="GZ214" s="17"/>
      <c r="HA214" s="17"/>
      <c r="HB214" s="17"/>
      <c r="HC214" s="17"/>
      <c r="HD214" s="17"/>
      <c r="HE214" s="17"/>
      <c r="HF214" s="17"/>
      <c r="HG214" s="17"/>
      <c r="HH214" s="17"/>
      <c r="HI214" s="17"/>
      <c r="HJ214" s="17"/>
      <c r="HK214" s="17"/>
      <c r="HL214" s="17"/>
      <c r="HM214" s="17"/>
      <c r="HN214" s="17"/>
      <c r="HO214" s="17"/>
      <c r="HP214" s="17"/>
      <c r="HQ214" s="17"/>
      <c r="HR214" s="17"/>
      <c r="HS214" s="17"/>
      <c r="HT214" s="17"/>
      <c r="HU214" s="17"/>
      <c r="HV214" s="17"/>
      <c r="HW214" s="17"/>
      <c r="HX214" s="17"/>
      <c r="HY214" s="17"/>
      <c r="HZ214" s="17"/>
      <c r="IA214" s="17"/>
      <c r="IB214" s="17"/>
      <c r="IC214" s="17"/>
      <c r="ID214" s="17"/>
      <c r="IE214" s="17"/>
      <c r="IF214" s="17"/>
      <c r="IG214" s="17"/>
      <c r="IH214" s="17"/>
      <c r="II214" s="17"/>
      <c r="IJ214" s="17"/>
      <c r="IK214" s="17"/>
      <c r="IL214" s="17"/>
      <c r="IM214" s="17"/>
      <c r="IN214" s="17"/>
      <c r="IO214" s="17"/>
      <c r="IP214" s="17"/>
      <c r="IQ214" s="17"/>
      <c r="IR214" s="17"/>
      <c r="IS214" s="17"/>
      <c r="IT214" s="17"/>
      <c r="IU214" s="17"/>
      <c r="IV214" s="17"/>
      <c r="IW214" s="17"/>
      <c r="IX214" s="17"/>
      <c r="IY214" s="17"/>
      <c r="IZ214" s="17"/>
      <c r="JA214" s="17"/>
      <c r="JB214" s="17"/>
      <c r="JC214" s="17"/>
      <c r="JD214" s="17"/>
      <c r="JE214" s="17"/>
      <c r="JF214" s="17"/>
      <c r="JG214" s="17"/>
      <c r="JH214" s="17"/>
      <c r="JI214" s="17"/>
      <c r="JJ214" s="17"/>
      <c r="JK214" s="17"/>
      <c r="JL214" s="17"/>
      <c r="JM214" s="17"/>
      <c r="JN214" s="17"/>
      <c r="JO214" s="17"/>
      <c r="JP214" s="17"/>
      <c r="JQ214" s="17"/>
      <c r="JR214" s="17"/>
      <c r="JS214" s="17"/>
      <c r="JT214" s="17"/>
      <c r="JU214" s="17"/>
      <c r="JV214" s="17"/>
      <c r="JW214" s="17"/>
      <c r="JX214" s="17"/>
      <c r="JY214" s="17"/>
      <c r="JZ214" s="17"/>
      <c r="KA214" s="17"/>
      <c r="KB214" s="17"/>
      <c r="KC214" s="17"/>
      <c r="KD214" s="17"/>
      <c r="KE214" s="17"/>
      <c r="KF214" s="17"/>
      <c r="KG214" s="17"/>
      <c r="KH214" s="17"/>
      <c r="KI214" s="17"/>
      <c r="KJ214" s="17"/>
      <c r="KK214" s="17"/>
      <c r="KL214" s="17"/>
      <c r="KM214" s="17"/>
      <c r="KN214" s="17"/>
      <c r="KO214" s="17"/>
      <c r="KP214" s="17"/>
      <c r="KQ214" s="17"/>
      <c r="KR214" s="17"/>
      <c r="KS214" s="17"/>
      <c r="KT214" s="17"/>
      <c r="KU214" s="17"/>
      <c r="KV214" s="17"/>
      <c r="KW214" s="17"/>
      <c r="KX214" s="17"/>
      <c r="KY214" s="17"/>
      <c r="KZ214" s="17"/>
      <c r="LA214" s="17"/>
      <c r="LB214" s="17"/>
      <c r="LC214" s="17"/>
      <c r="LD214" s="17"/>
      <c r="LE214" s="17"/>
      <c r="LF214" s="17"/>
      <c r="LG214" s="17"/>
      <c r="LH214" s="17"/>
      <c r="LI214" s="17"/>
      <c r="LJ214" s="17"/>
      <c r="LK214" s="17"/>
      <c r="LL214" s="17"/>
      <c r="LM214" s="17"/>
      <c r="LN214" s="17"/>
      <c r="LO214" s="17"/>
      <c r="LP214" s="17"/>
      <c r="LQ214" s="17"/>
      <c r="LR214" s="17"/>
      <c r="LS214" s="17"/>
      <c r="LT214" s="17"/>
      <c r="LU214" s="17"/>
      <c r="LV214" s="17"/>
      <c r="LW214" s="17"/>
      <c r="LX214" s="17"/>
      <c r="LY214" s="17"/>
      <c r="LZ214" s="17"/>
      <c r="MA214" s="17"/>
      <c r="MB214" s="17"/>
      <c r="MC214" s="17"/>
      <c r="MD214" s="17"/>
      <c r="ME214" s="17"/>
      <c r="MF214" s="17"/>
      <c r="MG214" s="17"/>
      <c r="MH214" s="17"/>
      <c r="MI214" s="17"/>
      <c r="MJ214" s="17"/>
      <c r="MK214" s="17"/>
      <c r="ML214" s="17"/>
      <c r="MM214" s="17"/>
      <c r="MN214" s="17"/>
      <c r="MO214" s="17"/>
      <c r="MP214" s="17"/>
      <c r="MQ214" s="17"/>
      <c r="MR214" s="17"/>
      <c r="MS214" s="17"/>
      <c r="MT214" s="17"/>
      <c r="MU214" s="17"/>
      <c r="MV214" s="17"/>
      <c r="MW214" s="17"/>
      <c r="MX214" s="17"/>
      <c r="MY214" s="17"/>
      <c r="MZ214" s="17"/>
      <c r="NA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  <c r="GJ215" s="17"/>
      <c r="GK215" s="17"/>
      <c r="GL215" s="17"/>
      <c r="GM215" s="17"/>
      <c r="GN215" s="17"/>
      <c r="GO215" s="17"/>
      <c r="GP215" s="17"/>
      <c r="GQ215" s="17"/>
      <c r="GR215" s="17"/>
      <c r="GS215" s="17"/>
      <c r="GT215" s="17"/>
      <c r="GU215" s="17"/>
      <c r="GV215" s="17"/>
      <c r="GW215" s="17"/>
      <c r="GX215" s="17"/>
      <c r="GY215" s="17"/>
      <c r="GZ215" s="17"/>
      <c r="HA215" s="17"/>
      <c r="HB215" s="17"/>
      <c r="HC215" s="17"/>
      <c r="HD215" s="17"/>
      <c r="HE215" s="17"/>
      <c r="HF215" s="17"/>
      <c r="HG215" s="17"/>
      <c r="HH215" s="17"/>
      <c r="HI215" s="17"/>
      <c r="HJ215" s="17"/>
      <c r="HK215" s="17"/>
      <c r="HL215" s="17"/>
      <c r="HM215" s="17"/>
      <c r="HN215" s="17"/>
      <c r="HO215" s="17"/>
      <c r="HP215" s="17"/>
      <c r="HQ215" s="17"/>
      <c r="HR215" s="17"/>
      <c r="HS215" s="17"/>
      <c r="HT215" s="17"/>
      <c r="HU215" s="17"/>
      <c r="HV215" s="17"/>
      <c r="HW215" s="17"/>
      <c r="HX215" s="17"/>
      <c r="HY215" s="17"/>
      <c r="HZ215" s="17"/>
      <c r="IA215" s="17"/>
      <c r="IB215" s="17"/>
      <c r="IC215" s="17"/>
      <c r="ID215" s="17"/>
      <c r="IE215" s="17"/>
      <c r="IF215" s="17"/>
      <c r="IG215" s="17"/>
      <c r="IH215" s="17"/>
      <c r="II215" s="17"/>
      <c r="IJ215" s="17"/>
      <c r="IK215" s="17"/>
      <c r="IL215" s="17"/>
      <c r="IM215" s="17"/>
      <c r="IN215" s="17"/>
      <c r="IO215" s="17"/>
      <c r="IP215" s="17"/>
      <c r="IQ215" s="17"/>
      <c r="IR215" s="17"/>
      <c r="IS215" s="17"/>
      <c r="IT215" s="17"/>
      <c r="IU215" s="17"/>
      <c r="IV215" s="17"/>
      <c r="IW215" s="17"/>
      <c r="IX215" s="17"/>
      <c r="IY215" s="17"/>
      <c r="IZ215" s="17"/>
      <c r="JA215" s="17"/>
      <c r="JB215" s="17"/>
      <c r="JC215" s="17"/>
      <c r="JD215" s="17"/>
      <c r="JE215" s="17"/>
      <c r="JF215" s="17"/>
      <c r="JG215" s="17"/>
      <c r="JH215" s="17"/>
      <c r="JI215" s="17"/>
      <c r="JJ215" s="17"/>
      <c r="JK215" s="17"/>
      <c r="JL215" s="17"/>
      <c r="JM215" s="17"/>
      <c r="JN215" s="17"/>
      <c r="JO215" s="17"/>
      <c r="JP215" s="17"/>
      <c r="JQ215" s="17"/>
      <c r="JR215" s="17"/>
      <c r="JS215" s="17"/>
      <c r="JT215" s="17"/>
      <c r="JU215" s="17"/>
      <c r="JV215" s="17"/>
      <c r="JW215" s="17"/>
      <c r="JX215" s="17"/>
      <c r="JY215" s="17"/>
      <c r="JZ215" s="17"/>
      <c r="KA215" s="17"/>
      <c r="KB215" s="17"/>
      <c r="KC215" s="17"/>
      <c r="KD215" s="17"/>
      <c r="KE215" s="17"/>
      <c r="KF215" s="17"/>
      <c r="KG215" s="17"/>
      <c r="KH215" s="17"/>
      <c r="KI215" s="17"/>
      <c r="KJ215" s="17"/>
      <c r="KK215" s="17"/>
      <c r="KL215" s="17"/>
      <c r="KM215" s="17"/>
      <c r="KN215" s="17"/>
      <c r="KO215" s="17"/>
      <c r="KP215" s="17"/>
      <c r="KQ215" s="17"/>
      <c r="KR215" s="17"/>
      <c r="KS215" s="17"/>
      <c r="KT215" s="17"/>
      <c r="KU215" s="17"/>
      <c r="KV215" s="17"/>
      <c r="KW215" s="17"/>
      <c r="KX215" s="17"/>
      <c r="KY215" s="17"/>
      <c r="KZ215" s="17"/>
      <c r="LA215" s="17"/>
      <c r="LB215" s="17"/>
      <c r="LC215" s="17"/>
      <c r="LD215" s="17"/>
      <c r="LE215" s="17"/>
      <c r="LF215" s="17"/>
      <c r="LG215" s="17"/>
      <c r="LH215" s="17"/>
      <c r="LI215" s="17"/>
      <c r="LJ215" s="17"/>
      <c r="LK215" s="17"/>
      <c r="LL215" s="17"/>
      <c r="LM215" s="17"/>
      <c r="LN215" s="17"/>
      <c r="LO215" s="17"/>
      <c r="LP215" s="17"/>
      <c r="LQ215" s="17"/>
      <c r="LR215" s="17"/>
      <c r="LS215" s="17"/>
      <c r="LT215" s="17"/>
      <c r="LU215" s="17"/>
      <c r="LV215" s="17"/>
      <c r="LW215" s="17"/>
      <c r="LX215" s="17"/>
      <c r="LY215" s="17"/>
      <c r="LZ215" s="17"/>
      <c r="MA215" s="17"/>
      <c r="MB215" s="17"/>
      <c r="MC215" s="17"/>
      <c r="MD215" s="17"/>
      <c r="ME215" s="17"/>
      <c r="MF215" s="17"/>
      <c r="MG215" s="17"/>
      <c r="MH215" s="17"/>
      <c r="MI215" s="17"/>
      <c r="MJ215" s="17"/>
      <c r="MK215" s="17"/>
      <c r="ML215" s="17"/>
      <c r="MM215" s="17"/>
      <c r="MN215" s="17"/>
      <c r="MO215" s="17"/>
      <c r="MP215" s="17"/>
      <c r="MQ215" s="17"/>
      <c r="MR215" s="17"/>
      <c r="MS215" s="17"/>
      <c r="MT215" s="17"/>
      <c r="MU215" s="17"/>
      <c r="MV215" s="17"/>
      <c r="MW215" s="17"/>
      <c r="MX215" s="17"/>
      <c r="MY215" s="17"/>
      <c r="MZ215" s="17"/>
      <c r="NA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7"/>
      <c r="GL216" s="17"/>
      <c r="GM216" s="17"/>
      <c r="GN216" s="17"/>
      <c r="GO216" s="17"/>
      <c r="GP216" s="17"/>
      <c r="GQ216" s="17"/>
      <c r="GR216" s="17"/>
      <c r="GS216" s="17"/>
      <c r="GT216" s="17"/>
      <c r="GU216" s="17"/>
      <c r="GV216" s="17"/>
      <c r="GW216" s="17"/>
      <c r="GX216" s="17"/>
      <c r="GY216" s="17"/>
      <c r="GZ216" s="17"/>
      <c r="HA216" s="17"/>
      <c r="HB216" s="17"/>
      <c r="HC216" s="17"/>
      <c r="HD216" s="17"/>
      <c r="HE216" s="17"/>
      <c r="HF216" s="17"/>
      <c r="HG216" s="17"/>
      <c r="HH216" s="17"/>
      <c r="HI216" s="17"/>
      <c r="HJ216" s="17"/>
      <c r="HK216" s="17"/>
      <c r="HL216" s="17"/>
      <c r="HM216" s="17"/>
      <c r="HN216" s="17"/>
      <c r="HO216" s="17"/>
      <c r="HP216" s="17"/>
      <c r="HQ216" s="17"/>
      <c r="HR216" s="17"/>
      <c r="HS216" s="17"/>
      <c r="HT216" s="17"/>
      <c r="HU216" s="17"/>
      <c r="HV216" s="17"/>
      <c r="HW216" s="17"/>
      <c r="HX216" s="17"/>
      <c r="HY216" s="17"/>
      <c r="HZ216" s="17"/>
      <c r="IA216" s="17"/>
      <c r="IB216" s="17"/>
      <c r="IC216" s="17"/>
      <c r="ID216" s="17"/>
      <c r="IE216" s="17"/>
      <c r="IF216" s="17"/>
      <c r="IG216" s="17"/>
      <c r="IH216" s="17"/>
      <c r="II216" s="17"/>
      <c r="IJ216" s="17"/>
      <c r="IK216" s="17"/>
      <c r="IL216" s="17"/>
      <c r="IM216" s="17"/>
      <c r="IN216" s="17"/>
      <c r="IO216" s="17"/>
      <c r="IP216" s="17"/>
      <c r="IQ216" s="17"/>
      <c r="IR216" s="17"/>
      <c r="IS216" s="17"/>
      <c r="IT216" s="17"/>
      <c r="IU216" s="17"/>
      <c r="IV216" s="17"/>
      <c r="IW216" s="17"/>
      <c r="IX216" s="17"/>
      <c r="IY216" s="17"/>
      <c r="IZ216" s="17"/>
      <c r="JA216" s="17"/>
      <c r="JB216" s="17"/>
      <c r="JC216" s="17"/>
      <c r="JD216" s="17"/>
      <c r="JE216" s="17"/>
      <c r="JF216" s="17"/>
      <c r="JG216" s="17"/>
      <c r="JH216" s="17"/>
      <c r="JI216" s="17"/>
      <c r="JJ216" s="17"/>
      <c r="JK216" s="17"/>
      <c r="JL216" s="17"/>
      <c r="JM216" s="17"/>
      <c r="JN216" s="17"/>
      <c r="JO216" s="17"/>
      <c r="JP216" s="17"/>
      <c r="JQ216" s="17"/>
      <c r="JR216" s="17"/>
      <c r="JS216" s="17"/>
      <c r="JT216" s="17"/>
      <c r="JU216" s="17"/>
      <c r="JV216" s="17"/>
      <c r="JW216" s="17"/>
      <c r="JX216" s="17"/>
      <c r="JY216" s="17"/>
      <c r="JZ216" s="17"/>
      <c r="KA216" s="17"/>
      <c r="KB216" s="17"/>
      <c r="KC216" s="17"/>
      <c r="KD216" s="17"/>
      <c r="KE216" s="17"/>
      <c r="KF216" s="17"/>
      <c r="KG216" s="17"/>
      <c r="KH216" s="17"/>
      <c r="KI216" s="17"/>
      <c r="KJ216" s="17"/>
      <c r="KK216" s="17"/>
      <c r="KL216" s="17"/>
      <c r="KM216" s="17"/>
      <c r="KN216" s="17"/>
      <c r="KO216" s="17"/>
      <c r="KP216" s="17"/>
      <c r="KQ216" s="17"/>
      <c r="KR216" s="17"/>
      <c r="KS216" s="17"/>
      <c r="KT216" s="17"/>
      <c r="KU216" s="17"/>
      <c r="KV216" s="17"/>
      <c r="KW216" s="17"/>
      <c r="KX216" s="17"/>
      <c r="KY216" s="17"/>
      <c r="KZ216" s="17"/>
      <c r="LA216" s="17"/>
      <c r="LB216" s="17"/>
      <c r="LC216" s="17"/>
      <c r="LD216" s="17"/>
      <c r="LE216" s="17"/>
      <c r="LF216" s="17"/>
      <c r="LG216" s="17"/>
      <c r="LH216" s="17"/>
      <c r="LI216" s="17"/>
      <c r="LJ216" s="17"/>
      <c r="LK216" s="17"/>
      <c r="LL216" s="17"/>
      <c r="LM216" s="17"/>
      <c r="LN216" s="17"/>
      <c r="LO216" s="17"/>
      <c r="LP216" s="17"/>
      <c r="LQ216" s="17"/>
      <c r="LR216" s="17"/>
      <c r="LS216" s="17"/>
      <c r="LT216" s="17"/>
      <c r="LU216" s="17"/>
      <c r="LV216" s="17"/>
      <c r="LW216" s="17"/>
      <c r="LX216" s="17"/>
      <c r="LY216" s="17"/>
      <c r="LZ216" s="17"/>
      <c r="MA216" s="17"/>
      <c r="MB216" s="17"/>
      <c r="MC216" s="17"/>
      <c r="MD216" s="17"/>
      <c r="ME216" s="17"/>
      <c r="MF216" s="17"/>
      <c r="MG216" s="17"/>
      <c r="MH216" s="17"/>
      <c r="MI216" s="17"/>
      <c r="MJ216" s="17"/>
      <c r="MK216" s="17"/>
      <c r="ML216" s="17"/>
      <c r="MM216" s="17"/>
      <c r="MN216" s="17"/>
      <c r="MO216" s="17"/>
      <c r="MP216" s="17"/>
      <c r="MQ216" s="17"/>
      <c r="MR216" s="17"/>
      <c r="MS216" s="17"/>
      <c r="MT216" s="17"/>
      <c r="MU216" s="17"/>
      <c r="MV216" s="17"/>
      <c r="MW216" s="17"/>
      <c r="MX216" s="17"/>
      <c r="MY216" s="17"/>
      <c r="MZ216" s="17"/>
      <c r="NA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  <c r="GJ217" s="17"/>
      <c r="GK217" s="17"/>
      <c r="GL217" s="17"/>
      <c r="GM217" s="17"/>
      <c r="GN217" s="17"/>
      <c r="GO217" s="17"/>
      <c r="GP217" s="17"/>
      <c r="GQ217" s="17"/>
      <c r="GR217" s="17"/>
      <c r="GS217" s="17"/>
      <c r="GT217" s="17"/>
      <c r="GU217" s="17"/>
      <c r="GV217" s="17"/>
      <c r="GW217" s="17"/>
      <c r="GX217" s="17"/>
      <c r="GY217" s="17"/>
      <c r="GZ217" s="17"/>
      <c r="HA217" s="17"/>
      <c r="HB217" s="17"/>
      <c r="HC217" s="17"/>
      <c r="HD217" s="17"/>
      <c r="HE217" s="17"/>
      <c r="HF217" s="17"/>
      <c r="HG217" s="17"/>
      <c r="HH217" s="17"/>
      <c r="HI217" s="17"/>
      <c r="HJ217" s="17"/>
      <c r="HK217" s="17"/>
      <c r="HL217" s="17"/>
      <c r="HM217" s="17"/>
      <c r="HN217" s="17"/>
      <c r="HO217" s="17"/>
      <c r="HP217" s="17"/>
      <c r="HQ217" s="17"/>
      <c r="HR217" s="17"/>
      <c r="HS217" s="17"/>
      <c r="HT217" s="17"/>
      <c r="HU217" s="17"/>
      <c r="HV217" s="17"/>
      <c r="HW217" s="17"/>
      <c r="HX217" s="17"/>
      <c r="HY217" s="17"/>
      <c r="HZ217" s="17"/>
      <c r="IA217" s="17"/>
      <c r="IB217" s="17"/>
      <c r="IC217" s="17"/>
      <c r="ID217" s="17"/>
      <c r="IE217" s="17"/>
      <c r="IF217" s="17"/>
      <c r="IG217" s="17"/>
      <c r="IH217" s="17"/>
      <c r="II217" s="17"/>
      <c r="IJ217" s="17"/>
      <c r="IK217" s="17"/>
      <c r="IL217" s="17"/>
      <c r="IM217" s="17"/>
      <c r="IN217" s="17"/>
      <c r="IO217" s="17"/>
      <c r="IP217" s="17"/>
      <c r="IQ217" s="17"/>
      <c r="IR217" s="17"/>
      <c r="IS217" s="17"/>
      <c r="IT217" s="17"/>
      <c r="IU217" s="17"/>
      <c r="IV217" s="17"/>
      <c r="IW217" s="17"/>
      <c r="IX217" s="17"/>
      <c r="IY217" s="17"/>
      <c r="IZ217" s="17"/>
      <c r="JA217" s="17"/>
      <c r="JB217" s="17"/>
      <c r="JC217" s="17"/>
      <c r="JD217" s="17"/>
      <c r="JE217" s="17"/>
      <c r="JF217" s="17"/>
      <c r="JG217" s="17"/>
      <c r="JH217" s="17"/>
      <c r="JI217" s="17"/>
      <c r="JJ217" s="17"/>
      <c r="JK217" s="17"/>
      <c r="JL217" s="17"/>
      <c r="JM217" s="17"/>
      <c r="JN217" s="17"/>
      <c r="JO217" s="17"/>
      <c r="JP217" s="17"/>
      <c r="JQ217" s="17"/>
      <c r="JR217" s="17"/>
      <c r="JS217" s="17"/>
      <c r="JT217" s="17"/>
      <c r="JU217" s="17"/>
      <c r="JV217" s="17"/>
      <c r="JW217" s="17"/>
      <c r="JX217" s="17"/>
      <c r="JY217" s="17"/>
      <c r="JZ217" s="17"/>
      <c r="KA217" s="17"/>
      <c r="KB217" s="17"/>
      <c r="KC217" s="17"/>
      <c r="KD217" s="17"/>
      <c r="KE217" s="17"/>
      <c r="KF217" s="17"/>
      <c r="KG217" s="17"/>
      <c r="KH217" s="17"/>
      <c r="KI217" s="17"/>
      <c r="KJ217" s="17"/>
      <c r="KK217" s="17"/>
      <c r="KL217" s="17"/>
      <c r="KM217" s="17"/>
      <c r="KN217" s="17"/>
      <c r="KO217" s="17"/>
      <c r="KP217" s="17"/>
      <c r="KQ217" s="17"/>
      <c r="KR217" s="17"/>
      <c r="KS217" s="17"/>
      <c r="KT217" s="17"/>
      <c r="KU217" s="17"/>
      <c r="KV217" s="17"/>
      <c r="KW217" s="17"/>
      <c r="KX217" s="17"/>
      <c r="KY217" s="17"/>
      <c r="KZ217" s="17"/>
      <c r="LA217" s="17"/>
      <c r="LB217" s="17"/>
      <c r="LC217" s="17"/>
      <c r="LD217" s="17"/>
      <c r="LE217" s="17"/>
      <c r="LF217" s="17"/>
      <c r="LG217" s="17"/>
      <c r="LH217" s="17"/>
      <c r="LI217" s="17"/>
      <c r="LJ217" s="17"/>
      <c r="LK217" s="17"/>
      <c r="LL217" s="17"/>
      <c r="LM217" s="17"/>
      <c r="LN217" s="17"/>
      <c r="LO217" s="17"/>
      <c r="LP217" s="17"/>
      <c r="LQ217" s="17"/>
      <c r="LR217" s="17"/>
      <c r="LS217" s="17"/>
      <c r="LT217" s="17"/>
      <c r="LU217" s="17"/>
      <c r="LV217" s="17"/>
      <c r="LW217" s="17"/>
      <c r="LX217" s="17"/>
      <c r="LY217" s="17"/>
      <c r="LZ217" s="17"/>
      <c r="MA217" s="17"/>
      <c r="MB217" s="17"/>
      <c r="MC217" s="17"/>
      <c r="MD217" s="17"/>
      <c r="ME217" s="17"/>
      <c r="MF217" s="17"/>
      <c r="MG217" s="17"/>
      <c r="MH217" s="17"/>
      <c r="MI217" s="17"/>
      <c r="MJ217" s="17"/>
      <c r="MK217" s="17"/>
      <c r="ML217" s="17"/>
      <c r="MM217" s="17"/>
      <c r="MN217" s="17"/>
      <c r="MO217" s="17"/>
      <c r="MP217" s="17"/>
      <c r="MQ217" s="17"/>
      <c r="MR217" s="17"/>
      <c r="MS217" s="17"/>
      <c r="MT217" s="17"/>
      <c r="MU217" s="17"/>
      <c r="MV217" s="17"/>
      <c r="MW217" s="17"/>
      <c r="MX217" s="17"/>
      <c r="MY217" s="17"/>
      <c r="MZ217" s="17"/>
      <c r="NA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7"/>
      <c r="GL218" s="17"/>
      <c r="GM218" s="17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7"/>
      <c r="HE218" s="17"/>
      <c r="HF218" s="17"/>
      <c r="HG218" s="17"/>
      <c r="HH218" s="17"/>
      <c r="HI218" s="17"/>
      <c r="HJ218" s="17"/>
      <c r="HK218" s="17"/>
      <c r="HL218" s="17"/>
      <c r="HM218" s="17"/>
      <c r="HN218" s="17"/>
      <c r="HO218" s="17"/>
      <c r="HP218" s="17"/>
      <c r="HQ218" s="17"/>
      <c r="HR218" s="17"/>
      <c r="HS218" s="17"/>
      <c r="HT218" s="17"/>
      <c r="HU218" s="17"/>
      <c r="HV218" s="17"/>
      <c r="HW218" s="17"/>
      <c r="HX218" s="17"/>
      <c r="HY218" s="17"/>
      <c r="HZ218" s="17"/>
      <c r="IA218" s="17"/>
      <c r="IB218" s="17"/>
      <c r="IC218" s="17"/>
      <c r="ID218" s="17"/>
      <c r="IE218" s="17"/>
      <c r="IF218" s="17"/>
      <c r="IG218" s="17"/>
      <c r="IH218" s="17"/>
      <c r="II218" s="17"/>
      <c r="IJ218" s="17"/>
      <c r="IK218" s="17"/>
      <c r="IL218" s="17"/>
      <c r="IM218" s="17"/>
      <c r="IN218" s="17"/>
      <c r="IO218" s="17"/>
      <c r="IP218" s="17"/>
      <c r="IQ218" s="17"/>
      <c r="IR218" s="17"/>
      <c r="IS218" s="17"/>
      <c r="IT218" s="17"/>
      <c r="IU218" s="17"/>
      <c r="IV218" s="17"/>
      <c r="IW218" s="17"/>
      <c r="IX218" s="17"/>
      <c r="IY218" s="17"/>
      <c r="IZ218" s="17"/>
      <c r="JA218" s="17"/>
      <c r="JB218" s="17"/>
      <c r="JC218" s="17"/>
      <c r="JD218" s="17"/>
      <c r="JE218" s="17"/>
      <c r="JF218" s="17"/>
      <c r="JG218" s="17"/>
      <c r="JH218" s="17"/>
      <c r="JI218" s="17"/>
      <c r="JJ218" s="17"/>
      <c r="JK218" s="17"/>
      <c r="JL218" s="17"/>
      <c r="JM218" s="17"/>
      <c r="JN218" s="17"/>
      <c r="JO218" s="17"/>
      <c r="JP218" s="17"/>
      <c r="JQ218" s="17"/>
      <c r="JR218" s="17"/>
      <c r="JS218" s="17"/>
      <c r="JT218" s="17"/>
      <c r="JU218" s="17"/>
      <c r="JV218" s="17"/>
      <c r="JW218" s="17"/>
      <c r="JX218" s="17"/>
      <c r="JY218" s="17"/>
      <c r="JZ218" s="17"/>
      <c r="KA218" s="17"/>
      <c r="KB218" s="17"/>
      <c r="KC218" s="17"/>
      <c r="KD218" s="17"/>
      <c r="KE218" s="17"/>
      <c r="KF218" s="17"/>
      <c r="KG218" s="17"/>
      <c r="KH218" s="17"/>
      <c r="KI218" s="17"/>
      <c r="KJ218" s="17"/>
      <c r="KK218" s="17"/>
      <c r="KL218" s="17"/>
      <c r="KM218" s="17"/>
      <c r="KN218" s="17"/>
      <c r="KO218" s="17"/>
      <c r="KP218" s="17"/>
      <c r="KQ218" s="17"/>
      <c r="KR218" s="17"/>
      <c r="KS218" s="17"/>
      <c r="KT218" s="17"/>
      <c r="KU218" s="17"/>
      <c r="KV218" s="17"/>
      <c r="KW218" s="17"/>
      <c r="KX218" s="17"/>
      <c r="KY218" s="17"/>
      <c r="KZ218" s="17"/>
      <c r="LA218" s="17"/>
      <c r="LB218" s="17"/>
      <c r="LC218" s="17"/>
      <c r="LD218" s="17"/>
      <c r="LE218" s="17"/>
      <c r="LF218" s="17"/>
      <c r="LG218" s="17"/>
      <c r="LH218" s="17"/>
      <c r="LI218" s="17"/>
      <c r="LJ218" s="17"/>
      <c r="LK218" s="17"/>
      <c r="LL218" s="17"/>
      <c r="LM218" s="17"/>
      <c r="LN218" s="17"/>
      <c r="LO218" s="17"/>
      <c r="LP218" s="17"/>
      <c r="LQ218" s="17"/>
      <c r="LR218" s="17"/>
      <c r="LS218" s="17"/>
      <c r="LT218" s="17"/>
      <c r="LU218" s="17"/>
      <c r="LV218" s="17"/>
      <c r="LW218" s="17"/>
      <c r="LX218" s="17"/>
      <c r="LY218" s="17"/>
      <c r="LZ218" s="17"/>
      <c r="MA218" s="17"/>
      <c r="MB218" s="17"/>
      <c r="MC218" s="17"/>
      <c r="MD218" s="17"/>
      <c r="ME218" s="17"/>
      <c r="MF218" s="17"/>
      <c r="MG218" s="17"/>
      <c r="MH218" s="17"/>
      <c r="MI218" s="17"/>
      <c r="MJ218" s="17"/>
      <c r="MK218" s="17"/>
      <c r="ML218" s="17"/>
      <c r="MM218" s="17"/>
      <c r="MN218" s="17"/>
      <c r="MO218" s="17"/>
      <c r="MP218" s="17"/>
      <c r="MQ218" s="17"/>
      <c r="MR218" s="17"/>
      <c r="MS218" s="17"/>
      <c r="MT218" s="17"/>
      <c r="MU218" s="17"/>
      <c r="MV218" s="17"/>
      <c r="MW218" s="17"/>
      <c r="MX218" s="17"/>
      <c r="MY218" s="17"/>
      <c r="MZ218" s="17"/>
      <c r="NA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7"/>
      <c r="GL219" s="17"/>
      <c r="GM219" s="17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  <c r="GY219" s="17"/>
      <c r="GZ219" s="17"/>
      <c r="HA219" s="17"/>
      <c r="HB219" s="17"/>
      <c r="HC219" s="17"/>
      <c r="HD219" s="17"/>
      <c r="HE219" s="17"/>
      <c r="HF219" s="17"/>
      <c r="HG219" s="17"/>
      <c r="HH219" s="17"/>
      <c r="HI219" s="17"/>
      <c r="HJ219" s="17"/>
      <c r="HK219" s="17"/>
      <c r="HL219" s="17"/>
      <c r="HM219" s="17"/>
      <c r="HN219" s="17"/>
      <c r="HO219" s="17"/>
      <c r="HP219" s="17"/>
      <c r="HQ219" s="17"/>
      <c r="HR219" s="17"/>
      <c r="HS219" s="17"/>
      <c r="HT219" s="17"/>
      <c r="HU219" s="17"/>
      <c r="HV219" s="17"/>
      <c r="HW219" s="17"/>
      <c r="HX219" s="17"/>
      <c r="HY219" s="17"/>
      <c r="HZ219" s="17"/>
      <c r="IA219" s="17"/>
      <c r="IB219" s="17"/>
      <c r="IC219" s="17"/>
      <c r="ID219" s="17"/>
      <c r="IE219" s="17"/>
      <c r="IF219" s="17"/>
      <c r="IG219" s="17"/>
      <c r="IH219" s="17"/>
      <c r="II219" s="17"/>
      <c r="IJ219" s="17"/>
      <c r="IK219" s="17"/>
      <c r="IL219" s="17"/>
      <c r="IM219" s="17"/>
      <c r="IN219" s="17"/>
      <c r="IO219" s="17"/>
      <c r="IP219" s="17"/>
      <c r="IQ219" s="17"/>
      <c r="IR219" s="17"/>
      <c r="IS219" s="17"/>
      <c r="IT219" s="17"/>
      <c r="IU219" s="17"/>
      <c r="IV219" s="17"/>
      <c r="IW219" s="17"/>
      <c r="IX219" s="17"/>
      <c r="IY219" s="17"/>
      <c r="IZ219" s="17"/>
      <c r="JA219" s="17"/>
      <c r="JB219" s="17"/>
      <c r="JC219" s="17"/>
      <c r="JD219" s="17"/>
      <c r="JE219" s="17"/>
      <c r="JF219" s="17"/>
      <c r="JG219" s="17"/>
      <c r="JH219" s="17"/>
      <c r="JI219" s="17"/>
      <c r="JJ219" s="17"/>
      <c r="JK219" s="17"/>
      <c r="JL219" s="17"/>
      <c r="JM219" s="17"/>
      <c r="JN219" s="17"/>
      <c r="JO219" s="17"/>
      <c r="JP219" s="17"/>
      <c r="JQ219" s="17"/>
      <c r="JR219" s="17"/>
      <c r="JS219" s="17"/>
      <c r="JT219" s="17"/>
      <c r="JU219" s="17"/>
      <c r="JV219" s="17"/>
      <c r="JW219" s="17"/>
      <c r="JX219" s="17"/>
      <c r="JY219" s="17"/>
      <c r="JZ219" s="17"/>
      <c r="KA219" s="17"/>
      <c r="KB219" s="17"/>
      <c r="KC219" s="17"/>
      <c r="KD219" s="17"/>
      <c r="KE219" s="17"/>
      <c r="KF219" s="17"/>
      <c r="KG219" s="17"/>
      <c r="KH219" s="17"/>
      <c r="KI219" s="17"/>
      <c r="KJ219" s="17"/>
      <c r="KK219" s="17"/>
      <c r="KL219" s="17"/>
      <c r="KM219" s="17"/>
      <c r="KN219" s="17"/>
      <c r="KO219" s="17"/>
      <c r="KP219" s="17"/>
      <c r="KQ219" s="17"/>
      <c r="KR219" s="17"/>
      <c r="KS219" s="17"/>
      <c r="KT219" s="17"/>
      <c r="KU219" s="17"/>
      <c r="KV219" s="17"/>
      <c r="KW219" s="17"/>
      <c r="KX219" s="17"/>
      <c r="KY219" s="17"/>
      <c r="KZ219" s="17"/>
      <c r="LA219" s="17"/>
      <c r="LB219" s="17"/>
      <c r="LC219" s="17"/>
      <c r="LD219" s="17"/>
      <c r="LE219" s="17"/>
      <c r="LF219" s="17"/>
      <c r="LG219" s="17"/>
      <c r="LH219" s="17"/>
      <c r="LI219" s="17"/>
      <c r="LJ219" s="17"/>
      <c r="LK219" s="17"/>
      <c r="LL219" s="17"/>
      <c r="LM219" s="17"/>
      <c r="LN219" s="17"/>
      <c r="LO219" s="17"/>
      <c r="LP219" s="17"/>
      <c r="LQ219" s="17"/>
      <c r="LR219" s="17"/>
      <c r="LS219" s="17"/>
      <c r="LT219" s="17"/>
      <c r="LU219" s="17"/>
      <c r="LV219" s="17"/>
      <c r="LW219" s="17"/>
      <c r="LX219" s="17"/>
      <c r="LY219" s="17"/>
      <c r="LZ219" s="17"/>
      <c r="MA219" s="17"/>
      <c r="MB219" s="17"/>
      <c r="MC219" s="17"/>
      <c r="MD219" s="17"/>
      <c r="ME219" s="17"/>
      <c r="MF219" s="17"/>
      <c r="MG219" s="17"/>
      <c r="MH219" s="17"/>
      <c r="MI219" s="17"/>
      <c r="MJ219" s="17"/>
      <c r="MK219" s="17"/>
      <c r="ML219" s="17"/>
      <c r="MM219" s="17"/>
      <c r="MN219" s="17"/>
      <c r="MO219" s="17"/>
      <c r="MP219" s="17"/>
      <c r="MQ219" s="17"/>
      <c r="MR219" s="17"/>
      <c r="MS219" s="17"/>
      <c r="MT219" s="17"/>
      <c r="MU219" s="17"/>
      <c r="MV219" s="17"/>
      <c r="MW219" s="17"/>
      <c r="MX219" s="17"/>
      <c r="MY219" s="17"/>
      <c r="MZ219" s="17"/>
      <c r="NA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7"/>
      <c r="GL220" s="17"/>
      <c r="GM220" s="17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  <c r="GY220" s="17"/>
      <c r="GZ220" s="17"/>
      <c r="HA220" s="17"/>
      <c r="HB220" s="17"/>
      <c r="HC220" s="17"/>
      <c r="HD220" s="17"/>
      <c r="HE220" s="17"/>
      <c r="HF220" s="17"/>
      <c r="HG220" s="17"/>
      <c r="HH220" s="17"/>
      <c r="HI220" s="17"/>
      <c r="HJ220" s="17"/>
      <c r="HK220" s="17"/>
      <c r="HL220" s="17"/>
      <c r="HM220" s="17"/>
      <c r="HN220" s="17"/>
      <c r="HO220" s="17"/>
      <c r="HP220" s="17"/>
      <c r="HQ220" s="17"/>
      <c r="HR220" s="17"/>
      <c r="HS220" s="17"/>
      <c r="HT220" s="17"/>
      <c r="HU220" s="17"/>
      <c r="HV220" s="17"/>
      <c r="HW220" s="17"/>
      <c r="HX220" s="17"/>
      <c r="HY220" s="17"/>
      <c r="HZ220" s="17"/>
      <c r="IA220" s="17"/>
      <c r="IB220" s="17"/>
      <c r="IC220" s="17"/>
      <c r="ID220" s="17"/>
      <c r="IE220" s="17"/>
      <c r="IF220" s="17"/>
      <c r="IG220" s="17"/>
      <c r="IH220" s="17"/>
      <c r="II220" s="17"/>
      <c r="IJ220" s="17"/>
      <c r="IK220" s="17"/>
      <c r="IL220" s="17"/>
      <c r="IM220" s="17"/>
      <c r="IN220" s="17"/>
      <c r="IO220" s="17"/>
      <c r="IP220" s="17"/>
      <c r="IQ220" s="17"/>
      <c r="IR220" s="17"/>
      <c r="IS220" s="17"/>
      <c r="IT220" s="17"/>
      <c r="IU220" s="17"/>
      <c r="IV220" s="17"/>
      <c r="IW220" s="17"/>
      <c r="IX220" s="17"/>
      <c r="IY220" s="17"/>
      <c r="IZ220" s="17"/>
      <c r="JA220" s="17"/>
      <c r="JB220" s="17"/>
      <c r="JC220" s="17"/>
      <c r="JD220" s="17"/>
      <c r="JE220" s="17"/>
      <c r="JF220" s="17"/>
      <c r="JG220" s="17"/>
      <c r="JH220" s="17"/>
      <c r="JI220" s="17"/>
      <c r="JJ220" s="17"/>
      <c r="JK220" s="17"/>
      <c r="JL220" s="17"/>
      <c r="JM220" s="17"/>
      <c r="JN220" s="17"/>
      <c r="JO220" s="17"/>
      <c r="JP220" s="17"/>
      <c r="JQ220" s="17"/>
      <c r="JR220" s="17"/>
      <c r="JS220" s="17"/>
      <c r="JT220" s="17"/>
      <c r="JU220" s="17"/>
      <c r="JV220" s="17"/>
      <c r="JW220" s="17"/>
      <c r="JX220" s="17"/>
      <c r="JY220" s="17"/>
      <c r="JZ220" s="17"/>
      <c r="KA220" s="17"/>
      <c r="KB220" s="17"/>
      <c r="KC220" s="17"/>
      <c r="KD220" s="17"/>
      <c r="KE220" s="17"/>
      <c r="KF220" s="17"/>
      <c r="KG220" s="17"/>
      <c r="KH220" s="17"/>
      <c r="KI220" s="17"/>
      <c r="KJ220" s="17"/>
      <c r="KK220" s="17"/>
      <c r="KL220" s="17"/>
      <c r="KM220" s="17"/>
      <c r="KN220" s="17"/>
      <c r="KO220" s="17"/>
      <c r="KP220" s="17"/>
      <c r="KQ220" s="17"/>
      <c r="KR220" s="17"/>
      <c r="KS220" s="17"/>
      <c r="KT220" s="17"/>
      <c r="KU220" s="17"/>
      <c r="KV220" s="17"/>
      <c r="KW220" s="17"/>
      <c r="KX220" s="17"/>
      <c r="KY220" s="17"/>
      <c r="KZ220" s="17"/>
      <c r="LA220" s="17"/>
      <c r="LB220" s="17"/>
      <c r="LC220" s="17"/>
      <c r="LD220" s="17"/>
      <c r="LE220" s="17"/>
      <c r="LF220" s="17"/>
      <c r="LG220" s="17"/>
      <c r="LH220" s="17"/>
      <c r="LI220" s="17"/>
      <c r="LJ220" s="17"/>
      <c r="LK220" s="17"/>
      <c r="LL220" s="17"/>
      <c r="LM220" s="17"/>
      <c r="LN220" s="17"/>
      <c r="LO220" s="17"/>
      <c r="LP220" s="17"/>
      <c r="LQ220" s="17"/>
      <c r="LR220" s="17"/>
      <c r="LS220" s="17"/>
      <c r="LT220" s="17"/>
      <c r="LU220" s="17"/>
      <c r="LV220" s="17"/>
      <c r="LW220" s="17"/>
      <c r="LX220" s="17"/>
      <c r="LY220" s="17"/>
      <c r="LZ220" s="17"/>
      <c r="MA220" s="17"/>
      <c r="MB220" s="17"/>
      <c r="MC220" s="17"/>
      <c r="MD220" s="17"/>
      <c r="ME220" s="17"/>
      <c r="MF220" s="17"/>
      <c r="MG220" s="17"/>
      <c r="MH220" s="17"/>
      <c r="MI220" s="17"/>
      <c r="MJ220" s="17"/>
      <c r="MK220" s="17"/>
      <c r="ML220" s="17"/>
      <c r="MM220" s="17"/>
      <c r="MN220" s="17"/>
      <c r="MO220" s="17"/>
      <c r="MP220" s="17"/>
      <c r="MQ220" s="17"/>
      <c r="MR220" s="17"/>
      <c r="MS220" s="17"/>
      <c r="MT220" s="17"/>
      <c r="MU220" s="17"/>
      <c r="MV220" s="17"/>
      <c r="MW220" s="17"/>
      <c r="MX220" s="17"/>
      <c r="MY220" s="17"/>
      <c r="MZ220" s="17"/>
      <c r="NA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7"/>
      <c r="GL221" s="17"/>
      <c r="GM221" s="17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  <c r="HI221" s="17"/>
      <c r="HJ221" s="17"/>
      <c r="HK221" s="17"/>
      <c r="HL221" s="17"/>
      <c r="HM221" s="17"/>
      <c r="HN221" s="17"/>
      <c r="HO221" s="17"/>
      <c r="HP221" s="17"/>
      <c r="HQ221" s="17"/>
      <c r="HR221" s="17"/>
      <c r="HS221" s="17"/>
      <c r="HT221" s="17"/>
      <c r="HU221" s="17"/>
      <c r="HV221" s="17"/>
      <c r="HW221" s="17"/>
      <c r="HX221" s="17"/>
      <c r="HY221" s="17"/>
      <c r="HZ221" s="17"/>
      <c r="IA221" s="17"/>
      <c r="IB221" s="17"/>
      <c r="IC221" s="17"/>
      <c r="ID221" s="17"/>
      <c r="IE221" s="17"/>
      <c r="IF221" s="17"/>
      <c r="IG221" s="17"/>
      <c r="IH221" s="17"/>
      <c r="II221" s="17"/>
      <c r="IJ221" s="17"/>
      <c r="IK221" s="17"/>
      <c r="IL221" s="17"/>
      <c r="IM221" s="17"/>
      <c r="IN221" s="17"/>
      <c r="IO221" s="17"/>
      <c r="IP221" s="17"/>
      <c r="IQ221" s="17"/>
      <c r="IR221" s="17"/>
      <c r="IS221" s="17"/>
      <c r="IT221" s="17"/>
      <c r="IU221" s="17"/>
      <c r="IV221" s="17"/>
      <c r="IW221" s="17"/>
      <c r="IX221" s="17"/>
      <c r="IY221" s="17"/>
      <c r="IZ221" s="17"/>
      <c r="JA221" s="17"/>
      <c r="JB221" s="17"/>
      <c r="JC221" s="17"/>
      <c r="JD221" s="17"/>
      <c r="JE221" s="17"/>
      <c r="JF221" s="17"/>
      <c r="JG221" s="17"/>
      <c r="JH221" s="17"/>
      <c r="JI221" s="17"/>
      <c r="JJ221" s="17"/>
      <c r="JK221" s="17"/>
      <c r="JL221" s="17"/>
      <c r="JM221" s="17"/>
      <c r="JN221" s="17"/>
      <c r="JO221" s="17"/>
      <c r="JP221" s="17"/>
      <c r="JQ221" s="17"/>
      <c r="JR221" s="17"/>
      <c r="JS221" s="17"/>
      <c r="JT221" s="17"/>
      <c r="JU221" s="17"/>
      <c r="JV221" s="17"/>
      <c r="JW221" s="17"/>
      <c r="JX221" s="17"/>
      <c r="JY221" s="17"/>
      <c r="JZ221" s="17"/>
      <c r="KA221" s="17"/>
      <c r="KB221" s="17"/>
      <c r="KC221" s="17"/>
      <c r="KD221" s="17"/>
      <c r="KE221" s="17"/>
      <c r="KF221" s="17"/>
      <c r="KG221" s="17"/>
      <c r="KH221" s="17"/>
      <c r="KI221" s="17"/>
      <c r="KJ221" s="17"/>
      <c r="KK221" s="17"/>
      <c r="KL221" s="17"/>
      <c r="KM221" s="17"/>
      <c r="KN221" s="17"/>
      <c r="KO221" s="17"/>
      <c r="KP221" s="17"/>
      <c r="KQ221" s="17"/>
      <c r="KR221" s="17"/>
      <c r="KS221" s="17"/>
      <c r="KT221" s="17"/>
      <c r="KU221" s="17"/>
      <c r="KV221" s="17"/>
      <c r="KW221" s="17"/>
      <c r="KX221" s="17"/>
      <c r="KY221" s="17"/>
      <c r="KZ221" s="17"/>
      <c r="LA221" s="17"/>
      <c r="LB221" s="17"/>
      <c r="LC221" s="17"/>
      <c r="LD221" s="17"/>
      <c r="LE221" s="17"/>
      <c r="LF221" s="17"/>
      <c r="LG221" s="17"/>
      <c r="LH221" s="17"/>
      <c r="LI221" s="17"/>
      <c r="LJ221" s="17"/>
      <c r="LK221" s="17"/>
      <c r="LL221" s="17"/>
      <c r="LM221" s="17"/>
      <c r="LN221" s="17"/>
      <c r="LO221" s="17"/>
      <c r="LP221" s="17"/>
      <c r="LQ221" s="17"/>
      <c r="LR221" s="17"/>
      <c r="LS221" s="17"/>
      <c r="LT221" s="17"/>
      <c r="LU221" s="17"/>
      <c r="LV221" s="17"/>
      <c r="LW221" s="17"/>
      <c r="LX221" s="17"/>
      <c r="LY221" s="17"/>
      <c r="LZ221" s="17"/>
      <c r="MA221" s="17"/>
      <c r="MB221" s="17"/>
      <c r="MC221" s="17"/>
      <c r="MD221" s="17"/>
      <c r="ME221" s="17"/>
      <c r="MF221" s="17"/>
      <c r="MG221" s="17"/>
      <c r="MH221" s="17"/>
      <c r="MI221" s="17"/>
      <c r="MJ221" s="17"/>
      <c r="MK221" s="17"/>
      <c r="ML221" s="17"/>
      <c r="MM221" s="17"/>
      <c r="MN221" s="17"/>
      <c r="MO221" s="17"/>
      <c r="MP221" s="17"/>
      <c r="MQ221" s="17"/>
      <c r="MR221" s="17"/>
      <c r="MS221" s="17"/>
      <c r="MT221" s="17"/>
      <c r="MU221" s="17"/>
      <c r="MV221" s="17"/>
      <c r="MW221" s="17"/>
      <c r="MX221" s="17"/>
      <c r="MY221" s="17"/>
      <c r="MZ221" s="17"/>
      <c r="NA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7"/>
      <c r="GL222" s="17"/>
      <c r="GM222" s="17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  <c r="HI222" s="17"/>
      <c r="HJ222" s="17"/>
      <c r="HK222" s="17"/>
      <c r="HL222" s="17"/>
      <c r="HM222" s="17"/>
      <c r="HN222" s="17"/>
      <c r="HO222" s="17"/>
      <c r="HP222" s="17"/>
      <c r="HQ222" s="17"/>
      <c r="HR222" s="17"/>
      <c r="HS222" s="17"/>
      <c r="HT222" s="17"/>
      <c r="HU222" s="17"/>
      <c r="HV222" s="17"/>
      <c r="HW222" s="17"/>
      <c r="HX222" s="17"/>
      <c r="HY222" s="17"/>
      <c r="HZ222" s="17"/>
      <c r="IA222" s="17"/>
      <c r="IB222" s="17"/>
      <c r="IC222" s="17"/>
      <c r="ID222" s="17"/>
      <c r="IE222" s="17"/>
      <c r="IF222" s="17"/>
      <c r="IG222" s="17"/>
      <c r="IH222" s="17"/>
      <c r="II222" s="17"/>
      <c r="IJ222" s="17"/>
      <c r="IK222" s="17"/>
      <c r="IL222" s="17"/>
      <c r="IM222" s="17"/>
      <c r="IN222" s="17"/>
      <c r="IO222" s="17"/>
      <c r="IP222" s="17"/>
      <c r="IQ222" s="17"/>
      <c r="IR222" s="17"/>
      <c r="IS222" s="17"/>
      <c r="IT222" s="17"/>
      <c r="IU222" s="17"/>
      <c r="IV222" s="17"/>
      <c r="IW222" s="17"/>
      <c r="IX222" s="17"/>
      <c r="IY222" s="17"/>
      <c r="IZ222" s="17"/>
      <c r="JA222" s="17"/>
      <c r="JB222" s="17"/>
      <c r="JC222" s="17"/>
      <c r="JD222" s="17"/>
      <c r="JE222" s="17"/>
      <c r="JF222" s="17"/>
      <c r="JG222" s="17"/>
      <c r="JH222" s="17"/>
      <c r="JI222" s="17"/>
      <c r="JJ222" s="17"/>
      <c r="JK222" s="17"/>
      <c r="JL222" s="17"/>
      <c r="JM222" s="17"/>
      <c r="JN222" s="17"/>
      <c r="JO222" s="17"/>
      <c r="JP222" s="17"/>
      <c r="JQ222" s="17"/>
      <c r="JR222" s="17"/>
      <c r="JS222" s="17"/>
      <c r="JT222" s="17"/>
      <c r="JU222" s="17"/>
      <c r="JV222" s="17"/>
      <c r="JW222" s="17"/>
      <c r="JX222" s="17"/>
      <c r="JY222" s="17"/>
      <c r="JZ222" s="17"/>
      <c r="KA222" s="17"/>
      <c r="KB222" s="17"/>
      <c r="KC222" s="17"/>
      <c r="KD222" s="17"/>
      <c r="KE222" s="17"/>
      <c r="KF222" s="17"/>
      <c r="KG222" s="17"/>
      <c r="KH222" s="17"/>
      <c r="KI222" s="17"/>
      <c r="KJ222" s="17"/>
      <c r="KK222" s="17"/>
      <c r="KL222" s="17"/>
      <c r="KM222" s="17"/>
      <c r="KN222" s="17"/>
      <c r="KO222" s="17"/>
      <c r="KP222" s="17"/>
      <c r="KQ222" s="17"/>
      <c r="KR222" s="17"/>
      <c r="KS222" s="17"/>
      <c r="KT222" s="17"/>
      <c r="KU222" s="17"/>
      <c r="KV222" s="17"/>
      <c r="KW222" s="17"/>
      <c r="KX222" s="17"/>
      <c r="KY222" s="17"/>
      <c r="KZ222" s="17"/>
      <c r="LA222" s="17"/>
      <c r="LB222" s="17"/>
      <c r="LC222" s="17"/>
      <c r="LD222" s="17"/>
      <c r="LE222" s="17"/>
      <c r="LF222" s="17"/>
      <c r="LG222" s="17"/>
      <c r="LH222" s="17"/>
      <c r="LI222" s="17"/>
      <c r="LJ222" s="17"/>
      <c r="LK222" s="17"/>
      <c r="LL222" s="17"/>
      <c r="LM222" s="17"/>
      <c r="LN222" s="17"/>
      <c r="LO222" s="17"/>
      <c r="LP222" s="17"/>
      <c r="LQ222" s="17"/>
      <c r="LR222" s="17"/>
      <c r="LS222" s="17"/>
      <c r="LT222" s="17"/>
      <c r="LU222" s="17"/>
      <c r="LV222" s="17"/>
      <c r="LW222" s="17"/>
      <c r="LX222" s="17"/>
      <c r="LY222" s="17"/>
      <c r="LZ222" s="17"/>
      <c r="MA222" s="17"/>
      <c r="MB222" s="17"/>
      <c r="MC222" s="17"/>
      <c r="MD222" s="17"/>
      <c r="ME222" s="17"/>
      <c r="MF222" s="17"/>
      <c r="MG222" s="17"/>
      <c r="MH222" s="17"/>
      <c r="MI222" s="17"/>
      <c r="MJ222" s="17"/>
      <c r="MK222" s="17"/>
      <c r="ML222" s="17"/>
      <c r="MM222" s="17"/>
      <c r="MN222" s="17"/>
      <c r="MO222" s="17"/>
      <c r="MP222" s="17"/>
      <c r="MQ222" s="17"/>
      <c r="MR222" s="17"/>
      <c r="MS222" s="17"/>
      <c r="MT222" s="17"/>
      <c r="MU222" s="17"/>
      <c r="MV222" s="17"/>
      <c r="MW222" s="17"/>
      <c r="MX222" s="17"/>
      <c r="MY222" s="17"/>
      <c r="MZ222" s="17"/>
      <c r="NA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7"/>
      <c r="GL223" s="17"/>
      <c r="GM223" s="17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7"/>
      <c r="HE223" s="17"/>
      <c r="HF223" s="17"/>
      <c r="HG223" s="17"/>
      <c r="HH223" s="17"/>
      <c r="HI223" s="17"/>
      <c r="HJ223" s="17"/>
      <c r="HK223" s="17"/>
      <c r="HL223" s="17"/>
      <c r="HM223" s="17"/>
      <c r="HN223" s="17"/>
      <c r="HO223" s="17"/>
      <c r="HP223" s="17"/>
      <c r="HQ223" s="17"/>
      <c r="HR223" s="17"/>
      <c r="HS223" s="17"/>
      <c r="HT223" s="17"/>
      <c r="HU223" s="17"/>
      <c r="HV223" s="17"/>
      <c r="HW223" s="17"/>
      <c r="HX223" s="17"/>
      <c r="HY223" s="17"/>
      <c r="HZ223" s="17"/>
      <c r="IA223" s="17"/>
      <c r="IB223" s="17"/>
      <c r="IC223" s="17"/>
      <c r="ID223" s="17"/>
      <c r="IE223" s="17"/>
      <c r="IF223" s="17"/>
      <c r="IG223" s="17"/>
      <c r="IH223" s="17"/>
      <c r="II223" s="17"/>
      <c r="IJ223" s="17"/>
      <c r="IK223" s="17"/>
      <c r="IL223" s="17"/>
      <c r="IM223" s="17"/>
      <c r="IN223" s="17"/>
      <c r="IO223" s="17"/>
      <c r="IP223" s="17"/>
      <c r="IQ223" s="17"/>
      <c r="IR223" s="17"/>
      <c r="IS223" s="17"/>
      <c r="IT223" s="17"/>
      <c r="IU223" s="17"/>
      <c r="IV223" s="17"/>
      <c r="IW223" s="17"/>
      <c r="IX223" s="17"/>
      <c r="IY223" s="17"/>
      <c r="IZ223" s="17"/>
      <c r="JA223" s="17"/>
      <c r="JB223" s="17"/>
      <c r="JC223" s="17"/>
      <c r="JD223" s="17"/>
      <c r="JE223" s="17"/>
      <c r="JF223" s="17"/>
      <c r="JG223" s="17"/>
      <c r="JH223" s="17"/>
      <c r="JI223" s="17"/>
      <c r="JJ223" s="17"/>
      <c r="JK223" s="17"/>
      <c r="JL223" s="17"/>
      <c r="JM223" s="17"/>
      <c r="JN223" s="17"/>
      <c r="JO223" s="17"/>
      <c r="JP223" s="17"/>
      <c r="JQ223" s="17"/>
      <c r="JR223" s="17"/>
      <c r="JS223" s="17"/>
      <c r="JT223" s="17"/>
      <c r="JU223" s="17"/>
      <c r="JV223" s="17"/>
      <c r="JW223" s="17"/>
      <c r="JX223" s="17"/>
      <c r="JY223" s="17"/>
      <c r="JZ223" s="17"/>
      <c r="KA223" s="17"/>
      <c r="KB223" s="17"/>
      <c r="KC223" s="17"/>
      <c r="KD223" s="17"/>
      <c r="KE223" s="17"/>
      <c r="KF223" s="17"/>
      <c r="KG223" s="17"/>
      <c r="KH223" s="17"/>
      <c r="KI223" s="17"/>
      <c r="KJ223" s="17"/>
      <c r="KK223" s="17"/>
      <c r="KL223" s="17"/>
      <c r="KM223" s="17"/>
      <c r="KN223" s="17"/>
      <c r="KO223" s="17"/>
      <c r="KP223" s="17"/>
      <c r="KQ223" s="17"/>
      <c r="KR223" s="17"/>
      <c r="KS223" s="17"/>
      <c r="KT223" s="17"/>
      <c r="KU223" s="17"/>
      <c r="KV223" s="17"/>
      <c r="KW223" s="17"/>
      <c r="KX223" s="17"/>
      <c r="KY223" s="17"/>
      <c r="KZ223" s="17"/>
      <c r="LA223" s="17"/>
      <c r="LB223" s="17"/>
      <c r="LC223" s="17"/>
      <c r="LD223" s="17"/>
      <c r="LE223" s="17"/>
      <c r="LF223" s="17"/>
      <c r="LG223" s="17"/>
      <c r="LH223" s="17"/>
      <c r="LI223" s="17"/>
      <c r="LJ223" s="17"/>
      <c r="LK223" s="17"/>
      <c r="LL223" s="17"/>
      <c r="LM223" s="17"/>
      <c r="LN223" s="17"/>
      <c r="LO223" s="17"/>
      <c r="LP223" s="17"/>
      <c r="LQ223" s="17"/>
      <c r="LR223" s="17"/>
      <c r="LS223" s="17"/>
      <c r="LT223" s="17"/>
      <c r="LU223" s="17"/>
      <c r="LV223" s="17"/>
      <c r="LW223" s="17"/>
      <c r="LX223" s="17"/>
      <c r="LY223" s="17"/>
      <c r="LZ223" s="17"/>
      <c r="MA223" s="17"/>
      <c r="MB223" s="17"/>
      <c r="MC223" s="17"/>
      <c r="MD223" s="17"/>
      <c r="ME223" s="17"/>
      <c r="MF223" s="17"/>
      <c r="MG223" s="17"/>
      <c r="MH223" s="17"/>
      <c r="MI223" s="17"/>
      <c r="MJ223" s="17"/>
      <c r="MK223" s="17"/>
      <c r="ML223" s="17"/>
      <c r="MM223" s="17"/>
      <c r="MN223" s="17"/>
      <c r="MO223" s="17"/>
      <c r="MP223" s="17"/>
      <c r="MQ223" s="17"/>
      <c r="MR223" s="17"/>
      <c r="MS223" s="17"/>
      <c r="MT223" s="17"/>
      <c r="MU223" s="17"/>
      <c r="MV223" s="17"/>
      <c r="MW223" s="17"/>
      <c r="MX223" s="17"/>
      <c r="MY223" s="17"/>
      <c r="MZ223" s="17"/>
      <c r="NA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  <c r="GJ224" s="17"/>
      <c r="GK224" s="17"/>
      <c r="GL224" s="17"/>
      <c r="GM224" s="17"/>
      <c r="GN224" s="17"/>
      <c r="GO224" s="17"/>
      <c r="GP224" s="17"/>
      <c r="GQ224" s="17"/>
      <c r="GR224" s="17"/>
      <c r="GS224" s="17"/>
      <c r="GT224" s="17"/>
      <c r="GU224" s="17"/>
      <c r="GV224" s="17"/>
      <c r="GW224" s="17"/>
      <c r="GX224" s="17"/>
      <c r="GY224" s="17"/>
      <c r="GZ224" s="17"/>
      <c r="HA224" s="17"/>
      <c r="HB224" s="17"/>
      <c r="HC224" s="17"/>
      <c r="HD224" s="17"/>
      <c r="HE224" s="17"/>
      <c r="HF224" s="17"/>
      <c r="HG224" s="17"/>
      <c r="HH224" s="17"/>
      <c r="HI224" s="17"/>
      <c r="HJ224" s="17"/>
      <c r="HK224" s="17"/>
      <c r="HL224" s="17"/>
      <c r="HM224" s="17"/>
      <c r="HN224" s="17"/>
      <c r="HO224" s="17"/>
      <c r="HP224" s="17"/>
      <c r="HQ224" s="17"/>
      <c r="HR224" s="17"/>
      <c r="HS224" s="17"/>
      <c r="HT224" s="17"/>
      <c r="HU224" s="17"/>
      <c r="HV224" s="17"/>
      <c r="HW224" s="17"/>
      <c r="HX224" s="17"/>
      <c r="HY224" s="17"/>
      <c r="HZ224" s="17"/>
      <c r="IA224" s="17"/>
      <c r="IB224" s="17"/>
      <c r="IC224" s="17"/>
      <c r="ID224" s="17"/>
      <c r="IE224" s="17"/>
      <c r="IF224" s="17"/>
      <c r="IG224" s="17"/>
      <c r="IH224" s="17"/>
      <c r="II224" s="17"/>
      <c r="IJ224" s="17"/>
      <c r="IK224" s="17"/>
      <c r="IL224" s="17"/>
      <c r="IM224" s="17"/>
      <c r="IN224" s="17"/>
      <c r="IO224" s="17"/>
      <c r="IP224" s="17"/>
      <c r="IQ224" s="17"/>
      <c r="IR224" s="17"/>
      <c r="IS224" s="17"/>
      <c r="IT224" s="17"/>
      <c r="IU224" s="17"/>
      <c r="IV224" s="17"/>
      <c r="IW224" s="17"/>
      <c r="IX224" s="17"/>
      <c r="IY224" s="17"/>
      <c r="IZ224" s="17"/>
      <c r="JA224" s="17"/>
      <c r="JB224" s="17"/>
      <c r="JC224" s="17"/>
      <c r="JD224" s="17"/>
      <c r="JE224" s="17"/>
      <c r="JF224" s="17"/>
      <c r="JG224" s="17"/>
      <c r="JH224" s="17"/>
      <c r="JI224" s="17"/>
      <c r="JJ224" s="17"/>
      <c r="JK224" s="17"/>
      <c r="JL224" s="17"/>
      <c r="JM224" s="17"/>
      <c r="JN224" s="17"/>
      <c r="JO224" s="17"/>
      <c r="JP224" s="17"/>
      <c r="JQ224" s="17"/>
      <c r="JR224" s="17"/>
      <c r="JS224" s="17"/>
      <c r="JT224" s="17"/>
      <c r="JU224" s="17"/>
      <c r="JV224" s="17"/>
      <c r="JW224" s="17"/>
      <c r="JX224" s="17"/>
      <c r="JY224" s="17"/>
      <c r="JZ224" s="17"/>
      <c r="KA224" s="17"/>
      <c r="KB224" s="17"/>
      <c r="KC224" s="17"/>
      <c r="KD224" s="17"/>
      <c r="KE224" s="17"/>
      <c r="KF224" s="17"/>
      <c r="KG224" s="17"/>
      <c r="KH224" s="17"/>
      <c r="KI224" s="17"/>
      <c r="KJ224" s="17"/>
      <c r="KK224" s="17"/>
      <c r="KL224" s="17"/>
      <c r="KM224" s="17"/>
      <c r="KN224" s="17"/>
      <c r="KO224" s="17"/>
      <c r="KP224" s="17"/>
      <c r="KQ224" s="17"/>
      <c r="KR224" s="17"/>
      <c r="KS224" s="17"/>
      <c r="KT224" s="17"/>
      <c r="KU224" s="17"/>
      <c r="KV224" s="17"/>
      <c r="KW224" s="17"/>
      <c r="KX224" s="17"/>
      <c r="KY224" s="17"/>
      <c r="KZ224" s="17"/>
      <c r="LA224" s="17"/>
      <c r="LB224" s="17"/>
      <c r="LC224" s="17"/>
      <c r="LD224" s="17"/>
      <c r="LE224" s="17"/>
      <c r="LF224" s="17"/>
      <c r="LG224" s="17"/>
      <c r="LH224" s="17"/>
      <c r="LI224" s="17"/>
      <c r="LJ224" s="17"/>
      <c r="LK224" s="17"/>
      <c r="LL224" s="17"/>
      <c r="LM224" s="17"/>
      <c r="LN224" s="17"/>
      <c r="LO224" s="17"/>
      <c r="LP224" s="17"/>
      <c r="LQ224" s="17"/>
      <c r="LR224" s="17"/>
      <c r="LS224" s="17"/>
      <c r="LT224" s="17"/>
      <c r="LU224" s="17"/>
      <c r="LV224" s="17"/>
      <c r="LW224" s="17"/>
      <c r="LX224" s="17"/>
      <c r="LY224" s="17"/>
      <c r="LZ224" s="17"/>
      <c r="MA224" s="17"/>
      <c r="MB224" s="17"/>
      <c r="MC224" s="17"/>
      <c r="MD224" s="17"/>
      <c r="ME224" s="17"/>
      <c r="MF224" s="17"/>
      <c r="MG224" s="17"/>
      <c r="MH224" s="17"/>
      <c r="MI224" s="17"/>
      <c r="MJ224" s="17"/>
      <c r="MK224" s="17"/>
      <c r="ML224" s="17"/>
      <c r="MM224" s="17"/>
      <c r="MN224" s="17"/>
      <c r="MO224" s="17"/>
      <c r="MP224" s="17"/>
      <c r="MQ224" s="17"/>
      <c r="MR224" s="17"/>
      <c r="MS224" s="17"/>
      <c r="MT224" s="17"/>
      <c r="MU224" s="17"/>
      <c r="MV224" s="17"/>
      <c r="MW224" s="17"/>
      <c r="MX224" s="17"/>
      <c r="MY224" s="17"/>
      <c r="MZ224" s="17"/>
      <c r="NA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  <c r="GJ225" s="17"/>
      <c r="GK225" s="17"/>
      <c r="GL225" s="17"/>
      <c r="GM225" s="17"/>
      <c r="GN225" s="17"/>
      <c r="GO225" s="17"/>
      <c r="GP225" s="17"/>
      <c r="GQ225" s="17"/>
      <c r="GR225" s="17"/>
      <c r="GS225" s="17"/>
      <c r="GT225" s="17"/>
      <c r="GU225" s="17"/>
      <c r="GV225" s="17"/>
      <c r="GW225" s="17"/>
      <c r="GX225" s="17"/>
      <c r="GY225" s="17"/>
      <c r="GZ225" s="17"/>
      <c r="HA225" s="17"/>
      <c r="HB225" s="17"/>
      <c r="HC225" s="17"/>
      <c r="HD225" s="17"/>
      <c r="HE225" s="17"/>
      <c r="HF225" s="17"/>
      <c r="HG225" s="17"/>
      <c r="HH225" s="17"/>
      <c r="HI225" s="17"/>
      <c r="HJ225" s="17"/>
      <c r="HK225" s="17"/>
      <c r="HL225" s="17"/>
      <c r="HM225" s="17"/>
      <c r="HN225" s="17"/>
      <c r="HO225" s="17"/>
      <c r="HP225" s="17"/>
      <c r="HQ225" s="17"/>
      <c r="HR225" s="17"/>
      <c r="HS225" s="17"/>
      <c r="HT225" s="17"/>
      <c r="HU225" s="17"/>
      <c r="HV225" s="17"/>
      <c r="HW225" s="17"/>
      <c r="HX225" s="17"/>
      <c r="HY225" s="17"/>
      <c r="HZ225" s="17"/>
      <c r="IA225" s="17"/>
      <c r="IB225" s="17"/>
      <c r="IC225" s="17"/>
      <c r="ID225" s="17"/>
      <c r="IE225" s="17"/>
      <c r="IF225" s="17"/>
      <c r="IG225" s="17"/>
      <c r="IH225" s="17"/>
      <c r="II225" s="17"/>
      <c r="IJ225" s="17"/>
      <c r="IK225" s="17"/>
      <c r="IL225" s="17"/>
      <c r="IM225" s="17"/>
      <c r="IN225" s="17"/>
      <c r="IO225" s="17"/>
      <c r="IP225" s="17"/>
      <c r="IQ225" s="17"/>
      <c r="IR225" s="17"/>
      <c r="IS225" s="17"/>
      <c r="IT225" s="17"/>
      <c r="IU225" s="17"/>
      <c r="IV225" s="17"/>
      <c r="IW225" s="17"/>
      <c r="IX225" s="17"/>
      <c r="IY225" s="17"/>
      <c r="IZ225" s="17"/>
      <c r="JA225" s="17"/>
      <c r="JB225" s="17"/>
      <c r="JC225" s="17"/>
      <c r="JD225" s="17"/>
      <c r="JE225" s="17"/>
      <c r="JF225" s="17"/>
      <c r="JG225" s="17"/>
      <c r="JH225" s="17"/>
      <c r="JI225" s="17"/>
      <c r="JJ225" s="17"/>
      <c r="JK225" s="17"/>
      <c r="JL225" s="17"/>
      <c r="JM225" s="17"/>
      <c r="JN225" s="17"/>
      <c r="JO225" s="17"/>
      <c r="JP225" s="17"/>
      <c r="JQ225" s="17"/>
      <c r="JR225" s="17"/>
      <c r="JS225" s="17"/>
      <c r="JT225" s="17"/>
      <c r="JU225" s="17"/>
      <c r="JV225" s="17"/>
      <c r="JW225" s="17"/>
      <c r="JX225" s="17"/>
      <c r="JY225" s="17"/>
      <c r="JZ225" s="17"/>
      <c r="KA225" s="17"/>
      <c r="KB225" s="17"/>
      <c r="KC225" s="17"/>
      <c r="KD225" s="17"/>
      <c r="KE225" s="17"/>
      <c r="KF225" s="17"/>
      <c r="KG225" s="17"/>
      <c r="KH225" s="17"/>
      <c r="KI225" s="17"/>
      <c r="KJ225" s="17"/>
      <c r="KK225" s="17"/>
      <c r="KL225" s="17"/>
      <c r="KM225" s="17"/>
      <c r="KN225" s="17"/>
      <c r="KO225" s="17"/>
      <c r="KP225" s="17"/>
      <c r="KQ225" s="17"/>
      <c r="KR225" s="17"/>
      <c r="KS225" s="17"/>
      <c r="KT225" s="17"/>
      <c r="KU225" s="17"/>
      <c r="KV225" s="17"/>
      <c r="KW225" s="17"/>
      <c r="KX225" s="17"/>
      <c r="KY225" s="17"/>
      <c r="KZ225" s="17"/>
      <c r="LA225" s="17"/>
      <c r="LB225" s="17"/>
      <c r="LC225" s="17"/>
      <c r="LD225" s="17"/>
      <c r="LE225" s="17"/>
      <c r="LF225" s="17"/>
      <c r="LG225" s="17"/>
      <c r="LH225" s="17"/>
      <c r="LI225" s="17"/>
      <c r="LJ225" s="17"/>
      <c r="LK225" s="17"/>
      <c r="LL225" s="17"/>
      <c r="LM225" s="17"/>
      <c r="LN225" s="17"/>
      <c r="LO225" s="17"/>
      <c r="LP225" s="17"/>
      <c r="LQ225" s="17"/>
      <c r="LR225" s="17"/>
      <c r="LS225" s="17"/>
      <c r="LT225" s="17"/>
      <c r="LU225" s="17"/>
      <c r="LV225" s="17"/>
      <c r="LW225" s="17"/>
      <c r="LX225" s="17"/>
      <c r="LY225" s="17"/>
      <c r="LZ225" s="17"/>
      <c r="MA225" s="17"/>
      <c r="MB225" s="17"/>
      <c r="MC225" s="17"/>
      <c r="MD225" s="17"/>
      <c r="ME225" s="17"/>
      <c r="MF225" s="17"/>
      <c r="MG225" s="17"/>
      <c r="MH225" s="17"/>
      <c r="MI225" s="17"/>
      <c r="MJ225" s="17"/>
      <c r="MK225" s="17"/>
      <c r="ML225" s="17"/>
      <c r="MM225" s="17"/>
      <c r="MN225" s="17"/>
      <c r="MO225" s="17"/>
      <c r="MP225" s="17"/>
      <c r="MQ225" s="17"/>
      <c r="MR225" s="17"/>
      <c r="MS225" s="17"/>
      <c r="MT225" s="17"/>
      <c r="MU225" s="17"/>
      <c r="MV225" s="17"/>
      <c r="MW225" s="17"/>
      <c r="MX225" s="17"/>
      <c r="MY225" s="17"/>
      <c r="MZ225" s="17"/>
      <c r="NA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7"/>
      <c r="GL226" s="17"/>
      <c r="GM226" s="17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  <c r="GY226" s="17"/>
      <c r="GZ226" s="17"/>
      <c r="HA226" s="17"/>
      <c r="HB226" s="17"/>
      <c r="HC226" s="17"/>
      <c r="HD226" s="17"/>
      <c r="HE226" s="17"/>
      <c r="HF226" s="17"/>
      <c r="HG226" s="17"/>
      <c r="HH226" s="17"/>
      <c r="HI226" s="17"/>
      <c r="HJ226" s="17"/>
      <c r="HK226" s="17"/>
      <c r="HL226" s="17"/>
      <c r="HM226" s="17"/>
      <c r="HN226" s="17"/>
      <c r="HO226" s="17"/>
      <c r="HP226" s="17"/>
      <c r="HQ226" s="17"/>
      <c r="HR226" s="17"/>
      <c r="HS226" s="17"/>
      <c r="HT226" s="17"/>
      <c r="HU226" s="17"/>
      <c r="HV226" s="17"/>
      <c r="HW226" s="17"/>
      <c r="HX226" s="17"/>
      <c r="HY226" s="17"/>
      <c r="HZ226" s="17"/>
      <c r="IA226" s="17"/>
      <c r="IB226" s="17"/>
      <c r="IC226" s="17"/>
      <c r="ID226" s="17"/>
      <c r="IE226" s="17"/>
      <c r="IF226" s="17"/>
      <c r="IG226" s="17"/>
      <c r="IH226" s="17"/>
      <c r="II226" s="17"/>
      <c r="IJ226" s="17"/>
      <c r="IK226" s="17"/>
      <c r="IL226" s="17"/>
      <c r="IM226" s="17"/>
      <c r="IN226" s="17"/>
      <c r="IO226" s="17"/>
      <c r="IP226" s="17"/>
      <c r="IQ226" s="17"/>
      <c r="IR226" s="17"/>
      <c r="IS226" s="17"/>
      <c r="IT226" s="17"/>
      <c r="IU226" s="17"/>
      <c r="IV226" s="17"/>
      <c r="IW226" s="17"/>
      <c r="IX226" s="17"/>
      <c r="IY226" s="17"/>
      <c r="IZ226" s="17"/>
      <c r="JA226" s="17"/>
      <c r="JB226" s="17"/>
      <c r="JC226" s="17"/>
      <c r="JD226" s="17"/>
      <c r="JE226" s="17"/>
      <c r="JF226" s="17"/>
      <c r="JG226" s="17"/>
      <c r="JH226" s="17"/>
      <c r="JI226" s="17"/>
      <c r="JJ226" s="17"/>
      <c r="JK226" s="17"/>
      <c r="JL226" s="17"/>
      <c r="JM226" s="17"/>
      <c r="JN226" s="17"/>
      <c r="JO226" s="17"/>
      <c r="JP226" s="17"/>
      <c r="JQ226" s="17"/>
      <c r="JR226" s="17"/>
      <c r="JS226" s="17"/>
      <c r="JT226" s="17"/>
      <c r="JU226" s="17"/>
      <c r="JV226" s="17"/>
      <c r="JW226" s="17"/>
      <c r="JX226" s="17"/>
      <c r="JY226" s="17"/>
      <c r="JZ226" s="17"/>
      <c r="KA226" s="17"/>
      <c r="KB226" s="17"/>
      <c r="KC226" s="17"/>
      <c r="KD226" s="17"/>
      <c r="KE226" s="17"/>
      <c r="KF226" s="17"/>
      <c r="KG226" s="17"/>
      <c r="KH226" s="17"/>
      <c r="KI226" s="17"/>
      <c r="KJ226" s="17"/>
      <c r="KK226" s="17"/>
      <c r="KL226" s="17"/>
      <c r="KM226" s="17"/>
      <c r="KN226" s="17"/>
      <c r="KO226" s="17"/>
      <c r="KP226" s="17"/>
      <c r="KQ226" s="17"/>
      <c r="KR226" s="17"/>
      <c r="KS226" s="17"/>
      <c r="KT226" s="17"/>
      <c r="KU226" s="17"/>
      <c r="KV226" s="17"/>
      <c r="KW226" s="17"/>
      <c r="KX226" s="17"/>
      <c r="KY226" s="17"/>
      <c r="KZ226" s="17"/>
      <c r="LA226" s="17"/>
      <c r="LB226" s="17"/>
      <c r="LC226" s="17"/>
      <c r="LD226" s="17"/>
      <c r="LE226" s="17"/>
      <c r="LF226" s="17"/>
      <c r="LG226" s="17"/>
      <c r="LH226" s="17"/>
      <c r="LI226" s="17"/>
      <c r="LJ226" s="17"/>
      <c r="LK226" s="17"/>
      <c r="LL226" s="17"/>
      <c r="LM226" s="17"/>
      <c r="LN226" s="17"/>
      <c r="LO226" s="17"/>
      <c r="LP226" s="17"/>
      <c r="LQ226" s="17"/>
      <c r="LR226" s="17"/>
      <c r="LS226" s="17"/>
      <c r="LT226" s="17"/>
      <c r="LU226" s="17"/>
      <c r="LV226" s="17"/>
      <c r="LW226" s="17"/>
      <c r="LX226" s="17"/>
      <c r="LY226" s="17"/>
      <c r="LZ226" s="17"/>
      <c r="MA226" s="17"/>
      <c r="MB226" s="17"/>
      <c r="MC226" s="17"/>
      <c r="MD226" s="17"/>
      <c r="ME226" s="17"/>
      <c r="MF226" s="17"/>
      <c r="MG226" s="17"/>
      <c r="MH226" s="17"/>
      <c r="MI226" s="17"/>
      <c r="MJ226" s="17"/>
      <c r="MK226" s="17"/>
      <c r="ML226" s="17"/>
      <c r="MM226" s="17"/>
      <c r="MN226" s="17"/>
      <c r="MO226" s="17"/>
      <c r="MP226" s="17"/>
      <c r="MQ226" s="17"/>
      <c r="MR226" s="17"/>
      <c r="MS226" s="17"/>
      <c r="MT226" s="17"/>
      <c r="MU226" s="17"/>
      <c r="MV226" s="17"/>
      <c r="MW226" s="17"/>
      <c r="MX226" s="17"/>
      <c r="MY226" s="17"/>
      <c r="MZ226" s="17"/>
      <c r="NA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7"/>
      <c r="GL227" s="17"/>
      <c r="GM227" s="17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  <c r="GY227" s="17"/>
      <c r="GZ227" s="17"/>
      <c r="HA227" s="17"/>
      <c r="HB227" s="17"/>
      <c r="HC227" s="17"/>
      <c r="HD227" s="17"/>
      <c r="HE227" s="17"/>
      <c r="HF227" s="17"/>
      <c r="HG227" s="17"/>
      <c r="HH227" s="17"/>
      <c r="HI227" s="17"/>
      <c r="HJ227" s="17"/>
      <c r="HK227" s="17"/>
      <c r="HL227" s="17"/>
      <c r="HM227" s="17"/>
      <c r="HN227" s="17"/>
      <c r="HO227" s="17"/>
      <c r="HP227" s="17"/>
      <c r="HQ227" s="17"/>
      <c r="HR227" s="17"/>
      <c r="HS227" s="17"/>
      <c r="HT227" s="17"/>
      <c r="HU227" s="17"/>
      <c r="HV227" s="17"/>
      <c r="HW227" s="17"/>
      <c r="HX227" s="17"/>
      <c r="HY227" s="17"/>
      <c r="HZ227" s="17"/>
      <c r="IA227" s="17"/>
      <c r="IB227" s="17"/>
      <c r="IC227" s="17"/>
      <c r="ID227" s="17"/>
      <c r="IE227" s="17"/>
      <c r="IF227" s="17"/>
      <c r="IG227" s="17"/>
      <c r="IH227" s="17"/>
      <c r="II227" s="17"/>
      <c r="IJ227" s="17"/>
      <c r="IK227" s="17"/>
      <c r="IL227" s="17"/>
      <c r="IM227" s="17"/>
      <c r="IN227" s="17"/>
      <c r="IO227" s="17"/>
      <c r="IP227" s="17"/>
      <c r="IQ227" s="17"/>
      <c r="IR227" s="17"/>
      <c r="IS227" s="17"/>
      <c r="IT227" s="17"/>
      <c r="IU227" s="17"/>
      <c r="IV227" s="17"/>
      <c r="IW227" s="17"/>
      <c r="IX227" s="17"/>
      <c r="IY227" s="17"/>
      <c r="IZ227" s="17"/>
      <c r="JA227" s="17"/>
      <c r="JB227" s="17"/>
      <c r="JC227" s="17"/>
      <c r="JD227" s="17"/>
      <c r="JE227" s="17"/>
      <c r="JF227" s="17"/>
      <c r="JG227" s="17"/>
      <c r="JH227" s="17"/>
      <c r="JI227" s="17"/>
      <c r="JJ227" s="17"/>
      <c r="JK227" s="17"/>
      <c r="JL227" s="17"/>
      <c r="JM227" s="17"/>
      <c r="JN227" s="17"/>
      <c r="JO227" s="17"/>
      <c r="JP227" s="17"/>
      <c r="JQ227" s="17"/>
      <c r="JR227" s="17"/>
      <c r="JS227" s="17"/>
      <c r="JT227" s="17"/>
      <c r="JU227" s="17"/>
      <c r="JV227" s="17"/>
      <c r="JW227" s="17"/>
      <c r="JX227" s="17"/>
      <c r="JY227" s="17"/>
      <c r="JZ227" s="17"/>
      <c r="KA227" s="17"/>
      <c r="KB227" s="17"/>
      <c r="KC227" s="17"/>
      <c r="KD227" s="17"/>
      <c r="KE227" s="17"/>
      <c r="KF227" s="17"/>
      <c r="KG227" s="17"/>
      <c r="KH227" s="17"/>
      <c r="KI227" s="17"/>
      <c r="KJ227" s="17"/>
      <c r="KK227" s="17"/>
      <c r="KL227" s="17"/>
      <c r="KM227" s="17"/>
      <c r="KN227" s="17"/>
      <c r="KO227" s="17"/>
      <c r="KP227" s="17"/>
      <c r="KQ227" s="17"/>
      <c r="KR227" s="17"/>
      <c r="KS227" s="17"/>
      <c r="KT227" s="17"/>
      <c r="KU227" s="17"/>
      <c r="KV227" s="17"/>
      <c r="KW227" s="17"/>
      <c r="KX227" s="17"/>
      <c r="KY227" s="17"/>
      <c r="KZ227" s="17"/>
      <c r="LA227" s="17"/>
      <c r="LB227" s="17"/>
      <c r="LC227" s="17"/>
      <c r="LD227" s="17"/>
      <c r="LE227" s="17"/>
      <c r="LF227" s="17"/>
      <c r="LG227" s="17"/>
      <c r="LH227" s="17"/>
      <c r="LI227" s="17"/>
      <c r="LJ227" s="17"/>
      <c r="LK227" s="17"/>
      <c r="LL227" s="17"/>
      <c r="LM227" s="17"/>
      <c r="LN227" s="17"/>
      <c r="LO227" s="17"/>
      <c r="LP227" s="17"/>
      <c r="LQ227" s="17"/>
      <c r="LR227" s="17"/>
      <c r="LS227" s="17"/>
      <c r="LT227" s="17"/>
      <c r="LU227" s="17"/>
      <c r="LV227" s="17"/>
      <c r="LW227" s="17"/>
      <c r="LX227" s="17"/>
      <c r="LY227" s="17"/>
      <c r="LZ227" s="17"/>
      <c r="MA227" s="17"/>
      <c r="MB227" s="17"/>
      <c r="MC227" s="17"/>
      <c r="MD227" s="17"/>
      <c r="ME227" s="17"/>
      <c r="MF227" s="17"/>
      <c r="MG227" s="17"/>
      <c r="MH227" s="17"/>
      <c r="MI227" s="17"/>
      <c r="MJ227" s="17"/>
      <c r="MK227" s="17"/>
      <c r="ML227" s="17"/>
      <c r="MM227" s="17"/>
      <c r="MN227" s="17"/>
      <c r="MO227" s="17"/>
      <c r="MP227" s="17"/>
      <c r="MQ227" s="17"/>
      <c r="MR227" s="17"/>
      <c r="MS227" s="17"/>
      <c r="MT227" s="17"/>
      <c r="MU227" s="17"/>
      <c r="MV227" s="17"/>
      <c r="MW227" s="17"/>
      <c r="MX227" s="17"/>
      <c r="MY227" s="17"/>
      <c r="MZ227" s="17"/>
      <c r="NA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7"/>
      <c r="GL228" s="17"/>
      <c r="GM228" s="17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  <c r="GY228" s="17"/>
      <c r="GZ228" s="17"/>
      <c r="HA228" s="17"/>
      <c r="HB228" s="17"/>
      <c r="HC228" s="17"/>
      <c r="HD228" s="17"/>
      <c r="HE228" s="17"/>
      <c r="HF228" s="17"/>
      <c r="HG228" s="17"/>
      <c r="HH228" s="17"/>
      <c r="HI228" s="17"/>
      <c r="HJ228" s="17"/>
      <c r="HK228" s="17"/>
      <c r="HL228" s="17"/>
      <c r="HM228" s="17"/>
      <c r="HN228" s="17"/>
      <c r="HO228" s="17"/>
      <c r="HP228" s="17"/>
      <c r="HQ228" s="17"/>
      <c r="HR228" s="17"/>
      <c r="HS228" s="17"/>
      <c r="HT228" s="17"/>
      <c r="HU228" s="17"/>
      <c r="HV228" s="17"/>
      <c r="HW228" s="17"/>
      <c r="HX228" s="17"/>
      <c r="HY228" s="17"/>
      <c r="HZ228" s="17"/>
      <c r="IA228" s="17"/>
      <c r="IB228" s="17"/>
      <c r="IC228" s="17"/>
      <c r="ID228" s="17"/>
      <c r="IE228" s="17"/>
      <c r="IF228" s="17"/>
      <c r="IG228" s="17"/>
      <c r="IH228" s="17"/>
      <c r="II228" s="17"/>
      <c r="IJ228" s="17"/>
      <c r="IK228" s="17"/>
      <c r="IL228" s="17"/>
      <c r="IM228" s="17"/>
      <c r="IN228" s="17"/>
      <c r="IO228" s="17"/>
      <c r="IP228" s="17"/>
      <c r="IQ228" s="17"/>
      <c r="IR228" s="17"/>
      <c r="IS228" s="17"/>
      <c r="IT228" s="17"/>
      <c r="IU228" s="17"/>
      <c r="IV228" s="17"/>
      <c r="IW228" s="17"/>
      <c r="IX228" s="17"/>
      <c r="IY228" s="17"/>
      <c r="IZ228" s="17"/>
      <c r="JA228" s="17"/>
      <c r="JB228" s="17"/>
      <c r="JC228" s="17"/>
      <c r="JD228" s="17"/>
      <c r="JE228" s="17"/>
      <c r="JF228" s="17"/>
      <c r="JG228" s="17"/>
      <c r="JH228" s="17"/>
      <c r="JI228" s="17"/>
      <c r="JJ228" s="17"/>
      <c r="JK228" s="17"/>
      <c r="JL228" s="17"/>
      <c r="JM228" s="17"/>
      <c r="JN228" s="17"/>
      <c r="JO228" s="17"/>
      <c r="JP228" s="17"/>
      <c r="JQ228" s="17"/>
      <c r="JR228" s="17"/>
      <c r="JS228" s="17"/>
      <c r="JT228" s="17"/>
      <c r="JU228" s="17"/>
      <c r="JV228" s="17"/>
      <c r="JW228" s="17"/>
      <c r="JX228" s="17"/>
      <c r="JY228" s="17"/>
      <c r="JZ228" s="17"/>
      <c r="KA228" s="17"/>
      <c r="KB228" s="17"/>
      <c r="KC228" s="17"/>
      <c r="KD228" s="17"/>
      <c r="KE228" s="17"/>
      <c r="KF228" s="17"/>
      <c r="KG228" s="17"/>
      <c r="KH228" s="17"/>
      <c r="KI228" s="17"/>
      <c r="KJ228" s="17"/>
      <c r="KK228" s="17"/>
      <c r="KL228" s="17"/>
      <c r="KM228" s="17"/>
      <c r="KN228" s="17"/>
      <c r="KO228" s="17"/>
      <c r="KP228" s="17"/>
      <c r="KQ228" s="17"/>
      <c r="KR228" s="17"/>
      <c r="KS228" s="17"/>
      <c r="KT228" s="17"/>
      <c r="KU228" s="17"/>
      <c r="KV228" s="17"/>
      <c r="KW228" s="17"/>
      <c r="KX228" s="17"/>
      <c r="KY228" s="17"/>
      <c r="KZ228" s="17"/>
      <c r="LA228" s="17"/>
      <c r="LB228" s="17"/>
      <c r="LC228" s="17"/>
      <c r="LD228" s="17"/>
      <c r="LE228" s="17"/>
      <c r="LF228" s="17"/>
      <c r="LG228" s="17"/>
      <c r="LH228" s="17"/>
      <c r="LI228" s="17"/>
      <c r="LJ228" s="17"/>
      <c r="LK228" s="17"/>
      <c r="LL228" s="17"/>
      <c r="LM228" s="17"/>
      <c r="LN228" s="17"/>
      <c r="LO228" s="17"/>
      <c r="LP228" s="17"/>
      <c r="LQ228" s="17"/>
      <c r="LR228" s="17"/>
      <c r="LS228" s="17"/>
      <c r="LT228" s="17"/>
      <c r="LU228" s="17"/>
      <c r="LV228" s="17"/>
      <c r="LW228" s="17"/>
      <c r="LX228" s="17"/>
      <c r="LY228" s="17"/>
      <c r="LZ228" s="17"/>
      <c r="MA228" s="17"/>
      <c r="MB228" s="17"/>
      <c r="MC228" s="17"/>
      <c r="MD228" s="17"/>
      <c r="ME228" s="17"/>
      <c r="MF228" s="17"/>
      <c r="MG228" s="17"/>
      <c r="MH228" s="17"/>
      <c r="MI228" s="17"/>
      <c r="MJ228" s="17"/>
      <c r="MK228" s="17"/>
      <c r="ML228" s="17"/>
      <c r="MM228" s="17"/>
      <c r="MN228" s="17"/>
      <c r="MO228" s="17"/>
      <c r="MP228" s="17"/>
      <c r="MQ228" s="17"/>
      <c r="MR228" s="17"/>
      <c r="MS228" s="17"/>
      <c r="MT228" s="17"/>
      <c r="MU228" s="17"/>
      <c r="MV228" s="17"/>
      <c r="MW228" s="17"/>
      <c r="MX228" s="17"/>
      <c r="MY228" s="17"/>
      <c r="MZ228" s="17"/>
      <c r="NA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7"/>
      <c r="GL229" s="17"/>
      <c r="GM229" s="17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  <c r="GY229" s="17"/>
      <c r="GZ229" s="17"/>
      <c r="HA229" s="17"/>
      <c r="HB229" s="17"/>
      <c r="HC229" s="17"/>
      <c r="HD229" s="17"/>
      <c r="HE229" s="17"/>
      <c r="HF229" s="17"/>
      <c r="HG229" s="17"/>
      <c r="HH229" s="17"/>
      <c r="HI229" s="17"/>
      <c r="HJ229" s="17"/>
      <c r="HK229" s="17"/>
      <c r="HL229" s="17"/>
      <c r="HM229" s="17"/>
      <c r="HN229" s="17"/>
      <c r="HO229" s="17"/>
      <c r="HP229" s="17"/>
      <c r="HQ229" s="17"/>
      <c r="HR229" s="17"/>
      <c r="HS229" s="17"/>
      <c r="HT229" s="17"/>
      <c r="HU229" s="17"/>
      <c r="HV229" s="17"/>
      <c r="HW229" s="17"/>
      <c r="HX229" s="17"/>
      <c r="HY229" s="17"/>
      <c r="HZ229" s="17"/>
      <c r="IA229" s="17"/>
      <c r="IB229" s="17"/>
      <c r="IC229" s="17"/>
      <c r="ID229" s="17"/>
      <c r="IE229" s="17"/>
      <c r="IF229" s="17"/>
      <c r="IG229" s="17"/>
      <c r="IH229" s="17"/>
      <c r="II229" s="17"/>
      <c r="IJ229" s="17"/>
      <c r="IK229" s="17"/>
      <c r="IL229" s="17"/>
      <c r="IM229" s="17"/>
      <c r="IN229" s="17"/>
      <c r="IO229" s="17"/>
      <c r="IP229" s="17"/>
      <c r="IQ229" s="17"/>
      <c r="IR229" s="17"/>
      <c r="IS229" s="17"/>
      <c r="IT229" s="17"/>
      <c r="IU229" s="17"/>
      <c r="IV229" s="17"/>
      <c r="IW229" s="17"/>
      <c r="IX229" s="17"/>
      <c r="IY229" s="17"/>
      <c r="IZ229" s="17"/>
      <c r="JA229" s="17"/>
      <c r="JB229" s="17"/>
      <c r="JC229" s="17"/>
      <c r="JD229" s="17"/>
      <c r="JE229" s="17"/>
      <c r="JF229" s="17"/>
      <c r="JG229" s="17"/>
      <c r="JH229" s="17"/>
      <c r="JI229" s="17"/>
      <c r="JJ229" s="17"/>
      <c r="JK229" s="17"/>
      <c r="JL229" s="17"/>
      <c r="JM229" s="17"/>
      <c r="JN229" s="17"/>
      <c r="JO229" s="17"/>
      <c r="JP229" s="17"/>
      <c r="JQ229" s="17"/>
      <c r="JR229" s="17"/>
      <c r="JS229" s="17"/>
      <c r="JT229" s="17"/>
      <c r="JU229" s="17"/>
      <c r="JV229" s="17"/>
      <c r="JW229" s="17"/>
      <c r="JX229" s="17"/>
      <c r="JY229" s="17"/>
      <c r="JZ229" s="17"/>
      <c r="KA229" s="17"/>
      <c r="KB229" s="17"/>
      <c r="KC229" s="17"/>
      <c r="KD229" s="17"/>
      <c r="KE229" s="17"/>
      <c r="KF229" s="17"/>
      <c r="KG229" s="17"/>
      <c r="KH229" s="17"/>
      <c r="KI229" s="17"/>
      <c r="KJ229" s="17"/>
      <c r="KK229" s="17"/>
      <c r="KL229" s="17"/>
      <c r="KM229" s="17"/>
      <c r="KN229" s="17"/>
      <c r="KO229" s="17"/>
      <c r="KP229" s="17"/>
      <c r="KQ229" s="17"/>
      <c r="KR229" s="17"/>
      <c r="KS229" s="17"/>
      <c r="KT229" s="17"/>
      <c r="KU229" s="17"/>
      <c r="KV229" s="17"/>
      <c r="KW229" s="17"/>
      <c r="KX229" s="17"/>
      <c r="KY229" s="17"/>
      <c r="KZ229" s="17"/>
      <c r="LA229" s="17"/>
      <c r="LB229" s="17"/>
      <c r="LC229" s="17"/>
      <c r="LD229" s="17"/>
      <c r="LE229" s="17"/>
      <c r="LF229" s="17"/>
      <c r="LG229" s="17"/>
      <c r="LH229" s="17"/>
      <c r="LI229" s="17"/>
      <c r="LJ229" s="17"/>
      <c r="LK229" s="17"/>
      <c r="LL229" s="17"/>
      <c r="LM229" s="17"/>
      <c r="LN229" s="17"/>
      <c r="LO229" s="17"/>
      <c r="LP229" s="17"/>
      <c r="LQ229" s="17"/>
      <c r="LR229" s="17"/>
      <c r="LS229" s="17"/>
      <c r="LT229" s="17"/>
      <c r="LU229" s="17"/>
      <c r="LV229" s="17"/>
      <c r="LW229" s="17"/>
      <c r="LX229" s="17"/>
      <c r="LY229" s="17"/>
      <c r="LZ229" s="17"/>
      <c r="MA229" s="17"/>
      <c r="MB229" s="17"/>
      <c r="MC229" s="17"/>
      <c r="MD229" s="17"/>
      <c r="ME229" s="17"/>
      <c r="MF229" s="17"/>
      <c r="MG229" s="17"/>
      <c r="MH229" s="17"/>
      <c r="MI229" s="17"/>
      <c r="MJ229" s="17"/>
      <c r="MK229" s="17"/>
      <c r="ML229" s="17"/>
      <c r="MM229" s="17"/>
      <c r="MN229" s="17"/>
      <c r="MO229" s="17"/>
      <c r="MP229" s="17"/>
      <c r="MQ229" s="17"/>
      <c r="MR229" s="17"/>
      <c r="MS229" s="17"/>
      <c r="MT229" s="17"/>
      <c r="MU229" s="17"/>
      <c r="MV229" s="17"/>
      <c r="MW229" s="17"/>
      <c r="MX229" s="17"/>
      <c r="MY229" s="17"/>
      <c r="MZ229" s="17"/>
      <c r="NA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7"/>
      <c r="GL230" s="17"/>
      <c r="GM230" s="17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7"/>
      <c r="HE230" s="17"/>
      <c r="HF230" s="17"/>
      <c r="HG230" s="17"/>
      <c r="HH230" s="17"/>
      <c r="HI230" s="17"/>
      <c r="HJ230" s="17"/>
      <c r="HK230" s="17"/>
      <c r="HL230" s="17"/>
      <c r="HM230" s="17"/>
      <c r="HN230" s="17"/>
      <c r="HO230" s="17"/>
      <c r="HP230" s="17"/>
      <c r="HQ230" s="17"/>
      <c r="HR230" s="17"/>
      <c r="HS230" s="17"/>
      <c r="HT230" s="17"/>
      <c r="HU230" s="17"/>
      <c r="HV230" s="17"/>
      <c r="HW230" s="17"/>
      <c r="HX230" s="17"/>
      <c r="HY230" s="17"/>
      <c r="HZ230" s="17"/>
      <c r="IA230" s="17"/>
      <c r="IB230" s="17"/>
      <c r="IC230" s="17"/>
      <c r="ID230" s="17"/>
      <c r="IE230" s="17"/>
      <c r="IF230" s="17"/>
      <c r="IG230" s="17"/>
      <c r="IH230" s="17"/>
      <c r="II230" s="17"/>
      <c r="IJ230" s="17"/>
      <c r="IK230" s="17"/>
      <c r="IL230" s="17"/>
      <c r="IM230" s="17"/>
      <c r="IN230" s="17"/>
      <c r="IO230" s="17"/>
      <c r="IP230" s="17"/>
      <c r="IQ230" s="17"/>
      <c r="IR230" s="17"/>
      <c r="IS230" s="17"/>
      <c r="IT230" s="17"/>
      <c r="IU230" s="17"/>
      <c r="IV230" s="17"/>
      <c r="IW230" s="17"/>
      <c r="IX230" s="17"/>
      <c r="IY230" s="17"/>
      <c r="IZ230" s="17"/>
      <c r="JA230" s="17"/>
      <c r="JB230" s="17"/>
      <c r="JC230" s="17"/>
      <c r="JD230" s="17"/>
      <c r="JE230" s="17"/>
      <c r="JF230" s="17"/>
      <c r="JG230" s="17"/>
      <c r="JH230" s="17"/>
      <c r="JI230" s="17"/>
      <c r="JJ230" s="17"/>
      <c r="JK230" s="17"/>
      <c r="JL230" s="17"/>
      <c r="JM230" s="17"/>
      <c r="JN230" s="17"/>
      <c r="JO230" s="17"/>
      <c r="JP230" s="17"/>
      <c r="JQ230" s="17"/>
      <c r="JR230" s="17"/>
      <c r="JS230" s="17"/>
      <c r="JT230" s="17"/>
      <c r="JU230" s="17"/>
      <c r="JV230" s="17"/>
      <c r="JW230" s="17"/>
      <c r="JX230" s="17"/>
      <c r="JY230" s="17"/>
      <c r="JZ230" s="17"/>
      <c r="KA230" s="17"/>
      <c r="KB230" s="17"/>
      <c r="KC230" s="17"/>
      <c r="KD230" s="17"/>
      <c r="KE230" s="17"/>
      <c r="KF230" s="17"/>
      <c r="KG230" s="17"/>
      <c r="KH230" s="17"/>
      <c r="KI230" s="17"/>
      <c r="KJ230" s="17"/>
      <c r="KK230" s="17"/>
      <c r="KL230" s="17"/>
      <c r="KM230" s="17"/>
      <c r="KN230" s="17"/>
      <c r="KO230" s="17"/>
      <c r="KP230" s="17"/>
      <c r="KQ230" s="17"/>
      <c r="KR230" s="17"/>
      <c r="KS230" s="17"/>
      <c r="KT230" s="17"/>
      <c r="KU230" s="17"/>
      <c r="KV230" s="17"/>
      <c r="KW230" s="17"/>
      <c r="KX230" s="17"/>
      <c r="KY230" s="17"/>
      <c r="KZ230" s="17"/>
      <c r="LA230" s="17"/>
      <c r="LB230" s="17"/>
      <c r="LC230" s="17"/>
      <c r="LD230" s="17"/>
      <c r="LE230" s="17"/>
      <c r="LF230" s="17"/>
      <c r="LG230" s="17"/>
      <c r="LH230" s="17"/>
      <c r="LI230" s="17"/>
      <c r="LJ230" s="17"/>
      <c r="LK230" s="17"/>
      <c r="LL230" s="17"/>
      <c r="LM230" s="17"/>
      <c r="LN230" s="17"/>
      <c r="LO230" s="17"/>
      <c r="LP230" s="17"/>
      <c r="LQ230" s="17"/>
      <c r="LR230" s="17"/>
      <c r="LS230" s="17"/>
      <c r="LT230" s="17"/>
      <c r="LU230" s="17"/>
      <c r="LV230" s="17"/>
      <c r="LW230" s="17"/>
      <c r="LX230" s="17"/>
      <c r="LY230" s="17"/>
      <c r="LZ230" s="17"/>
      <c r="MA230" s="17"/>
      <c r="MB230" s="17"/>
      <c r="MC230" s="17"/>
      <c r="MD230" s="17"/>
      <c r="ME230" s="17"/>
      <c r="MF230" s="17"/>
      <c r="MG230" s="17"/>
      <c r="MH230" s="17"/>
      <c r="MI230" s="17"/>
      <c r="MJ230" s="17"/>
      <c r="MK230" s="17"/>
      <c r="ML230" s="17"/>
      <c r="MM230" s="17"/>
      <c r="MN230" s="17"/>
      <c r="MO230" s="17"/>
      <c r="MP230" s="17"/>
      <c r="MQ230" s="17"/>
      <c r="MR230" s="17"/>
      <c r="MS230" s="17"/>
      <c r="MT230" s="17"/>
      <c r="MU230" s="17"/>
      <c r="MV230" s="17"/>
      <c r="MW230" s="17"/>
      <c r="MX230" s="17"/>
      <c r="MY230" s="17"/>
      <c r="MZ230" s="17"/>
      <c r="NA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  <c r="GJ231" s="17"/>
      <c r="GK231" s="17"/>
      <c r="GL231" s="17"/>
      <c r="GM231" s="17"/>
      <c r="GN231" s="17"/>
      <c r="GO231" s="17"/>
      <c r="GP231" s="17"/>
      <c r="GQ231" s="17"/>
      <c r="GR231" s="17"/>
      <c r="GS231" s="17"/>
      <c r="GT231" s="17"/>
      <c r="GU231" s="17"/>
      <c r="GV231" s="17"/>
      <c r="GW231" s="17"/>
      <c r="GX231" s="17"/>
      <c r="GY231" s="17"/>
      <c r="GZ231" s="17"/>
      <c r="HA231" s="17"/>
      <c r="HB231" s="17"/>
      <c r="HC231" s="17"/>
      <c r="HD231" s="17"/>
      <c r="HE231" s="17"/>
      <c r="HF231" s="17"/>
      <c r="HG231" s="17"/>
      <c r="HH231" s="17"/>
      <c r="HI231" s="17"/>
      <c r="HJ231" s="17"/>
      <c r="HK231" s="17"/>
      <c r="HL231" s="17"/>
      <c r="HM231" s="17"/>
      <c r="HN231" s="17"/>
      <c r="HO231" s="17"/>
      <c r="HP231" s="17"/>
      <c r="HQ231" s="17"/>
      <c r="HR231" s="17"/>
      <c r="HS231" s="17"/>
      <c r="HT231" s="17"/>
      <c r="HU231" s="17"/>
      <c r="HV231" s="17"/>
      <c r="HW231" s="17"/>
      <c r="HX231" s="17"/>
      <c r="HY231" s="17"/>
      <c r="HZ231" s="17"/>
      <c r="IA231" s="17"/>
      <c r="IB231" s="17"/>
      <c r="IC231" s="17"/>
      <c r="ID231" s="17"/>
      <c r="IE231" s="17"/>
      <c r="IF231" s="17"/>
      <c r="IG231" s="17"/>
      <c r="IH231" s="17"/>
      <c r="II231" s="17"/>
      <c r="IJ231" s="17"/>
      <c r="IK231" s="17"/>
      <c r="IL231" s="17"/>
      <c r="IM231" s="17"/>
      <c r="IN231" s="17"/>
      <c r="IO231" s="17"/>
      <c r="IP231" s="17"/>
      <c r="IQ231" s="17"/>
      <c r="IR231" s="17"/>
      <c r="IS231" s="17"/>
      <c r="IT231" s="17"/>
      <c r="IU231" s="17"/>
      <c r="IV231" s="17"/>
      <c r="IW231" s="17"/>
      <c r="IX231" s="17"/>
      <c r="IY231" s="17"/>
      <c r="IZ231" s="17"/>
      <c r="JA231" s="17"/>
      <c r="JB231" s="17"/>
      <c r="JC231" s="17"/>
      <c r="JD231" s="17"/>
      <c r="JE231" s="17"/>
      <c r="JF231" s="17"/>
      <c r="JG231" s="17"/>
      <c r="JH231" s="17"/>
      <c r="JI231" s="17"/>
      <c r="JJ231" s="17"/>
      <c r="JK231" s="17"/>
      <c r="JL231" s="17"/>
      <c r="JM231" s="17"/>
      <c r="JN231" s="17"/>
      <c r="JO231" s="17"/>
      <c r="JP231" s="17"/>
      <c r="JQ231" s="17"/>
      <c r="JR231" s="17"/>
      <c r="JS231" s="17"/>
      <c r="JT231" s="17"/>
      <c r="JU231" s="17"/>
      <c r="JV231" s="17"/>
      <c r="JW231" s="17"/>
      <c r="JX231" s="17"/>
      <c r="JY231" s="17"/>
      <c r="JZ231" s="17"/>
      <c r="KA231" s="17"/>
      <c r="KB231" s="17"/>
      <c r="KC231" s="17"/>
      <c r="KD231" s="17"/>
      <c r="KE231" s="17"/>
      <c r="KF231" s="17"/>
      <c r="KG231" s="17"/>
      <c r="KH231" s="17"/>
      <c r="KI231" s="17"/>
      <c r="KJ231" s="17"/>
      <c r="KK231" s="17"/>
      <c r="KL231" s="17"/>
      <c r="KM231" s="17"/>
      <c r="KN231" s="17"/>
      <c r="KO231" s="17"/>
      <c r="KP231" s="17"/>
      <c r="KQ231" s="17"/>
      <c r="KR231" s="17"/>
      <c r="KS231" s="17"/>
      <c r="KT231" s="17"/>
      <c r="KU231" s="17"/>
      <c r="KV231" s="17"/>
      <c r="KW231" s="17"/>
      <c r="KX231" s="17"/>
      <c r="KY231" s="17"/>
      <c r="KZ231" s="17"/>
      <c r="LA231" s="17"/>
      <c r="LB231" s="17"/>
      <c r="LC231" s="17"/>
      <c r="LD231" s="17"/>
      <c r="LE231" s="17"/>
      <c r="LF231" s="17"/>
      <c r="LG231" s="17"/>
      <c r="LH231" s="17"/>
      <c r="LI231" s="17"/>
      <c r="LJ231" s="17"/>
      <c r="LK231" s="17"/>
      <c r="LL231" s="17"/>
      <c r="LM231" s="17"/>
      <c r="LN231" s="17"/>
      <c r="LO231" s="17"/>
      <c r="LP231" s="17"/>
      <c r="LQ231" s="17"/>
      <c r="LR231" s="17"/>
      <c r="LS231" s="17"/>
      <c r="LT231" s="17"/>
      <c r="LU231" s="17"/>
      <c r="LV231" s="17"/>
      <c r="LW231" s="17"/>
      <c r="LX231" s="17"/>
      <c r="LY231" s="17"/>
      <c r="LZ231" s="17"/>
      <c r="MA231" s="17"/>
      <c r="MB231" s="17"/>
      <c r="MC231" s="17"/>
      <c r="MD231" s="17"/>
      <c r="ME231" s="17"/>
      <c r="MF231" s="17"/>
      <c r="MG231" s="17"/>
      <c r="MH231" s="17"/>
      <c r="MI231" s="17"/>
      <c r="MJ231" s="17"/>
      <c r="MK231" s="17"/>
      <c r="ML231" s="17"/>
      <c r="MM231" s="17"/>
      <c r="MN231" s="17"/>
      <c r="MO231" s="17"/>
      <c r="MP231" s="17"/>
      <c r="MQ231" s="17"/>
      <c r="MR231" s="17"/>
      <c r="MS231" s="17"/>
      <c r="MT231" s="17"/>
      <c r="MU231" s="17"/>
      <c r="MV231" s="17"/>
      <c r="MW231" s="17"/>
      <c r="MX231" s="17"/>
      <c r="MY231" s="17"/>
      <c r="MZ231" s="17"/>
      <c r="NA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  <c r="GJ232" s="17"/>
      <c r="GK232" s="17"/>
      <c r="GL232" s="17"/>
      <c r="GM232" s="17"/>
      <c r="GN232" s="17"/>
      <c r="GO232" s="17"/>
      <c r="GP232" s="17"/>
      <c r="GQ232" s="17"/>
      <c r="GR232" s="17"/>
      <c r="GS232" s="17"/>
      <c r="GT232" s="17"/>
      <c r="GU232" s="17"/>
      <c r="GV232" s="17"/>
      <c r="GW232" s="17"/>
      <c r="GX232" s="17"/>
      <c r="GY232" s="17"/>
      <c r="GZ232" s="17"/>
      <c r="HA232" s="17"/>
      <c r="HB232" s="17"/>
      <c r="HC232" s="17"/>
      <c r="HD232" s="17"/>
      <c r="HE232" s="17"/>
      <c r="HF232" s="17"/>
      <c r="HG232" s="17"/>
      <c r="HH232" s="17"/>
      <c r="HI232" s="17"/>
      <c r="HJ232" s="17"/>
      <c r="HK232" s="17"/>
      <c r="HL232" s="17"/>
      <c r="HM232" s="17"/>
      <c r="HN232" s="17"/>
      <c r="HO232" s="17"/>
      <c r="HP232" s="17"/>
      <c r="HQ232" s="17"/>
      <c r="HR232" s="17"/>
      <c r="HS232" s="17"/>
      <c r="HT232" s="17"/>
      <c r="HU232" s="17"/>
      <c r="HV232" s="17"/>
      <c r="HW232" s="17"/>
      <c r="HX232" s="17"/>
      <c r="HY232" s="17"/>
      <c r="HZ232" s="17"/>
      <c r="IA232" s="17"/>
      <c r="IB232" s="17"/>
      <c r="IC232" s="17"/>
      <c r="ID232" s="17"/>
      <c r="IE232" s="17"/>
      <c r="IF232" s="17"/>
      <c r="IG232" s="17"/>
      <c r="IH232" s="17"/>
      <c r="II232" s="17"/>
      <c r="IJ232" s="17"/>
      <c r="IK232" s="17"/>
      <c r="IL232" s="17"/>
      <c r="IM232" s="17"/>
      <c r="IN232" s="17"/>
      <c r="IO232" s="17"/>
      <c r="IP232" s="17"/>
      <c r="IQ232" s="17"/>
      <c r="IR232" s="17"/>
      <c r="IS232" s="17"/>
      <c r="IT232" s="17"/>
      <c r="IU232" s="17"/>
      <c r="IV232" s="17"/>
      <c r="IW232" s="17"/>
      <c r="IX232" s="17"/>
      <c r="IY232" s="17"/>
      <c r="IZ232" s="17"/>
      <c r="JA232" s="17"/>
      <c r="JB232" s="17"/>
      <c r="JC232" s="17"/>
      <c r="JD232" s="17"/>
      <c r="JE232" s="17"/>
      <c r="JF232" s="17"/>
      <c r="JG232" s="17"/>
      <c r="JH232" s="17"/>
      <c r="JI232" s="17"/>
      <c r="JJ232" s="17"/>
      <c r="JK232" s="17"/>
      <c r="JL232" s="17"/>
      <c r="JM232" s="17"/>
      <c r="JN232" s="17"/>
      <c r="JO232" s="17"/>
      <c r="JP232" s="17"/>
      <c r="JQ232" s="17"/>
      <c r="JR232" s="17"/>
      <c r="JS232" s="17"/>
      <c r="JT232" s="17"/>
      <c r="JU232" s="17"/>
      <c r="JV232" s="17"/>
      <c r="JW232" s="17"/>
      <c r="JX232" s="17"/>
      <c r="JY232" s="17"/>
      <c r="JZ232" s="17"/>
      <c r="KA232" s="17"/>
      <c r="KB232" s="17"/>
      <c r="KC232" s="17"/>
      <c r="KD232" s="17"/>
      <c r="KE232" s="17"/>
      <c r="KF232" s="17"/>
      <c r="KG232" s="17"/>
      <c r="KH232" s="17"/>
      <c r="KI232" s="17"/>
      <c r="KJ232" s="17"/>
      <c r="KK232" s="17"/>
      <c r="KL232" s="17"/>
      <c r="KM232" s="17"/>
      <c r="KN232" s="17"/>
      <c r="KO232" s="17"/>
      <c r="KP232" s="17"/>
      <c r="KQ232" s="17"/>
      <c r="KR232" s="17"/>
      <c r="KS232" s="17"/>
      <c r="KT232" s="17"/>
      <c r="KU232" s="17"/>
      <c r="KV232" s="17"/>
      <c r="KW232" s="17"/>
      <c r="KX232" s="17"/>
      <c r="KY232" s="17"/>
      <c r="KZ232" s="17"/>
      <c r="LA232" s="17"/>
      <c r="LB232" s="17"/>
      <c r="LC232" s="17"/>
      <c r="LD232" s="17"/>
      <c r="LE232" s="17"/>
      <c r="LF232" s="17"/>
      <c r="LG232" s="17"/>
      <c r="LH232" s="17"/>
      <c r="LI232" s="17"/>
      <c r="LJ232" s="17"/>
      <c r="LK232" s="17"/>
      <c r="LL232" s="17"/>
      <c r="LM232" s="17"/>
      <c r="LN232" s="17"/>
      <c r="LO232" s="17"/>
      <c r="LP232" s="17"/>
      <c r="LQ232" s="17"/>
      <c r="LR232" s="17"/>
      <c r="LS232" s="17"/>
      <c r="LT232" s="17"/>
      <c r="LU232" s="17"/>
      <c r="LV232" s="17"/>
      <c r="LW232" s="17"/>
      <c r="LX232" s="17"/>
      <c r="LY232" s="17"/>
      <c r="LZ232" s="17"/>
      <c r="MA232" s="17"/>
      <c r="MB232" s="17"/>
      <c r="MC232" s="17"/>
      <c r="MD232" s="17"/>
      <c r="ME232" s="17"/>
      <c r="MF232" s="17"/>
      <c r="MG232" s="17"/>
      <c r="MH232" s="17"/>
      <c r="MI232" s="17"/>
      <c r="MJ232" s="17"/>
      <c r="MK232" s="17"/>
      <c r="ML232" s="17"/>
      <c r="MM232" s="17"/>
      <c r="MN232" s="17"/>
      <c r="MO232" s="17"/>
      <c r="MP232" s="17"/>
      <c r="MQ232" s="17"/>
      <c r="MR232" s="17"/>
      <c r="MS232" s="17"/>
      <c r="MT232" s="17"/>
      <c r="MU232" s="17"/>
      <c r="MV232" s="17"/>
      <c r="MW232" s="17"/>
      <c r="MX232" s="17"/>
      <c r="MY232" s="17"/>
      <c r="MZ232" s="17"/>
      <c r="NA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7"/>
      <c r="GL233" s="17"/>
      <c r="GM233" s="17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7"/>
      <c r="HE233" s="17"/>
      <c r="HF233" s="17"/>
      <c r="HG233" s="17"/>
      <c r="HH233" s="17"/>
      <c r="HI233" s="17"/>
      <c r="HJ233" s="17"/>
      <c r="HK233" s="17"/>
      <c r="HL233" s="17"/>
      <c r="HM233" s="17"/>
      <c r="HN233" s="17"/>
      <c r="HO233" s="17"/>
      <c r="HP233" s="17"/>
      <c r="HQ233" s="17"/>
      <c r="HR233" s="17"/>
      <c r="HS233" s="17"/>
      <c r="HT233" s="17"/>
      <c r="HU233" s="17"/>
      <c r="HV233" s="17"/>
      <c r="HW233" s="17"/>
      <c r="HX233" s="17"/>
      <c r="HY233" s="17"/>
      <c r="HZ233" s="17"/>
      <c r="IA233" s="17"/>
      <c r="IB233" s="17"/>
      <c r="IC233" s="17"/>
      <c r="ID233" s="17"/>
      <c r="IE233" s="17"/>
      <c r="IF233" s="17"/>
      <c r="IG233" s="17"/>
      <c r="IH233" s="17"/>
      <c r="II233" s="17"/>
      <c r="IJ233" s="17"/>
      <c r="IK233" s="17"/>
      <c r="IL233" s="17"/>
      <c r="IM233" s="17"/>
      <c r="IN233" s="17"/>
      <c r="IO233" s="17"/>
      <c r="IP233" s="17"/>
      <c r="IQ233" s="17"/>
      <c r="IR233" s="17"/>
      <c r="IS233" s="17"/>
      <c r="IT233" s="17"/>
      <c r="IU233" s="17"/>
      <c r="IV233" s="17"/>
      <c r="IW233" s="17"/>
      <c r="IX233" s="17"/>
      <c r="IY233" s="17"/>
      <c r="IZ233" s="17"/>
      <c r="JA233" s="17"/>
      <c r="JB233" s="17"/>
      <c r="JC233" s="17"/>
      <c r="JD233" s="17"/>
      <c r="JE233" s="17"/>
      <c r="JF233" s="17"/>
      <c r="JG233" s="17"/>
      <c r="JH233" s="17"/>
      <c r="JI233" s="17"/>
      <c r="JJ233" s="17"/>
      <c r="JK233" s="17"/>
      <c r="JL233" s="17"/>
      <c r="JM233" s="17"/>
      <c r="JN233" s="17"/>
      <c r="JO233" s="17"/>
      <c r="JP233" s="17"/>
      <c r="JQ233" s="17"/>
      <c r="JR233" s="17"/>
      <c r="JS233" s="17"/>
      <c r="JT233" s="17"/>
      <c r="JU233" s="17"/>
      <c r="JV233" s="17"/>
      <c r="JW233" s="17"/>
      <c r="JX233" s="17"/>
      <c r="JY233" s="17"/>
      <c r="JZ233" s="17"/>
      <c r="KA233" s="17"/>
      <c r="KB233" s="17"/>
      <c r="KC233" s="17"/>
      <c r="KD233" s="17"/>
      <c r="KE233" s="17"/>
      <c r="KF233" s="17"/>
      <c r="KG233" s="17"/>
      <c r="KH233" s="17"/>
      <c r="KI233" s="17"/>
      <c r="KJ233" s="17"/>
      <c r="KK233" s="17"/>
      <c r="KL233" s="17"/>
      <c r="KM233" s="17"/>
      <c r="KN233" s="17"/>
      <c r="KO233" s="17"/>
      <c r="KP233" s="17"/>
      <c r="KQ233" s="17"/>
      <c r="KR233" s="17"/>
      <c r="KS233" s="17"/>
      <c r="KT233" s="17"/>
      <c r="KU233" s="17"/>
      <c r="KV233" s="17"/>
      <c r="KW233" s="17"/>
      <c r="KX233" s="17"/>
      <c r="KY233" s="17"/>
      <c r="KZ233" s="17"/>
      <c r="LA233" s="17"/>
      <c r="LB233" s="17"/>
      <c r="LC233" s="17"/>
      <c r="LD233" s="17"/>
      <c r="LE233" s="17"/>
      <c r="LF233" s="17"/>
      <c r="LG233" s="17"/>
      <c r="LH233" s="17"/>
      <c r="LI233" s="17"/>
      <c r="LJ233" s="17"/>
      <c r="LK233" s="17"/>
      <c r="LL233" s="17"/>
      <c r="LM233" s="17"/>
      <c r="LN233" s="17"/>
      <c r="LO233" s="17"/>
      <c r="LP233" s="17"/>
      <c r="LQ233" s="17"/>
      <c r="LR233" s="17"/>
      <c r="LS233" s="17"/>
      <c r="LT233" s="17"/>
      <c r="LU233" s="17"/>
      <c r="LV233" s="17"/>
      <c r="LW233" s="17"/>
      <c r="LX233" s="17"/>
      <c r="LY233" s="17"/>
      <c r="LZ233" s="17"/>
      <c r="MA233" s="17"/>
      <c r="MB233" s="17"/>
      <c r="MC233" s="17"/>
      <c r="MD233" s="17"/>
      <c r="ME233" s="17"/>
      <c r="MF233" s="17"/>
      <c r="MG233" s="17"/>
      <c r="MH233" s="17"/>
      <c r="MI233" s="17"/>
      <c r="MJ233" s="17"/>
      <c r="MK233" s="17"/>
      <c r="ML233" s="17"/>
      <c r="MM233" s="17"/>
      <c r="MN233" s="17"/>
      <c r="MO233" s="17"/>
      <c r="MP233" s="17"/>
      <c r="MQ233" s="17"/>
      <c r="MR233" s="17"/>
      <c r="MS233" s="17"/>
      <c r="MT233" s="17"/>
      <c r="MU233" s="17"/>
      <c r="MV233" s="17"/>
      <c r="MW233" s="17"/>
      <c r="MX233" s="17"/>
      <c r="MY233" s="17"/>
      <c r="MZ233" s="17"/>
      <c r="NA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7"/>
      <c r="GL234" s="17"/>
      <c r="GM234" s="17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  <c r="HI234" s="17"/>
      <c r="HJ234" s="17"/>
      <c r="HK234" s="17"/>
      <c r="HL234" s="17"/>
      <c r="HM234" s="17"/>
      <c r="HN234" s="17"/>
      <c r="HO234" s="17"/>
      <c r="HP234" s="17"/>
      <c r="HQ234" s="17"/>
      <c r="HR234" s="17"/>
      <c r="HS234" s="17"/>
      <c r="HT234" s="17"/>
      <c r="HU234" s="17"/>
      <c r="HV234" s="17"/>
      <c r="HW234" s="17"/>
      <c r="HX234" s="17"/>
      <c r="HY234" s="17"/>
      <c r="HZ234" s="17"/>
      <c r="IA234" s="17"/>
      <c r="IB234" s="17"/>
      <c r="IC234" s="17"/>
      <c r="ID234" s="17"/>
      <c r="IE234" s="17"/>
      <c r="IF234" s="17"/>
      <c r="IG234" s="17"/>
      <c r="IH234" s="17"/>
      <c r="II234" s="17"/>
      <c r="IJ234" s="17"/>
      <c r="IK234" s="17"/>
      <c r="IL234" s="17"/>
      <c r="IM234" s="17"/>
      <c r="IN234" s="17"/>
      <c r="IO234" s="17"/>
      <c r="IP234" s="17"/>
      <c r="IQ234" s="17"/>
      <c r="IR234" s="17"/>
      <c r="IS234" s="17"/>
      <c r="IT234" s="17"/>
      <c r="IU234" s="17"/>
      <c r="IV234" s="17"/>
      <c r="IW234" s="17"/>
      <c r="IX234" s="17"/>
      <c r="IY234" s="17"/>
      <c r="IZ234" s="17"/>
      <c r="JA234" s="17"/>
      <c r="JB234" s="17"/>
      <c r="JC234" s="17"/>
      <c r="JD234" s="17"/>
      <c r="JE234" s="17"/>
      <c r="JF234" s="17"/>
      <c r="JG234" s="17"/>
      <c r="JH234" s="17"/>
      <c r="JI234" s="17"/>
      <c r="JJ234" s="17"/>
      <c r="JK234" s="17"/>
      <c r="JL234" s="17"/>
      <c r="JM234" s="17"/>
      <c r="JN234" s="17"/>
      <c r="JO234" s="17"/>
      <c r="JP234" s="17"/>
      <c r="JQ234" s="17"/>
      <c r="JR234" s="17"/>
      <c r="JS234" s="17"/>
      <c r="JT234" s="17"/>
      <c r="JU234" s="17"/>
      <c r="JV234" s="17"/>
      <c r="JW234" s="17"/>
      <c r="JX234" s="17"/>
      <c r="JY234" s="17"/>
      <c r="JZ234" s="17"/>
      <c r="KA234" s="17"/>
      <c r="KB234" s="17"/>
      <c r="KC234" s="17"/>
      <c r="KD234" s="17"/>
      <c r="KE234" s="17"/>
      <c r="KF234" s="17"/>
      <c r="KG234" s="17"/>
      <c r="KH234" s="17"/>
      <c r="KI234" s="17"/>
      <c r="KJ234" s="17"/>
      <c r="KK234" s="17"/>
      <c r="KL234" s="17"/>
      <c r="KM234" s="17"/>
      <c r="KN234" s="17"/>
      <c r="KO234" s="17"/>
      <c r="KP234" s="17"/>
      <c r="KQ234" s="17"/>
      <c r="KR234" s="17"/>
      <c r="KS234" s="17"/>
      <c r="KT234" s="17"/>
      <c r="KU234" s="17"/>
      <c r="KV234" s="17"/>
      <c r="KW234" s="17"/>
      <c r="KX234" s="17"/>
      <c r="KY234" s="17"/>
      <c r="KZ234" s="17"/>
      <c r="LA234" s="17"/>
      <c r="LB234" s="17"/>
      <c r="LC234" s="17"/>
      <c r="LD234" s="17"/>
      <c r="LE234" s="17"/>
      <c r="LF234" s="17"/>
      <c r="LG234" s="17"/>
      <c r="LH234" s="17"/>
      <c r="LI234" s="17"/>
      <c r="LJ234" s="17"/>
      <c r="LK234" s="17"/>
      <c r="LL234" s="17"/>
      <c r="LM234" s="17"/>
      <c r="LN234" s="17"/>
      <c r="LO234" s="17"/>
      <c r="LP234" s="17"/>
      <c r="LQ234" s="17"/>
      <c r="LR234" s="17"/>
      <c r="LS234" s="17"/>
      <c r="LT234" s="17"/>
      <c r="LU234" s="17"/>
      <c r="LV234" s="17"/>
      <c r="LW234" s="17"/>
      <c r="LX234" s="17"/>
      <c r="LY234" s="17"/>
      <c r="LZ234" s="17"/>
      <c r="MA234" s="17"/>
      <c r="MB234" s="17"/>
      <c r="MC234" s="17"/>
      <c r="MD234" s="17"/>
      <c r="ME234" s="17"/>
      <c r="MF234" s="17"/>
      <c r="MG234" s="17"/>
      <c r="MH234" s="17"/>
      <c r="MI234" s="17"/>
      <c r="MJ234" s="17"/>
      <c r="MK234" s="17"/>
      <c r="ML234" s="17"/>
      <c r="MM234" s="17"/>
      <c r="MN234" s="17"/>
      <c r="MO234" s="17"/>
      <c r="MP234" s="17"/>
      <c r="MQ234" s="17"/>
      <c r="MR234" s="17"/>
      <c r="MS234" s="17"/>
      <c r="MT234" s="17"/>
      <c r="MU234" s="17"/>
      <c r="MV234" s="17"/>
      <c r="MW234" s="17"/>
      <c r="MX234" s="17"/>
      <c r="MY234" s="17"/>
      <c r="MZ234" s="17"/>
      <c r="NA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W235" s="17"/>
      <c r="HX235" s="17"/>
      <c r="HY235" s="17"/>
      <c r="HZ235" s="17"/>
      <c r="IA235" s="17"/>
      <c r="IB235" s="17"/>
      <c r="IC235" s="17"/>
      <c r="ID235" s="17"/>
      <c r="IE235" s="17"/>
      <c r="IF235" s="17"/>
      <c r="IG235" s="17"/>
      <c r="IH235" s="17"/>
      <c r="II235" s="17"/>
      <c r="IJ235" s="17"/>
      <c r="IK235" s="17"/>
      <c r="IL235" s="17"/>
      <c r="IM235" s="17"/>
      <c r="IN235" s="17"/>
      <c r="IO235" s="17"/>
      <c r="IP235" s="17"/>
      <c r="IQ235" s="17"/>
      <c r="IR235" s="17"/>
      <c r="IS235" s="17"/>
      <c r="IT235" s="17"/>
      <c r="IU235" s="17"/>
      <c r="IV235" s="17"/>
      <c r="IW235" s="17"/>
      <c r="IX235" s="17"/>
      <c r="IY235" s="17"/>
      <c r="IZ235" s="17"/>
      <c r="JA235" s="17"/>
      <c r="JB235" s="17"/>
      <c r="JC235" s="17"/>
      <c r="JD235" s="17"/>
      <c r="JE235" s="17"/>
      <c r="JF235" s="17"/>
      <c r="JG235" s="17"/>
      <c r="JH235" s="17"/>
      <c r="JI235" s="17"/>
      <c r="JJ235" s="17"/>
      <c r="JK235" s="17"/>
      <c r="JL235" s="17"/>
      <c r="JM235" s="17"/>
      <c r="JN235" s="17"/>
      <c r="JO235" s="17"/>
      <c r="JP235" s="17"/>
      <c r="JQ235" s="17"/>
      <c r="JR235" s="17"/>
      <c r="JS235" s="17"/>
      <c r="JT235" s="17"/>
      <c r="JU235" s="17"/>
      <c r="JV235" s="17"/>
      <c r="JW235" s="17"/>
      <c r="JX235" s="17"/>
      <c r="JY235" s="17"/>
      <c r="JZ235" s="17"/>
      <c r="KA235" s="17"/>
      <c r="KB235" s="17"/>
      <c r="KC235" s="17"/>
      <c r="KD235" s="17"/>
      <c r="KE235" s="17"/>
      <c r="KF235" s="17"/>
      <c r="KG235" s="17"/>
      <c r="KH235" s="17"/>
      <c r="KI235" s="17"/>
      <c r="KJ235" s="17"/>
      <c r="KK235" s="17"/>
      <c r="KL235" s="17"/>
      <c r="KM235" s="17"/>
      <c r="KN235" s="17"/>
      <c r="KO235" s="17"/>
      <c r="KP235" s="17"/>
      <c r="KQ235" s="17"/>
      <c r="KR235" s="17"/>
      <c r="KS235" s="17"/>
      <c r="KT235" s="17"/>
      <c r="KU235" s="17"/>
      <c r="KV235" s="17"/>
      <c r="KW235" s="17"/>
      <c r="KX235" s="17"/>
      <c r="KY235" s="17"/>
      <c r="KZ235" s="17"/>
      <c r="LA235" s="17"/>
      <c r="LB235" s="17"/>
      <c r="LC235" s="17"/>
      <c r="LD235" s="17"/>
      <c r="LE235" s="17"/>
      <c r="LF235" s="17"/>
      <c r="LG235" s="17"/>
      <c r="LH235" s="17"/>
      <c r="LI235" s="17"/>
      <c r="LJ235" s="17"/>
      <c r="LK235" s="17"/>
      <c r="LL235" s="17"/>
      <c r="LM235" s="17"/>
      <c r="LN235" s="17"/>
      <c r="LO235" s="17"/>
      <c r="LP235" s="17"/>
      <c r="LQ235" s="17"/>
      <c r="LR235" s="17"/>
      <c r="LS235" s="17"/>
      <c r="LT235" s="17"/>
      <c r="LU235" s="17"/>
      <c r="LV235" s="17"/>
      <c r="LW235" s="17"/>
      <c r="LX235" s="17"/>
      <c r="LY235" s="17"/>
      <c r="LZ235" s="17"/>
      <c r="MA235" s="17"/>
      <c r="MB235" s="17"/>
      <c r="MC235" s="17"/>
      <c r="MD235" s="17"/>
      <c r="ME235" s="17"/>
      <c r="MF235" s="17"/>
      <c r="MG235" s="17"/>
      <c r="MH235" s="17"/>
      <c r="MI235" s="17"/>
      <c r="MJ235" s="17"/>
      <c r="MK235" s="17"/>
      <c r="ML235" s="17"/>
      <c r="MM235" s="17"/>
      <c r="MN235" s="17"/>
      <c r="MO235" s="17"/>
      <c r="MP235" s="17"/>
      <c r="MQ235" s="17"/>
      <c r="MR235" s="17"/>
      <c r="MS235" s="17"/>
      <c r="MT235" s="17"/>
      <c r="MU235" s="17"/>
      <c r="MV235" s="17"/>
      <c r="MW235" s="17"/>
      <c r="MX235" s="17"/>
      <c r="MY235" s="17"/>
      <c r="MZ235" s="17"/>
      <c r="NA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  <c r="GJ236" s="17"/>
      <c r="GK236" s="17"/>
      <c r="GL236" s="17"/>
      <c r="GM236" s="17"/>
      <c r="GN236" s="17"/>
      <c r="GO236" s="17"/>
      <c r="GP236" s="17"/>
      <c r="GQ236" s="17"/>
      <c r="GR236" s="17"/>
      <c r="GS236" s="17"/>
      <c r="GT236" s="17"/>
      <c r="GU236" s="17"/>
      <c r="GV236" s="17"/>
      <c r="GW236" s="17"/>
      <c r="GX236" s="17"/>
      <c r="GY236" s="17"/>
      <c r="GZ236" s="17"/>
      <c r="HA236" s="17"/>
      <c r="HB236" s="17"/>
      <c r="HC236" s="17"/>
      <c r="HD236" s="17"/>
      <c r="HE236" s="17"/>
      <c r="HF236" s="17"/>
      <c r="HG236" s="17"/>
      <c r="HH236" s="17"/>
      <c r="HI236" s="17"/>
      <c r="HJ236" s="17"/>
      <c r="HK236" s="17"/>
      <c r="HL236" s="17"/>
      <c r="HM236" s="17"/>
      <c r="HN236" s="17"/>
      <c r="HO236" s="17"/>
      <c r="HP236" s="17"/>
      <c r="HQ236" s="17"/>
      <c r="HR236" s="17"/>
      <c r="HS236" s="17"/>
      <c r="HT236" s="17"/>
      <c r="HU236" s="17"/>
      <c r="HV236" s="17"/>
      <c r="HW236" s="17"/>
      <c r="HX236" s="17"/>
      <c r="HY236" s="17"/>
      <c r="HZ236" s="17"/>
      <c r="IA236" s="17"/>
      <c r="IB236" s="17"/>
      <c r="IC236" s="17"/>
      <c r="ID236" s="17"/>
      <c r="IE236" s="17"/>
      <c r="IF236" s="17"/>
      <c r="IG236" s="17"/>
      <c r="IH236" s="17"/>
      <c r="II236" s="17"/>
      <c r="IJ236" s="17"/>
      <c r="IK236" s="17"/>
      <c r="IL236" s="17"/>
      <c r="IM236" s="17"/>
      <c r="IN236" s="17"/>
      <c r="IO236" s="17"/>
      <c r="IP236" s="17"/>
      <c r="IQ236" s="17"/>
      <c r="IR236" s="17"/>
      <c r="IS236" s="17"/>
      <c r="IT236" s="17"/>
      <c r="IU236" s="17"/>
      <c r="IV236" s="17"/>
      <c r="IW236" s="17"/>
      <c r="IX236" s="17"/>
      <c r="IY236" s="17"/>
      <c r="IZ236" s="17"/>
      <c r="JA236" s="17"/>
      <c r="JB236" s="17"/>
      <c r="JC236" s="17"/>
      <c r="JD236" s="17"/>
      <c r="JE236" s="17"/>
      <c r="JF236" s="17"/>
      <c r="JG236" s="17"/>
      <c r="JH236" s="17"/>
      <c r="JI236" s="17"/>
      <c r="JJ236" s="17"/>
      <c r="JK236" s="17"/>
      <c r="JL236" s="17"/>
      <c r="JM236" s="17"/>
      <c r="JN236" s="17"/>
      <c r="JO236" s="17"/>
      <c r="JP236" s="17"/>
      <c r="JQ236" s="17"/>
      <c r="JR236" s="17"/>
      <c r="JS236" s="17"/>
      <c r="JT236" s="17"/>
      <c r="JU236" s="17"/>
      <c r="JV236" s="17"/>
      <c r="JW236" s="17"/>
      <c r="JX236" s="17"/>
      <c r="JY236" s="17"/>
      <c r="JZ236" s="17"/>
      <c r="KA236" s="17"/>
      <c r="KB236" s="17"/>
      <c r="KC236" s="17"/>
      <c r="KD236" s="17"/>
      <c r="KE236" s="17"/>
      <c r="KF236" s="17"/>
      <c r="KG236" s="17"/>
      <c r="KH236" s="17"/>
      <c r="KI236" s="17"/>
      <c r="KJ236" s="17"/>
      <c r="KK236" s="17"/>
      <c r="KL236" s="17"/>
      <c r="KM236" s="17"/>
      <c r="KN236" s="17"/>
      <c r="KO236" s="17"/>
      <c r="KP236" s="17"/>
      <c r="KQ236" s="17"/>
      <c r="KR236" s="17"/>
      <c r="KS236" s="17"/>
      <c r="KT236" s="17"/>
      <c r="KU236" s="17"/>
      <c r="KV236" s="17"/>
      <c r="KW236" s="17"/>
      <c r="KX236" s="17"/>
      <c r="KY236" s="17"/>
      <c r="KZ236" s="17"/>
      <c r="LA236" s="17"/>
      <c r="LB236" s="17"/>
      <c r="LC236" s="17"/>
      <c r="LD236" s="17"/>
      <c r="LE236" s="17"/>
      <c r="LF236" s="17"/>
      <c r="LG236" s="17"/>
      <c r="LH236" s="17"/>
      <c r="LI236" s="17"/>
      <c r="LJ236" s="17"/>
      <c r="LK236" s="17"/>
      <c r="LL236" s="17"/>
      <c r="LM236" s="17"/>
      <c r="LN236" s="17"/>
      <c r="LO236" s="17"/>
      <c r="LP236" s="17"/>
      <c r="LQ236" s="17"/>
      <c r="LR236" s="17"/>
      <c r="LS236" s="17"/>
      <c r="LT236" s="17"/>
      <c r="LU236" s="17"/>
      <c r="LV236" s="17"/>
      <c r="LW236" s="17"/>
      <c r="LX236" s="17"/>
      <c r="LY236" s="17"/>
      <c r="LZ236" s="17"/>
      <c r="MA236" s="17"/>
      <c r="MB236" s="17"/>
      <c r="MC236" s="17"/>
      <c r="MD236" s="17"/>
      <c r="ME236" s="17"/>
      <c r="MF236" s="17"/>
      <c r="MG236" s="17"/>
      <c r="MH236" s="17"/>
      <c r="MI236" s="17"/>
      <c r="MJ236" s="17"/>
      <c r="MK236" s="17"/>
      <c r="ML236" s="17"/>
      <c r="MM236" s="17"/>
      <c r="MN236" s="17"/>
      <c r="MO236" s="17"/>
      <c r="MP236" s="17"/>
      <c r="MQ236" s="17"/>
      <c r="MR236" s="17"/>
      <c r="MS236" s="17"/>
      <c r="MT236" s="17"/>
      <c r="MU236" s="17"/>
      <c r="MV236" s="17"/>
      <c r="MW236" s="17"/>
      <c r="MX236" s="17"/>
      <c r="MY236" s="17"/>
      <c r="MZ236" s="17"/>
      <c r="NA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  <c r="GJ237" s="17"/>
      <c r="GK237" s="17"/>
      <c r="GL237" s="17"/>
      <c r="GM237" s="17"/>
      <c r="GN237" s="17"/>
      <c r="GO237" s="17"/>
      <c r="GP237" s="17"/>
      <c r="GQ237" s="17"/>
      <c r="GR237" s="17"/>
      <c r="GS237" s="17"/>
      <c r="GT237" s="17"/>
      <c r="GU237" s="17"/>
      <c r="GV237" s="17"/>
      <c r="GW237" s="17"/>
      <c r="GX237" s="17"/>
      <c r="GY237" s="17"/>
      <c r="GZ237" s="17"/>
      <c r="HA237" s="17"/>
      <c r="HB237" s="17"/>
      <c r="HC237" s="17"/>
      <c r="HD237" s="17"/>
      <c r="HE237" s="17"/>
      <c r="HF237" s="17"/>
      <c r="HG237" s="17"/>
      <c r="HH237" s="17"/>
      <c r="HI237" s="17"/>
      <c r="HJ237" s="17"/>
      <c r="HK237" s="17"/>
      <c r="HL237" s="17"/>
      <c r="HM237" s="17"/>
      <c r="HN237" s="17"/>
      <c r="HO237" s="17"/>
      <c r="HP237" s="17"/>
      <c r="HQ237" s="17"/>
      <c r="HR237" s="17"/>
      <c r="HS237" s="17"/>
      <c r="HT237" s="17"/>
      <c r="HU237" s="17"/>
      <c r="HV237" s="17"/>
      <c r="HW237" s="17"/>
      <c r="HX237" s="17"/>
      <c r="HY237" s="17"/>
      <c r="HZ237" s="17"/>
      <c r="IA237" s="17"/>
      <c r="IB237" s="17"/>
      <c r="IC237" s="17"/>
      <c r="ID237" s="17"/>
      <c r="IE237" s="17"/>
      <c r="IF237" s="17"/>
      <c r="IG237" s="17"/>
      <c r="IH237" s="17"/>
      <c r="II237" s="17"/>
      <c r="IJ237" s="17"/>
      <c r="IK237" s="17"/>
      <c r="IL237" s="17"/>
      <c r="IM237" s="17"/>
      <c r="IN237" s="17"/>
      <c r="IO237" s="17"/>
      <c r="IP237" s="17"/>
      <c r="IQ237" s="17"/>
      <c r="IR237" s="17"/>
      <c r="IS237" s="17"/>
      <c r="IT237" s="17"/>
      <c r="IU237" s="17"/>
      <c r="IV237" s="17"/>
      <c r="IW237" s="17"/>
      <c r="IX237" s="17"/>
      <c r="IY237" s="17"/>
      <c r="IZ237" s="17"/>
      <c r="JA237" s="17"/>
      <c r="JB237" s="17"/>
      <c r="JC237" s="17"/>
      <c r="JD237" s="17"/>
      <c r="JE237" s="17"/>
      <c r="JF237" s="17"/>
      <c r="JG237" s="17"/>
      <c r="JH237" s="17"/>
      <c r="JI237" s="17"/>
      <c r="JJ237" s="17"/>
      <c r="JK237" s="17"/>
      <c r="JL237" s="17"/>
      <c r="JM237" s="17"/>
      <c r="JN237" s="17"/>
      <c r="JO237" s="17"/>
      <c r="JP237" s="17"/>
      <c r="JQ237" s="17"/>
      <c r="JR237" s="17"/>
      <c r="JS237" s="17"/>
      <c r="JT237" s="17"/>
      <c r="JU237" s="17"/>
      <c r="JV237" s="17"/>
      <c r="JW237" s="17"/>
      <c r="JX237" s="17"/>
      <c r="JY237" s="17"/>
      <c r="JZ237" s="17"/>
      <c r="KA237" s="17"/>
      <c r="KB237" s="17"/>
      <c r="KC237" s="17"/>
      <c r="KD237" s="17"/>
      <c r="KE237" s="17"/>
      <c r="KF237" s="17"/>
      <c r="KG237" s="17"/>
      <c r="KH237" s="17"/>
      <c r="KI237" s="17"/>
      <c r="KJ237" s="17"/>
      <c r="KK237" s="17"/>
      <c r="KL237" s="17"/>
      <c r="KM237" s="17"/>
      <c r="KN237" s="17"/>
      <c r="KO237" s="17"/>
      <c r="KP237" s="17"/>
      <c r="KQ237" s="17"/>
      <c r="KR237" s="17"/>
      <c r="KS237" s="17"/>
      <c r="KT237" s="17"/>
      <c r="KU237" s="17"/>
      <c r="KV237" s="17"/>
      <c r="KW237" s="17"/>
      <c r="KX237" s="17"/>
      <c r="KY237" s="17"/>
      <c r="KZ237" s="17"/>
      <c r="LA237" s="17"/>
      <c r="LB237" s="17"/>
      <c r="LC237" s="17"/>
      <c r="LD237" s="17"/>
      <c r="LE237" s="17"/>
      <c r="LF237" s="17"/>
      <c r="LG237" s="17"/>
      <c r="LH237" s="17"/>
      <c r="LI237" s="17"/>
      <c r="LJ237" s="17"/>
      <c r="LK237" s="17"/>
      <c r="LL237" s="17"/>
      <c r="LM237" s="17"/>
      <c r="LN237" s="17"/>
      <c r="LO237" s="17"/>
      <c r="LP237" s="17"/>
      <c r="LQ237" s="17"/>
      <c r="LR237" s="17"/>
      <c r="LS237" s="17"/>
      <c r="LT237" s="17"/>
      <c r="LU237" s="17"/>
      <c r="LV237" s="17"/>
      <c r="LW237" s="17"/>
      <c r="LX237" s="17"/>
      <c r="LY237" s="17"/>
      <c r="LZ237" s="17"/>
      <c r="MA237" s="17"/>
      <c r="MB237" s="17"/>
      <c r="MC237" s="17"/>
      <c r="MD237" s="17"/>
      <c r="ME237" s="17"/>
      <c r="MF237" s="17"/>
      <c r="MG237" s="17"/>
      <c r="MH237" s="17"/>
      <c r="MI237" s="17"/>
      <c r="MJ237" s="17"/>
      <c r="MK237" s="17"/>
      <c r="ML237" s="17"/>
      <c r="MM237" s="17"/>
      <c r="MN237" s="17"/>
      <c r="MO237" s="17"/>
      <c r="MP237" s="17"/>
      <c r="MQ237" s="17"/>
      <c r="MR237" s="17"/>
      <c r="MS237" s="17"/>
      <c r="MT237" s="17"/>
      <c r="MU237" s="17"/>
      <c r="MV237" s="17"/>
      <c r="MW237" s="17"/>
      <c r="MX237" s="17"/>
      <c r="MY237" s="17"/>
      <c r="MZ237" s="17"/>
      <c r="NA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  <c r="GJ238" s="17"/>
      <c r="GK238" s="17"/>
      <c r="GL238" s="17"/>
      <c r="GM238" s="17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7"/>
      <c r="HE238" s="17"/>
      <c r="HF238" s="17"/>
      <c r="HG238" s="17"/>
      <c r="HH238" s="17"/>
      <c r="HI238" s="17"/>
      <c r="HJ238" s="17"/>
      <c r="HK238" s="17"/>
      <c r="HL238" s="17"/>
      <c r="HM238" s="17"/>
      <c r="HN238" s="17"/>
      <c r="HO238" s="17"/>
      <c r="HP238" s="17"/>
      <c r="HQ238" s="17"/>
      <c r="HR238" s="17"/>
      <c r="HS238" s="17"/>
      <c r="HT238" s="17"/>
      <c r="HU238" s="17"/>
      <c r="HV238" s="17"/>
      <c r="HW238" s="17"/>
      <c r="HX238" s="17"/>
      <c r="HY238" s="17"/>
      <c r="HZ238" s="17"/>
      <c r="IA238" s="17"/>
      <c r="IB238" s="17"/>
      <c r="IC238" s="17"/>
      <c r="ID238" s="17"/>
      <c r="IE238" s="17"/>
      <c r="IF238" s="17"/>
      <c r="IG238" s="17"/>
      <c r="IH238" s="17"/>
      <c r="II238" s="17"/>
      <c r="IJ238" s="17"/>
      <c r="IK238" s="17"/>
      <c r="IL238" s="17"/>
      <c r="IM238" s="17"/>
      <c r="IN238" s="17"/>
      <c r="IO238" s="17"/>
      <c r="IP238" s="17"/>
      <c r="IQ238" s="17"/>
      <c r="IR238" s="17"/>
      <c r="IS238" s="17"/>
      <c r="IT238" s="17"/>
      <c r="IU238" s="17"/>
      <c r="IV238" s="17"/>
      <c r="IW238" s="17"/>
      <c r="IX238" s="17"/>
      <c r="IY238" s="17"/>
      <c r="IZ238" s="17"/>
      <c r="JA238" s="17"/>
      <c r="JB238" s="17"/>
      <c r="JC238" s="17"/>
      <c r="JD238" s="17"/>
      <c r="JE238" s="17"/>
      <c r="JF238" s="17"/>
      <c r="JG238" s="17"/>
      <c r="JH238" s="17"/>
      <c r="JI238" s="17"/>
      <c r="JJ238" s="17"/>
      <c r="JK238" s="17"/>
      <c r="JL238" s="17"/>
      <c r="JM238" s="17"/>
      <c r="JN238" s="17"/>
      <c r="JO238" s="17"/>
      <c r="JP238" s="17"/>
      <c r="JQ238" s="17"/>
      <c r="JR238" s="17"/>
      <c r="JS238" s="17"/>
      <c r="JT238" s="17"/>
      <c r="JU238" s="17"/>
      <c r="JV238" s="17"/>
      <c r="JW238" s="17"/>
      <c r="JX238" s="17"/>
      <c r="JY238" s="17"/>
      <c r="JZ238" s="17"/>
      <c r="KA238" s="17"/>
      <c r="KB238" s="17"/>
      <c r="KC238" s="17"/>
      <c r="KD238" s="17"/>
      <c r="KE238" s="17"/>
      <c r="KF238" s="17"/>
      <c r="KG238" s="17"/>
      <c r="KH238" s="17"/>
      <c r="KI238" s="17"/>
      <c r="KJ238" s="17"/>
      <c r="KK238" s="17"/>
      <c r="KL238" s="17"/>
      <c r="KM238" s="17"/>
      <c r="KN238" s="17"/>
      <c r="KO238" s="17"/>
      <c r="KP238" s="17"/>
      <c r="KQ238" s="17"/>
      <c r="KR238" s="17"/>
      <c r="KS238" s="17"/>
      <c r="KT238" s="17"/>
      <c r="KU238" s="17"/>
      <c r="KV238" s="17"/>
      <c r="KW238" s="17"/>
      <c r="KX238" s="17"/>
      <c r="KY238" s="17"/>
      <c r="KZ238" s="17"/>
      <c r="LA238" s="17"/>
      <c r="LB238" s="17"/>
      <c r="LC238" s="17"/>
      <c r="LD238" s="17"/>
      <c r="LE238" s="17"/>
      <c r="LF238" s="17"/>
      <c r="LG238" s="17"/>
      <c r="LH238" s="17"/>
      <c r="LI238" s="17"/>
      <c r="LJ238" s="17"/>
      <c r="LK238" s="17"/>
      <c r="LL238" s="17"/>
      <c r="LM238" s="17"/>
      <c r="LN238" s="17"/>
      <c r="LO238" s="17"/>
      <c r="LP238" s="17"/>
      <c r="LQ238" s="17"/>
      <c r="LR238" s="17"/>
      <c r="LS238" s="17"/>
      <c r="LT238" s="17"/>
      <c r="LU238" s="17"/>
      <c r="LV238" s="17"/>
      <c r="LW238" s="17"/>
      <c r="LX238" s="17"/>
      <c r="LY238" s="17"/>
      <c r="LZ238" s="17"/>
      <c r="MA238" s="17"/>
      <c r="MB238" s="17"/>
      <c r="MC238" s="17"/>
      <c r="MD238" s="17"/>
      <c r="ME238" s="17"/>
      <c r="MF238" s="17"/>
      <c r="MG238" s="17"/>
      <c r="MH238" s="17"/>
      <c r="MI238" s="17"/>
      <c r="MJ238" s="17"/>
      <c r="MK238" s="17"/>
      <c r="ML238" s="17"/>
      <c r="MM238" s="17"/>
      <c r="MN238" s="17"/>
      <c r="MO238" s="17"/>
      <c r="MP238" s="17"/>
      <c r="MQ238" s="17"/>
      <c r="MR238" s="17"/>
      <c r="MS238" s="17"/>
      <c r="MT238" s="17"/>
      <c r="MU238" s="17"/>
      <c r="MV238" s="17"/>
      <c r="MW238" s="17"/>
      <c r="MX238" s="17"/>
      <c r="MY238" s="17"/>
      <c r="MZ238" s="17"/>
      <c r="NA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W239" s="17"/>
      <c r="HX239" s="17"/>
      <c r="HY239" s="17"/>
      <c r="HZ239" s="17"/>
      <c r="IA239" s="17"/>
      <c r="IB239" s="17"/>
      <c r="IC239" s="17"/>
      <c r="ID239" s="17"/>
      <c r="IE239" s="17"/>
      <c r="IF239" s="17"/>
      <c r="IG239" s="17"/>
      <c r="IH239" s="17"/>
      <c r="II239" s="17"/>
      <c r="IJ239" s="17"/>
      <c r="IK239" s="17"/>
      <c r="IL239" s="17"/>
      <c r="IM239" s="17"/>
      <c r="IN239" s="17"/>
      <c r="IO239" s="17"/>
      <c r="IP239" s="17"/>
      <c r="IQ239" s="17"/>
      <c r="IR239" s="17"/>
      <c r="IS239" s="17"/>
      <c r="IT239" s="17"/>
      <c r="IU239" s="17"/>
      <c r="IV239" s="17"/>
      <c r="IW239" s="17"/>
      <c r="IX239" s="17"/>
      <c r="IY239" s="17"/>
      <c r="IZ239" s="17"/>
      <c r="JA239" s="17"/>
      <c r="JB239" s="17"/>
      <c r="JC239" s="17"/>
      <c r="JD239" s="17"/>
      <c r="JE239" s="17"/>
      <c r="JF239" s="17"/>
      <c r="JG239" s="17"/>
      <c r="JH239" s="17"/>
      <c r="JI239" s="17"/>
      <c r="JJ239" s="17"/>
      <c r="JK239" s="17"/>
      <c r="JL239" s="17"/>
      <c r="JM239" s="17"/>
      <c r="JN239" s="17"/>
      <c r="JO239" s="17"/>
      <c r="JP239" s="17"/>
      <c r="JQ239" s="17"/>
      <c r="JR239" s="17"/>
      <c r="JS239" s="17"/>
      <c r="JT239" s="17"/>
      <c r="JU239" s="17"/>
      <c r="JV239" s="17"/>
      <c r="JW239" s="17"/>
      <c r="JX239" s="17"/>
      <c r="JY239" s="17"/>
      <c r="JZ239" s="17"/>
      <c r="KA239" s="17"/>
      <c r="KB239" s="17"/>
      <c r="KC239" s="17"/>
      <c r="KD239" s="17"/>
      <c r="KE239" s="17"/>
      <c r="KF239" s="17"/>
      <c r="KG239" s="17"/>
      <c r="KH239" s="17"/>
      <c r="KI239" s="17"/>
      <c r="KJ239" s="17"/>
      <c r="KK239" s="17"/>
      <c r="KL239" s="17"/>
      <c r="KM239" s="17"/>
      <c r="KN239" s="17"/>
      <c r="KO239" s="17"/>
      <c r="KP239" s="17"/>
      <c r="KQ239" s="17"/>
      <c r="KR239" s="17"/>
      <c r="KS239" s="17"/>
      <c r="KT239" s="17"/>
      <c r="KU239" s="17"/>
      <c r="KV239" s="17"/>
      <c r="KW239" s="17"/>
      <c r="KX239" s="17"/>
      <c r="KY239" s="17"/>
      <c r="KZ239" s="17"/>
      <c r="LA239" s="17"/>
      <c r="LB239" s="17"/>
      <c r="LC239" s="17"/>
      <c r="LD239" s="17"/>
      <c r="LE239" s="17"/>
      <c r="LF239" s="17"/>
      <c r="LG239" s="17"/>
      <c r="LH239" s="17"/>
      <c r="LI239" s="17"/>
      <c r="LJ239" s="17"/>
      <c r="LK239" s="17"/>
      <c r="LL239" s="17"/>
      <c r="LM239" s="17"/>
      <c r="LN239" s="17"/>
      <c r="LO239" s="17"/>
      <c r="LP239" s="17"/>
      <c r="LQ239" s="17"/>
      <c r="LR239" s="17"/>
      <c r="LS239" s="17"/>
      <c r="LT239" s="17"/>
      <c r="LU239" s="17"/>
      <c r="LV239" s="17"/>
      <c r="LW239" s="17"/>
      <c r="LX239" s="17"/>
      <c r="LY239" s="17"/>
      <c r="LZ239" s="17"/>
      <c r="MA239" s="17"/>
      <c r="MB239" s="17"/>
      <c r="MC239" s="17"/>
      <c r="MD239" s="17"/>
      <c r="ME239" s="17"/>
      <c r="MF239" s="17"/>
      <c r="MG239" s="17"/>
      <c r="MH239" s="17"/>
      <c r="MI239" s="17"/>
      <c r="MJ239" s="17"/>
      <c r="MK239" s="17"/>
      <c r="ML239" s="17"/>
      <c r="MM239" s="17"/>
      <c r="MN239" s="17"/>
      <c r="MO239" s="17"/>
      <c r="MP239" s="17"/>
      <c r="MQ239" s="17"/>
      <c r="MR239" s="17"/>
      <c r="MS239" s="17"/>
      <c r="MT239" s="17"/>
      <c r="MU239" s="17"/>
      <c r="MV239" s="17"/>
      <c r="MW239" s="17"/>
      <c r="MX239" s="17"/>
      <c r="MY239" s="17"/>
      <c r="MZ239" s="17"/>
      <c r="NA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7"/>
      <c r="GL240" s="17"/>
      <c r="GM240" s="17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  <c r="GY240" s="17"/>
      <c r="GZ240" s="17"/>
      <c r="HA240" s="17"/>
      <c r="HB240" s="17"/>
      <c r="HC240" s="17"/>
      <c r="HD240" s="17"/>
      <c r="HE240" s="17"/>
      <c r="HF240" s="17"/>
      <c r="HG240" s="17"/>
      <c r="HH240" s="17"/>
      <c r="HI240" s="17"/>
      <c r="HJ240" s="17"/>
      <c r="HK240" s="17"/>
      <c r="HL240" s="17"/>
      <c r="HM240" s="17"/>
      <c r="HN240" s="17"/>
      <c r="HO240" s="17"/>
      <c r="HP240" s="17"/>
      <c r="HQ240" s="17"/>
      <c r="HR240" s="17"/>
      <c r="HS240" s="17"/>
      <c r="HT240" s="17"/>
      <c r="HU240" s="17"/>
      <c r="HV240" s="17"/>
      <c r="HW240" s="17"/>
      <c r="HX240" s="17"/>
      <c r="HY240" s="17"/>
      <c r="HZ240" s="17"/>
      <c r="IA240" s="17"/>
      <c r="IB240" s="17"/>
      <c r="IC240" s="17"/>
      <c r="ID240" s="17"/>
      <c r="IE240" s="17"/>
      <c r="IF240" s="17"/>
      <c r="IG240" s="17"/>
      <c r="IH240" s="17"/>
      <c r="II240" s="17"/>
      <c r="IJ240" s="17"/>
      <c r="IK240" s="17"/>
      <c r="IL240" s="17"/>
      <c r="IM240" s="17"/>
      <c r="IN240" s="17"/>
      <c r="IO240" s="17"/>
      <c r="IP240" s="17"/>
      <c r="IQ240" s="17"/>
      <c r="IR240" s="17"/>
      <c r="IS240" s="17"/>
      <c r="IT240" s="17"/>
      <c r="IU240" s="17"/>
      <c r="IV240" s="17"/>
      <c r="IW240" s="17"/>
      <c r="IX240" s="17"/>
      <c r="IY240" s="17"/>
      <c r="IZ240" s="17"/>
      <c r="JA240" s="17"/>
      <c r="JB240" s="17"/>
      <c r="JC240" s="17"/>
      <c r="JD240" s="17"/>
      <c r="JE240" s="17"/>
      <c r="JF240" s="17"/>
      <c r="JG240" s="17"/>
      <c r="JH240" s="17"/>
      <c r="JI240" s="17"/>
      <c r="JJ240" s="17"/>
      <c r="JK240" s="17"/>
      <c r="JL240" s="17"/>
      <c r="JM240" s="17"/>
      <c r="JN240" s="17"/>
      <c r="JO240" s="17"/>
      <c r="JP240" s="17"/>
      <c r="JQ240" s="17"/>
      <c r="JR240" s="17"/>
      <c r="JS240" s="17"/>
      <c r="JT240" s="17"/>
      <c r="JU240" s="17"/>
      <c r="JV240" s="17"/>
      <c r="JW240" s="17"/>
      <c r="JX240" s="17"/>
      <c r="JY240" s="17"/>
      <c r="JZ240" s="17"/>
      <c r="KA240" s="17"/>
      <c r="KB240" s="17"/>
      <c r="KC240" s="17"/>
      <c r="KD240" s="17"/>
      <c r="KE240" s="17"/>
      <c r="KF240" s="17"/>
      <c r="KG240" s="17"/>
      <c r="KH240" s="17"/>
      <c r="KI240" s="17"/>
      <c r="KJ240" s="17"/>
      <c r="KK240" s="17"/>
      <c r="KL240" s="17"/>
      <c r="KM240" s="17"/>
      <c r="KN240" s="17"/>
      <c r="KO240" s="17"/>
      <c r="KP240" s="17"/>
      <c r="KQ240" s="17"/>
      <c r="KR240" s="17"/>
      <c r="KS240" s="17"/>
      <c r="KT240" s="17"/>
      <c r="KU240" s="17"/>
      <c r="KV240" s="17"/>
      <c r="KW240" s="17"/>
      <c r="KX240" s="17"/>
      <c r="KY240" s="17"/>
      <c r="KZ240" s="17"/>
      <c r="LA240" s="17"/>
      <c r="LB240" s="17"/>
      <c r="LC240" s="17"/>
      <c r="LD240" s="17"/>
      <c r="LE240" s="17"/>
      <c r="LF240" s="17"/>
      <c r="LG240" s="17"/>
      <c r="LH240" s="17"/>
      <c r="LI240" s="17"/>
      <c r="LJ240" s="17"/>
      <c r="LK240" s="17"/>
      <c r="LL240" s="17"/>
      <c r="LM240" s="17"/>
      <c r="LN240" s="17"/>
      <c r="LO240" s="17"/>
      <c r="LP240" s="17"/>
      <c r="LQ240" s="17"/>
      <c r="LR240" s="17"/>
      <c r="LS240" s="17"/>
      <c r="LT240" s="17"/>
      <c r="LU240" s="17"/>
      <c r="LV240" s="17"/>
      <c r="LW240" s="17"/>
      <c r="LX240" s="17"/>
      <c r="LY240" s="17"/>
      <c r="LZ240" s="17"/>
      <c r="MA240" s="17"/>
      <c r="MB240" s="17"/>
      <c r="MC240" s="17"/>
      <c r="MD240" s="17"/>
      <c r="ME240" s="17"/>
      <c r="MF240" s="17"/>
      <c r="MG240" s="17"/>
      <c r="MH240" s="17"/>
      <c r="MI240" s="17"/>
      <c r="MJ240" s="17"/>
      <c r="MK240" s="17"/>
      <c r="ML240" s="17"/>
      <c r="MM240" s="17"/>
      <c r="MN240" s="17"/>
      <c r="MO240" s="17"/>
      <c r="MP240" s="17"/>
      <c r="MQ240" s="17"/>
      <c r="MR240" s="17"/>
      <c r="MS240" s="17"/>
      <c r="MT240" s="17"/>
      <c r="MU240" s="17"/>
      <c r="MV240" s="17"/>
      <c r="MW240" s="17"/>
      <c r="MX240" s="17"/>
      <c r="MY240" s="17"/>
      <c r="MZ240" s="17"/>
      <c r="NA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  <c r="GJ241" s="17"/>
      <c r="GK241" s="17"/>
      <c r="GL241" s="17"/>
      <c r="GM241" s="17"/>
      <c r="GN241" s="17"/>
      <c r="GO241" s="17"/>
      <c r="GP241" s="17"/>
      <c r="GQ241" s="17"/>
      <c r="GR241" s="17"/>
      <c r="GS241" s="17"/>
      <c r="GT241" s="17"/>
      <c r="GU241" s="17"/>
      <c r="GV241" s="17"/>
      <c r="GW241" s="17"/>
      <c r="GX241" s="17"/>
      <c r="GY241" s="17"/>
      <c r="GZ241" s="17"/>
      <c r="HA241" s="17"/>
      <c r="HB241" s="17"/>
      <c r="HC241" s="17"/>
      <c r="HD241" s="17"/>
      <c r="HE241" s="17"/>
      <c r="HF241" s="17"/>
      <c r="HG241" s="17"/>
      <c r="HH241" s="17"/>
      <c r="HI241" s="17"/>
      <c r="HJ241" s="17"/>
      <c r="HK241" s="17"/>
      <c r="HL241" s="17"/>
      <c r="HM241" s="17"/>
      <c r="HN241" s="17"/>
      <c r="HO241" s="17"/>
      <c r="HP241" s="17"/>
      <c r="HQ241" s="17"/>
      <c r="HR241" s="17"/>
      <c r="HS241" s="17"/>
      <c r="HT241" s="17"/>
      <c r="HU241" s="17"/>
      <c r="HV241" s="17"/>
      <c r="HW241" s="17"/>
      <c r="HX241" s="17"/>
      <c r="HY241" s="17"/>
      <c r="HZ241" s="17"/>
      <c r="IA241" s="17"/>
      <c r="IB241" s="17"/>
      <c r="IC241" s="17"/>
      <c r="ID241" s="17"/>
      <c r="IE241" s="17"/>
      <c r="IF241" s="17"/>
      <c r="IG241" s="17"/>
      <c r="IH241" s="17"/>
      <c r="II241" s="17"/>
      <c r="IJ241" s="17"/>
      <c r="IK241" s="17"/>
      <c r="IL241" s="17"/>
      <c r="IM241" s="17"/>
      <c r="IN241" s="17"/>
      <c r="IO241" s="17"/>
      <c r="IP241" s="17"/>
      <c r="IQ241" s="17"/>
      <c r="IR241" s="17"/>
      <c r="IS241" s="17"/>
      <c r="IT241" s="17"/>
      <c r="IU241" s="17"/>
      <c r="IV241" s="17"/>
      <c r="IW241" s="17"/>
      <c r="IX241" s="17"/>
      <c r="IY241" s="17"/>
      <c r="IZ241" s="17"/>
      <c r="JA241" s="17"/>
      <c r="JB241" s="17"/>
      <c r="JC241" s="17"/>
      <c r="JD241" s="17"/>
      <c r="JE241" s="17"/>
      <c r="JF241" s="17"/>
      <c r="JG241" s="17"/>
      <c r="JH241" s="17"/>
      <c r="JI241" s="17"/>
      <c r="JJ241" s="17"/>
      <c r="JK241" s="17"/>
      <c r="JL241" s="17"/>
      <c r="JM241" s="17"/>
      <c r="JN241" s="17"/>
      <c r="JO241" s="17"/>
      <c r="JP241" s="17"/>
      <c r="JQ241" s="17"/>
      <c r="JR241" s="17"/>
      <c r="JS241" s="17"/>
      <c r="JT241" s="17"/>
      <c r="JU241" s="17"/>
      <c r="JV241" s="17"/>
      <c r="JW241" s="17"/>
      <c r="JX241" s="17"/>
      <c r="JY241" s="17"/>
      <c r="JZ241" s="17"/>
      <c r="KA241" s="17"/>
      <c r="KB241" s="17"/>
      <c r="KC241" s="17"/>
      <c r="KD241" s="17"/>
      <c r="KE241" s="17"/>
      <c r="KF241" s="17"/>
      <c r="KG241" s="17"/>
      <c r="KH241" s="17"/>
      <c r="KI241" s="17"/>
      <c r="KJ241" s="17"/>
      <c r="KK241" s="17"/>
      <c r="KL241" s="17"/>
      <c r="KM241" s="17"/>
      <c r="KN241" s="17"/>
      <c r="KO241" s="17"/>
      <c r="KP241" s="17"/>
      <c r="KQ241" s="17"/>
      <c r="KR241" s="17"/>
      <c r="KS241" s="17"/>
      <c r="KT241" s="17"/>
      <c r="KU241" s="17"/>
      <c r="KV241" s="17"/>
      <c r="KW241" s="17"/>
      <c r="KX241" s="17"/>
      <c r="KY241" s="17"/>
      <c r="KZ241" s="17"/>
      <c r="LA241" s="17"/>
      <c r="LB241" s="17"/>
      <c r="LC241" s="17"/>
      <c r="LD241" s="17"/>
      <c r="LE241" s="17"/>
      <c r="LF241" s="17"/>
      <c r="LG241" s="17"/>
      <c r="LH241" s="17"/>
      <c r="LI241" s="17"/>
      <c r="LJ241" s="17"/>
      <c r="LK241" s="17"/>
      <c r="LL241" s="17"/>
      <c r="LM241" s="17"/>
      <c r="LN241" s="17"/>
      <c r="LO241" s="17"/>
      <c r="LP241" s="17"/>
      <c r="LQ241" s="17"/>
      <c r="LR241" s="17"/>
      <c r="LS241" s="17"/>
      <c r="LT241" s="17"/>
      <c r="LU241" s="17"/>
      <c r="LV241" s="17"/>
      <c r="LW241" s="17"/>
      <c r="LX241" s="17"/>
      <c r="LY241" s="17"/>
      <c r="LZ241" s="17"/>
      <c r="MA241" s="17"/>
      <c r="MB241" s="17"/>
      <c r="MC241" s="17"/>
      <c r="MD241" s="17"/>
      <c r="ME241" s="17"/>
      <c r="MF241" s="17"/>
      <c r="MG241" s="17"/>
      <c r="MH241" s="17"/>
      <c r="MI241" s="17"/>
      <c r="MJ241" s="17"/>
      <c r="MK241" s="17"/>
      <c r="ML241" s="17"/>
      <c r="MM241" s="17"/>
      <c r="MN241" s="17"/>
      <c r="MO241" s="17"/>
      <c r="MP241" s="17"/>
      <c r="MQ241" s="17"/>
      <c r="MR241" s="17"/>
      <c r="MS241" s="17"/>
      <c r="MT241" s="17"/>
      <c r="MU241" s="17"/>
      <c r="MV241" s="17"/>
      <c r="MW241" s="17"/>
      <c r="MX241" s="17"/>
      <c r="MY241" s="17"/>
      <c r="MZ241" s="17"/>
      <c r="NA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  <c r="GJ242" s="17"/>
      <c r="GK242" s="17"/>
      <c r="GL242" s="17"/>
      <c r="GM242" s="17"/>
      <c r="GN242" s="17"/>
      <c r="GO242" s="17"/>
      <c r="GP242" s="17"/>
      <c r="GQ242" s="17"/>
      <c r="GR242" s="17"/>
      <c r="GS242" s="17"/>
      <c r="GT242" s="17"/>
      <c r="GU242" s="17"/>
      <c r="GV242" s="17"/>
      <c r="GW242" s="17"/>
      <c r="GX242" s="17"/>
      <c r="GY242" s="17"/>
      <c r="GZ242" s="17"/>
      <c r="HA242" s="17"/>
      <c r="HB242" s="17"/>
      <c r="HC242" s="17"/>
      <c r="HD242" s="17"/>
      <c r="HE242" s="17"/>
      <c r="HF242" s="17"/>
      <c r="HG242" s="17"/>
      <c r="HH242" s="17"/>
      <c r="HI242" s="17"/>
      <c r="HJ242" s="17"/>
      <c r="HK242" s="17"/>
      <c r="HL242" s="17"/>
      <c r="HM242" s="17"/>
      <c r="HN242" s="17"/>
      <c r="HO242" s="17"/>
      <c r="HP242" s="17"/>
      <c r="HQ242" s="17"/>
      <c r="HR242" s="17"/>
      <c r="HS242" s="17"/>
      <c r="HT242" s="17"/>
      <c r="HU242" s="17"/>
      <c r="HV242" s="17"/>
      <c r="HW242" s="17"/>
      <c r="HX242" s="17"/>
      <c r="HY242" s="17"/>
      <c r="HZ242" s="17"/>
      <c r="IA242" s="17"/>
      <c r="IB242" s="17"/>
      <c r="IC242" s="17"/>
      <c r="ID242" s="17"/>
      <c r="IE242" s="17"/>
      <c r="IF242" s="17"/>
      <c r="IG242" s="17"/>
      <c r="IH242" s="17"/>
      <c r="II242" s="17"/>
      <c r="IJ242" s="17"/>
      <c r="IK242" s="17"/>
      <c r="IL242" s="17"/>
      <c r="IM242" s="17"/>
      <c r="IN242" s="17"/>
      <c r="IO242" s="17"/>
      <c r="IP242" s="17"/>
      <c r="IQ242" s="17"/>
      <c r="IR242" s="17"/>
      <c r="IS242" s="17"/>
      <c r="IT242" s="17"/>
      <c r="IU242" s="17"/>
      <c r="IV242" s="17"/>
      <c r="IW242" s="17"/>
      <c r="IX242" s="17"/>
      <c r="IY242" s="17"/>
      <c r="IZ242" s="17"/>
      <c r="JA242" s="17"/>
      <c r="JB242" s="17"/>
      <c r="JC242" s="17"/>
      <c r="JD242" s="17"/>
      <c r="JE242" s="17"/>
      <c r="JF242" s="17"/>
      <c r="JG242" s="17"/>
      <c r="JH242" s="17"/>
      <c r="JI242" s="17"/>
      <c r="JJ242" s="17"/>
      <c r="JK242" s="17"/>
      <c r="JL242" s="17"/>
      <c r="JM242" s="17"/>
      <c r="JN242" s="17"/>
      <c r="JO242" s="17"/>
      <c r="JP242" s="17"/>
      <c r="JQ242" s="17"/>
      <c r="JR242" s="17"/>
      <c r="JS242" s="17"/>
      <c r="JT242" s="17"/>
      <c r="JU242" s="17"/>
      <c r="JV242" s="17"/>
      <c r="JW242" s="17"/>
      <c r="JX242" s="17"/>
      <c r="JY242" s="17"/>
      <c r="JZ242" s="17"/>
      <c r="KA242" s="17"/>
      <c r="KB242" s="17"/>
      <c r="KC242" s="17"/>
      <c r="KD242" s="17"/>
      <c r="KE242" s="17"/>
      <c r="KF242" s="17"/>
      <c r="KG242" s="17"/>
      <c r="KH242" s="17"/>
      <c r="KI242" s="17"/>
      <c r="KJ242" s="17"/>
      <c r="KK242" s="17"/>
      <c r="KL242" s="17"/>
      <c r="KM242" s="17"/>
      <c r="KN242" s="17"/>
      <c r="KO242" s="17"/>
      <c r="KP242" s="17"/>
      <c r="KQ242" s="17"/>
      <c r="KR242" s="17"/>
      <c r="KS242" s="17"/>
      <c r="KT242" s="17"/>
      <c r="KU242" s="17"/>
      <c r="KV242" s="17"/>
      <c r="KW242" s="17"/>
      <c r="KX242" s="17"/>
      <c r="KY242" s="17"/>
      <c r="KZ242" s="17"/>
      <c r="LA242" s="17"/>
      <c r="LB242" s="17"/>
      <c r="LC242" s="17"/>
      <c r="LD242" s="17"/>
      <c r="LE242" s="17"/>
      <c r="LF242" s="17"/>
      <c r="LG242" s="17"/>
      <c r="LH242" s="17"/>
      <c r="LI242" s="17"/>
      <c r="LJ242" s="17"/>
      <c r="LK242" s="17"/>
      <c r="LL242" s="17"/>
      <c r="LM242" s="17"/>
      <c r="LN242" s="17"/>
      <c r="LO242" s="17"/>
      <c r="LP242" s="17"/>
      <c r="LQ242" s="17"/>
      <c r="LR242" s="17"/>
      <c r="LS242" s="17"/>
      <c r="LT242" s="17"/>
      <c r="LU242" s="17"/>
      <c r="LV242" s="17"/>
      <c r="LW242" s="17"/>
      <c r="LX242" s="17"/>
      <c r="LY242" s="17"/>
      <c r="LZ242" s="17"/>
      <c r="MA242" s="17"/>
      <c r="MB242" s="17"/>
      <c r="MC242" s="17"/>
      <c r="MD242" s="17"/>
      <c r="ME242" s="17"/>
      <c r="MF242" s="17"/>
      <c r="MG242" s="17"/>
      <c r="MH242" s="17"/>
      <c r="MI242" s="17"/>
      <c r="MJ242" s="17"/>
      <c r="MK242" s="17"/>
      <c r="ML242" s="17"/>
      <c r="MM242" s="17"/>
      <c r="MN242" s="17"/>
      <c r="MO242" s="17"/>
      <c r="MP242" s="17"/>
      <c r="MQ242" s="17"/>
      <c r="MR242" s="17"/>
      <c r="MS242" s="17"/>
      <c r="MT242" s="17"/>
      <c r="MU242" s="17"/>
      <c r="MV242" s="17"/>
      <c r="MW242" s="17"/>
      <c r="MX242" s="17"/>
      <c r="MY242" s="17"/>
      <c r="MZ242" s="17"/>
      <c r="NA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  <c r="GJ243" s="17"/>
      <c r="GK243" s="17"/>
      <c r="GL243" s="17"/>
      <c r="GM243" s="17"/>
      <c r="GN243" s="17"/>
      <c r="GO243" s="17"/>
      <c r="GP243" s="17"/>
      <c r="GQ243" s="17"/>
      <c r="GR243" s="17"/>
      <c r="GS243" s="17"/>
      <c r="GT243" s="17"/>
      <c r="GU243" s="17"/>
      <c r="GV243" s="17"/>
      <c r="GW243" s="17"/>
      <c r="GX243" s="17"/>
      <c r="GY243" s="17"/>
      <c r="GZ243" s="17"/>
      <c r="HA243" s="17"/>
      <c r="HB243" s="17"/>
      <c r="HC243" s="17"/>
      <c r="HD243" s="17"/>
      <c r="HE243" s="17"/>
      <c r="HF243" s="17"/>
      <c r="HG243" s="17"/>
      <c r="HH243" s="17"/>
      <c r="HI243" s="17"/>
      <c r="HJ243" s="17"/>
      <c r="HK243" s="17"/>
      <c r="HL243" s="17"/>
      <c r="HM243" s="17"/>
      <c r="HN243" s="17"/>
      <c r="HO243" s="17"/>
      <c r="HP243" s="17"/>
      <c r="HQ243" s="17"/>
      <c r="HR243" s="17"/>
      <c r="HS243" s="17"/>
      <c r="HT243" s="17"/>
      <c r="HU243" s="17"/>
      <c r="HV243" s="17"/>
      <c r="HW243" s="17"/>
      <c r="HX243" s="17"/>
      <c r="HY243" s="17"/>
      <c r="HZ243" s="17"/>
      <c r="IA243" s="17"/>
      <c r="IB243" s="17"/>
      <c r="IC243" s="17"/>
      <c r="ID243" s="17"/>
      <c r="IE243" s="17"/>
      <c r="IF243" s="17"/>
      <c r="IG243" s="17"/>
      <c r="IH243" s="17"/>
      <c r="II243" s="17"/>
      <c r="IJ243" s="17"/>
      <c r="IK243" s="17"/>
      <c r="IL243" s="17"/>
      <c r="IM243" s="17"/>
      <c r="IN243" s="17"/>
      <c r="IO243" s="17"/>
      <c r="IP243" s="17"/>
      <c r="IQ243" s="17"/>
      <c r="IR243" s="17"/>
      <c r="IS243" s="17"/>
      <c r="IT243" s="17"/>
      <c r="IU243" s="17"/>
      <c r="IV243" s="17"/>
      <c r="IW243" s="17"/>
      <c r="IX243" s="17"/>
      <c r="IY243" s="17"/>
      <c r="IZ243" s="17"/>
      <c r="JA243" s="17"/>
      <c r="JB243" s="17"/>
      <c r="JC243" s="17"/>
      <c r="JD243" s="17"/>
      <c r="JE243" s="17"/>
      <c r="JF243" s="17"/>
      <c r="JG243" s="17"/>
      <c r="JH243" s="17"/>
      <c r="JI243" s="17"/>
      <c r="JJ243" s="17"/>
      <c r="JK243" s="17"/>
      <c r="JL243" s="17"/>
      <c r="JM243" s="17"/>
      <c r="JN243" s="17"/>
      <c r="JO243" s="17"/>
      <c r="JP243" s="17"/>
      <c r="JQ243" s="17"/>
      <c r="JR243" s="17"/>
      <c r="JS243" s="17"/>
      <c r="JT243" s="17"/>
      <c r="JU243" s="17"/>
      <c r="JV243" s="17"/>
      <c r="JW243" s="17"/>
      <c r="JX243" s="17"/>
      <c r="JY243" s="17"/>
      <c r="JZ243" s="17"/>
      <c r="KA243" s="17"/>
      <c r="KB243" s="17"/>
      <c r="KC243" s="17"/>
      <c r="KD243" s="17"/>
      <c r="KE243" s="17"/>
      <c r="KF243" s="17"/>
      <c r="KG243" s="17"/>
      <c r="KH243" s="17"/>
      <c r="KI243" s="17"/>
      <c r="KJ243" s="17"/>
      <c r="KK243" s="17"/>
      <c r="KL243" s="17"/>
      <c r="KM243" s="17"/>
      <c r="KN243" s="17"/>
      <c r="KO243" s="17"/>
      <c r="KP243" s="17"/>
      <c r="KQ243" s="17"/>
      <c r="KR243" s="17"/>
      <c r="KS243" s="17"/>
      <c r="KT243" s="17"/>
      <c r="KU243" s="17"/>
      <c r="KV243" s="17"/>
      <c r="KW243" s="17"/>
      <c r="KX243" s="17"/>
      <c r="KY243" s="17"/>
      <c r="KZ243" s="17"/>
      <c r="LA243" s="17"/>
      <c r="LB243" s="17"/>
      <c r="LC243" s="17"/>
      <c r="LD243" s="17"/>
      <c r="LE243" s="17"/>
      <c r="LF243" s="17"/>
      <c r="LG243" s="17"/>
      <c r="LH243" s="17"/>
      <c r="LI243" s="17"/>
      <c r="LJ243" s="17"/>
      <c r="LK243" s="17"/>
      <c r="LL243" s="17"/>
      <c r="LM243" s="17"/>
      <c r="LN243" s="17"/>
      <c r="LO243" s="17"/>
      <c r="LP243" s="17"/>
      <c r="LQ243" s="17"/>
      <c r="LR243" s="17"/>
      <c r="LS243" s="17"/>
      <c r="LT243" s="17"/>
      <c r="LU243" s="17"/>
      <c r="LV243" s="17"/>
      <c r="LW243" s="17"/>
      <c r="LX243" s="17"/>
      <c r="LY243" s="17"/>
      <c r="LZ243" s="17"/>
      <c r="MA243" s="17"/>
      <c r="MB243" s="17"/>
      <c r="MC243" s="17"/>
      <c r="MD243" s="17"/>
      <c r="ME243" s="17"/>
      <c r="MF243" s="17"/>
      <c r="MG243" s="17"/>
      <c r="MH243" s="17"/>
      <c r="MI243" s="17"/>
      <c r="MJ243" s="17"/>
      <c r="MK243" s="17"/>
      <c r="ML243" s="17"/>
      <c r="MM243" s="17"/>
      <c r="MN243" s="17"/>
      <c r="MO243" s="17"/>
      <c r="MP243" s="17"/>
      <c r="MQ243" s="17"/>
      <c r="MR243" s="17"/>
      <c r="MS243" s="17"/>
      <c r="MT243" s="17"/>
      <c r="MU243" s="17"/>
      <c r="MV243" s="17"/>
      <c r="MW243" s="17"/>
      <c r="MX243" s="17"/>
      <c r="MY243" s="17"/>
      <c r="MZ243" s="17"/>
      <c r="NA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  <c r="GJ244" s="17"/>
      <c r="GK244" s="17"/>
      <c r="GL244" s="17"/>
      <c r="GM244" s="17"/>
      <c r="GN244" s="17"/>
      <c r="GO244" s="17"/>
      <c r="GP244" s="17"/>
      <c r="GQ244" s="17"/>
      <c r="GR244" s="17"/>
      <c r="GS244" s="17"/>
      <c r="GT244" s="17"/>
      <c r="GU244" s="17"/>
      <c r="GV244" s="17"/>
      <c r="GW244" s="17"/>
      <c r="GX244" s="17"/>
      <c r="GY244" s="17"/>
      <c r="GZ244" s="17"/>
      <c r="HA244" s="17"/>
      <c r="HB244" s="17"/>
      <c r="HC244" s="17"/>
      <c r="HD244" s="17"/>
      <c r="HE244" s="17"/>
      <c r="HF244" s="17"/>
      <c r="HG244" s="17"/>
      <c r="HH244" s="17"/>
      <c r="HI244" s="17"/>
      <c r="HJ244" s="17"/>
      <c r="HK244" s="17"/>
      <c r="HL244" s="17"/>
      <c r="HM244" s="17"/>
      <c r="HN244" s="17"/>
      <c r="HO244" s="17"/>
      <c r="HP244" s="17"/>
      <c r="HQ244" s="17"/>
      <c r="HR244" s="17"/>
      <c r="HS244" s="17"/>
      <c r="HT244" s="17"/>
      <c r="HU244" s="17"/>
      <c r="HV244" s="17"/>
      <c r="HW244" s="17"/>
      <c r="HX244" s="17"/>
      <c r="HY244" s="17"/>
      <c r="HZ244" s="17"/>
      <c r="IA244" s="17"/>
      <c r="IB244" s="17"/>
      <c r="IC244" s="17"/>
      <c r="ID244" s="17"/>
      <c r="IE244" s="17"/>
      <c r="IF244" s="17"/>
      <c r="IG244" s="17"/>
      <c r="IH244" s="17"/>
      <c r="II244" s="17"/>
      <c r="IJ244" s="17"/>
      <c r="IK244" s="17"/>
      <c r="IL244" s="17"/>
      <c r="IM244" s="17"/>
      <c r="IN244" s="17"/>
      <c r="IO244" s="17"/>
      <c r="IP244" s="17"/>
      <c r="IQ244" s="17"/>
      <c r="IR244" s="17"/>
      <c r="IS244" s="17"/>
      <c r="IT244" s="17"/>
      <c r="IU244" s="17"/>
      <c r="IV244" s="17"/>
      <c r="IW244" s="17"/>
      <c r="IX244" s="17"/>
      <c r="IY244" s="17"/>
      <c r="IZ244" s="17"/>
      <c r="JA244" s="17"/>
      <c r="JB244" s="17"/>
      <c r="JC244" s="17"/>
      <c r="JD244" s="17"/>
      <c r="JE244" s="17"/>
      <c r="JF244" s="17"/>
      <c r="JG244" s="17"/>
      <c r="JH244" s="17"/>
      <c r="JI244" s="17"/>
      <c r="JJ244" s="17"/>
      <c r="JK244" s="17"/>
      <c r="JL244" s="17"/>
      <c r="JM244" s="17"/>
      <c r="JN244" s="17"/>
      <c r="JO244" s="17"/>
      <c r="JP244" s="17"/>
      <c r="JQ244" s="17"/>
      <c r="JR244" s="17"/>
      <c r="JS244" s="17"/>
      <c r="JT244" s="17"/>
      <c r="JU244" s="17"/>
      <c r="JV244" s="17"/>
      <c r="JW244" s="17"/>
      <c r="JX244" s="17"/>
      <c r="JY244" s="17"/>
      <c r="JZ244" s="17"/>
      <c r="KA244" s="17"/>
      <c r="KB244" s="17"/>
      <c r="KC244" s="17"/>
      <c r="KD244" s="17"/>
      <c r="KE244" s="17"/>
      <c r="KF244" s="17"/>
      <c r="KG244" s="17"/>
      <c r="KH244" s="17"/>
      <c r="KI244" s="17"/>
      <c r="KJ244" s="17"/>
      <c r="KK244" s="17"/>
      <c r="KL244" s="17"/>
      <c r="KM244" s="17"/>
      <c r="KN244" s="17"/>
      <c r="KO244" s="17"/>
      <c r="KP244" s="17"/>
      <c r="KQ244" s="17"/>
      <c r="KR244" s="17"/>
      <c r="KS244" s="17"/>
      <c r="KT244" s="17"/>
      <c r="KU244" s="17"/>
      <c r="KV244" s="17"/>
      <c r="KW244" s="17"/>
      <c r="KX244" s="17"/>
      <c r="KY244" s="17"/>
      <c r="KZ244" s="17"/>
      <c r="LA244" s="17"/>
      <c r="LB244" s="17"/>
      <c r="LC244" s="17"/>
      <c r="LD244" s="17"/>
      <c r="LE244" s="17"/>
      <c r="LF244" s="17"/>
      <c r="LG244" s="17"/>
      <c r="LH244" s="17"/>
      <c r="LI244" s="17"/>
      <c r="LJ244" s="17"/>
      <c r="LK244" s="17"/>
      <c r="LL244" s="17"/>
      <c r="LM244" s="17"/>
      <c r="LN244" s="17"/>
      <c r="LO244" s="17"/>
      <c r="LP244" s="17"/>
      <c r="LQ244" s="17"/>
      <c r="LR244" s="17"/>
      <c r="LS244" s="17"/>
      <c r="LT244" s="17"/>
      <c r="LU244" s="17"/>
      <c r="LV244" s="17"/>
      <c r="LW244" s="17"/>
      <c r="LX244" s="17"/>
      <c r="LY244" s="17"/>
      <c r="LZ244" s="17"/>
      <c r="MA244" s="17"/>
      <c r="MB244" s="17"/>
      <c r="MC244" s="17"/>
      <c r="MD244" s="17"/>
      <c r="ME244" s="17"/>
      <c r="MF244" s="17"/>
      <c r="MG244" s="17"/>
      <c r="MH244" s="17"/>
      <c r="MI244" s="17"/>
      <c r="MJ244" s="17"/>
      <c r="MK244" s="17"/>
      <c r="ML244" s="17"/>
      <c r="MM244" s="17"/>
      <c r="MN244" s="17"/>
      <c r="MO244" s="17"/>
      <c r="MP244" s="17"/>
      <c r="MQ244" s="17"/>
      <c r="MR244" s="17"/>
      <c r="MS244" s="17"/>
      <c r="MT244" s="17"/>
      <c r="MU244" s="17"/>
      <c r="MV244" s="17"/>
      <c r="MW244" s="17"/>
      <c r="MX244" s="17"/>
      <c r="MY244" s="17"/>
      <c r="MZ244" s="17"/>
      <c r="NA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7"/>
      <c r="GL245" s="17"/>
      <c r="GM245" s="17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  <c r="HI245" s="17"/>
      <c r="HJ245" s="17"/>
      <c r="HK245" s="17"/>
      <c r="HL245" s="17"/>
      <c r="HM245" s="17"/>
      <c r="HN245" s="17"/>
      <c r="HO245" s="17"/>
      <c r="HP245" s="17"/>
      <c r="HQ245" s="17"/>
      <c r="HR245" s="17"/>
      <c r="HS245" s="17"/>
      <c r="HT245" s="17"/>
      <c r="HU245" s="17"/>
      <c r="HV245" s="17"/>
      <c r="HW245" s="17"/>
      <c r="HX245" s="17"/>
      <c r="HY245" s="17"/>
      <c r="HZ245" s="17"/>
      <c r="IA245" s="17"/>
      <c r="IB245" s="17"/>
      <c r="IC245" s="17"/>
      <c r="ID245" s="17"/>
      <c r="IE245" s="17"/>
      <c r="IF245" s="17"/>
      <c r="IG245" s="17"/>
      <c r="IH245" s="17"/>
      <c r="II245" s="17"/>
      <c r="IJ245" s="17"/>
      <c r="IK245" s="17"/>
      <c r="IL245" s="17"/>
      <c r="IM245" s="17"/>
      <c r="IN245" s="17"/>
      <c r="IO245" s="17"/>
      <c r="IP245" s="17"/>
      <c r="IQ245" s="17"/>
      <c r="IR245" s="17"/>
      <c r="IS245" s="17"/>
      <c r="IT245" s="17"/>
      <c r="IU245" s="17"/>
      <c r="IV245" s="17"/>
      <c r="IW245" s="17"/>
      <c r="IX245" s="17"/>
      <c r="IY245" s="17"/>
      <c r="IZ245" s="17"/>
      <c r="JA245" s="17"/>
      <c r="JB245" s="17"/>
      <c r="JC245" s="17"/>
      <c r="JD245" s="17"/>
      <c r="JE245" s="17"/>
      <c r="JF245" s="17"/>
      <c r="JG245" s="17"/>
      <c r="JH245" s="17"/>
      <c r="JI245" s="17"/>
      <c r="JJ245" s="17"/>
      <c r="JK245" s="17"/>
      <c r="JL245" s="17"/>
      <c r="JM245" s="17"/>
      <c r="JN245" s="17"/>
      <c r="JO245" s="17"/>
      <c r="JP245" s="17"/>
      <c r="JQ245" s="17"/>
      <c r="JR245" s="17"/>
      <c r="JS245" s="17"/>
      <c r="JT245" s="17"/>
      <c r="JU245" s="17"/>
      <c r="JV245" s="17"/>
      <c r="JW245" s="17"/>
      <c r="JX245" s="17"/>
      <c r="JY245" s="17"/>
      <c r="JZ245" s="17"/>
      <c r="KA245" s="17"/>
      <c r="KB245" s="17"/>
      <c r="KC245" s="17"/>
      <c r="KD245" s="17"/>
      <c r="KE245" s="17"/>
      <c r="KF245" s="17"/>
      <c r="KG245" s="17"/>
      <c r="KH245" s="17"/>
      <c r="KI245" s="17"/>
      <c r="KJ245" s="17"/>
      <c r="KK245" s="17"/>
      <c r="KL245" s="17"/>
      <c r="KM245" s="17"/>
      <c r="KN245" s="17"/>
      <c r="KO245" s="17"/>
      <c r="KP245" s="17"/>
      <c r="KQ245" s="17"/>
      <c r="KR245" s="17"/>
      <c r="KS245" s="17"/>
      <c r="KT245" s="17"/>
      <c r="KU245" s="17"/>
      <c r="KV245" s="17"/>
      <c r="KW245" s="17"/>
      <c r="KX245" s="17"/>
      <c r="KY245" s="17"/>
      <c r="KZ245" s="17"/>
      <c r="LA245" s="17"/>
      <c r="LB245" s="17"/>
      <c r="LC245" s="17"/>
      <c r="LD245" s="17"/>
      <c r="LE245" s="17"/>
      <c r="LF245" s="17"/>
      <c r="LG245" s="17"/>
      <c r="LH245" s="17"/>
      <c r="LI245" s="17"/>
      <c r="LJ245" s="17"/>
      <c r="LK245" s="17"/>
      <c r="LL245" s="17"/>
      <c r="LM245" s="17"/>
      <c r="LN245" s="17"/>
      <c r="LO245" s="17"/>
      <c r="LP245" s="17"/>
      <c r="LQ245" s="17"/>
      <c r="LR245" s="17"/>
      <c r="LS245" s="17"/>
      <c r="LT245" s="17"/>
      <c r="LU245" s="17"/>
      <c r="LV245" s="17"/>
      <c r="LW245" s="17"/>
      <c r="LX245" s="17"/>
      <c r="LY245" s="17"/>
      <c r="LZ245" s="17"/>
      <c r="MA245" s="17"/>
      <c r="MB245" s="17"/>
      <c r="MC245" s="17"/>
      <c r="MD245" s="17"/>
      <c r="ME245" s="17"/>
      <c r="MF245" s="17"/>
      <c r="MG245" s="17"/>
      <c r="MH245" s="17"/>
      <c r="MI245" s="17"/>
      <c r="MJ245" s="17"/>
      <c r="MK245" s="17"/>
      <c r="ML245" s="17"/>
      <c r="MM245" s="17"/>
      <c r="MN245" s="17"/>
      <c r="MO245" s="17"/>
      <c r="MP245" s="17"/>
      <c r="MQ245" s="17"/>
      <c r="MR245" s="17"/>
      <c r="MS245" s="17"/>
      <c r="MT245" s="17"/>
      <c r="MU245" s="17"/>
      <c r="MV245" s="17"/>
      <c r="MW245" s="17"/>
      <c r="MX245" s="17"/>
      <c r="MY245" s="17"/>
      <c r="MZ245" s="17"/>
      <c r="NA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7"/>
      <c r="GL246" s="17"/>
      <c r="GM246" s="17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  <c r="HI246" s="17"/>
      <c r="HJ246" s="17"/>
      <c r="HK246" s="17"/>
      <c r="HL246" s="17"/>
      <c r="HM246" s="17"/>
      <c r="HN246" s="17"/>
      <c r="HO246" s="17"/>
      <c r="HP246" s="17"/>
      <c r="HQ246" s="17"/>
      <c r="HR246" s="17"/>
      <c r="HS246" s="17"/>
      <c r="HT246" s="17"/>
      <c r="HU246" s="17"/>
      <c r="HV246" s="17"/>
      <c r="HW246" s="17"/>
      <c r="HX246" s="17"/>
      <c r="HY246" s="17"/>
      <c r="HZ246" s="17"/>
      <c r="IA246" s="17"/>
      <c r="IB246" s="17"/>
      <c r="IC246" s="17"/>
      <c r="ID246" s="17"/>
      <c r="IE246" s="17"/>
      <c r="IF246" s="17"/>
      <c r="IG246" s="17"/>
      <c r="IH246" s="17"/>
      <c r="II246" s="17"/>
      <c r="IJ246" s="17"/>
      <c r="IK246" s="17"/>
      <c r="IL246" s="17"/>
      <c r="IM246" s="17"/>
      <c r="IN246" s="17"/>
      <c r="IO246" s="17"/>
      <c r="IP246" s="17"/>
      <c r="IQ246" s="17"/>
      <c r="IR246" s="17"/>
      <c r="IS246" s="17"/>
      <c r="IT246" s="17"/>
      <c r="IU246" s="17"/>
      <c r="IV246" s="17"/>
      <c r="IW246" s="17"/>
      <c r="IX246" s="17"/>
      <c r="IY246" s="17"/>
      <c r="IZ246" s="17"/>
      <c r="JA246" s="17"/>
      <c r="JB246" s="17"/>
      <c r="JC246" s="17"/>
      <c r="JD246" s="17"/>
      <c r="JE246" s="17"/>
      <c r="JF246" s="17"/>
      <c r="JG246" s="17"/>
      <c r="JH246" s="17"/>
      <c r="JI246" s="17"/>
      <c r="JJ246" s="17"/>
      <c r="JK246" s="17"/>
      <c r="JL246" s="17"/>
      <c r="JM246" s="17"/>
      <c r="JN246" s="17"/>
      <c r="JO246" s="17"/>
      <c r="JP246" s="17"/>
      <c r="JQ246" s="17"/>
      <c r="JR246" s="17"/>
      <c r="JS246" s="17"/>
      <c r="JT246" s="17"/>
      <c r="JU246" s="17"/>
      <c r="JV246" s="17"/>
      <c r="JW246" s="17"/>
      <c r="JX246" s="17"/>
      <c r="JY246" s="17"/>
      <c r="JZ246" s="17"/>
      <c r="KA246" s="17"/>
      <c r="KB246" s="17"/>
      <c r="KC246" s="17"/>
      <c r="KD246" s="17"/>
      <c r="KE246" s="17"/>
      <c r="KF246" s="17"/>
      <c r="KG246" s="17"/>
      <c r="KH246" s="17"/>
      <c r="KI246" s="17"/>
      <c r="KJ246" s="17"/>
      <c r="KK246" s="17"/>
      <c r="KL246" s="17"/>
      <c r="KM246" s="17"/>
      <c r="KN246" s="17"/>
      <c r="KO246" s="17"/>
      <c r="KP246" s="17"/>
      <c r="KQ246" s="17"/>
      <c r="KR246" s="17"/>
      <c r="KS246" s="17"/>
      <c r="KT246" s="17"/>
      <c r="KU246" s="17"/>
      <c r="KV246" s="17"/>
      <c r="KW246" s="17"/>
      <c r="KX246" s="17"/>
      <c r="KY246" s="17"/>
      <c r="KZ246" s="17"/>
      <c r="LA246" s="17"/>
      <c r="LB246" s="17"/>
      <c r="LC246" s="17"/>
      <c r="LD246" s="17"/>
      <c r="LE246" s="17"/>
      <c r="LF246" s="17"/>
      <c r="LG246" s="17"/>
      <c r="LH246" s="17"/>
      <c r="LI246" s="17"/>
      <c r="LJ246" s="17"/>
      <c r="LK246" s="17"/>
      <c r="LL246" s="17"/>
      <c r="LM246" s="17"/>
      <c r="LN246" s="17"/>
      <c r="LO246" s="17"/>
      <c r="LP246" s="17"/>
      <c r="LQ246" s="17"/>
      <c r="LR246" s="17"/>
      <c r="LS246" s="17"/>
      <c r="LT246" s="17"/>
      <c r="LU246" s="17"/>
      <c r="LV246" s="17"/>
      <c r="LW246" s="17"/>
      <c r="LX246" s="17"/>
      <c r="LY246" s="17"/>
      <c r="LZ246" s="17"/>
      <c r="MA246" s="17"/>
      <c r="MB246" s="17"/>
      <c r="MC246" s="17"/>
      <c r="MD246" s="17"/>
      <c r="ME246" s="17"/>
      <c r="MF246" s="17"/>
      <c r="MG246" s="17"/>
      <c r="MH246" s="17"/>
      <c r="MI246" s="17"/>
      <c r="MJ246" s="17"/>
      <c r="MK246" s="17"/>
      <c r="ML246" s="17"/>
      <c r="MM246" s="17"/>
      <c r="MN246" s="17"/>
      <c r="MO246" s="17"/>
      <c r="MP246" s="17"/>
      <c r="MQ246" s="17"/>
      <c r="MR246" s="17"/>
      <c r="MS246" s="17"/>
      <c r="MT246" s="17"/>
      <c r="MU246" s="17"/>
      <c r="MV246" s="17"/>
      <c r="MW246" s="17"/>
      <c r="MX246" s="17"/>
      <c r="MY246" s="17"/>
      <c r="MZ246" s="17"/>
      <c r="NA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  <c r="GJ247" s="17"/>
      <c r="GK247" s="17"/>
      <c r="GL247" s="17"/>
      <c r="GM247" s="17"/>
      <c r="GN247" s="17"/>
      <c r="GO247" s="17"/>
      <c r="GP247" s="17"/>
      <c r="GQ247" s="17"/>
      <c r="GR247" s="17"/>
      <c r="GS247" s="17"/>
      <c r="GT247" s="17"/>
      <c r="GU247" s="17"/>
      <c r="GV247" s="17"/>
      <c r="GW247" s="17"/>
      <c r="GX247" s="17"/>
      <c r="GY247" s="17"/>
      <c r="GZ247" s="17"/>
      <c r="HA247" s="17"/>
      <c r="HB247" s="17"/>
      <c r="HC247" s="17"/>
      <c r="HD247" s="17"/>
      <c r="HE247" s="17"/>
      <c r="HF247" s="17"/>
      <c r="HG247" s="17"/>
      <c r="HH247" s="17"/>
      <c r="HI247" s="17"/>
      <c r="HJ247" s="17"/>
      <c r="HK247" s="17"/>
      <c r="HL247" s="17"/>
      <c r="HM247" s="17"/>
      <c r="HN247" s="17"/>
      <c r="HO247" s="17"/>
      <c r="HP247" s="17"/>
      <c r="HQ247" s="17"/>
      <c r="HR247" s="17"/>
      <c r="HS247" s="17"/>
      <c r="HT247" s="17"/>
      <c r="HU247" s="17"/>
      <c r="HV247" s="17"/>
      <c r="HW247" s="17"/>
      <c r="HX247" s="17"/>
      <c r="HY247" s="17"/>
      <c r="HZ247" s="17"/>
      <c r="IA247" s="17"/>
      <c r="IB247" s="17"/>
      <c r="IC247" s="17"/>
      <c r="ID247" s="17"/>
      <c r="IE247" s="17"/>
      <c r="IF247" s="17"/>
      <c r="IG247" s="17"/>
      <c r="IH247" s="17"/>
      <c r="II247" s="17"/>
      <c r="IJ247" s="17"/>
      <c r="IK247" s="17"/>
      <c r="IL247" s="17"/>
      <c r="IM247" s="17"/>
      <c r="IN247" s="17"/>
      <c r="IO247" s="17"/>
      <c r="IP247" s="17"/>
      <c r="IQ247" s="17"/>
      <c r="IR247" s="17"/>
      <c r="IS247" s="17"/>
      <c r="IT247" s="17"/>
      <c r="IU247" s="17"/>
      <c r="IV247" s="17"/>
      <c r="IW247" s="17"/>
      <c r="IX247" s="17"/>
      <c r="IY247" s="17"/>
      <c r="IZ247" s="17"/>
      <c r="JA247" s="17"/>
      <c r="JB247" s="17"/>
      <c r="JC247" s="17"/>
      <c r="JD247" s="17"/>
      <c r="JE247" s="17"/>
      <c r="JF247" s="17"/>
      <c r="JG247" s="17"/>
      <c r="JH247" s="17"/>
      <c r="JI247" s="17"/>
      <c r="JJ247" s="17"/>
      <c r="JK247" s="17"/>
      <c r="JL247" s="17"/>
      <c r="JM247" s="17"/>
      <c r="JN247" s="17"/>
      <c r="JO247" s="17"/>
      <c r="JP247" s="17"/>
      <c r="JQ247" s="17"/>
      <c r="JR247" s="17"/>
      <c r="JS247" s="17"/>
      <c r="JT247" s="17"/>
      <c r="JU247" s="17"/>
      <c r="JV247" s="17"/>
      <c r="JW247" s="17"/>
      <c r="JX247" s="17"/>
      <c r="JY247" s="17"/>
      <c r="JZ247" s="17"/>
      <c r="KA247" s="17"/>
      <c r="KB247" s="17"/>
      <c r="KC247" s="17"/>
      <c r="KD247" s="17"/>
      <c r="KE247" s="17"/>
      <c r="KF247" s="17"/>
      <c r="KG247" s="17"/>
      <c r="KH247" s="17"/>
      <c r="KI247" s="17"/>
      <c r="KJ247" s="17"/>
      <c r="KK247" s="17"/>
      <c r="KL247" s="17"/>
      <c r="KM247" s="17"/>
      <c r="KN247" s="17"/>
      <c r="KO247" s="17"/>
      <c r="KP247" s="17"/>
      <c r="KQ247" s="17"/>
      <c r="KR247" s="17"/>
      <c r="KS247" s="17"/>
      <c r="KT247" s="17"/>
      <c r="KU247" s="17"/>
      <c r="KV247" s="17"/>
      <c r="KW247" s="17"/>
      <c r="KX247" s="17"/>
      <c r="KY247" s="17"/>
      <c r="KZ247" s="17"/>
      <c r="LA247" s="17"/>
      <c r="LB247" s="17"/>
      <c r="LC247" s="17"/>
      <c r="LD247" s="17"/>
      <c r="LE247" s="17"/>
      <c r="LF247" s="17"/>
      <c r="LG247" s="17"/>
      <c r="LH247" s="17"/>
      <c r="LI247" s="17"/>
      <c r="LJ247" s="17"/>
      <c r="LK247" s="17"/>
      <c r="LL247" s="17"/>
      <c r="LM247" s="17"/>
      <c r="LN247" s="17"/>
      <c r="LO247" s="17"/>
      <c r="LP247" s="17"/>
      <c r="LQ247" s="17"/>
      <c r="LR247" s="17"/>
      <c r="LS247" s="17"/>
      <c r="LT247" s="17"/>
      <c r="LU247" s="17"/>
      <c r="LV247" s="17"/>
      <c r="LW247" s="17"/>
      <c r="LX247" s="17"/>
      <c r="LY247" s="17"/>
      <c r="LZ247" s="17"/>
      <c r="MA247" s="17"/>
      <c r="MB247" s="17"/>
      <c r="MC247" s="17"/>
      <c r="MD247" s="17"/>
      <c r="ME247" s="17"/>
      <c r="MF247" s="17"/>
      <c r="MG247" s="17"/>
      <c r="MH247" s="17"/>
      <c r="MI247" s="17"/>
      <c r="MJ247" s="17"/>
      <c r="MK247" s="17"/>
      <c r="ML247" s="17"/>
      <c r="MM247" s="17"/>
      <c r="MN247" s="17"/>
      <c r="MO247" s="17"/>
      <c r="MP247" s="17"/>
      <c r="MQ247" s="17"/>
      <c r="MR247" s="17"/>
      <c r="MS247" s="17"/>
      <c r="MT247" s="17"/>
      <c r="MU247" s="17"/>
      <c r="MV247" s="17"/>
      <c r="MW247" s="17"/>
      <c r="MX247" s="17"/>
      <c r="MY247" s="17"/>
      <c r="MZ247" s="17"/>
      <c r="NA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  <c r="GJ248" s="17"/>
      <c r="GK248" s="17"/>
      <c r="GL248" s="17"/>
      <c r="GM248" s="17"/>
      <c r="GN248" s="17"/>
      <c r="GO248" s="17"/>
      <c r="GP248" s="17"/>
      <c r="GQ248" s="17"/>
      <c r="GR248" s="17"/>
      <c r="GS248" s="17"/>
      <c r="GT248" s="17"/>
      <c r="GU248" s="17"/>
      <c r="GV248" s="17"/>
      <c r="GW248" s="17"/>
      <c r="GX248" s="17"/>
      <c r="GY248" s="17"/>
      <c r="GZ248" s="17"/>
      <c r="HA248" s="17"/>
      <c r="HB248" s="17"/>
      <c r="HC248" s="17"/>
      <c r="HD248" s="17"/>
      <c r="HE248" s="17"/>
      <c r="HF248" s="17"/>
      <c r="HG248" s="17"/>
      <c r="HH248" s="17"/>
      <c r="HI248" s="17"/>
      <c r="HJ248" s="17"/>
      <c r="HK248" s="17"/>
      <c r="HL248" s="17"/>
      <c r="HM248" s="17"/>
      <c r="HN248" s="17"/>
      <c r="HO248" s="17"/>
      <c r="HP248" s="17"/>
      <c r="HQ248" s="17"/>
      <c r="HR248" s="17"/>
      <c r="HS248" s="17"/>
      <c r="HT248" s="17"/>
      <c r="HU248" s="17"/>
      <c r="HV248" s="17"/>
      <c r="HW248" s="17"/>
      <c r="HX248" s="17"/>
      <c r="HY248" s="17"/>
      <c r="HZ248" s="17"/>
      <c r="IA248" s="17"/>
      <c r="IB248" s="17"/>
      <c r="IC248" s="17"/>
      <c r="ID248" s="17"/>
      <c r="IE248" s="17"/>
      <c r="IF248" s="17"/>
      <c r="IG248" s="17"/>
      <c r="IH248" s="17"/>
      <c r="II248" s="17"/>
      <c r="IJ248" s="17"/>
      <c r="IK248" s="17"/>
      <c r="IL248" s="17"/>
      <c r="IM248" s="17"/>
      <c r="IN248" s="17"/>
      <c r="IO248" s="17"/>
      <c r="IP248" s="17"/>
      <c r="IQ248" s="17"/>
      <c r="IR248" s="17"/>
      <c r="IS248" s="17"/>
      <c r="IT248" s="17"/>
      <c r="IU248" s="17"/>
      <c r="IV248" s="17"/>
      <c r="IW248" s="17"/>
      <c r="IX248" s="17"/>
      <c r="IY248" s="17"/>
      <c r="IZ248" s="17"/>
      <c r="JA248" s="17"/>
      <c r="JB248" s="17"/>
      <c r="JC248" s="17"/>
      <c r="JD248" s="17"/>
      <c r="JE248" s="17"/>
      <c r="JF248" s="17"/>
      <c r="JG248" s="17"/>
      <c r="JH248" s="17"/>
      <c r="JI248" s="17"/>
      <c r="JJ248" s="17"/>
      <c r="JK248" s="17"/>
      <c r="JL248" s="17"/>
      <c r="JM248" s="17"/>
      <c r="JN248" s="17"/>
      <c r="JO248" s="17"/>
      <c r="JP248" s="17"/>
      <c r="JQ248" s="17"/>
      <c r="JR248" s="17"/>
      <c r="JS248" s="17"/>
      <c r="JT248" s="17"/>
      <c r="JU248" s="17"/>
      <c r="JV248" s="17"/>
      <c r="JW248" s="17"/>
      <c r="JX248" s="17"/>
      <c r="JY248" s="17"/>
      <c r="JZ248" s="17"/>
      <c r="KA248" s="17"/>
      <c r="KB248" s="17"/>
      <c r="KC248" s="17"/>
      <c r="KD248" s="17"/>
      <c r="KE248" s="17"/>
      <c r="KF248" s="17"/>
      <c r="KG248" s="17"/>
      <c r="KH248" s="17"/>
      <c r="KI248" s="17"/>
      <c r="KJ248" s="17"/>
      <c r="KK248" s="17"/>
      <c r="KL248" s="17"/>
      <c r="KM248" s="17"/>
      <c r="KN248" s="17"/>
      <c r="KO248" s="17"/>
      <c r="KP248" s="17"/>
      <c r="KQ248" s="17"/>
      <c r="KR248" s="17"/>
      <c r="KS248" s="17"/>
      <c r="KT248" s="17"/>
      <c r="KU248" s="17"/>
      <c r="KV248" s="17"/>
      <c r="KW248" s="17"/>
      <c r="KX248" s="17"/>
      <c r="KY248" s="17"/>
      <c r="KZ248" s="17"/>
      <c r="LA248" s="17"/>
      <c r="LB248" s="17"/>
      <c r="LC248" s="17"/>
      <c r="LD248" s="17"/>
      <c r="LE248" s="17"/>
      <c r="LF248" s="17"/>
      <c r="LG248" s="17"/>
      <c r="LH248" s="17"/>
      <c r="LI248" s="17"/>
      <c r="LJ248" s="17"/>
      <c r="LK248" s="17"/>
      <c r="LL248" s="17"/>
      <c r="LM248" s="17"/>
      <c r="LN248" s="17"/>
      <c r="LO248" s="17"/>
      <c r="LP248" s="17"/>
      <c r="LQ248" s="17"/>
      <c r="LR248" s="17"/>
      <c r="LS248" s="17"/>
      <c r="LT248" s="17"/>
      <c r="LU248" s="17"/>
      <c r="LV248" s="17"/>
      <c r="LW248" s="17"/>
      <c r="LX248" s="17"/>
      <c r="LY248" s="17"/>
      <c r="LZ248" s="17"/>
      <c r="MA248" s="17"/>
      <c r="MB248" s="17"/>
      <c r="MC248" s="17"/>
      <c r="MD248" s="17"/>
      <c r="ME248" s="17"/>
      <c r="MF248" s="17"/>
      <c r="MG248" s="17"/>
      <c r="MH248" s="17"/>
      <c r="MI248" s="17"/>
      <c r="MJ248" s="17"/>
      <c r="MK248" s="17"/>
      <c r="ML248" s="17"/>
      <c r="MM248" s="17"/>
      <c r="MN248" s="17"/>
      <c r="MO248" s="17"/>
      <c r="MP248" s="17"/>
      <c r="MQ248" s="17"/>
      <c r="MR248" s="17"/>
      <c r="MS248" s="17"/>
      <c r="MT248" s="17"/>
      <c r="MU248" s="17"/>
      <c r="MV248" s="17"/>
      <c r="MW248" s="17"/>
      <c r="MX248" s="17"/>
      <c r="MY248" s="17"/>
      <c r="MZ248" s="17"/>
      <c r="NA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/>
      <c r="HS249" s="17"/>
      <c r="HT249" s="17"/>
      <c r="HU249" s="17"/>
      <c r="HV249" s="17"/>
      <c r="HW249" s="17"/>
      <c r="HX249" s="17"/>
      <c r="HY249" s="17"/>
      <c r="HZ249" s="17"/>
      <c r="IA249" s="17"/>
      <c r="IB249" s="17"/>
      <c r="IC249" s="17"/>
      <c r="ID249" s="17"/>
      <c r="IE249" s="17"/>
      <c r="IF249" s="17"/>
      <c r="IG249" s="17"/>
      <c r="IH249" s="17"/>
      <c r="II249" s="17"/>
      <c r="IJ249" s="17"/>
      <c r="IK249" s="17"/>
      <c r="IL249" s="17"/>
      <c r="IM249" s="17"/>
      <c r="IN249" s="17"/>
      <c r="IO249" s="17"/>
      <c r="IP249" s="17"/>
      <c r="IQ249" s="17"/>
      <c r="IR249" s="17"/>
      <c r="IS249" s="17"/>
      <c r="IT249" s="17"/>
      <c r="IU249" s="17"/>
      <c r="IV249" s="17"/>
      <c r="IW249" s="17"/>
      <c r="IX249" s="17"/>
      <c r="IY249" s="17"/>
      <c r="IZ249" s="17"/>
      <c r="JA249" s="17"/>
      <c r="JB249" s="17"/>
      <c r="JC249" s="17"/>
      <c r="JD249" s="17"/>
      <c r="JE249" s="17"/>
      <c r="JF249" s="17"/>
      <c r="JG249" s="17"/>
      <c r="JH249" s="17"/>
      <c r="JI249" s="17"/>
      <c r="JJ249" s="17"/>
      <c r="JK249" s="17"/>
      <c r="JL249" s="17"/>
      <c r="JM249" s="17"/>
      <c r="JN249" s="17"/>
      <c r="JO249" s="17"/>
      <c r="JP249" s="17"/>
      <c r="JQ249" s="17"/>
      <c r="JR249" s="17"/>
      <c r="JS249" s="17"/>
      <c r="JT249" s="17"/>
      <c r="JU249" s="17"/>
      <c r="JV249" s="17"/>
      <c r="JW249" s="17"/>
      <c r="JX249" s="17"/>
      <c r="JY249" s="17"/>
      <c r="JZ249" s="17"/>
      <c r="KA249" s="17"/>
      <c r="KB249" s="17"/>
      <c r="KC249" s="17"/>
      <c r="KD249" s="17"/>
      <c r="KE249" s="17"/>
      <c r="KF249" s="17"/>
      <c r="KG249" s="17"/>
      <c r="KH249" s="17"/>
      <c r="KI249" s="17"/>
      <c r="KJ249" s="17"/>
      <c r="KK249" s="17"/>
      <c r="KL249" s="17"/>
      <c r="KM249" s="17"/>
      <c r="KN249" s="17"/>
      <c r="KO249" s="17"/>
      <c r="KP249" s="17"/>
      <c r="KQ249" s="17"/>
      <c r="KR249" s="17"/>
      <c r="KS249" s="17"/>
      <c r="KT249" s="17"/>
      <c r="KU249" s="17"/>
      <c r="KV249" s="17"/>
      <c r="KW249" s="17"/>
      <c r="KX249" s="17"/>
      <c r="KY249" s="17"/>
      <c r="KZ249" s="17"/>
      <c r="LA249" s="17"/>
      <c r="LB249" s="17"/>
      <c r="LC249" s="17"/>
      <c r="LD249" s="17"/>
      <c r="LE249" s="17"/>
      <c r="LF249" s="17"/>
      <c r="LG249" s="17"/>
      <c r="LH249" s="17"/>
      <c r="LI249" s="17"/>
      <c r="LJ249" s="17"/>
      <c r="LK249" s="17"/>
      <c r="LL249" s="17"/>
      <c r="LM249" s="17"/>
      <c r="LN249" s="17"/>
      <c r="LO249" s="17"/>
      <c r="LP249" s="17"/>
      <c r="LQ249" s="17"/>
      <c r="LR249" s="17"/>
      <c r="LS249" s="17"/>
      <c r="LT249" s="17"/>
      <c r="LU249" s="17"/>
      <c r="LV249" s="17"/>
      <c r="LW249" s="17"/>
      <c r="LX249" s="17"/>
      <c r="LY249" s="17"/>
      <c r="LZ249" s="17"/>
      <c r="MA249" s="17"/>
      <c r="MB249" s="17"/>
      <c r="MC249" s="17"/>
      <c r="MD249" s="17"/>
      <c r="ME249" s="17"/>
      <c r="MF249" s="17"/>
      <c r="MG249" s="17"/>
      <c r="MH249" s="17"/>
      <c r="MI249" s="17"/>
      <c r="MJ249" s="17"/>
      <c r="MK249" s="17"/>
      <c r="ML249" s="17"/>
      <c r="MM249" s="17"/>
      <c r="MN249" s="17"/>
      <c r="MO249" s="17"/>
      <c r="MP249" s="17"/>
      <c r="MQ249" s="17"/>
      <c r="MR249" s="17"/>
      <c r="MS249" s="17"/>
      <c r="MT249" s="17"/>
      <c r="MU249" s="17"/>
      <c r="MV249" s="17"/>
      <c r="MW249" s="17"/>
      <c r="MX249" s="17"/>
      <c r="MY249" s="17"/>
      <c r="MZ249" s="17"/>
      <c r="NA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/>
      <c r="HS250" s="17"/>
      <c r="HT250" s="17"/>
      <c r="HU250" s="17"/>
      <c r="HV250" s="17"/>
      <c r="HW250" s="17"/>
      <c r="HX250" s="17"/>
      <c r="HY250" s="17"/>
      <c r="HZ250" s="17"/>
      <c r="IA250" s="17"/>
      <c r="IB250" s="17"/>
      <c r="IC250" s="17"/>
      <c r="ID250" s="17"/>
      <c r="IE250" s="17"/>
      <c r="IF250" s="17"/>
      <c r="IG250" s="17"/>
      <c r="IH250" s="17"/>
      <c r="II250" s="17"/>
      <c r="IJ250" s="17"/>
      <c r="IK250" s="17"/>
      <c r="IL250" s="17"/>
      <c r="IM250" s="17"/>
      <c r="IN250" s="17"/>
      <c r="IO250" s="17"/>
      <c r="IP250" s="17"/>
      <c r="IQ250" s="17"/>
      <c r="IR250" s="17"/>
      <c r="IS250" s="17"/>
      <c r="IT250" s="17"/>
      <c r="IU250" s="17"/>
      <c r="IV250" s="17"/>
      <c r="IW250" s="17"/>
      <c r="IX250" s="17"/>
      <c r="IY250" s="17"/>
      <c r="IZ250" s="17"/>
      <c r="JA250" s="17"/>
      <c r="JB250" s="17"/>
      <c r="JC250" s="17"/>
      <c r="JD250" s="17"/>
      <c r="JE250" s="17"/>
      <c r="JF250" s="17"/>
      <c r="JG250" s="17"/>
      <c r="JH250" s="17"/>
      <c r="JI250" s="17"/>
      <c r="JJ250" s="17"/>
      <c r="JK250" s="17"/>
      <c r="JL250" s="17"/>
      <c r="JM250" s="17"/>
      <c r="JN250" s="17"/>
      <c r="JO250" s="17"/>
      <c r="JP250" s="17"/>
      <c r="JQ250" s="17"/>
      <c r="JR250" s="17"/>
      <c r="JS250" s="17"/>
      <c r="JT250" s="17"/>
      <c r="JU250" s="17"/>
      <c r="JV250" s="17"/>
      <c r="JW250" s="17"/>
      <c r="JX250" s="17"/>
      <c r="JY250" s="17"/>
      <c r="JZ250" s="17"/>
      <c r="KA250" s="17"/>
      <c r="KB250" s="17"/>
      <c r="KC250" s="17"/>
      <c r="KD250" s="17"/>
      <c r="KE250" s="17"/>
      <c r="KF250" s="17"/>
      <c r="KG250" s="17"/>
      <c r="KH250" s="17"/>
      <c r="KI250" s="17"/>
      <c r="KJ250" s="17"/>
      <c r="KK250" s="17"/>
      <c r="KL250" s="17"/>
      <c r="KM250" s="17"/>
      <c r="KN250" s="17"/>
      <c r="KO250" s="17"/>
      <c r="KP250" s="17"/>
      <c r="KQ250" s="17"/>
      <c r="KR250" s="17"/>
      <c r="KS250" s="17"/>
      <c r="KT250" s="17"/>
      <c r="KU250" s="17"/>
      <c r="KV250" s="17"/>
      <c r="KW250" s="17"/>
      <c r="KX250" s="17"/>
      <c r="KY250" s="17"/>
      <c r="KZ250" s="17"/>
      <c r="LA250" s="17"/>
      <c r="LB250" s="17"/>
      <c r="LC250" s="17"/>
      <c r="LD250" s="17"/>
      <c r="LE250" s="17"/>
      <c r="LF250" s="17"/>
      <c r="LG250" s="17"/>
      <c r="LH250" s="17"/>
      <c r="LI250" s="17"/>
      <c r="LJ250" s="17"/>
      <c r="LK250" s="17"/>
      <c r="LL250" s="17"/>
      <c r="LM250" s="17"/>
      <c r="LN250" s="17"/>
      <c r="LO250" s="17"/>
      <c r="LP250" s="17"/>
      <c r="LQ250" s="17"/>
      <c r="LR250" s="17"/>
      <c r="LS250" s="17"/>
      <c r="LT250" s="17"/>
      <c r="LU250" s="17"/>
      <c r="LV250" s="17"/>
      <c r="LW250" s="17"/>
      <c r="LX250" s="17"/>
      <c r="LY250" s="17"/>
      <c r="LZ250" s="17"/>
      <c r="MA250" s="17"/>
      <c r="MB250" s="17"/>
      <c r="MC250" s="17"/>
      <c r="MD250" s="17"/>
      <c r="ME250" s="17"/>
      <c r="MF250" s="17"/>
      <c r="MG250" s="17"/>
      <c r="MH250" s="17"/>
      <c r="MI250" s="17"/>
      <c r="MJ250" s="17"/>
      <c r="MK250" s="17"/>
      <c r="ML250" s="17"/>
      <c r="MM250" s="17"/>
      <c r="MN250" s="17"/>
      <c r="MO250" s="17"/>
      <c r="MP250" s="17"/>
      <c r="MQ250" s="17"/>
      <c r="MR250" s="17"/>
      <c r="MS250" s="17"/>
      <c r="MT250" s="17"/>
      <c r="MU250" s="17"/>
      <c r="MV250" s="17"/>
      <c r="MW250" s="17"/>
      <c r="MX250" s="17"/>
      <c r="MY250" s="17"/>
      <c r="MZ250" s="17"/>
      <c r="NA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7"/>
      <c r="GL251" s="17"/>
      <c r="GM251" s="17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  <c r="GY251" s="17"/>
      <c r="GZ251" s="17"/>
      <c r="HA251" s="17"/>
      <c r="HB251" s="17"/>
      <c r="HC251" s="17"/>
      <c r="HD251" s="17"/>
      <c r="HE251" s="17"/>
      <c r="HF251" s="17"/>
      <c r="HG251" s="17"/>
      <c r="HH251" s="17"/>
      <c r="HI251" s="17"/>
      <c r="HJ251" s="17"/>
      <c r="HK251" s="17"/>
      <c r="HL251" s="17"/>
      <c r="HM251" s="17"/>
      <c r="HN251" s="17"/>
      <c r="HO251" s="17"/>
      <c r="HP251" s="17"/>
      <c r="HQ251" s="17"/>
      <c r="HR251" s="17"/>
      <c r="HS251" s="17"/>
      <c r="HT251" s="17"/>
      <c r="HU251" s="17"/>
      <c r="HV251" s="17"/>
      <c r="HW251" s="17"/>
      <c r="HX251" s="17"/>
      <c r="HY251" s="17"/>
      <c r="HZ251" s="17"/>
      <c r="IA251" s="17"/>
      <c r="IB251" s="17"/>
      <c r="IC251" s="17"/>
      <c r="ID251" s="17"/>
      <c r="IE251" s="17"/>
      <c r="IF251" s="17"/>
      <c r="IG251" s="17"/>
      <c r="IH251" s="17"/>
      <c r="II251" s="17"/>
      <c r="IJ251" s="17"/>
      <c r="IK251" s="17"/>
      <c r="IL251" s="17"/>
      <c r="IM251" s="17"/>
      <c r="IN251" s="17"/>
      <c r="IO251" s="17"/>
      <c r="IP251" s="17"/>
      <c r="IQ251" s="17"/>
      <c r="IR251" s="17"/>
      <c r="IS251" s="17"/>
      <c r="IT251" s="17"/>
      <c r="IU251" s="17"/>
      <c r="IV251" s="17"/>
      <c r="IW251" s="17"/>
      <c r="IX251" s="17"/>
      <c r="IY251" s="17"/>
      <c r="IZ251" s="17"/>
      <c r="JA251" s="17"/>
      <c r="JB251" s="17"/>
      <c r="JC251" s="17"/>
      <c r="JD251" s="17"/>
      <c r="JE251" s="17"/>
      <c r="JF251" s="17"/>
      <c r="JG251" s="17"/>
      <c r="JH251" s="17"/>
      <c r="JI251" s="17"/>
      <c r="JJ251" s="17"/>
      <c r="JK251" s="17"/>
      <c r="JL251" s="17"/>
      <c r="JM251" s="17"/>
      <c r="JN251" s="17"/>
      <c r="JO251" s="17"/>
      <c r="JP251" s="17"/>
      <c r="JQ251" s="17"/>
      <c r="JR251" s="17"/>
      <c r="JS251" s="17"/>
      <c r="JT251" s="17"/>
      <c r="JU251" s="17"/>
      <c r="JV251" s="17"/>
      <c r="JW251" s="17"/>
      <c r="JX251" s="17"/>
      <c r="JY251" s="17"/>
      <c r="JZ251" s="17"/>
      <c r="KA251" s="17"/>
      <c r="KB251" s="17"/>
      <c r="KC251" s="17"/>
      <c r="KD251" s="17"/>
      <c r="KE251" s="17"/>
      <c r="KF251" s="17"/>
      <c r="KG251" s="17"/>
      <c r="KH251" s="17"/>
      <c r="KI251" s="17"/>
      <c r="KJ251" s="17"/>
      <c r="KK251" s="17"/>
      <c r="KL251" s="17"/>
      <c r="KM251" s="17"/>
      <c r="KN251" s="17"/>
      <c r="KO251" s="17"/>
      <c r="KP251" s="17"/>
      <c r="KQ251" s="17"/>
      <c r="KR251" s="17"/>
      <c r="KS251" s="17"/>
      <c r="KT251" s="17"/>
      <c r="KU251" s="17"/>
      <c r="KV251" s="17"/>
      <c r="KW251" s="17"/>
      <c r="KX251" s="17"/>
      <c r="KY251" s="17"/>
      <c r="KZ251" s="17"/>
      <c r="LA251" s="17"/>
      <c r="LB251" s="17"/>
      <c r="LC251" s="17"/>
      <c r="LD251" s="17"/>
      <c r="LE251" s="17"/>
      <c r="LF251" s="17"/>
      <c r="LG251" s="17"/>
      <c r="LH251" s="17"/>
      <c r="LI251" s="17"/>
      <c r="LJ251" s="17"/>
      <c r="LK251" s="17"/>
      <c r="LL251" s="17"/>
      <c r="LM251" s="17"/>
      <c r="LN251" s="17"/>
      <c r="LO251" s="17"/>
      <c r="LP251" s="17"/>
      <c r="LQ251" s="17"/>
      <c r="LR251" s="17"/>
      <c r="LS251" s="17"/>
      <c r="LT251" s="17"/>
      <c r="LU251" s="17"/>
      <c r="LV251" s="17"/>
      <c r="LW251" s="17"/>
      <c r="LX251" s="17"/>
      <c r="LY251" s="17"/>
      <c r="LZ251" s="17"/>
      <c r="MA251" s="17"/>
      <c r="MB251" s="17"/>
      <c r="MC251" s="17"/>
      <c r="MD251" s="17"/>
      <c r="ME251" s="17"/>
      <c r="MF251" s="17"/>
      <c r="MG251" s="17"/>
      <c r="MH251" s="17"/>
      <c r="MI251" s="17"/>
      <c r="MJ251" s="17"/>
      <c r="MK251" s="17"/>
      <c r="ML251" s="17"/>
      <c r="MM251" s="17"/>
      <c r="MN251" s="17"/>
      <c r="MO251" s="17"/>
      <c r="MP251" s="17"/>
      <c r="MQ251" s="17"/>
      <c r="MR251" s="17"/>
      <c r="MS251" s="17"/>
      <c r="MT251" s="17"/>
      <c r="MU251" s="17"/>
      <c r="MV251" s="17"/>
      <c r="MW251" s="17"/>
      <c r="MX251" s="17"/>
      <c r="MY251" s="17"/>
      <c r="MZ251" s="17"/>
      <c r="NA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7"/>
      <c r="GL252" s="17"/>
      <c r="GM252" s="17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  <c r="GY252" s="17"/>
      <c r="GZ252" s="17"/>
      <c r="HA252" s="17"/>
      <c r="HB252" s="17"/>
      <c r="HC252" s="17"/>
      <c r="HD252" s="17"/>
      <c r="HE252" s="17"/>
      <c r="HF252" s="17"/>
      <c r="HG252" s="17"/>
      <c r="HH252" s="17"/>
      <c r="HI252" s="17"/>
      <c r="HJ252" s="17"/>
      <c r="HK252" s="17"/>
      <c r="HL252" s="17"/>
      <c r="HM252" s="17"/>
      <c r="HN252" s="17"/>
      <c r="HO252" s="17"/>
      <c r="HP252" s="17"/>
      <c r="HQ252" s="17"/>
      <c r="HR252" s="17"/>
      <c r="HS252" s="17"/>
      <c r="HT252" s="17"/>
      <c r="HU252" s="17"/>
      <c r="HV252" s="17"/>
      <c r="HW252" s="17"/>
      <c r="HX252" s="17"/>
      <c r="HY252" s="17"/>
      <c r="HZ252" s="17"/>
      <c r="IA252" s="17"/>
      <c r="IB252" s="17"/>
      <c r="IC252" s="17"/>
      <c r="ID252" s="17"/>
      <c r="IE252" s="17"/>
      <c r="IF252" s="17"/>
      <c r="IG252" s="17"/>
      <c r="IH252" s="17"/>
      <c r="II252" s="17"/>
      <c r="IJ252" s="17"/>
      <c r="IK252" s="17"/>
      <c r="IL252" s="17"/>
      <c r="IM252" s="17"/>
      <c r="IN252" s="17"/>
      <c r="IO252" s="17"/>
      <c r="IP252" s="17"/>
      <c r="IQ252" s="17"/>
      <c r="IR252" s="17"/>
      <c r="IS252" s="17"/>
      <c r="IT252" s="17"/>
      <c r="IU252" s="17"/>
      <c r="IV252" s="17"/>
      <c r="IW252" s="17"/>
      <c r="IX252" s="17"/>
      <c r="IY252" s="17"/>
      <c r="IZ252" s="17"/>
      <c r="JA252" s="17"/>
      <c r="JB252" s="17"/>
      <c r="JC252" s="17"/>
      <c r="JD252" s="17"/>
      <c r="JE252" s="17"/>
      <c r="JF252" s="17"/>
      <c r="JG252" s="17"/>
      <c r="JH252" s="17"/>
      <c r="JI252" s="17"/>
      <c r="JJ252" s="17"/>
      <c r="JK252" s="17"/>
      <c r="JL252" s="17"/>
      <c r="JM252" s="17"/>
      <c r="JN252" s="17"/>
      <c r="JO252" s="17"/>
      <c r="JP252" s="17"/>
      <c r="JQ252" s="17"/>
      <c r="JR252" s="17"/>
      <c r="JS252" s="17"/>
      <c r="JT252" s="17"/>
      <c r="JU252" s="17"/>
      <c r="JV252" s="17"/>
      <c r="JW252" s="17"/>
      <c r="JX252" s="17"/>
      <c r="JY252" s="17"/>
      <c r="JZ252" s="17"/>
      <c r="KA252" s="17"/>
      <c r="KB252" s="17"/>
      <c r="KC252" s="17"/>
      <c r="KD252" s="17"/>
      <c r="KE252" s="17"/>
      <c r="KF252" s="17"/>
      <c r="KG252" s="17"/>
      <c r="KH252" s="17"/>
      <c r="KI252" s="17"/>
      <c r="KJ252" s="17"/>
      <c r="KK252" s="17"/>
      <c r="KL252" s="17"/>
      <c r="KM252" s="17"/>
      <c r="KN252" s="17"/>
      <c r="KO252" s="17"/>
      <c r="KP252" s="17"/>
      <c r="KQ252" s="17"/>
      <c r="KR252" s="17"/>
      <c r="KS252" s="17"/>
      <c r="KT252" s="17"/>
      <c r="KU252" s="17"/>
      <c r="KV252" s="17"/>
      <c r="KW252" s="17"/>
      <c r="KX252" s="17"/>
      <c r="KY252" s="17"/>
      <c r="KZ252" s="17"/>
      <c r="LA252" s="17"/>
      <c r="LB252" s="17"/>
      <c r="LC252" s="17"/>
      <c r="LD252" s="17"/>
      <c r="LE252" s="17"/>
      <c r="LF252" s="17"/>
      <c r="LG252" s="17"/>
      <c r="LH252" s="17"/>
      <c r="LI252" s="17"/>
      <c r="LJ252" s="17"/>
      <c r="LK252" s="17"/>
      <c r="LL252" s="17"/>
      <c r="LM252" s="17"/>
      <c r="LN252" s="17"/>
      <c r="LO252" s="17"/>
      <c r="LP252" s="17"/>
      <c r="LQ252" s="17"/>
      <c r="LR252" s="17"/>
      <c r="LS252" s="17"/>
      <c r="LT252" s="17"/>
      <c r="LU252" s="17"/>
      <c r="LV252" s="17"/>
      <c r="LW252" s="17"/>
      <c r="LX252" s="17"/>
      <c r="LY252" s="17"/>
      <c r="LZ252" s="17"/>
      <c r="MA252" s="17"/>
      <c r="MB252" s="17"/>
      <c r="MC252" s="17"/>
      <c r="MD252" s="17"/>
      <c r="ME252" s="17"/>
      <c r="MF252" s="17"/>
      <c r="MG252" s="17"/>
      <c r="MH252" s="17"/>
      <c r="MI252" s="17"/>
      <c r="MJ252" s="17"/>
      <c r="MK252" s="17"/>
      <c r="ML252" s="17"/>
      <c r="MM252" s="17"/>
      <c r="MN252" s="17"/>
      <c r="MO252" s="17"/>
      <c r="MP252" s="17"/>
      <c r="MQ252" s="17"/>
      <c r="MR252" s="17"/>
      <c r="MS252" s="17"/>
      <c r="MT252" s="17"/>
      <c r="MU252" s="17"/>
      <c r="MV252" s="17"/>
      <c r="MW252" s="17"/>
      <c r="MX252" s="17"/>
      <c r="MY252" s="17"/>
      <c r="MZ252" s="17"/>
      <c r="NA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  <c r="GJ253" s="17"/>
      <c r="GK253" s="17"/>
      <c r="GL253" s="17"/>
      <c r="GM253" s="17"/>
      <c r="GN253" s="17"/>
      <c r="GO253" s="17"/>
      <c r="GP253" s="17"/>
      <c r="GQ253" s="17"/>
      <c r="GR253" s="17"/>
      <c r="GS253" s="17"/>
      <c r="GT253" s="17"/>
      <c r="GU253" s="17"/>
      <c r="GV253" s="17"/>
      <c r="GW253" s="17"/>
      <c r="GX253" s="17"/>
      <c r="GY253" s="17"/>
      <c r="GZ253" s="17"/>
      <c r="HA253" s="17"/>
      <c r="HB253" s="17"/>
      <c r="HC253" s="17"/>
      <c r="HD253" s="17"/>
      <c r="HE253" s="17"/>
      <c r="HF253" s="17"/>
      <c r="HG253" s="17"/>
      <c r="HH253" s="17"/>
      <c r="HI253" s="17"/>
      <c r="HJ253" s="17"/>
      <c r="HK253" s="17"/>
      <c r="HL253" s="17"/>
      <c r="HM253" s="17"/>
      <c r="HN253" s="17"/>
      <c r="HO253" s="17"/>
      <c r="HP253" s="17"/>
      <c r="HQ253" s="17"/>
      <c r="HR253" s="17"/>
      <c r="HS253" s="17"/>
      <c r="HT253" s="17"/>
      <c r="HU253" s="17"/>
      <c r="HV253" s="17"/>
      <c r="HW253" s="17"/>
      <c r="HX253" s="17"/>
      <c r="HY253" s="17"/>
      <c r="HZ253" s="17"/>
      <c r="IA253" s="17"/>
      <c r="IB253" s="17"/>
      <c r="IC253" s="17"/>
      <c r="ID253" s="17"/>
      <c r="IE253" s="17"/>
      <c r="IF253" s="17"/>
      <c r="IG253" s="17"/>
      <c r="IH253" s="17"/>
      <c r="II253" s="17"/>
      <c r="IJ253" s="17"/>
      <c r="IK253" s="17"/>
      <c r="IL253" s="17"/>
      <c r="IM253" s="17"/>
      <c r="IN253" s="17"/>
      <c r="IO253" s="17"/>
      <c r="IP253" s="17"/>
      <c r="IQ253" s="17"/>
      <c r="IR253" s="17"/>
      <c r="IS253" s="17"/>
      <c r="IT253" s="17"/>
      <c r="IU253" s="17"/>
      <c r="IV253" s="17"/>
      <c r="IW253" s="17"/>
      <c r="IX253" s="17"/>
      <c r="IY253" s="17"/>
      <c r="IZ253" s="17"/>
      <c r="JA253" s="17"/>
      <c r="JB253" s="17"/>
      <c r="JC253" s="17"/>
      <c r="JD253" s="17"/>
      <c r="JE253" s="17"/>
      <c r="JF253" s="17"/>
      <c r="JG253" s="17"/>
      <c r="JH253" s="17"/>
      <c r="JI253" s="17"/>
      <c r="JJ253" s="17"/>
      <c r="JK253" s="17"/>
      <c r="JL253" s="17"/>
      <c r="JM253" s="17"/>
      <c r="JN253" s="17"/>
      <c r="JO253" s="17"/>
      <c r="JP253" s="17"/>
      <c r="JQ253" s="17"/>
      <c r="JR253" s="17"/>
      <c r="JS253" s="17"/>
      <c r="JT253" s="17"/>
      <c r="JU253" s="17"/>
      <c r="JV253" s="17"/>
      <c r="JW253" s="17"/>
      <c r="JX253" s="17"/>
      <c r="JY253" s="17"/>
      <c r="JZ253" s="17"/>
      <c r="KA253" s="17"/>
      <c r="KB253" s="17"/>
      <c r="KC253" s="17"/>
      <c r="KD253" s="17"/>
      <c r="KE253" s="17"/>
      <c r="KF253" s="17"/>
      <c r="KG253" s="17"/>
      <c r="KH253" s="17"/>
      <c r="KI253" s="17"/>
      <c r="KJ253" s="17"/>
      <c r="KK253" s="17"/>
      <c r="KL253" s="17"/>
      <c r="KM253" s="17"/>
      <c r="KN253" s="17"/>
      <c r="KO253" s="17"/>
      <c r="KP253" s="17"/>
      <c r="KQ253" s="17"/>
      <c r="KR253" s="17"/>
      <c r="KS253" s="17"/>
      <c r="KT253" s="17"/>
      <c r="KU253" s="17"/>
      <c r="KV253" s="17"/>
      <c r="KW253" s="17"/>
      <c r="KX253" s="17"/>
      <c r="KY253" s="17"/>
      <c r="KZ253" s="17"/>
      <c r="LA253" s="17"/>
      <c r="LB253" s="17"/>
      <c r="LC253" s="17"/>
      <c r="LD253" s="17"/>
      <c r="LE253" s="17"/>
      <c r="LF253" s="17"/>
      <c r="LG253" s="17"/>
      <c r="LH253" s="17"/>
      <c r="LI253" s="17"/>
      <c r="LJ253" s="17"/>
      <c r="LK253" s="17"/>
      <c r="LL253" s="17"/>
      <c r="LM253" s="17"/>
      <c r="LN253" s="17"/>
      <c r="LO253" s="17"/>
      <c r="LP253" s="17"/>
      <c r="LQ253" s="17"/>
      <c r="LR253" s="17"/>
      <c r="LS253" s="17"/>
      <c r="LT253" s="17"/>
      <c r="LU253" s="17"/>
      <c r="LV253" s="17"/>
      <c r="LW253" s="17"/>
      <c r="LX253" s="17"/>
      <c r="LY253" s="17"/>
      <c r="LZ253" s="17"/>
      <c r="MA253" s="17"/>
      <c r="MB253" s="17"/>
      <c r="MC253" s="17"/>
      <c r="MD253" s="17"/>
      <c r="ME253" s="17"/>
      <c r="MF253" s="17"/>
      <c r="MG253" s="17"/>
      <c r="MH253" s="17"/>
      <c r="MI253" s="17"/>
      <c r="MJ253" s="17"/>
      <c r="MK253" s="17"/>
      <c r="ML253" s="17"/>
      <c r="MM253" s="17"/>
      <c r="MN253" s="17"/>
      <c r="MO253" s="17"/>
      <c r="MP253" s="17"/>
      <c r="MQ253" s="17"/>
      <c r="MR253" s="17"/>
      <c r="MS253" s="17"/>
      <c r="MT253" s="17"/>
      <c r="MU253" s="17"/>
      <c r="MV253" s="17"/>
      <c r="MW253" s="17"/>
      <c r="MX253" s="17"/>
      <c r="MY253" s="17"/>
      <c r="MZ253" s="17"/>
      <c r="NA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7"/>
      <c r="GL254" s="17"/>
      <c r="GM254" s="17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  <c r="GY254" s="17"/>
      <c r="GZ254" s="17"/>
      <c r="HA254" s="17"/>
      <c r="HB254" s="17"/>
      <c r="HC254" s="17"/>
      <c r="HD254" s="17"/>
      <c r="HE254" s="17"/>
      <c r="HF254" s="17"/>
      <c r="HG254" s="17"/>
      <c r="HH254" s="17"/>
      <c r="HI254" s="17"/>
      <c r="HJ254" s="17"/>
      <c r="HK254" s="17"/>
      <c r="HL254" s="17"/>
      <c r="HM254" s="17"/>
      <c r="HN254" s="17"/>
      <c r="HO254" s="17"/>
      <c r="HP254" s="17"/>
      <c r="HQ254" s="17"/>
      <c r="HR254" s="17"/>
      <c r="HS254" s="17"/>
      <c r="HT254" s="17"/>
      <c r="HU254" s="17"/>
      <c r="HV254" s="17"/>
      <c r="HW254" s="17"/>
      <c r="HX254" s="17"/>
      <c r="HY254" s="17"/>
      <c r="HZ254" s="17"/>
      <c r="IA254" s="17"/>
      <c r="IB254" s="17"/>
      <c r="IC254" s="17"/>
      <c r="ID254" s="17"/>
      <c r="IE254" s="17"/>
      <c r="IF254" s="17"/>
      <c r="IG254" s="17"/>
      <c r="IH254" s="17"/>
      <c r="II254" s="17"/>
      <c r="IJ254" s="17"/>
      <c r="IK254" s="17"/>
      <c r="IL254" s="17"/>
      <c r="IM254" s="17"/>
      <c r="IN254" s="17"/>
      <c r="IO254" s="17"/>
      <c r="IP254" s="17"/>
      <c r="IQ254" s="17"/>
      <c r="IR254" s="17"/>
      <c r="IS254" s="17"/>
      <c r="IT254" s="17"/>
      <c r="IU254" s="17"/>
      <c r="IV254" s="17"/>
      <c r="IW254" s="17"/>
      <c r="IX254" s="17"/>
      <c r="IY254" s="17"/>
      <c r="IZ254" s="17"/>
      <c r="JA254" s="17"/>
      <c r="JB254" s="17"/>
      <c r="JC254" s="17"/>
      <c r="JD254" s="17"/>
      <c r="JE254" s="17"/>
      <c r="JF254" s="17"/>
      <c r="JG254" s="17"/>
      <c r="JH254" s="17"/>
      <c r="JI254" s="17"/>
      <c r="JJ254" s="17"/>
      <c r="JK254" s="17"/>
      <c r="JL254" s="17"/>
      <c r="JM254" s="17"/>
      <c r="JN254" s="17"/>
      <c r="JO254" s="17"/>
      <c r="JP254" s="17"/>
      <c r="JQ254" s="17"/>
      <c r="JR254" s="17"/>
      <c r="JS254" s="17"/>
      <c r="JT254" s="17"/>
      <c r="JU254" s="17"/>
      <c r="JV254" s="17"/>
      <c r="JW254" s="17"/>
      <c r="JX254" s="17"/>
      <c r="JY254" s="17"/>
      <c r="JZ254" s="17"/>
      <c r="KA254" s="17"/>
      <c r="KB254" s="17"/>
      <c r="KC254" s="17"/>
      <c r="KD254" s="17"/>
      <c r="KE254" s="17"/>
      <c r="KF254" s="17"/>
      <c r="KG254" s="17"/>
      <c r="KH254" s="17"/>
      <c r="KI254" s="17"/>
      <c r="KJ254" s="17"/>
      <c r="KK254" s="17"/>
      <c r="KL254" s="17"/>
      <c r="KM254" s="17"/>
      <c r="KN254" s="17"/>
      <c r="KO254" s="17"/>
      <c r="KP254" s="17"/>
      <c r="KQ254" s="17"/>
      <c r="KR254" s="17"/>
      <c r="KS254" s="17"/>
      <c r="KT254" s="17"/>
      <c r="KU254" s="17"/>
      <c r="KV254" s="17"/>
      <c r="KW254" s="17"/>
      <c r="KX254" s="17"/>
      <c r="KY254" s="17"/>
      <c r="KZ254" s="17"/>
      <c r="LA254" s="17"/>
      <c r="LB254" s="17"/>
      <c r="LC254" s="17"/>
      <c r="LD254" s="17"/>
      <c r="LE254" s="17"/>
      <c r="LF254" s="17"/>
      <c r="LG254" s="17"/>
      <c r="LH254" s="17"/>
      <c r="LI254" s="17"/>
      <c r="LJ254" s="17"/>
      <c r="LK254" s="17"/>
      <c r="LL254" s="17"/>
      <c r="LM254" s="17"/>
      <c r="LN254" s="17"/>
      <c r="LO254" s="17"/>
      <c r="LP254" s="17"/>
      <c r="LQ254" s="17"/>
      <c r="LR254" s="17"/>
      <c r="LS254" s="17"/>
      <c r="LT254" s="17"/>
      <c r="LU254" s="17"/>
      <c r="LV254" s="17"/>
      <c r="LW254" s="17"/>
      <c r="LX254" s="17"/>
      <c r="LY254" s="17"/>
      <c r="LZ254" s="17"/>
      <c r="MA254" s="17"/>
      <c r="MB254" s="17"/>
      <c r="MC254" s="17"/>
      <c r="MD254" s="17"/>
      <c r="ME254" s="17"/>
      <c r="MF254" s="17"/>
      <c r="MG254" s="17"/>
      <c r="MH254" s="17"/>
      <c r="MI254" s="17"/>
      <c r="MJ254" s="17"/>
      <c r="MK254" s="17"/>
      <c r="ML254" s="17"/>
      <c r="MM254" s="17"/>
      <c r="MN254" s="17"/>
      <c r="MO254" s="17"/>
      <c r="MP254" s="17"/>
      <c r="MQ254" s="17"/>
      <c r="MR254" s="17"/>
      <c r="MS254" s="17"/>
      <c r="MT254" s="17"/>
      <c r="MU254" s="17"/>
      <c r="MV254" s="17"/>
      <c r="MW254" s="17"/>
      <c r="MX254" s="17"/>
      <c r="MY254" s="17"/>
      <c r="MZ254" s="17"/>
      <c r="NA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7"/>
      <c r="GL255" s="17"/>
      <c r="GM255" s="17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  <c r="HI255" s="17"/>
      <c r="HJ255" s="17"/>
      <c r="HK255" s="17"/>
      <c r="HL255" s="17"/>
      <c r="HM255" s="17"/>
      <c r="HN255" s="17"/>
      <c r="HO255" s="17"/>
      <c r="HP255" s="17"/>
      <c r="HQ255" s="17"/>
      <c r="HR255" s="17"/>
      <c r="HS255" s="17"/>
      <c r="HT255" s="17"/>
      <c r="HU255" s="17"/>
      <c r="HV255" s="17"/>
      <c r="HW255" s="17"/>
      <c r="HX255" s="17"/>
      <c r="HY255" s="17"/>
      <c r="HZ255" s="17"/>
      <c r="IA255" s="17"/>
      <c r="IB255" s="17"/>
      <c r="IC255" s="17"/>
      <c r="ID255" s="17"/>
      <c r="IE255" s="17"/>
      <c r="IF255" s="17"/>
      <c r="IG255" s="17"/>
      <c r="IH255" s="17"/>
      <c r="II255" s="17"/>
      <c r="IJ255" s="17"/>
      <c r="IK255" s="17"/>
      <c r="IL255" s="17"/>
      <c r="IM255" s="17"/>
      <c r="IN255" s="17"/>
      <c r="IO255" s="17"/>
      <c r="IP255" s="17"/>
      <c r="IQ255" s="17"/>
      <c r="IR255" s="17"/>
      <c r="IS255" s="17"/>
      <c r="IT255" s="17"/>
      <c r="IU255" s="17"/>
      <c r="IV255" s="17"/>
      <c r="IW255" s="17"/>
      <c r="IX255" s="17"/>
      <c r="IY255" s="17"/>
      <c r="IZ255" s="17"/>
      <c r="JA255" s="17"/>
      <c r="JB255" s="17"/>
      <c r="JC255" s="17"/>
      <c r="JD255" s="17"/>
      <c r="JE255" s="17"/>
      <c r="JF255" s="17"/>
      <c r="JG255" s="17"/>
      <c r="JH255" s="17"/>
      <c r="JI255" s="17"/>
      <c r="JJ255" s="17"/>
      <c r="JK255" s="17"/>
      <c r="JL255" s="17"/>
      <c r="JM255" s="17"/>
      <c r="JN255" s="17"/>
      <c r="JO255" s="17"/>
      <c r="JP255" s="17"/>
      <c r="JQ255" s="17"/>
      <c r="JR255" s="17"/>
      <c r="JS255" s="17"/>
      <c r="JT255" s="17"/>
      <c r="JU255" s="17"/>
      <c r="JV255" s="17"/>
      <c r="JW255" s="17"/>
      <c r="JX255" s="17"/>
      <c r="JY255" s="17"/>
      <c r="JZ255" s="17"/>
      <c r="KA255" s="17"/>
      <c r="KB255" s="17"/>
      <c r="KC255" s="17"/>
      <c r="KD255" s="17"/>
      <c r="KE255" s="17"/>
      <c r="KF255" s="17"/>
      <c r="KG255" s="17"/>
      <c r="KH255" s="17"/>
      <c r="KI255" s="17"/>
      <c r="KJ255" s="17"/>
      <c r="KK255" s="17"/>
      <c r="KL255" s="17"/>
      <c r="KM255" s="17"/>
      <c r="KN255" s="17"/>
      <c r="KO255" s="17"/>
      <c r="KP255" s="17"/>
      <c r="KQ255" s="17"/>
      <c r="KR255" s="17"/>
      <c r="KS255" s="17"/>
      <c r="KT255" s="17"/>
      <c r="KU255" s="17"/>
      <c r="KV255" s="17"/>
      <c r="KW255" s="17"/>
      <c r="KX255" s="17"/>
      <c r="KY255" s="17"/>
      <c r="KZ255" s="17"/>
      <c r="LA255" s="17"/>
      <c r="LB255" s="17"/>
      <c r="LC255" s="17"/>
      <c r="LD255" s="17"/>
      <c r="LE255" s="17"/>
      <c r="LF255" s="17"/>
      <c r="LG255" s="17"/>
      <c r="LH255" s="17"/>
      <c r="LI255" s="17"/>
      <c r="LJ255" s="17"/>
      <c r="LK255" s="17"/>
      <c r="LL255" s="17"/>
      <c r="LM255" s="17"/>
      <c r="LN255" s="17"/>
      <c r="LO255" s="17"/>
      <c r="LP255" s="17"/>
      <c r="LQ255" s="17"/>
      <c r="LR255" s="17"/>
      <c r="LS255" s="17"/>
      <c r="LT255" s="17"/>
      <c r="LU255" s="17"/>
      <c r="LV255" s="17"/>
      <c r="LW255" s="17"/>
      <c r="LX255" s="17"/>
      <c r="LY255" s="17"/>
      <c r="LZ255" s="17"/>
      <c r="MA255" s="17"/>
      <c r="MB255" s="17"/>
      <c r="MC255" s="17"/>
      <c r="MD255" s="17"/>
      <c r="ME255" s="17"/>
      <c r="MF255" s="17"/>
      <c r="MG255" s="17"/>
      <c r="MH255" s="17"/>
      <c r="MI255" s="17"/>
      <c r="MJ255" s="17"/>
      <c r="MK255" s="17"/>
      <c r="ML255" s="17"/>
      <c r="MM255" s="17"/>
      <c r="MN255" s="17"/>
      <c r="MO255" s="17"/>
      <c r="MP255" s="17"/>
      <c r="MQ255" s="17"/>
      <c r="MR255" s="17"/>
      <c r="MS255" s="17"/>
      <c r="MT255" s="17"/>
      <c r="MU255" s="17"/>
      <c r="MV255" s="17"/>
      <c r="MW255" s="17"/>
      <c r="MX255" s="17"/>
      <c r="MY255" s="17"/>
      <c r="MZ255" s="17"/>
      <c r="NA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7"/>
      <c r="GL256" s="17"/>
      <c r="GM256" s="17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  <c r="HI256" s="17"/>
      <c r="HJ256" s="17"/>
      <c r="HK256" s="17"/>
      <c r="HL256" s="17"/>
      <c r="HM256" s="17"/>
      <c r="HN256" s="17"/>
      <c r="HO256" s="17"/>
      <c r="HP256" s="17"/>
      <c r="HQ256" s="17"/>
      <c r="HR256" s="17"/>
      <c r="HS256" s="17"/>
      <c r="HT256" s="17"/>
      <c r="HU256" s="17"/>
      <c r="HV256" s="17"/>
      <c r="HW256" s="17"/>
      <c r="HX256" s="17"/>
      <c r="HY256" s="17"/>
      <c r="HZ256" s="17"/>
      <c r="IA256" s="17"/>
      <c r="IB256" s="17"/>
      <c r="IC256" s="17"/>
      <c r="ID256" s="17"/>
      <c r="IE256" s="17"/>
      <c r="IF256" s="17"/>
      <c r="IG256" s="17"/>
      <c r="IH256" s="17"/>
      <c r="II256" s="17"/>
      <c r="IJ256" s="17"/>
      <c r="IK256" s="17"/>
      <c r="IL256" s="17"/>
      <c r="IM256" s="17"/>
      <c r="IN256" s="17"/>
      <c r="IO256" s="17"/>
      <c r="IP256" s="17"/>
      <c r="IQ256" s="17"/>
      <c r="IR256" s="17"/>
      <c r="IS256" s="17"/>
      <c r="IT256" s="17"/>
      <c r="IU256" s="17"/>
      <c r="IV256" s="17"/>
      <c r="IW256" s="17"/>
      <c r="IX256" s="17"/>
      <c r="IY256" s="17"/>
      <c r="IZ256" s="17"/>
      <c r="JA256" s="17"/>
      <c r="JB256" s="17"/>
      <c r="JC256" s="17"/>
      <c r="JD256" s="17"/>
      <c r="JE256" s="17"/>
      <c r="JF256" s="17"/>
      <c r="JG256" s="17"/>
      <c r="JH256" s="17"/>
      <c r="JI256" s="17"/>
      <c r="JJ256" s="17"/>
      <c r="JK256" s="17"/>
      <c r="JL256" s="17"/>
      <c r="JM256" s="17"/>
      <c r="JN256" s="17"/>
      <c r="JO256" s="17"/>
      <c r="JP256" s="17"/>
      <c r="JQ256" s="17"/>
      <c r="JR256" s="17"/>
      <c r="JS256" s="17"/>
      <c r="JT256" s="17"/>
      <c r="JU256" s="17"/>
      <c r="JV256" s="17"/>
      <c r="JW256" s="17"/>
      <c r="JX256" s="17"/>
      <c r="JY256" s="17"/>
      <c r="JZ256" s="17"/>
      <c r="KA256" s="17"/>
      <c r="KB256" s="17"/>
      <c r="KC256" s="17"/>
      <c r="KD256" s="17"/>
      <c r="KE256" s="17"/>
      <c r="KF256" s="17"/>
      <c r="KG256" s="17"/>
      <c r="KH256" s="17"/>
      <c r="KI256" s="17"/>
      <c r="KJ256" s="17"/>
      <c r="KK256" s="17"/>
      <c r="KL256" s="17"/>
      <c r="KM256" s="17"/>
      <c r="KN256" s="17"/>
      <c r="KO256" s="17"/>
      <c r="KP256" s="17"/>
      <c r="KQ256" s="17"/>
      <c r="KR256" s="17"/>
      <c r="KS256" s="17"/>
      <c r="KT256" s="17"/>
      <c r="KU256" s="17"/>
      <c r="KV256" s="17"/>
      <c r="KW256" s="17"/>
      <c r="KX256" s="17"/>
      <c r="KY256" s="17"/>
      <c r="KZ256" s="17"/>
      <c r="LA256" s="17"/>
      <c r="LB256" s="17"/>
      <c r="LC256" s="17"/>
      <c r="LD256" s="17"/>
      <c r="LE256" s="17"/>
      <c r="LF256" s="17"/>
      <c r="LG256" s="17"/>
      <c r="LH256" s="17"/>
      <c r="LI256" s="17"/>
      <c r="LJ256" s="17"/>
      <c r="LK256" s="17"/>
      <c r="LL256" s="17"/>
      <c r="LM256" s="17"/>
      <c r="LN256" s="17"/>
      <c r="LO256" s="17"/>
      <c r="LP256" s="17"/>
      <c r="LQ256" s="17"/>
      <c r="LR256" s="17"/>
      <c r="LS256" s="17"/>
      <c r="LT256" s="17"/>
      <c r="LU256" s="17"/>
      <c r="LV256" s="17"/>
      <c r="LW256" s="17"/>
      <c r="LX256" s="17"/>
      <c r="LY256" s="17"/>
      <c r="LZ256" s="17"/>
      <c r="MA256" s="17"/>
      <c r="MB256" s="17"/>
      <c r="MC256" s="17"/>
      <c r="MD256" s="17"/>
      <c r="ME256" s="17"/>
      <c r="MF256" s="17"/>
      <c r="MG256" s="17"/>
      <c r="MH256" s="17"/>
      <c r="MI256" s="17"/>
      <c r="MJ256" s="17"/>
      <c r="MK256" s="17"/>
      <c r="ML256" s="17"/>
      <c r="MM256" s="17"/>
      <c r="MN256" s="17"/>
      <c r="MO256" s="17"/>
      <c r="MP256" s="17"/>
      <c r="MQ256" s="17"/>
      <c r="MR256" s="17"/>
      <c r="MS256" s="17"/>
      <c r="MT256" s="17"/>
      <c r="MU256" s="17"/>
      <c r="MV256" s="17"/>
      <c r="MW256" s="17"/>
      <c r="MX256" s="17"/>
      <c r="MY256" s="17"/>
      <c r="MZ256" s="17"/>
      <c r="NA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7"/>
      <c r="GL257" s="17"/>
      <c r="GM257" s="17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  <c r="HI257" s="17"/>
      <c r="HJ257" s="17"/>
      <c r="HK257" s="17"/>
      <c r="HL257" s="17"/>
      <c r="HM257" s="17"/>
      <c r="HN257" s="17"/>
      <c r="HO257" s="17"/>
      <c r="HP257" s="17"/>
      <c r="HQ257" s="17"/>
      <c r="HR257" s="17"/>
      <c r="HS257" s="17"/>
      <c r="HT257" s="17"/>
      <c r="HU257" s="17"/>
      <c r="HV257" s="17"/>
      <c r="HW257" s="17"/>
      <c r="HX257" s="17"/>
      <c r="HY257" s="17"/>
      <c r="HZ257" s="17"/>
      <c r="IA257" s="17"/>
      <c r="IB257" s="17"/>
      <c r="IC257" s="17"/>
      <c r="ID257" s="17"/>
      <c r="IE257" s="17"/>
      <c r="IF257" s="17"/>
      <c r="IG257" s="17"/>
      <c r="IH257" s="17"/>
      <c r="II257" s="17"/>
      <c r="IJ257" s="17"/>
      <c r="IK257" s="17"/>
      <c r="IL257" s="17"/>
      <c r="IM257" s="17"/>
      <c r="IN257" s="17"/>
      <c r="IO257" s="17"/>
      <c r="IP257" s="17"/>
      <c r="IQ257" s="17"/>
      <c r="IR257" s="17"/>
      <c r="IS257" s="17"/>
      <c r="IT257" s="17"/>
      <c r="IU257" s="17"/>
      <c r="IV257" s="17"/>
      <c r="IW257" s="17"/>
      <c r="IX257" s="17"/>
      <c r="IY257" s="17"/>
      <c r="IZ257" s="17"/>
      <c r="JA257" s="17"/>
      <c r="JB257" s="17"/>
      <c r="JC257" s="17"/>
      <c r="JD257" s="17"/>
      <c r="JE257" s="17"/>
      <c r="JF257" s="17"/>
      <c r="JG257" s="17"/>
      <c r="JH257" s="17"/>
      <c r="JI257" s="17"/>
      <c r="JJ257" s="17"/>
      <c r="JK257" s="17"/>
      <c r="JL257" s="17"/>
      <c r="JM257" s="17"/>
      <c r="JN257" s="17"/>
      <c r="JO257" s="17"/>
      <c r="JP257" s="17"/>
      <c r="JQ257" s="17"/>
      <c r="JR257" s="17"/>
      <c r="JS257" s="17"/>
      <c r="JT257" s="17"/>
      <c r="JU257" s="17"/>
      <c r="JV257" s="17"/>
      <c r="JW257" s="17"/>
      <c r="JX257" s="17"/>
      <c r="JY257" s="17"/>
      <c r="JZ257" s="17"/>
      <c r="KA257" s="17"/>
      <c r="KB257" s="17"/>
      <c r="KC257" s="17"/>
      <c r="KD257" s="17"/>
      <c r="KE257" s="17"/>
      <c r="KF257" s="17"/>
      <c r="KG257" s="17"/>
      <c r="KH257" s="17"/>
      <c r="KI257" s="17"/>
      <c r="KJ257" s="17"/>
      <c r="KK257" s="17"/>
      <c r="KL257" s="17"/>
      <c r="KM257" s="17"/>
      <c r="KN257" s="17"/>
      <c r="KO257" s="17"/>
      <c r="KP257" s="17"/>
      <c r="KQ257" s="17"/>
      <c r="KR257" s="17"/>
      <c r="KS257" s="17"/>
      <c r="KT257" s="17"/>
      <c r="KU257" s="17"/>
      <c r="KV257" s="17"/>
      <c r="KW257" s="17"/>
      <c r="KX257" s="17"/>
      <c r="KY257" s="17"/>
      <c r="KZ257" s="17"/>
      <c r="LA257" s="17"/>
      <c r="LB257" s="17"/>
      <c r="LC257" s="17"/>
      <c r="LD257" s="17"/>
      <c r="LE257" s="17"/>
      <c r="LF257" s="17"/>
      <c r="LG257" s="17"/>
      <c r="LH257" s="17"/>
      <c r="LI257" s="17"/>
      <c r="LJ257" s="17"/>
      <c r="LK257" s="17"/>
      <c r="LL257" s="17"/>
      <c r="LM257" s="17"/>
      <c r="LN257" s="17"/>
      <c r="LO257" s="17"/>
      <c r="LP257" s="17"/>
      <c r="LQ257" s="17"/>
      <c r="LR257" s="17"/>
      <c r="LS257" s="17"/>
      <c r="LT257" s="17"/>
      <c r="LU257" s="17"/>
      <c r="LV257" s="17"/>
      <c r="LW257" s="17"/>
      <c r="LX257" s="17"/>
      <c r="LY257" s="17"/>
      <c r="LZ257" s="17"/>
      <c r="MA257" s="17"/>
      <c r="MB257" s="17"/>
      <c r="MC257" s="17"/>
      <c r="MD257" s="17"/>
      <c r="ME257" s="17"/>
      <c r="MF257" s="17"/>
      <c r="MG257" s="17"/>
      <c r="MH257" s="17"/>
      <c r="MI257" s="17"/>
      <c r="MJ257" s="17"/>
      <c r="MK257" s="17"/>
      <c r="ML257" s="17"/>
      <c r="MM257" s="17"/>
      <c r="MN257" s="17"/>
      <c r="MO257" s="17"/>
      <c r="MP257" s="17"/>
      <c r="MQ257" s="17"/>
      <c r="MR257" s="17"/>
      <c r="MS257" s="17"/>
      <c r="MT257" s="17"/>
      <c r="MU257" s="17"/>
      <c r="MV257" s="17"/>
      <c r="MW257" s="17"/>
      <c r="MX257" s="17"/>
      <c r="MY257" s="17"/>
      <c r="MZ257" s="17"/>
      <c r="NA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7"/>
      <c r="GL258" s="17"/>
      <c r="GM258" s="17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7"/>
      <c r="HE258" s="17"/>
      <c r="HF258" s="17"/>
      <c r="HG258" s="17"/>
      <c r="HH258" s="17"/>
      <c r="HI258" s="17"/>
      <c r="HJ258" s="17"/>
      <c r="HK258" s="17"/>
      <c r="HL258" s="17"/>
      <c r="HM258" s="17"/>
      <c r="HN258" s="17"/>
      <c r="HO258" s="17"/>
      <c r="HP258" s="17"/>
      <c r="HQ258" s="17"/>
      <c r="HR258" s="17"/>
      <c r="HS258" s="17"/>
      <c r="HT258" s="17"/>
      <c r="HU258" s="17"/>
      <c r="HV258" s="17"/>
      <c r="HW258" s="17"/>
      <c r="HX258" s="17"/>
      <c r="HY258" s="17"/>
      <c r="HZ258" s="17"/>
      <c r="IA258" s="17"/>
      <c r="IB258" s="17"/>
      <c r="IC258" s="17"/>
      <c r="ID258" s="17"/>
      <c r="IE258" s="17"/>
      <c r="IF258" s="17"/>
      <c r="IG258" s="17"/>
      <c r="IH258" s="17"/>
      <c r="II258" s="17"/>
      <c r="IJ258" s="17"/>
      <c r="IK258" s="17"/>
      <c r="IL258" s="17"/>
      <c r="IM258" s="17"/>
      <c r="IN258" s="17"/>
      <c r="IO258" s="17"/>
      <c r="IP258" s="17"/>
      <c r="IQ258" s="17"/>
      <c r="IR258" s="17"/>
      <c r="IS258" s="17"/>
      <c r="IT258" s="17"/>
      <c r="IU258" s="17"/>
      <c r="IV258" s="17"/>
      <c r="IW258" s="17"/>
      <c r="IX258" s="17"/>
      <c r="IY258" s="17"/>
      <c r="IZ258" s="17"/>
      <c r="JA258" s="17"/>
      <c r="JB258" s="17"/>
      <c r="JC258" s="17"/>
      <c r="JD258" s="17"/>
      <c r="JE258" s="17"/>
      <c r="JF258" s="17"/>
      <c r="JG258" s="17"/>
      <c r="JH258" s="17"/>
      <c r="JI258" s="17"/>
      <c r="JJ258" s="17"/>
      <c r="JK258" s="17"/>
      <c r="JL258" s="17"/>
      <c r="JM258" s="17"/>
      <c r="JN258" s="17"/>
      <c r="JO258" s="17"/>
      <c r="JP258" s="17"/>
      <c r="JQ258" s="17"/>
      <c r="JR258" s="17"/>
      <c r="JS258" s="17"/>
      <c r="JT258" s="17"/>
      <c r="JU258" s="17"/>
      <c r="JV258" s="17"/>
      <c r="JW258" s="17"/>
      <c r="JX258" s="17"/>
      <c r="JY258" s="17"/>
      <c r="JZ258" s="17"/>
      <c r="KA258" s="17"/>
      <c r="KB258" s="17"/>
      <c r="KC258" s="17"/>
      <c r="KD258" s="17"/>
      <c r="KE258" s="17"/>
      <c r="KF258" s="17"/>
      <c r="KG258" s="17"/>
      <c r="KH258" s="17"/>
      <c r="KI258" s="17"/>
      <c r="KJ258" s="17"/>
      <c r="KK258" s="17"/>
      <c r="KL258" s="17"/>
      <c r="KM258" s="17"/>
      <c r="KN258" s="17"/>
      <c r="KO258" s="17"/>
      <c r="KP258" s="17"/>
      <c r="KQ258" s="17"/>
      <c r="KR258" s="17"/>
      <c r="KS258" s="17"/>
      <c r="KT258" s="17"/>
      <c r="KU258" s="17"/>
      <c r="KV258" s="17"/>
      <c r="KW258" s="17"/>
      <c r="KX258" s="17"/>
      <c r="KY258" s="17"/>
      <c r="KZ258" s="17"/>
      <c r="LA258" s="17"/>
      <c r="LB258" s="17"/>
      <c r="LC258" s="17"/>
      <c r="LD258" s="17"/>
      <c r="LE258" s="17"/>
      <c r="LF258" s="17"/>
      <c r="LG258" s="17"/>
      <c r="LH258" s="17"/>
      <c r="LI258" s="17"/>
      <c r="LJ258" s="17"/>
      <c r="LK258" s="17"/>
      <c r="LL258" s="17"/>
      <c r="LM258" s="17"/>
      <c r="LN258" s="17"/>
      <c r="LO258" s="17"/>
      <c r="LP258" s="17"/>
      <c r="LQ258" s="17"/>
      <c r="LR258" s="17"/>
      <c r="LS258" s="17"/>
      <c r="LT258" s="17"/>
      <c r="LU258" s="17"/>
      <c r="LV258" s="17"/>
      <c r="LW258" s="17"/>
      <c r="LX258" s="17"/>
      <c r="LY258" s="17"/>
      <c r="LZ258" s="17"/>
      <c r="MA258" s="17"/>
      <c r="MB258" s="17"/>
      <c r="MC258" s="17"/>
      <c r="MD258" s="17"/>
      <c r="ME258" s="17"/>
      <c r="MF258" s="17"/>
      <c r="MG258" s="17"/>
      <c r="MH258" s="17"/>
      <c r="MI258" s="17"/>
      <c r="MJ258" s="17"/>
      <c r="MK258" s="17"/>
      <c r="ML258" s="17"/>
      <c r="MM258" s="17"/>
      <c r="MN258" s="17"/>
      <c r="MO258" s="17"/>
      <c r="MP258" s="17"/>
      <c r="MQ258" s="17"/>
      <c r="MR258" s="17"/>
      <c r="MS258" s="17"/>
      <c r="MT258" s="17"/>
      <c r="MU258" s="17"/>
      <c r="MV258" s="17"/>
      <c r="MW258" s="17"/>
      <c r="MX258" s="17"/>
      <c r="MY258" s="17"/>
      <c r="MZ258" s="17"/>
      <c r="NA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7"/>
      <c r="GL259" s="17"/>
      <c r="GM259" s="17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  <c r="HI259" s="17"/>
      <c r="HJ259" s="17"/>
      <c r="HK259" s="17"/>
      <c r="HL259" s="17"/>
      <c r="HM259" s="17"/>
      <c r="HN259" s="17"/>
      <c r="HO259" s="17"/>
      <c r="HP259" s="17"/>
      <c r="HQ259" s="17"/>
      <c r="HR259" s="17"/>
      <c r="HS259" s="17"/>
      <c r="HT259" s="17"/>
      <c r="HU259" s="17"/>
      <c r="HV259" s="17"/>
      <c r="HW259" s="17"/>
      <c r="HX259" s="17"/>
      <c r="HY259" s="17"/>
      <c r="HZ259" s="17"/>
      <c r="IA259" s="17"/>
      <c r="IB259" s="17"/>
      <c r="IC259" s="17"/>
      <c r="ID259" s="17"/>
      <c r="IE259" s="17"/>
      <c r="IF259" s="17"/>
      <c r="IG259" s="17"/>
      <c r="IH259" s="17"/>
      <c r="II259" s="17"/>
      <c r="IJ259" s="17"/>
      <c r="IK259" s="17"/>
      <c r="IL259" s="17"/>
      <c r="IM259" s="17"/>
      <c r="IN259" s="17"/>
      <c r="IO259" s="17"/>
      <c r="IP259" s="17"/>
      <c r="IQ259" s="17"/>
      <c r="IR259" s="17"/>
      <c r="IS259" s="17"/>
      <c r="IT259" s="17"/>
      <c r="IU259" s="17"/>
      <c r="IV259" s="17"/>
      <c r="IW259" s="17"/>
      <c r="IX259" s="17"/>
      <c r="IY259" s="17"/>
      <c r="IZ259" s="17"/>
      <c r="JA259" s="17"/>
      <c r="JB259" s="17"/>
      <c r="JC259" s="17"/>
      <c r="JD259" s="17"/>
      <c r="JE259" s="17"/>
      <c r="JF259" s="17"/>
      <c r="JG259" s="17"/>
      <c r="JH259" s="17"/>
      <c r="JI259" s="17"/>
      <c r="JJ259" s="17"/>
      <c r="JK259" s="17"/>
      <c r="JL259" s="17"/>
      <c r="JM259" s="17"/>
      <c r="JN259" s="17"/>
      <c r="JO259" s="17"/>
      <c r="JP259" s="17"/>
      <c r="JQ259" s="17"/>
      <c r="JR259" s="17"/>
      <c r="JS259" s="17"/>
      <c r="JT259" s="17"/>
      <c r="JU259" s="17"/>
      <c r="JV259" s="17"/>
      <c r="JW259" s="17"/>
      <c r="JX259" s="17"/>
      <c r="JY259" s="17"/>
      <c r="JZ259" s="17"/>
      <c r="KA259" s="17"/>
      <c r="KB259" s="17"/>
      <c r="KC259" s="17"/>
      <c r="KD259" s="17"/>
      <c r="KE259" s="17"/>
      <c r="KF259" s="17"/>
      <c r="KG259" s="17"/>
      <c r="KH259" s="17"/>
      <c r="KI259" s="17"/>
      <c r="KJ259" s="17"/>
      <c r="KK259" s="17"/>
      <c r="KL259" s="17"/>
      <c r="KM259" s="17"/>
      <c r="KN259" s="17"/>
      <c r="KO259" s="17"/>
      <c r="KP259" s="17"/>
      <c r="KQ259" s="17"/>
      <c r="KR259" s="17"/>
      <c r="KS259" s="17"/>
      <c r="KT259" s="17"/>
      <c r="KU259" s="17"/>
      <c r="KV259" s="17"/>
      <c r="KW259" s="17"/>
      <c r="KX259" s="17"/>
      <c r="KY259" s="17"/>
      <c r="KZ259" s="17"/>
      <c r="LA259" s="17"/>
      <c r="LB259" s="17"/>
      <c r="LC259" s="17"/>
      <c r="LD259" s="17"/>
      <c r="LE259" s="17"/>
      <c r="LF259" s="17"/>
      <c r="LG259" s="17"/>
      <c r="LH259" s="17"/>
      <c r="LI259" s="17"/>
      <c r="LJ259" s="17"/>
      <c r="LK259" s="17"/>
      <c r="LL259" s="17"/>
      <c r="LM259" s="17"/>
      <c r="LN259" s="17"/>
      <c r="LO259" s="17"/>
      <c r="LP259" s="17"/>
      <c r="LQ259" s="17"/>
      <c r="LR259" s="17"/>
      <c r="LS259" s="17"/>
      <c r="LT259" s="17"/>
      <c r="LU259" s="17"/>
      <c r="LV259" s="17"/>
      <c r="LW259" s="17"/>
      <c r="LX259" s="17"/>
      <c r="LY259" s="17"/>
      <c r="LZ259" s="17"/>
      <c r="MA259" s="17"/>
      <c r="MB259" s="17"/>
      <c r="MC259" s="17"/>
      <c r="MD259" s="17"/>
      <c r="ME259" s="17"/>
      <c r="MF259" s="17"/>
      <c r="MG259" s="17"/>
      <c r="MH259" s="17"/>
      <c r="MI259" s="17"/>
      <c r="MJ259" s="17"/>
      <c r="MK259" s="17"/>
      <c r="ML259" s="17"/>
      <c r="MM259" s="17"/>
      <c r="MN259" s="17"/>
      <c r="MO259" s="17"/>
      <c r="MP259" s="17"/>
      <c r="MQ259" s="17"/>
      <c r="MR259" s="17"/>
      <c r="MS259" s="17"/>
      <c r="MT259" s="17"/>
      <c r="MU259" s="17"/>
      <c r="MV259" s="17"/>
      <c r="MW259" s="17"/>
      <c r="MX259" s="17"/>
      <c r="MY259" s="17"/>
      <c r="MZ259" s="17"/>
      <c r="NA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7"/>
      <c r="GL260" s="17"/>
      <c r="GM260" s="17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  <c r="GY260" s="17"/>
      <c r="GZ260" s="17"/>
      <c r="HA260" s="17"/>
      <c r="HB260" s="17"/>
      <c r="HC260" s="17"/>
      <c r="HD260" s="17"/>
      <c r="HE260" s="17"/>
      <c r="HF260" s="17"/>
      <c r="HG260" s="17"/>
      <c r="HH260" s="17"/>
      <c r="HI260" s="17"/>
      <c r="HJ260" s="17"/>
      <c r="HK260" s="17"/>
      <c r="HL260" s="17"/>
      <c r="HM260" s="17"/>
      <c r="HN260" s="17"/>
      <c r="HO260" s="17"/>
      <c r="HP260" s="17"/>
      <c r="HQ260" s="17"/>
      <c r="HR260" s="17"/>
      <c r="HS260" s="17"/>
      <c r="HT260" s="17"/>
      <c r="HU260" s="17"/>
      <c r="HV260" s="17"/>
      <c r="HW260" s="17"/>
      <c r="HX260" s="17"/>
      <c r="HY260" s="17"/>
      <c r="HZ260" s="17"/>
      <c r="IA260" s="17"/>
      <c r="IB260" s="17"/>
      <c r="IC260" s="17"/>
      <c r="ID260" s="17"/>
      <c r="IE260" s="17"/>
      <c r="IF260" s="17"/>
      <c r="IG260" s="17"/>
      <c r="IH260" s="17"/>
      <c r="II260" s="17"/>
      <c r="IJ260" s="17"/>
      <c r="IK260" s="17"/>
      <c r="IL260" s="17"/>
      <c r="IM260" s="17"/>
      <c r="IN260" s="17"/>
      <c r="IO260" s="17"/>
      <c r="IP260" s="17"/>
      <c r="IQ260" s="17"/>
      <c r="IR260" s="17"/>
      <c r="IS260" s="17"/>
      <c r="IT260" s="17"/>
      <c r="IU260" s="17"/>
      <c r="IV260" s="17"/>
      <c r="IW260" s="17"/>
      <c r="IX260" s="17"/>
      <c r="IY260" s="17"/>
      <c r="IZ260" s="17"/>
      <c r="JA260" s="17"/>
      <c r="JB260" s="17"/>
      <c r="JC260" s="17"/>
      <c r="JD260" s="17"/>
      <c r="JE260" s="17"/>
      <c r="JF260" s="17"/>
      <c r="JG260" s="17"/>
      <c r="JH260" s="17"/>
      <c r="JI260" s="17"/>
      <c r="JJ260" s="17"/>
      <c r="JK260" s="17"/>
      <c r="JL260" s="17"/>
      <c r="JM260" s="17"/>
      <c r="JN260" s="17"/>
      <c r="JO260" s="17"/>
      <c r="JP260" s="17"/>
      <c r="JQ260" s="17"/>
      <c r="JR260" s="17"/>
      <c r="JS260" s="17"/>
      <c r="JT260" s="17"/>
      <c r="JU260" s="17"/>
      <c r="JV260" s="17"/>
      <c r="JW260" s="17"/>
      <c r="JX260" s="17"/>
      <c r="JY260" s="17"/>
      <c r="JZ260" s="17"/>
      <c r="KA260" s="17"/>
      <c r="KB260" s="17"/>
      <c r="KC260" s="17"/>
      <c r="KD260" s="17"/>
      <c r="KE260" s="17"/>
      <c r="KF260" s="17"/>
      <c r="KG260" s="17"/>
      <c r="KH260" s="17"/>
      <c r="KI260" s="17"/>
      <c r="KJ260" s="17"/>
      <c r="KK260" s="17"/>
      <c r="KL260" s="17"/>
      <c r="KM260" s="17"/>
      <c r="KN260" s="17"/>
      <c r="KO260" s="17"/>
      <c r="KP260" s="17"/>
      <c r="KQ260" s="17"/>
      <c r="KR260" s="17"/>
      <c r="KS260" s="17"/>
      <c r="KT260" s="17"/>
      <c r="KU260" s="17"/>
      <c r="KV260" s="17"/>
      <c r="KW260" s="17"/>
      <c r="KX260" s="17"/>
      <c r="KY260" s="17"/>
      <c r="KZ260" s="17"/>
      <c r="LA260" s="17"/>
      <c r="LB260" s="17"/>
      <c r="LC260" s="17"/>
      <c r="LD260" s="17"/>
      <c r="LE260" s="17"/>
      <c r="LF260" s="17"/>
      <c r="LG260" s="17"/>
      <c r="LH260" s="17"/>
      <c r="LI260" s="17"/>
      <c r="LJ260" s="17"/>
      <c r="LK260" s="17"/>
      <c r="LL260" s="17"/>
      <c r="LM260" s="17"/>
      <c r="LN260" s="17"/>
      <c r="LO260" s="17"/>
      <c r="LP260" s="17"/>
      <c r="LQ260" s="17"/>
      <c r="LR260" s="17"/>
      <c r="LS260" s="17"/>
      <c r="LT260" s="17"/>
      <c r="LU260" s="17"/>
      <c r="LV260" s="17"/>
      <c r="LW260" s="17"/>
      <c r="LX260" s="17"/>
      <c r="LY260" s="17"/>
      <c r="LZ260" s="17"/>
      <c r="MA260" s="17"/>
      <c r="MB260" s="17"/>
      <c r="MC260" s="17"/>
      <c r="MD260" s="17"/>
      <c r="ME260" s="17"/>
      <c r="MF260" s="17"/>
      <c r="MG260" s="17"/>
      <c r="MH260" s="17"/>
      <c r="MI260" s="17"/>
      <c r="MJ260" s="17"/>
      <c r="MK260" s="17"/>
      <c r="ML260" s="17"/>
      <c r="MM260" s="17"/>
      <c r="MN260" s="17"/>
      <c r="MO260" s="17"/>
      <c r="MP260" s="17"/>
      <c r="MQ260" s="17"/>
      <c r="MR260" s="17"/>
      <c r="MS260" s="17"/>
      <c r="MT260" s="17"/>
      <c r="MU260" s="17"/>
      <c r="MV260" s="17"/>
      <c r="MW260" s="17"/>
      <c r="MX260" s="17"/>
      <c r="MY260" s="17"/>
      <c r="MZ260" s="17"/>
      <c r="NA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7"/>
      <c r="GL261" s="17"/>
      <c r="GM261" s="17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  <c r="GY261" s="17"/>
      <c r="GZ261" s="17"/>
      <c r="HA261" s="17"/>
      <c r="HB261" s="17"/>
      <c r="HC261" s="17"/>
      <c r="HD261" s="17"/>
      <c r="HE261" s="17"/>
      <c r="HF261" s="17"/>
      <c r="HG261" s="17"/>
      <c r="HH261" s="17"/>
      <c r="HI261" s="17"/>
      <c r="HJ261" s="17"/>
      <c r="HK261" s="17"/>
      <c r="HL261" s="17"/>
      <c r="HM261" s="17"/>
      <c r="HN261" s="17"/>
      <c r="HO261" s="17"/>
      <c r="HP261" s="17"/>
      <c r="HQ261" s="17"/>
      <c r="HR261" s="17"/>
      <c r="HS261" s="17"/>
      <c r="HT261" s="17"/>
      <c r="HU261" s="17"/>
      <c r="HV261" s="17"/>
      <c r="HW261" s="17"/>
      <c r="HX261" s="17"/>
      <c r="HY261" s="17"/>
      <c r="HZ261" s="17"/>
      <c r="IA261" s="17"/>
      <c r="IB261" s="17"/>
      <c r="IC261" s="17"/>
      <c r="ID261" s="17"/>
      <c r="IE261" s="17"/>
      <c r="IF261" s="17"/>
      <c r="IG261" s="17"/>
      <c r="IH261" s="17"/>
      <c r="II261" s="17"/>
      <c r="IJ261" s="17"/>
      <c r="IK261" s="17"/>
      <c r="IL261" s="17"/>
      <c r="IM261" s="17"/>
      <c r="IN261" s="17"/>
      <c r="IO261" s="17"/>
      <c r="IP261" s="17"/>
      <c r="IQ261" s="17"/>
      <c r="IR261" s="17"/>
      <c r="IS261" s="17"/>
      <c r="IT261" s="17"/>
      <c r="IU261" s="17"/>
      <c r="IV261" s="17"/>
      <c r="IW261" s="17"/>
      <c r="IX261" s="17"/>
      <c r="IY261" s="17"/>
      <c r="IZ261" s="17"/>
      <c r="JA261" s="17"/>
      <c r="JB261" s="17"/>
      <c r="JC261" s="17"/>
      <c r="JD261" s="17"/>
      <c r="JE261" s="17"/>
      <c r="JF261" s="17"/>
      <c r="JG261" s="17"/>
      <c r="JH261" s="17"/>
      <c r="JI261" s="17"/>
      <c r="JJ261" s="17"/>
      <c r="JK261" s="17"/>
      <c r="JL261" s="17"/>
      <c r="JM261" s="17"/>
      <c r="JN261" s="17"/>
      <c r="JO261" s="17"/>
      <c r="JP261" s="17"/>
      <c r="JQ261" s="17"/>
      <c r="JR261" s="17"/>
      <c r="JS261" s="17"/>
      <c r="JT261" s="17"/>
      <c r="JU261" s="17"/>
      <c r="JV261" s="17"/>
      <c r="JW261" s="17"/>
      <c r="JX261" s="17"/>
      <c r="JY261" s="17"/>
      <c r="JZ261" s="17"/>
      <c r="KA261" s="17"/>
      <c r="KB261" s="17"/>
      <c r="KC261" s="17"/>
      <c r="KD261" s="17"/>
      <c r="KE261" s="17"/>
      <c r="KF261" s="17"/>
      <c r="KG261" s="17"/>
      <c r="KH261" s="17"/>
      <c r="KI261" s="17"/>
      <c r="KJ261" s="17"/>
      <c r="KK261" s="17"/>
      <c r="KL261" s="17"/>
      <c r="KM261" s="17"/>
      <c r="KN261" s="17"/>
      <c r="KO261" s="17"/>
      <c r="KP261" s="17"/>
      <c r="KQ261" s="17"/>
      <c r="KR261" s="17"/>
      <c r="KS261" s="17"/>
      <c r="KT261" s="17"/>
      <c r="KU261" s="17"/>
      <c r="KV261" s="17"/>
      <c r="KW261" s="17"/>
      <c r="KX261" s="17"/>
      <c r="KY261" s="17"/>
      <c r="KZ261" s="17"/>
      <c r="LA261" s="17"/>
      <c r="LB261" s="17"/>
      <c r="LC261" s="17"/>
      <c r="LD261" s="17"/>
      <c r="LE261" s="17"/>
      <c r="LF261" s="17"/>
      <c r="LG261" s="17"/>
      <c r="LH261" s="17"/>
      <c r="LI261" s="17"/>
      <c r="LJ261" s="17"/>
      <c r="LK261" s="17"/>
      <c r="LL261" s="17"/>
      <c r="LM261" s="17"/>
      <c r="LN261" s="17"/>
      <c r="LO261" s="17"/>
      <c r="LP261" s="17"/>
      <c r="LQ261" s="17"/>
      <c r="LR261" s="17"/>
      <c r="LS261" s="17"/>
      <c r="LT261" s="17"/>
      <c r="LU261" s="17"/>
      <c r="LV261" s="17"/>
      <c r="LW261" s="17"/>
      <c r="LX261" s="17"/>
      <c r="LY261" s="17"/>
      <c r="LZ261" s="17"/>
      <c r="MA261" s="17"/>
      <c r="MB261" s="17"/>
      <c r="MC261" s="17"/>
      <c r="MD261" s="17"/>
      <c r="ME261" s="17"/>
      <c r="MF261" s="17"/>
      <c r="MG261" s="17"/>
      <c r="MH261" s="17"/>
      <c r="MI261" s="17"/>
      <c r="MJ261" s="17"/>
      <c r="MK261" s="17"/>
      <c r="ML261" s="17"/>
      <c r="MM261" s="17"/>
      <c r="MN261" s="17"/>
      <c r="MO261" s="17"/>
      <c r="MP261" s="17"/>
      <c r="MQ261" s="17"/>
      <c r="MR261" s="17"/>
      <c r="MS261" s="17"/>
      <c r="MT261" s="17"/>
      <c r="MU261" s="17"/>
      <c r="MV261" s="17"/>
      <c r="MW261" s="17"/>
      <c r="MX261" s="17"/>
      <c r="MY261" s="17"/>
      <c r="MZ261" s="17"/>
      <c r="NA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7"/>
      <c r="GL262" s="17"/>
      <c r="GM262" s="17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  <c r="HI262" s="17"/>
      <c r="HJ262" s="17"/>
      <c r="HK262" s="17"/>
      <c r="HL262" s="17"/>
      <c r="HM262" s="17"/>
      <c r="HN262" s="17"/>
      <c r="HO262" s="17"/>
      <c r="HP262" s="17"/>
      <c r="HQ262" s="17"/>
      <c r="HR262" s="17"/>
      <c r="HS262" s="17"/>
      <c r="HT262" s="17"/>
      <c r="HU262" s="17"/>
      <c r="HV262" s="17"/>
      <c r="HW262" s="17"/>
      <c r="HX262" s="17"/>
      <c r="HY262" s="17"/>
      <c r="HZ262" s="17"/>
      <c r="IA262" s="17"/>
      <c r="IB262" s="17"/>
      <c r="IC262" s="17"/>
      <c r="ID262" s="17"/>
      <c r="IE262" s="17"/>
      <c r="IF262" s="17"/>
      <c r="IG262" s="17"/>
      <c r="IH262" s="17"/>
      <c r="II262" s="17"/>
      <c r="IJ262" s="17"/>
      <c r="IK262" s="17"/>
      <c r="IL262" s="17"/>
      <c r="IM262" s="17"/>
      <c r="IN262" s="17"/>
      <c r="IO262" s="17"/>
      <c r="IP262" s="17"/>
      <c r="IQ262" s="17"/>
      <c r="IR262" s="17"/>
      <c r="IS262" s="17"/>
      <c r="IT262" s="17"/>
      <c r="IU262" s="17"/>
      <c r="IV262" s="17"/>
      <c r="IW262" s="17"/>
      <c r="IX262" s="17"/>
      <c r="IY262" s="17"/>
      <c r="IZ262" s="17"/>
      <c r="JA262" s="17"/>
      <c r="JB262" s="17"/>
      <c r="JC262" s="17"/>
      <c r="JD262" s="17"/>
      <c r="JE262" s="17"/>
      <c r="JF262" s="17"/>
      <c r="JG262" s="17"/>
      <c r="JH262" s="17"/>
      <c r="JI262" s="17"/>
      <c r="JJ262" s="17"/>
      <c r="JK262" s="17"/>
      <c r="JL262" s="17"/>
      <c r="JM262" s="17"/>
      <c r="JN262" s="17"/>
      <c r="JO262" s="17"/>
      <c r="JP262" s="17"/>
      <c r="JQ262" s="17"/>
      <c r="JR262" s="17"/>
      <c r="JS262" s="17"/>
      <c r="JT262" s="17"/>
      <c r="JU262" s="17"/>
      <c r="JV262" s="17"/>
      <c r="JW262" s="17"/>
      <c r="JX262" s="17"/>
      <c r="JY262" s="17"/>
      <c r="JZ262" s="17"/>
      <c r="KA262" s="17"/>
      <c r="KB262" s="17"/>
      <c r="KC262" s="17"/>
      <c r="KD262" s="17"/>
      <c r="KE262" s="17"/>
      <c r="KF262" s="17"/>
      <c r="KG262" s="17"/>
      <c r="KH262" s="17"/>
      <c r="KI262" s="17"/>
      <c r="KJ262" s="17"/>
      <c r="KK262" s="17"/>
      <c r="KL262" s="17"/>
      <c r="KM262" s="17"/>
      <c r="KN262" s="17"/>
      <c r="KO262" s="17"/>
      <c r="KP262" s="17"/>
      <c r="KQ262" s="17"/>
      <c r="KR262" s="17"/>
      <c r="KS262" s="17"/>
      <c r="KT262" s="17"/>
      <c r="KU262" s="17"/>
      <c r="KV262" s="17"/>
      <c r="KW262" s="17"/>
      <c r="KX262" s="17"/>
      <c r="KY262" s="17"/>
      <c r="KZ262" s="17"/>
      <c r="LA262" s="17"/>
      <c r="LB262" s="17"/>
      <c r="LC262" s="17"/>
      <c r="LD262" s="17"/>
      <c r="LE262" s="17"/>
      <c r="LF262" s="17"/>
      <c r="LG262" s="17"/>
      <c r="LH262" s="17"/>
      <c r="LI262" s="17"/>
      <c r="LJ262" s="17"/>
      <c r="LK262" s="17"/>
      <c r="LL262" s="17"/>
      <c r="LM262" s="17"/>
      <c r="LN262" s="17"/>
      <c r="LO262" s="17"/>
      <c r="LP262" s="17"/>
      <c r="LQ262" s="17"/>
      <c r="LR262" s="17"/>
      <c r="LS262" s="17"/>
      <c r="LT262" s="17"/>
      <c r="LU262" s="17"/>
      <c r="LV262" s="17"/>
      <c r="LW262" s="17"/>
      <c r="LX262" s="17"/>
      <c r="LY262" s="17"/>
      <c r="LZ262" s="17"/>
      <c r="MA262" s="17"/>
      <c r="MB262" s="17"/>
      <c r="MC262" s="17"/>
      <c r="MD262" s="17"/>
      <c r="ME262" s="17"/>
      <c r="MF262" s="17"/>
      <c r="MG262" s="17"/>
      <c r="MH262" s="17"/>
      <c r="MI262" s="17"/>
      <c r="MJ262" s="17"/>
      <c r="MK262" s="17"/>
      <c r="ML262" s="17"/>
      <c r="MM262" s="17"/>
      <c r="MN262" s="17"/>
      <c r="MO262" s="17"/>
      <c r="MP262" s="17"/>
      <c r="MQ262" s="17"/>
      <c r="MR262" s="17"/>
      <c r="MS262" s="17"/>
      <c r="MT262" s="17"/>
      <c r="MU262" s="17"/>
      <c r="MV262" s="17"/>
      <c r="MW262" s="17"/>
      <c r="MX262" s="17"/>
      <c r="MY262" s="17"/>
      <c r="MZ262" s="17"/>
      <c r="NA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7"/>
      <c r="GL263" s="17"/>
      <c r="GM263" s="17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  <c r="GY263" s="17"/>
      <c r="GZ263" s="17"/>
      <c r="HA263" s="17"/>
      <c r="HB263" s="17"/>
      <c r="HC263" s="17"/>
      <c r="HD263" s="17"/>
      <c r="HE263" s="17"/>
      <c r="HF263" s="17"/>
      <c r="HG263" s="17"/>
      <c r="HH263" s="17"/>
      <c r="HI263" s="17"/>
      <c r="HJ263" s="17"/>
      <c r="HK263" s="17"/>
      <c r="HL263" s="17"/>
      <c r="HM263" s="17"/>
      <c r="HN263" s="17"/>
      <c r="HO263" s="17"/>
      <c r="HP263" s="17"/>
      <c r="HQ263" s="17"/>
      <c r="HR263" s="17"/>
      <c r="HS263" s="17"/>
      <c r="HT263" s="17"/>
      <c r="HU263" s="17"/>
      <c r="HV263" s="17"/>
      <c r="HW263" s="17"/>
      <c r="HX263" s="17"/>
      <c r="HY263" s="17"/>
      <c r="HZ263" s="17"/>
      <c r="IA263" s="17"/>
      <c r="IB263" s="17"/>
      <c r="IC263" s="17"/>
      <c r="ID263" s="17"/>
      <c r="IE263" s="17"/>
      <c r="IF263" s="17"/>
      <c r="IG263" s="17"/>
      <c r="IH263" s="17"/>
      <c r="II263" s="17"/>
      <c r="IJ263" s="17"/>
      <c r="IK263" s="17"/>
      <c r="IL263" s="17"/>
      <c r="IM263" s="17"/>
      <c r="IN263" s="17"/>
      <c r="IO263" s="17"/>
      <c r="IP263" s="17"/>
      <c r="IQ263" s="17"/>
      <c r="IR263" s="17"/>
      <c r="IS263" s="17"/>
      <c r="IT263" s="17"/>
      <c r="IU263" s="17"/>
      <c r="IV263" s="17"/>
      <c r="IW263" s="17"/>
      <c r="IX263" s="17"/>
      <c r="IY263" s="17"/>
      <c r="IZ263" s="17"/>
      <c r="JA263" s="17"/>
      <c r="JB263" s="17"/>
      <c r="JC263" s="17"/>
      <c r="JD263" s="17"/>
      <c r="JE263" s="17"/>
      <c r="JF263" s="17"/>
      <c r="JG263" s="17"/>
      <c r="JH263" s="17"/>
      <c r="JI263" s="17"/>
      <c r="JJ263" s="17"/>
      <c r="JK263" s="17"/>
      <c r="JL263" s="17"/>
      <c r="JM263" s="17"/>
      <c r="JN263" s="17"/>
      <c r="JO263" s="17"/>
      <c r="JP263" s="17"/>
      <c r="JQ263" s="17"/>
      <c r="JR263" s="17"/>
      <c r="JS263" s="17"/>
      <c r="JT263" s="17"/>
      <c r="JU263" s="17"/>
      <c r="JV263" s="17"/>
      <c r="JW263" s="17"/>
      <c r="JX263" s="17"/>
      <c r="JY263" s="17"/>
      <c r="JZ263" s="17"/>
      <c r="KA263" s="17"/>
      <c r="KB263" s="17"/>
      <c r="KC263" s="17"/>
      <c r="KD263" s="17"/>
      <c r="KE263" s="17"/>
      <c r="KF263" s="17"/>
      <c r="KG263" s="17"/>
      <c r="KH263" s="17"/>
      <c r="KI263" s="17"/>
      <c r="KJ263" s="17"/>
      <c r="KK263" s="17"/>
      <c r="KL263" s="17"/>
      <c r="KM263" s="17"/>
      <c r="KN263" s="17"/>
      <c r="KO263" s="17"/>
      <c r="KP263" s="17"/>
      <c r="KQ263" s="17"/>
      <c r="KR263" s="17"/>
      <c r="KS263" s="17"/>
      <c r="KT263" s="17"/>
      <c r="KU263" s="17"/>
      <c r="KV263" s="17"/>
      <c r="KW263" s="17"/>
      <c r="KX263" s="17"/>
      <c r="KY263" s="17"/>
      <c r="KZ263" s="17"/>
      <c r="LA263" s="17"/>
      <c r="LB263" s="17"/>
      <c r="LC263" s="17"/>
      <c r="LD263" s="17"/>
      <c r="LE263" s="17"/>
      <c r="LF263" s="17"/>
      <c r="LG263" s="17"/>
      <c r="LH263" s="17"/>
      <c r="LI263" s="17"/>
      <c r="LJ263" s="17"/>
      <c r="LK263" s="17"/>
      <c r="LL263" s="17"/>
      <c r="LM263" s="17"/>
      <c r="LN263" s="17"/>
      <c r="LO263" s="17"/>
      <c r="LP263" s="17"/>
      <c r="LQ263" s="17"/>
      <c r="LR263" s="17"/>
      <c r="LS263" s="17"/>
      <c r="LT263" s="17"/>
      <c r="LU263" s="17"/>
      <c r="LV263" s="17"/>
      <c r="LW263" s="17"/>
      <c r="LX263" s="17"/>
      <c r="LY263" s="17"/>
      <c r="LZ263" s="17"/>
      <c r="MA263" s="17"/>
      <c r="MB263" s="17"/>
      <c r="MC263" s="17"/>
      <c r="MD263" s="17"/>
      <c r="ME263" s="17"/>
      <c r="MF263" s="17"/>
      <c r="MG263" s="17"/>
      <c r="MH263" s="17"/>
      <c r="MI263" s="17"/>
      <c r="MJ263" s="17"/>
      <c r="MK263" s="17"/>
      <c r="ML263" s="17"/>
      <c r="MM263" s="17"/>
      <c r="MN263" s="17"/>
      <c r="MO263" s="17"/>
      <c r="MP263" s="17"/>
      <c r="MQ263" s="17"/>
      <c r="MR263" s="17"/>
      <c r="MS263" s="17"/>
      <c r="MT263" s="17"/>
      <c r="MU263" s="17"/>
      <c r="MV263" s="17"/>
      <c r="MW263" s="17"/>
      <c r="MX263" s="17"/>
      <c r="MY263" s="17"/>
      <c r="MZ263" s="17"/>
      <c r="NA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7"/>
      <c r="GL264" s="17"/>
      <c r="GM264" s="17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  <c r="HI264" s="17"/>
      <c r="HJ264" s="17"/>
      <c r="HK264" s="17"/>
      <c r="HL264" s="17"/>
      <c r="HM264" s="17"/>
      <c r="HN264" s="17"/>
      <c r="HO264" s="17"/>
      <c r="HP264" s="17"/>
      <c r="HQ264" s="17"/>
      <c r="HR264" s="17"/>
      <c r="HS264" s="17"/>
      <c r="HT264" s="17"/>
      <c r="HU264" s="17"/>
      <c r="HV264" s="17"/>
      <c r="HW264" s="17"/>
      <c r="HX264" s="17"/>
      <c r="HY264" s="17"/>
      <c r="HZ264" s="17"/>
      <c r="IA264" s="17"/>
      <c r="IB264" s="17"/>
      <c r="IC264" s="17"/>
      <c r="ID264" s="17"/>
      <c r="IE264" s="17"/>
      <c r="IF264" s="17"/>
      <c r="IG264" s="17"/>
      <c r="IH264" s="17"/>
      <c r="II264" s="17"/>
      <c r="IJ264" s="17"/>
      <c r="IK264" s="17"/>
      <c r="IL264" s="17"/>
      <c r="IM264" s="17"/>
      <c r="IN264" s="17"/>
      <c r="IO264" s="17"/>
      <c r="IP264" s="17"/>
      <c r="IQ264" s="17"/>
      <c r="IR264" s="17"/>
      <c r="IS264" s="17"/>
      <c r="IT264" s="17"/>
      <c r="IU264" s="17"/>
      <c r="IV264" s="17"/>
      <c r="IW264" s="17"/>
      <c r="IX264" s="17"/>
      <c r="IY264" s="17"/>
      <c r="IZ264" s="17"/>
      <c r="JA264" s="17"/>
      <c r="JB264" s="17"/>
      <c r="JC264" s="17"/>
      <c r="JD264" s="17"/>
      <c r="JE264" s="17"/>
      <c r="JF264" s="17"/>
      <c r="JG264" s="17"/>
      <c r="JH264" s="17"/>
      <c r="JI264" s="17"/>
      <c r="JJ264" s="17"/>
      <c r="JK264" s="17"/>
      <c r="JL264" s="17"/>
      <c r="JM264" s="17"/>
      <c r="JN264" s="17"/>
      <c r="JO264" s="17"/>
      <c r="JP264" s="17"/>
      <c r="JQ264" s="17"/>
      <c r="JR264" s="17"/>
      <c r="JS264" s="17"/>
      <c r="JT264" s="17"/>
      <c r="JU264" s="17"/>
      <c r="JV264" s="17"/>
      <c r="JW264" s="17"/>
      <c r="JX264" s="17"/>
      <c r="JY264" s="17"/>
      <c r="JZ264" s="17"/>
      <c r="KA264" s="17"/>
      <c r="KB264" s="17"/>
      <c r="KC264" s="17"/>
      <c r="KD264" s="17"/>
      <c r="KE264" s="17"/>
      <c r="KF264" s="17"/>
      <c r="KG264" s="17"/>
      <c r="KH264" s="17"/>
      <c r="KI264" s="17"/>
      <c r="KJ264" s="17"/>
      <c r="KK264" s="17"/>
      <c r="KL264" s="17"/>
      <c r="KM264" s="17"/>
      <c r="KN264" s="17"/>
      <c r="KO264" s="17"/>
      <c r="KP264" s="17"/>
      <c r="KQ264" s="17"/>
      <c r="KR264" s="17"/>
      <c r="KS264" s="17"/>
      <c r="KT264" s="17"/>
      <c r="KU264" s="17"/>
      <c r="KV264" s="17"/>
      <c r="KW264" s="17"/>
      <c r="KX264" s="17"/>
      <c r="KY264" s="17"/>
      <c r="KZ264" s="17"/>
      <c r="LA264" s="17"/>
      <c r="LB264" s="17"/>
      <c r="LC264" s="17"/>
      <c r="LD264" s="17"/>
      <c r="LE264" s="17"/>
      <c r="LF264" s="17"/>
      <c r="LG264" s="17"/>
      <c r="LH264" s="17"/>
      <c r="LI264" s="17"/>
      <c r="LJ264" s="17"/>
      <c r="LK264" s="17"/>
      <c r="LL264" s="17"/>
      <c r="LM264" s="17"/>
      <c r="LN264" s="17"/>
      <c r="LO264" s="17"/>
      <c r="LP264" s="17"/>
      <c r="LQ264" s="17"/>
      <c r="LR264" s="17"/>
      <c r="LS264" s="17"/>
      <c r="LT264" s="17"/>
      <c r="LU264" s="17"/>
      <c r="LV264" s="17"/>
      <c r="LW264" s="17"/>
      <c r="LX264" s="17"/>
      <c r="LY264" s="17"/>
      <c r="LZ264" s="17"/>
      <c r="MA264" s="17"/>
      <c r="MB264" s="17"/>
      <c r="MC264" s="17"/>
      <c r="MD264" s="17"/>
      <c r="ME264" s="17"/>
      <c r="MF264" s="17"/>
      <c r="MG264" s="17"/>
      <c r="MH264" s="17"/>
      <c r="MI264" s="17"/>
      <c r="MJ264" s="17"/>
      <c r="MK264" s="17"/>
      <c r="ML264" s="17"/>
      <c r="MM264" s="17"/>
      <c r="MN264" s="17"/>
      <c r="MO264" s="17"/>
      <c r="MP264" s="17"/>
      <c r="MQ264" s="17"/>
      <c r="MR264" s="17"/>
      <c r="MS264" s="17"/>
      <c r="MT264" s="17"/>
      <c r="MU264" s="17"/>
      <c r="MV264" s="17"/>
      <c r="MW264" s="17"/>
      <c r="MX264" s="17"/>
      <c r="MY264" s="17"/>
      <c r="MZ264" s="17"/>
      <c r="NA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7"/>
      <c r="GL265" s="17"/>
      <c r="GM265" s="17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  <c r="HI265" s="17"/>
      <c r="HJ265" s="17"/>
      <c r="HK265" s="17"/>
      <c r="HL265" s="17"/>
      <c r="HM265" s="17"/>
      <c r="HN265" s="17"/>
      <c r="HO265" s="17"/>
      <c r="HP265" s="17"/>
      <c r="HQ265" s="17"/>
      <c r="HR265" s="17"/>
      <c r="HS265" s="17"/>
      <c r="HT265" s="17"/>
      <c r="HU265" s="17"/>
      <c r="HV265" s="17"/>
      <c r="HW265" s="17"/>
      <c r="HX265" s="17"/>
      <c r="HY265" s="17"/>
      <c r="HZ265" s="17"/>
      <c r="IA265" s="17"/>
      <c r="IB265" s="17"/>
      <c r="IC265" s="17"/>
      <c r="ID265" s="17"/>
      <c r="IE265" s="17"/>
      <c r="IF265" s="17"/>
      <c r="IG265" s="17"/>
      <c r="IH265" s="17"/>
      <c r="II265" s="17"/>
      <c r="IJ265" s="17"/>
      <c r="IK265" s="17"/>
      <c r="IL265" s="17"/>
      <c r="IM265" s="17"/>
      <c r="IN265" s="17"/>
      <c r="IO265" s="17"/>
      <c r="IP265" s="17"/>
      <c r="IQ265" s="17"/>
      <c r="IR265" s="17"/>
      <c r="IS265" s="17"/>
      <c r="IT265" s="17"/>
      <c r="IU265" s="17"/>
      <c r="IV265" s="17"/>
      <c r="IW265" s="17"/>
      <c r="IX265" s="17"/>
      <c r="IY265" s="17"/>
      <c r="IZ265" s="17"/>
      <c r="JA265" s="17"/>
      <c r="JB265" s="17"/>
      <c r="JC265" s="17"/>
      <c r="JD265" s="17"/>
      <c r="JE265" s="17"/>
      <c r="JF265" s="17"/>
      <c r="JG265" s="17"/>
      <c r="JH265" s="17"/>
      <c r="JI265" s="17"/>
      <c r="JJ265" s="17"/>
      <c r="JK265" s="17"/>
      <c r="JL265" s="17"/>
      <c r="JM265" s="17"/>
      <c r="JN265" s="17"/>
      <c r="JO265" s="17"/>
      <c r="JP265" s="17"/>
      <c r="JQ265" s="17"/>
      <c r="JR265" s="17"/>
      <c r="JS265" s="17"/>
      <c r="JT265" s="17"/>
      <c r="JU265" s="17"/>
      <c r="JV265" s="17"/>
      <c r="JW265" s="17"/>
      <c r="JX265" s="17"/>
      <c r="JY265" s="17"/>
      <c r="JZ265" s="17"/>
      <c r="KA265" s="17"/>
      <c r="KB265" s="17"/>
      <c r="KC265" s="17"/>
      <c r="KD265" s="17"/>
      <c r="KE265" s="17"/>
      <c r="KF265" s="17"/>
      <c r="KG265" s="17"/>
      <c r="KH265" s="17"/>
      <c r="KI265" s="17"/>
      <c r="KJ265" s="17"/>
      <c r="KK265" s="17"/>
      <c r="KL265" s="17"/>
      <c r="KM265" s="17"/>
      <c r="KN265" s="17"/>
      <c r="KO265" s="17"/>
      <c r="KP265" s="17"/>
      <c r="KQ265" s="17"/>
      <c r="KR265" s="17"/>
      <c r="KS265" s="17"/>
      <c r="KT265" s="17"/>
      <c r="KU265" s="17"/>
      <c r="KV265" s="17"/>
      <c r="KW265" s="17"/>
      <c r="KX265" s="17"/>
      <c r="KY265" s="17"/>
      <c r="KZ265" s="17"/>
      <c r="LA265" s="17"/>
      <c r="LB265" s="17"/>
      <c r="LC265" s="17"/>
      <c r="LD265" s="17"/>
      <c r="LE265" s="17"/>
      <c r="LF265" s="17"/>
      <c r="LG265" s="17"/>
      <c r="LH265" s="17"/>
      <c r="LI265" s="17"/>
      <c r="LJ265" s="17"/>
      <c r="LK265" s="17"/>
      <c r="LL265" s="17"/>
      <c r="LM265" s="17"/>
      <c r="LN265" s="17"/>
      <c r="LO265" s="17"/>
      <c r="LP265" s="17"/>
      <c r="LQ265" s="17"/>
      <c r="LR265" s="17"/>
      <c r="LS265" s="17"/>
      <c r="LT265" s="17"/>
      <c r="LU265" s="17"/>
      <c r="LV265" s="17"/>
      <c r="LW265" s="17"/>
      <c r="LX265" s="17"/>
      <c r="LY265" s="17"/>
      <c r="LZ265" s="17"/>
      <c r="MA265" s="17"/>
      <c r="MB265" s="17"/>
      <c r="MC265" s="17"/>
      <c r="MD265" s="17"/>
      <c r="ME265" s="17"/>
      <c r="MF265" s="17"/>
      <c r="MG265" s="17"/>
      <c r="MH265" s="17"/>
      <c r="MI265" s="17"/>
      <c r="MJ265" s="17"/>
      <c r="MK265" s="17"/>
      <c r="ML265" s="17"/>
      <c r="MM265" s="17"/>
      <c r="MN265" s="17"/>
      <c r="MO265" s="17"/>
      <c r="MP265" s="17"/>
      <c r="MQ265" s="17"/>
      <c r="MR265" s="17"/>
      <c r="MS265" s="17"/>
      <c r="MT265" s="17"/>
      <c r="MU265" s="17"/>
      <c r="MV265" s="17"/>
      <c r="MW265" s="17"/>
      <c r="MX265" s="17"/>
      <c r="MY265" s="17"/>
      <c r="MZ265" s="17"/>
      <c r="NA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7"/>
      <c r="GL266" s="17"/>
      <c r="GM266" s="17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  <c r="HI266" s="17"/>
      <c r="HJ266" s="17"/>
      <c r="HK266" s="17"/>
      <c r="HL266" s="17"/>
      <c r="HM266" s="17"/>
      <c r="HN266" s="17"/>
      <c r="HO266" s="17"/>
      <c r="HP266" s="17"/>
      <c r="HQ266" s="17"/>
      <c r="HR266" s="17"/>
      <c r="HS266" s="17"/>
      <c r="HT266" s="17"/>
      <c r="HU266" s="17"/>
      <c r="HV266" s="17"/>
      <c r="HW266" s="17"/>
      <c r="HX266" s="17"/>
      <c r="HY266" s="17"/>
      <c r="HZ266" s="17"/>
      <c r="IA266" s="17"/>
      <c r="IB266" s="17"/>
      <c r="IC266" s="17"/>
      <c r="ID266" s="17"/>
      <c r="IE266" s="17"/>
      <c r="IF266" s="17"/>
      <c r="IG266" s="17"/>
      <c r="IH266" s="17"/>
      <c r="II266" s="17"/>
      <c r="IJ266" s="17"/>
      <c r="IK266" s="17"/>
      <c r="IL266" s="17"/>
      <c r="IM266" s="17"/>
      <c r="IN266" s="17"/>
      <c r="IO266" s="17"/>
      <c r="IP266" s="17"/>
      <c r="IQ266" s="17"/>
      <c r="IR266" s="17"/>
      <c r="IS266" s="17"/>
      <c r="IT266" s="17"/>
      <c r="IU266" s="17"/>
      <c r="IV266" s="17"/>
      <c r="IW266" s="17"/>
      <c r="IX266" s="17"/>
      <c r="IY266" s="17"/>
      <c r="IZ266" s="17"/>
      <c r="JA266" s="17"/>
      <c r="JB266" s="17"/>
      <c r="JC266" s="17"/>
      <c r="JD266" s="17"/>
      <c r="JE266" s="17"/>
      <c r="JF266" s="17"/>
      <c r="JG266" s="17"/>
      <c r="JH266" s="17"/>
      <c r="JI266" s="17"/>
      <c r="JJ266" s="17"/>
      <c r="JK266" s="17"/>
      <c r="JL266" s="17"/>
      <c r="JM266" s="17"/>
      <c r="JN266" s="17"/>
      <c r="JO266" s="17"/>
      <c r="JP266" s="17"/>
      <c r="JQ266" s="17"/>
      <c r="JR266" s="17"/>
      <c r="JS266" s="17"/>
      <c r="JT266" s="17"/>
      <c r="JU266" s="17"/>
      <c r="JV266" s="17"/>
      <c r="JW266" s="17"/>
      <c r="JX266" s="17"/>
      <c r="JY266" s="17"/>
      <c r="JZ266" s="17"/>
      <c r="KA266" s="17"/>
      <c r="KB266" s="17"/>
      <c r="KC266" s="17"/>
      <c r="KD266" s="17"/>
      <c r="KE266" s="17"/>
      <c r="KF266" s="17"/>
      <c r="KG266" s="17"/>
      <c r="KH266" s="17"/>
      <c r="KI266" s="17"/>
      <c r="KJ266" s="17"/>
      <c r="KK266" s="17"/>
      <c r="KL266" s="17"/>
      <c r="KM266" s="17"/>
      <c r="KN266" s="17"/>
      <c r="KO266" s="17"/>
      <c r="KP266" s="17"/>
      <c r="KQ266" s="17"/>
      <c r="KR266" s="17"/>
      <c r="KS266" s="17"/>
      <c r="KT266" s="17"/>
      <c r="KU266" s="17"/>
      <c r="KV266" s="17"/>
      <c r="KW266" s="17"/>
      <c r="KX266" s="17"/>
      <c r="KY266" s="17"/>
      <c r="KZ266" s="17"/>
      <c r="LA266" s="17"/>
      <c r="LB266" s="17"/>
      <c r="LC266" s="17"/>
      <c r="LD266" s="17"/>
      <c r="LE266" s="17"/>
      <c r="LF266" s="17"/>
      <c r="LG266" s="17"/>
      <c r="LH266" s="17"/>
      <c r="LI266" s="17"/>
      <c r="LJ266" s="17"/>
      <c r="LK266" s="17"/>
      <c r="LL266" s="17"/>
      <c r="LM266" s="17"/>
      <c r="LN266" s="17"/>
      <c r="LO266" s="17"/>
      <c r="LP266" s="17"/>
      <c r="LQ266" s="17"/>
      <c r="LR266" s="17"/>
      <c r="LS266" s="17"/>
      <c r="LT266" s="17"/>
      <c r="LU266" s="17"/>
      <c r="LV266" s="17"/>
      <c r="LW266" s="17"/>
      <c r="LX266" s="17"/>
      <c r="LY266" s="17"/>
      <c r="LZ266" s="17"/>
      <c r="MA266" s="17"/>
      <c r="MB266" s="17"/>
      <c r="MC266" s="17"/>
      <c r="MD266" s="17"/>
      <c r="ME266" s="17"/>
      <c r="MF266" s="17"/>
      <c r="MG266" s="17"/>
      <c r="MH266" s="17"/>
      <c r="MI266" s="17"/>
      <c r="MJ266" s="17"/>
      <c r="MK266" s="17"/>
      <c r="ML266" s="17"/>
      <c r="MM266" s="17"/>
      <c r="MN266" s="17"/>
      <c r="MO266" s="17"/>
      <c r="MP266" s="17"/>
      <c r="MQ266" s="17"/>
      <c r="MR266" s="17"/>
      <c r="MS266" s="17"/>
      <c r="MT266" s="17"/>
      <c r="MU266" s="17"/>
      <c r="MV266" s="17"/>
      <c r="MW266" s="17"/>
      <c r="MX266" s="17"/>
      <c r="MY266" s="17"/>
      <c r="MZ266" s="17"/>
      <c r="NA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7"/>
      <c r="GL267" s="17"/>
      <c r="GM267" s="17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  <c r="GY267" s="17"/>
      <c r="GZ267" s="17"/>
      <c r="HA267" s="17"/>
      <c r="HB267" s="17"/>
      <c r="HC267" s="17"/>
      <c r="HD267" s="17"/>
      <c r="HE267" s="17"/>
      <c r="HF267" s="17"/>
      <c r="HG267" s="17"/>
      <c r="HH267" s="17"/>
      <c r="HI267" s="17"/>
      <c r="HJ267" s="17"/>
      <c r="HK267" s="17"/>
      <c r="HL267" s="17"/>
      <c r="HM267" s="17"/>
      <c r="HN267" s="17"/>
      <c r="HO267" s="17"/>
      <c r="HP267" s="17"/>
      <c r="HQ267" s="17"/>
      <c r="HR267" s="17"/>
      <c r="HS267" s="17"/>
      <c r="HT267" s="17"/>
      <c r="HU267" s="17"/>
      <c r="HV267" s="17"/>
      <c r="HW267" s="17"/>
      <c r="HX267" s="17"/>
      <c r="HY267" s="17"/>
      <c r="HZ267" s="17"/>
      <c r="IA267" s="17"/>
      <c r="IB267" s="17"/>
      <c r="IC267" s="17"/>
      <c r="ID267" s="17"/>
      <c r="IE267" s="17"/>
      <c r="IF267" s="17"/>
      <c r="IG267" s="17"/>
      <c r="IH267" s="17"/>
      <c r="II267" s="17"/>
      <c r="IJ267" s="17"/>
      <c r="IK267" s="17"/>
      <c r="IL267" s="17"/>
      <c r="IM267" s="17"/>
      <c r="IN267" s="17"/>
      <c r="IO267" s="17"/>
      <c r="IP267" s="17"/>
      <c r="IQ267" s="17"/>
      <c r="IR267" s="17"/>
      <c r="IS267" s="17"/>
      <c r="IT267" s="17"/>
      <c r="IU267" s="17"/>
      <c r="IV267" s="17"/>
      <c r="IW267" s="17"/>
      <c r="IX267" s="17"/>
      <c r="IY267" s="17"/>
      <c r="IZ267" s="17"/>
      <c r="JA267" s="17"/>
      <c r="JB267" s="17"/>
      <c r="JC267" s="17"/>
      <c r="JD267" s="17"/>
      <c r="JE267" s="17"/>
      <c r="JF267" s="17"/>
      <c r="JG267" s="17"/>
      <c r="JH267" s="17"/>
      <c r="JI267" s="17"/>
      <c r="JJ267" s="17"/>
      <c r="JK267" s="17"/>
      <c r="JL267" s="17"/>
      <c r="JM267" s="17"/>
      <c r="JN267" s="17"/>
      <c r="JO267" s="17"/>
      <c r="JP267" s="17"/>
      <c r="JQ267" s="17"/>
      <c r="JR267" s="17"/>
      <c r="JS267" s="17"/>
      <c r="JT267" s="17"/>
      <c r="JU267" s="17"/>
      <c r="JV267" s="17"/>
      <c r="JW267" s="17"/>
      <c r="JX267" s="17"/>
      <c r="JY267" s="17"/>
      <c r="JZ267" s="17"/>
      <c r="KA267" s="17"/>
      <c r="KB267" s="17"/>
      <c r="KC267" s="17"/>
      <c r="KD267" s="17"/>
      <c r="KE267" s="17"/>
      <c r="KF267" s="17"/>
      <c r="KG267" s="17"/>
      <c r="KH267" s="17"/>
      <c r="KI267" s="17"/>
      <c r="KJ267" s="17"/>
      <c r="KK267" s="17"/>
      <c r="KL267" s="17"/>
      <c r="KM267" s="17"/>
      <c r="KN267" s="17"/>
      <c r="KO267" s="17"/>
      <c r="KP267" s="17"/>
      <c r="KQ267" s="17"/>
      <c r="KR267" s="17"/>
      <c r="KS267" s="17"/>
      <c r="KT267" s="17"/>
      <c r="KU267" s="17"/>
      <c r="KV267" s="17"/>
      <c r="KW267" s="17"/>
      <c r="KX267" s="17"/>
      <c r="KY267" s="17"/>
      <c r="KZ267" s="17"/>
      <c r="LA267" s="17"/>
      <c r="LB267" s="17"/>
      <c r="LC267" s="17"/>
      <c r="LD267" s="17"/>
      <c r="LE267" s="17"/>
      <c r="LF267" s="17"/>
      <c r="LG267" s="17"/>
      <c r="LH267" s="17"/>
      <c r="LI267" s="17"/>
      <c r="LJ267" s="17"/>
      <c r="LK267" s="17"/>
      <c r="LL267" s="17"/>
      <c r="LM267" s="17"/>
      <c r="LN267" s="17"/>
      <c r="LO267" s="17"/>
      <c r="LP267" s="17"/>
      <c r="LQ267" s="17"/>
      <c r="LR267" s="17"/>
      <c r="LS267" s="17"/>
      <c r="LT267" s="17"/>
      <c r="LU267" s="17"/>
      <c r="LV267" s="17"/>
      <c r="LW267" s="17"/>
      <c r="LX267" s="17"/>
      <c r="LY267" s="17"/>
      <c r="LZ267" s="17"/>
      <c r="MA267" s="17"/>
      <c r="MB267" s="17"/>
      <c r="MC267" s="17"/>
      <c r="MD267" s="17"/>
      <c r="ME267" s="17"/>
      <c r="MF267" s="17"/>
      <c r="MG267" s="17"/>
      <c r="MH267" s="17"/>
      <c r="MI267" s="17"/>
      <c r="MJ267" s="17"/>
      <c r="MK267" s="17"/>
      <c r="ML267" s="17"/>
      <c r="MM267" s="17"/>
      <c r="MN267" s="17"/>
      <c r="MO267" s="17"/>
      <c r="MP267" s="17"/>
      <c r="MQ267" s="17"/>
      <c r="MR267" s="17"/>
      <c r="MS267" s="17"/>
      <c r="MT267" s="17"/>
      <c r="MU267" s="17"/>
      <c r="MV267" s="17"/>
      <c r="MW267" s="17"/>
      <c r="MX267" s="17"/>
      <c r="MY267" s="17"/>
      <c r="MZ267" s="17"/>
      <c r="NA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  <c r="IY268" s="17"/>
      <c r="IZ268" s="17"/>
      <c r="JA268" s="17"/>
      <c r="JB268" s="17"/>
      <c r="JC268" s="17"/>
      <c r="JD268" s="17"/>
      <c r="JE268" s="17"/>
      <c r="JF268" s="17"/>
      <c r="JG268" s="17"/>
      <c r="JH268" s="17"/>
      <c r="JI268" s="17"/>
      <c r="JJ268" s="17"/>
      <c r="JK268" s="17"/>
      <c r="JL268" s="17"/>
      <c r="JM268" s="17"/>
      <c r="JN268" s="17"/>
      <c r="JO268" s="17"/>
      <c r="JP268" s="17"/>
      <c r="JQ268" s="17"/>
      <c r="JR268" s="17"/>
      <c r="JS268" s="17"/>
      <c r="JT268" s="17"/>
      <c r="JU268" s="17"/>
      <c r="JV268" s="17"/>
      <c r="JW268" s="17"/>
      <c r="JX268" s="17"/>
      <c r="JY268" s="17"/>
      <c r="JZ268" s="17"/>
      <c r="KA268" s="17"/>
      <c r="KB268" s="17"/>
      <c r="KC268" s="17"/>
      <c r="KD268" s="17"/>
      <c r="KE268" s="17"/>
      <c r="KF268" s="17"/>
      <c r="KG268" s="17"/>
      <c r="KH268" s="17"/>
      <c r="KI268" s="17"/>
      <c r="KJ268" s="17"/>
      <c r="KK268" s="17"/>
      <c r="KL268" s="17"/>
      <c r="KM268" s="17"/>
      <c r="KN268" s="17"/>
      <c r="KO268" s="17"/>
      <c r="KP268" s="17"/>
      <c r="KQ268" s="17"/>
      <c r="KR268" s="17"/>
      <c r="KS268" s="17"/>
      <c r="KT268" s="17"/>
      <c r="KU268" s="17"/>
      <c r="KV268" s="17"/>
      <c r="KW268" s="17"/>
      <c r="KX268" s="17"/>
      <c r="KY268" s="17"/>
      <c r="KZ268" s="17"/>
      <c r="LA268" s="17"/>
      <c r="LB268" s="17"/>
      <c r="LC268" s="17"/>
      <c r="LD268" s="17"/>
      <c r="LE268" s="17"/>
      <c r="LF268" s="17"/>
      <c r="LG268" s="17"/>
      <c r="LH268" s="17"/>
      <c r="LI268" s="17"/>
      <c r="LJ268" s="17"/>
      <c r="LK268" s="17"/>
      <c r="LL268" s="17"/>
      <c r="LM268" s="17"/>
      <c r="LN268" s="17"/>
      <c r="LO268" s="17"/>
      <c r="LP268" s="17"/>
      <c r="LQ268" s="17"/>
      <c r="LR268" s="17"/>
      <c r="LS268" s="17"/>
      <c r="LT268" s="17"/>
      <c r="LU268" s="17"/>
      <c r="LV268" s="17"/>
      <c r="LW268" s="17"/>
      <c r="LX268" s="17"/>
      <c r="LY268" s="17"/>
      <c r="LZ268" s="17"/>
      <c r="MA268" s="17"/>
      <c r="MB268" s="17"/>
      <c r="MC268" s="17"/>
      <c r="MD268" s="17"/>
      <c r="ME268" s="17"/>
      <c r="MF268" s="17"/>
      <c r="MG268" s="17"/>
      <c r="MH268" s="17"/>
      <c r="MI268" s="17"/>
      <c r="MJ268" s="17"/>
      <c r="MK268" s="17"/>
      <c r="ML268" s="17"/>
      <c r="MM268" s="17"/>
      <c r="MN268" s="17"/>
      <c r="MO268" s="17"/>
      <c r="MP268" s="17"/>
      <c r="MQ268" s="17"/>
      <c r="MR268" s="17"/>
      <c r="MS268" s="17"/>
      <c r="MT268" s="17"/>
      <c r="MU268" s="17"/>
      <c r="MV268" s="17"/>
      <c r="MW268" s="17"/>
      <c r="MX268" s="17"/>
      <c r="MY268" s="17"/>
      <c r="MZ268" s="17"/>
      <c r="NA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  <c r="GJ269" s="17"/>
      <c r="GK269" s="17"/>
      <c r="GL269" s="17"/>
      <c r="GM269" s="17"/>
      <c r="GN269" s="17"/>
      <c r="GO269" s="17"/>
      <c r="GP269" s="17"/>
      <c r="GQ269" s="17"/>
      <c r="GR269" s="17"/>
      <c r="GS269" s="17"/>
      <c r="GT269" s="17"/>
      <c r="GU269" s="17"/>
      <c r="GV269" s="17"/>
      <c r="GW269" s="17"/>
      <c r="GX269" s="17"/>
      <c r="GY269" s="17"/>
      <c r="GZ269" s="17"/>
      <c r="HA269" s="17"/>
      <c r="HB269" s="17"/>
      <c r="HC269" s="17"/>
      <c r="HD269" s="17"/>
      <c r="HE269" s="17"/>
      <c r="HF269" s="17"/>
      <c r="HG269" s="17"/>
      <c r="HH269" s="17"/>
      <c r="HI269" s="17"/>
      <c r="HJ269" s="17"/>
      <c r="HK269" s="17"/>
      <c r="HL269" s="17"/>
      <c r="HM269" s="17"/>
      <c r="HN269" s="17"/>
      <c r="HO269" s="17"/>
      <c r="HP269" s="17"/>
      <c r="HQ269" s="17"/>
      <c r="HR269" s="17"/>
      <c r="HS269" s="17"/>
      <c r="HT269" s="17"/>
      <c r="HU269" s="17"/>
      <c r="HV269" s="17"/>
      <c r="HW269" s="17"/>
      <c r="HX269" s="17"/>
      <c r="HY269" s="17"/>
      <c r="HZ269" s="17"/>
      <c r="IA269" s="17"/>
      <c r="IB269" s="17"/>
      <c r="IC269" s="17"/>
      <c r="ID269" s="17"/>
      <c r="IE269" s="17"/>
      <c r="IF269" s="17"/>
      <c r="IG269" s="17"/>
      <c r="IH269" s="17"/>
      <c r="II269" s="17"/>
      <c r="IJ269" s="17"/>
      <c r="IK269" s="17"/>
      <c r="IL269" s="17"/>
      <c r="IM269" s="17"/>
      <c r="IN269" s="17"/>
      <c r="IO269" s="17"/>
      <c r="IP269" s="17"/>
      <c r="IQ269" s="17"/>
      <c r="IR269" s="17"/>
      <c r="IS269" s="17"/>
      <c r="IT269" s="17"/>
      <c r="IU269" s="17"/>
      <c r="IV269" s="17"/>
      <c r="IW269" s="17"/>
      <c r="IX269" s="17"/>
      <c r="IY269" s="17"/>
      <c r="IZ269" s="17"/>
      <c r="JA269" s="17"/>
      <c r="JB269" s="17"/>
      <c r="JC269" s="17"/>
      <c r="JD269" s="17"/>
      <c r="JE269" s="17"/>
      <c r="JF269" s="17"/>
      <c r="JG269" s="17"/>
      <c r="JH269" s="17"/>
      <c r="JI269" s="17"/>
      <c r="JJ269" s="17"/>
      <c r="JK269" s="17"/>
      <c r="JL269" s="17"/>
      <c r="JM269" s="17"/>
      <c r="JN269" s="17"/>
      <c r="JO269" s="17"/>
      <c r="JP269" s="17"/>
      <c r="JQ269" s="17"/>
      <c r="JR269" s="17"/>
      <c r="JS269" s="17"/>
      <c r="JT269" s="17"/>
      <c r="JU269" s="17"/>
      <c r="JV269" s="17"/>
      <c r="JW269" s="17"/>
      <c r="JX269" s="17"/>
      <c r="JY269" s="17"/>
      <c r="JZ269" s="17"/>
      <c r="KA269" s="17"/>
      <c r="KB269" s="17"/>
      <c r="KC269" s="17"/>
      <c r="KD269" s="17"/>
      <c r="KE269" s="17"/>
      <c r="KF269" s="17"/>
      <c r="KG269" s="17"/>
      <c r="KH269" s="17"/>
      <c r="KI269" s="17"/>
      <c r="KJ269" s="17"/>
      <c r="KK269" s="17"/>
      <c r="KL269" s="17"/>
      <c r="KM269" s="17"/>
      <c r="KN269" s="17"/>
      <c r="KO269" s="17"/>
      <c r="KP269" s="17"/>
      <c r="KQ269" s="17"/>
      <c r="KR269" s="17"/>
      <c r="KS269" s="17"/>
      <c r="KT269" s="17"/>
      <c r="KU269" s="17"/>
      <c r="KV269" s="17"/>
      <c r="KW269" s="17"/>
      <c r="KX269" s="17"/>
      <c r="KY269" s="17"/>
      <c r="KZ269" s="17"/>
      <c r="LA269" s="17"/>
      <c r="LB269" s="17"/>
      <c r="LC269" s="17"/>
      <c r="LD269" s="17"/>
      <c r="LE269" s="17"/>
      <c r="LF269" s="17"/>
      <c r="LG269" s="17"/>
      <c r="LH269" s="17"/>
      <c r="LI269" s="17"/>
      <c r="LJ269" s="17"/>
      <c r="LK269" s="17"/>
      <c r="LL269" s="17"/>
      <c r="LM269" s="17"/>
      <c r="LN269" s="17"/>
      <c r="LO269" s="17"/>
      <c r="LP269" s="17"/>
      <c r="LQ269" s="17"/>
      <c r="LR269" s="17"/>
      <c r="LS269" s="17"/>
      <c r="LT269" s="17"/>
      <c r="LU269" s="17"/>
      <c r="LV269" s="17"/>
      <c r="LW269" s="17"/>
      <c r="LX269" s="17"/>
      <c r="LY269" s="17"/>
      <c r="LZ269" s="17"/>
      <c r="MA269" s="17"/>
      <c r="MB269" s="17"/>
      <c r="MC269" s="17"/>
      <c r="MD269" s="17"/>
      <c r="ME269" s="17"/>
      <c r="MF269" s="17"/>
      <c r="MG269" s="17"/>
      <c r="MH269" s="17"/>
      <c r="MI269" s="17"/>
      <c r="MJ269" s="17"/>
      <c r="MK269" s="17"/>
      <c r="ML269" s="17"/>
      <c r="MM269" s="17"/>
      <c r="MN269" s="17"/>
      <c r="MO269" s="17"/>
      <c r="MP269" s="17"/>
      <c r="MQ269" s="17"/>
      <c r="MR269" s="17"/>
      <c r="MS269" s="17"/>
      <c r="MT269" s="17"/>
      <c r="MU269" s="17"/>
      <c r="MV269" s="17"/>
      <c r="MW269" s="17"/>
      <c r="MX269" s="17"/>
      <c r="MY269" s="17"/>
      <c r="MZ269" s="17"/>
      <c r="NA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7"/>
      <c r="GL270" s="17"/>
      <c r="GM270" s="17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  <c r="HI270" s="17"/>
      <c r="HJ270" s="17"/>
      <c r="HK270" s="17"/>
      <c r="HL270" s="17"/>
      <c r="HM270" s="17"/>
      <c r="HN270" s="17"/>
      <c r="HO270" s="17"/>
      <c r="HP270" s="17"/>
      <c r="HQ270" s="17"/>
      <c r="HR270" s="17"/>
      <c r="HS270" s="17"/>
      <c r="HT270" s="17"/>
      <c r="HU270" s="17"/>
      <c r="HV270" s="17"/>
      <c r="HW270" s="17"/>
      <c r="HX270" s="17"/>
      <c r="HY270" s="17"/>
      <c r="HZ270" s="17"/>
      <c r="IA270" s="17"/>
      <c r="IB270" s="17"/>
      <c r="IC270" s="17"/>
      <c r="ID270" s="17"/>
      <c r="IE270" s="17"/>
      <c r="IF270" s="17"/>
      <c r="IG270" s="17"/>
      <c r="IH270" s="17"/>
      <c r="II270" s="17"/>
      <c r="IJ270" s="17"/>
      <c r="IK270" s="17"/>
      <c r="IL270" s="17"/>
      <c r="IM270" s="17"/>
      <c r="IN270" s="17"/>
      <c r="IO270" s="17"/>
      <c r="IP270" s="17"/>
      <c r="IQ270" s="17"/>
      <c r="IR270" s="17"/>
      <c r="IS270" s="17"/>
      <c r="IT270" s="17"/>
      <c r="IU270" s="17"/>
      <c r="IV270" s="17"/>
      <c r="IW270" s="17"/>
      <c r="IX270" s="17"/>
      <c r="IY270" s="17"/>
      <c r="IZ270" s="17"/>
      <c r="JA270" s="17"/>
      <c r="JB270" s="17"/>
      <c r="JC270" s="17"/>
      <c r="JD270" s="17"/>
      <c r="JE270" s="17"/>
      <c r="JF270" s="17"/>
      <c r="JG270" s="17"/>
      <c r="JH270" s="17"/>
      <c r="JI270" s="17"/>
      <c r="JJ270" s="17"/>
      <c r="JK270" s="17"/>
      <c r="JL270" s="17"/>
      <c r="JM270" s="17"/>
      <c r="JN270" s="17"/>
      <c r="JO270" s="17"/>
      <c r="JP270" s="17"/>
      <c r="JQ270" s="17"/>
      <c r="JR270" s="17"/>
      <c r="JS270" s="17"/>
      <c r="JT270" s="17"/>
      <c r="JU270" s="17"/>
      <c r="JV270" s="17"/>
      <c r="JW270" s="17"/>
      <c r="JX270" s="17"/>
      <c r="JY270" s="17"/>
      <c r="JZ270" s="17"/>
      <c r="KA270" s="17"/>
      <c r="KB270" s="17"/>
      <c r="KC270" s="17"/>
      <c r="KD270" s="17"/>
      <c r="KE270" s="17"/>
      <c r="KF270" s="17"/>
      <c r="KG270" s="17"/>
      <c r="KH270" s="17"/>
      <c r="KI270" s="17"/>
      <c r="KJ270" s="17"/>
      <c r="KK270" s="17"/>
      <c r="KL270" s="17"/>
      <c r="KM270" s="17"/>
      <c r="KN270" s="17"/>
      <c r="KO270" s="17"/>
      <c r="KP270" s="17"/>
      <c r="KQ270" s="17"/>
      <c r="KR270" s="17"/>
      <c r="KS270" s="17"/>
      <c r="KT270" s="17"/>
      <c r="KU270" s="17"/>
      <c r="KV270" s="17"/>
      <c r="KW270" s="17"/>
      <c r="KX270" s="17"/>
      <c r="KY270" s="17"/>
      <c r="KZ270" s="17"/>
      <c r="LA270" s="17"/>
      <c r="LB270" s="17"/>
      <c r="LC270" s="17"/>
      <c r="LD270" s="17"/>
      <c r="LE270" s="17"/>
      <c r="LF270" s="17"/>
      <c r="LG270" s="17"/>
      <c r="LH270" s="17"/>
      <c r="LI270" s="17"/>
      <c r="LJ270" s="17"/>
      <c r="LK270" s="17"/>
      <c r="LL270" s="17"/>
      <c r="LM270" s="17"/>
      <c r="LN270" s="17"/>
      <c r="LO270" s="17"/>
      <c r="LP270" s="17"/>
      <c r="LQ270" s="17"/>
      <c r="LR270" s="17"/>
      <c r="LS270" s="17"/>
      <c r="LT270" s="17"/>
      <c r="LU270" s="17"/>
      <c r="LV270" s="17"/>
      <c r="LW270" s="17"/>
      <c r="LX270" s="17"/>
      <c r="LY270" s="17"/>
      <c r="LZ270" s="17"/>
      <c r="MA270" s="17"/>
      <c r="MB270" s="17"/>
      <c r="MC270" s="17"/>
      <c r="MD270" s="17"/>
      <c r="ME270" s="17"/>
      <c r="MF270" s="17"/>
      <c r="MG270" s="17"/>
      <c r="MH270" s="17"/>
      <c r="MI270" s="17"/>
      <c r="MJ270" s="17"/>
      <c r="MK270" s="17"/>
      <c r="ML270" s="17"/>
      <c r="MM270" s="17"/>
      <c r="MN270" s="17"/>
      <c r="MO270" s="17"/>
      <c r="MP270" s="17"/>
      <c r="MQ270" s="17"/>
      <c r="MR270" s="17"/>
      <c r="MS270" s="17"/>
      <c r="MT270" s="17"/>
      <c r="MU270" s="17"/>
      <c r="MV270" s="17"/>
      <c r="MW270" s="17"/>
      <c r="MX270" s="17"/>
      <c r="MY270" s="17"/>
      <c r="MZ270" s="17"/>
      <c r="NA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7"/>
      <c r="GL271" s="17"/>
      <c r="GM271" s="17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  <c r="HI271" s="17"/>
      <c r="HJ271" s="17"/>
      <c r="HK271" s="17"/>
      <c r="HL271" s="17"/>
      <c r="HM271" s="17"/>
      <c r="HN271" s="17"/>
      <c r="HO271" s="17"/>
      <c r="HP271" s="17"/>
      <c r="HQ271" s="17"/>
      <c r="HR271" s="17"/>
      <c r="HS271" s="17"/>
      <c r="HT271" s="17"/>
      <c r="HU271" s="17"/>
      <c r="HV271" s="17"/>
      <c r="HW271" s="17"/>
      <c r="HX271" s="17"/>
      <c r="HY271" s="17"/>
      <c r="HZ271" s="17"/>
      <c r="IA271" s="17"/>
      <c r="IB271" s="17"/>
      <c r="IC271" s="17"/>
      <c r="ID271" s="17"/>
      <c r="IE271" s="17"/>
      <c r="IF271" s="17"/>
      <c r="IG271" s="17"/>
      <c r="IH271" s="17"/>
      <c r="II271" s="17"/>
      <c r="IJ271" s="17"/>
      <c r="IK271" s="17"/>
      <c r="IL271" s="17"/>
      <c r="IM271" s="17"/>
      <c r="IN271" s="17"/>
      <c r="IO271" s="17"/>
      <c r="IP271" s="17"/>
      <c r="IQ271" s="17"/>
      <c r="IR271" s="17"/>
      <c r="IS271" s="17"/>
      <c r="IT271" s="17"/>
      <c r="IU271" s="17"/>
      <c r="IV271" s="17"/>
      <c r="IW271" s="17"/>
      <c r="IX271" s="17"/>
      <c r="IY271" s="17"/>
      <c r="IZ271" s="17"/>
      <c r="JA271" s="17"/>
      <c r="JB271" s="17"/>
      <c r="JC271" s="17"/>
      <c r="JD271" s="17"/>
      <c r="JE271" s="17"/>
      <c r="JF271" s="17"/>
      <c r="JG271" s="17"/>
      <c r="JH271" s="17"/>
      <c r="JI271" s="17"/>
      <c r="JJ271" s="17"/>
      <c r="JK271" s="17"/>
      <c r="JL271" s="17"/>
      <c r="JM271" s="17"/>
      <c r="JN271" s="17"/>
      <c r="JO271" s="17"/>
      <c r="JP271" s="17"/>
      <c r="JQ271" s="17"/>
      <c r="JR271" s="17"/>
      <c r="JS271" s="17"/>
      <c r="JT271" s="17"/>
      <c r="JU271" s="17"/>
      <c r="JV271" s="17"/>
      <c r="JW271" s="17"/>
      <c r="JX271" s="17"/>
      <c r="JY271" s="17"/>
      <c r="JZ271" s="17"/>
      <c r="KA271" s="17"/>
      <c r="KB271" s="17"/>
      <c r="KC271" s="17"/>
      <c r="KD271" s="17"/>
      <c r="KE271" s="17"/>
      <c r="KF271" s="17"/>
      <c r="KG271" s="17"/>
      <c r="KH271" s="17"/>
      <c r="KI271" s="17"/>
      <c r="KJ271" s="17"/>
      <c r="KK271" s="17"/>
      <c r="KL271" s="17"/>
      <c r="KM271" s="17"/>
      <c r="KN271" s="17"/>
      <c r="KO271" s="17"/>
      <c r="KP271" s="17"/>
      <c r="KQ271" s="17"/>
      <c r="KR271" s="17"/>
      <c r="KS271" s="17"/>
      <c r="KT271" s="17"/>
      <c r="KU271" s="17"/>
      <c r="KV271" s="17"/>
      <c r="KW271" s="17"/>
      <c r="KX271" s="17"/>
      <c r="KY271" s="17"/>
      <c r="KZ271" s="17"/>
      <c r="LA271" s="17"/>
      <c r="LB271" s="17"/>
      <c r="LC271" s="17"/>
      <c r="LD271" s="17"/>
      <c r="LE271" s="17"/>
      <c r="LF271" s="17"/>
      <c r="LG271" s="17"/>
      <c r="LH271" s="17"/>
      <c r="LI271" s="17"/>
      <c r="LJ271" s="17"/>
      <c r="LK271" s="17"/>
      <c r="LL271" s="17"/>
      <c r="LM271" s="17"/>
      <c r="LN271" s="17"/>
      <c r="LO271" s="17"/>
      <c r="LP271" s="17"/>
      <c r="LQ271" s="17"/>
      <c r="LR271" s="17"/>
      <c r="LS271" s="17"/>
      <c r="LT271" s="17"/>
      <c r="LU271" s="17"/>
      <c r="LV271" s="17"/>
      <c r="LW271" s="17"/>
      <c r="LX271" s="17"/>
      <c r="LY271" s="17"/>
      <c r="LZ271" s="17"/>
      <c r="MA271" s="17"/>
      <c r="MB271" s="17"/>
      <c r="MC271" s="17"/>
      <c r="MD271" s="17"/>
      <c r="ME271" s="17"/>
      <c r="MF271" s="17"/>
      <c r="MG271" s="17"/>
      <c r="MH271" s="17"/>
      <c r="MI271" s="17"/>
      <c r="MJ271" s="17"/>
      <c r="MK271" s="17"/>
      <c r="ML271" s="17"/>
      <c r="MM271" s="17"/>
      <c r="MN271" s="17"/>
      <c r="MO271" s="17"/>
      <c r="MP271" s="17"/>
      <c r="MQ271" s="17"/>
      <c r="MR271" s="17"/>
      <c r="MS271" s="17"/>
      <c r="MT271" s="17"/>
      <c r="MU271" s="17"/>
      <c r="MV271" s="17"/>
      <c r="MW271" s="17"/>
      <c r="MX271" s="17"/>
      <c r="MY271" s="17"/>
      <c r="MZ271" s="17"/>
      <c r="NA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7"/>
      <c r="GL272" s="17"/>
      <c r="GM272" s="17"/>
      <c r="GN272" s="17"/>
      <c r="GO272" s="17"/>
      <c r="GP272" s="17"/>
      <c r="GQ272" s="17"/>
      <c r="GR272" s="17"/>
      <c r="GS272" s="17"/>
      <c r="GT272" s="17"/>
      <c r="GU272" s="17"/>
      <c r="GV272" s="17"/>
      <c r="GW272" s="17"/>
      <c r="GX272" s="17"/>
      <c r="GY272" s="17"/>
      <c r="GZ272" s="17"/>
      <c r="HA272" s="17"/>
      <c r="HB272" s="17"/>
      <c r="HC272" s="17"/>
      <c r="HD272" s="17"/>
      <c r="HE272" s="17"/>
      <c r="HF272" s="17"/>
      <c r="HG272" s="17"/>
      <c r="HH272" s="17"/>
      <c r="HI272" s="17"/>
      <c r="HJ272" s="17"/>
      <c r="HK272" s="17"/>
      <c r="HL272" s="17"/>
      <c r="HM272" s="17"/>
      <c r="HN272" s="17"/>
      <c r="HO272" s="17"/>
      <c r="HP272" s="17"/>
      <c r="HQ272" s="17"/>
      <c r="HR272" s="17"/>
      <c r="HS272" s="17"/>
      <c r="HT272" s="17"/>
      <c r="HU272" s="17"/>
      <c r="HV272" s="17"/>
      <c r="HW272" s="17"/>
      <c r="HX272" s="17"/>
      <c r="HY272" s="17"/>
      <c r="HZ272" s="17"/>
      <c r="IA272" s="17"/>
      <c r="IB272" s="17"/>
      <c r="IC272" s="17"/>
      <c r="ID272" s="17"/>
      <c r="IE272" s="17"/>
      <c r="IF272" s="17"/>
      <c r="IG272" s="17"/>
      <c r="IH272" s="17"/>
      <c r="II272" s="17"/>
      <c r="IJ272" s="17"/>
      <c r="IK272" s="17"/>
      <c r="IL272" s="17"/>
      <c r="IM272" s="17"/>
      <c r="IN272" s="17"/>
      <c r="IO272" s="17"/>
      <c r="IP272" s="17"/>
      <c r="IQ272" s="17"/>
      <c r="IR272" s="17"/>
      <c r="IS272" s="17"/>
      <c r="IT272" s="17"/>
      <c r="IU272" s="17"/>
      <c r="IV272" s="17"/>
      <c r="IW272" s="17"/>
      <c r="IX272" s="17"/>
      <c r="IY272" s="17"/>
      <c r="IZ272" s="17"/>
      <c r="JA272" s="17"/>
      <c r="JB272" s="17"/>
      <c r="JC272" s="17"/>
      <c r="JD272" s="17"/>
      <c r="JE272" s="17"/>
      <c r="JF272" s="17"/>
      <c r="JG272" s="17"/>
      <c r="JH272" s="17"/>
      <c r="JI272" s="17"/>
      <c r="JJ272" s="17"/>
      <c r="JK272" s="17"/>
      <c r="JL272" s="17"/>
      <c r="JM272" s="17"/>
      <c r="JN272" s="17"/>
      <c r="JO272" s="17"/>
      <c r="JP272" s="17"/>
      <c r="JQ272" s="17"/>
      <c r="JR272" s="17"/>
      <c r="JS272" s="17"/>
      <c r="JT272" s="17"/>
      <c r="JU272" s="17"/>
      <c r="JV272" s="17"/>
      <c r="JW272" s="17"/>
      <c r="JX272" s="17"/>
      <c r="JY272" s="17"/>
      <c r="JZ272" s="17"/>
      <c r="KA272" s="17"/>
      <c r="KB272" s="17"/>
      <c r="KC272" s="17"/>
      <c r="KD272" s="17"/>
      <c r="KE272" s="17"/>
      <c r="KF272" s="17"/>
      <c r="KG272" s="17"/>
      <c r="KH272" s="17"/>
      <c r="KI272" s="17"/>
      <c r="KJ272" s="17"/>
      <c r="KK272" s="17"/>
      <c r="KL272" s="17"/>
      <c r="KM272" s="17"/>
      <c r="KN272" s="17"/>
      <c r="KO272" s="17"/>
      <c r="KP272" s="17"/>
      <c r="KQ272" s="17"/>
      <c r="KR272" s="17"/>
      <c r="KS272" s="17"/>
      <c r="KT272" s="17"/>
      <c r="KU272" s="17"/>
      <c r="KV272" s="17"/>
      <c r="KW272" s="17"/>
      <c r="KX272" s="17"/>
      <c r="KY272" s="17"/>
      <c r="KZ272" s="17"/>
      <c r="LA272" s="17"/>
      <c r="LB272" s="17"/>
      <c r="LC272" s="17"/>
      <c r="LD272" s="17"/>
      <c r="LE272" s="17"/>
      <c r="LF272" s="17"/>
      <c r="LG272" s="17"/>
      <c r="LH272" s="17"/>
      <c r="LI272" s="17"/>
      <c r="LJ272" s="17"/>
      <c r="LK272" s="17"/>
      <c r="LL272" s="17"/>
      <c r="LM272" s="17"/>
      <c r="LN272" s="17"/>
      <c r="LO272" s="17"/>
      <c r="LP272" s="17"/>
      <c r="LQ272" s="17"/>
      <c r="LR272" s="17"/>
      <c r="LS272" s="17"/>
      <c r="LT272" s="17"/>
      <c r="LU272" s="17"/>
      <c r="LV272" s="17"/>
      <c r="LW272" s="17"/>
      <c r="LX272" s="17"/>
      <c r="LY272" s="17"/>
      <c r="LZ272" s="17"/>
      <c r="MA272" s="17"/>
      <c r="MB272" s="17"/>
      <c r="MC272" s="17"/>
      <c r="MD272" s="17"/>
      <c r="ME272" s="17"/>
      <c r="MF272" s="17"/>
      <c r="MG272" s="17"/>
      <c r="MH272" s="17"/>
      <c r="MI272" s="17"/>
      <c r="MJ272" s="17"/>
      <c r="MK272" s="17"/>
      <c r="ML272" s="17"/>
      <c r="MM272" s="17"/>
      <c r="MN272" s="17"/>
      <c r="MO272" s="17"/>
      <c r="MP272" s="17"/>
      <c r="MQ272" s="17"/>
      <c r="MR272" s="17"/>
      <c r="MS272" s="17"/>
      <c r="MT272" s="17"/>
      <c r="MU272" s="17"/>
      <c r="MV272" s="17"/>
      <c r="MW272" s="17"/>
      <c r="MX272" s="17"/>
      <c r="MY272" s="17"/>
      <c r="MZ272" s="17"/>
      <c r="NA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7"/>
      <c r="GL273" s="17"/>
      <c r="GM273" s="17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  <c r="GY273" s="17"/>
      <c r="GZ273" s="17"/>
      <c r="HA273" s="17"/>
      <c r="HB273" s="17"/>
      <c r="HC273" s="17"/>
      <c r="HD273" s="17"/>
      <c r="HE273" s="17"/>
      <c r="HF273" s="17"/>
      <c r="HG273" s="17"/>
      <c r="HH273" s="17"/>
      <c r="HI273" s="17"/>
      <c r="HJ273" s="17"/>
      <c r="HK273" s="17"/>
      <c r="HL273" s="17"/>
      <c r="HM273" s="17"/>
      <c r="HN273" s="17"/>
      <c r="HO273" s="17"/>
      <c r="HP273" s="17"/>
      <c r="HQ273" s="17"/>
      <c r="HR273" s="17"/>
      <c r="HS273" s="17"/>
      <c r="HT273" s="17"/>
      <c r="HU273" s="17"/>
      <c r="HV273" s="17"/>
      <c r="HW273" s="17"/>
      <c r="HX273" s="17"/>
      <c r="HY273" s="17"/>
      <c r="HZ273" s="17"/>
      <c r="IA273" s="17"/>
      <c r="IB273" s="17"/>
      <c r="IC273" s="17"/>
      <c r="ID273" s="17"/>
      <c r="IE273" s="17"/>
      <c r="IF273" s="17"/>
      <c r="IG273" s="17"/>
      <c r="IH273" s="17"/>
      <c r="II273" s="17"/>
      <c r="IJ273" s="17"/>
      <c r="IK273" s="17"/>
      <c r="IL273" s="17"/>
      <c r="IM273" s="17"/>
      <c r="IN273" s="17"/>
      <c r="IO273" s="17"/>
      <c r="IP273" s="17"/>
      <c r="IQ273" s="17"/>
      <c r="IR273" s="17"/>
      <c r="IS273" s="17"/>
      <c r="IT273" s="17"/>
      <c r="IU273" s="17"/>
      <c r="IV273" s="17"/>
      <c r="IW273" s="17"/>
      <c r="IX273" s="17"/>
      <c r="IY273" s="17"/>
      <c r="IZ273" s="17"/>
      <c r="JA273" s="17"/>
      <c r="JB273" s="17"/>
      <c r="JC273" s="17"/>
      <c r="JD273" s="17"/>
      <c r="JE273" s="17"/>
      <c r="JF273" s="17"/>
      <c r="JG273" s="17"/>
      <c r="JH273" s="17"/>
      <c r="JI273" s="17"/>
      <c r="JJ273" s="17"/>
      <c r="JK273" s="17"/>
      <c r="JL273" s="17"/>
      <c r="JM273" s="17"/>
      <c r="JN273" s="17"/>
      <c r="JO273" s="17"/>
      <c r="JP273" s="17"/>
      <c r="JQ273" s="17"/>
      <c r="JR273" s="17"/>
      <c r="JS273" s="17"/>
      <c r="JT273" s="17"/>
      <c r="JU273" s="17"/>
      <c r="JV273" s="17"/>
      <c r="JW273" s="17"/>
      <c r="JX273" s="17"/>
      <c r="JY273" s="17"/>
      <c r="JZ273" s="17"/>
      <c r="KA273" s="17"/>
      <c r="KB273" s="17"/>
      <c r="KC273" s="17"/>
      <c r="KD273" s="17"/>
      <c r="KE273" s="17"/>
      <c r="KF273" s="17"/>
      <c r="KG273" s="17"/>
      <c r="KH273" s="17"/>
      <c r="KI273" s="17"/>
      <c r="KJ273" s="17"/>
      <c r="KK273" s="17"/>
      <c r="KL273" s="17"/>
      <c r="KM273" s="17"/>
      <c r="KN273" s="17"/>
      <c r="KO273" s="17"/>
      <c r="KP273" s="17"/>
      <c r="KQ273" s="17"/>
      <c r="KR273" s="17"/>
      <c r="KS273" s="17"/>
      <c r="KT273" s="17"/>
      <c r="KU273" s="17"/>
      <c r="KV273" s="17"/>
      <c r="KW273" s="17"/>
      <c r="KX273" s="17"/>
      <c r="KY273" s="17"/>
      <c r="KZ273" s="17"/>
      <c r="LA273" s="17"/>
      <c r="LB273" s="17"/>
      <c r="LC273" s="17"/>
      <c r="LD273" s="17"/>
      <c r="LE273" s="17"/>
      <c r="LF273" s="17"/>
      <c r="LG273" s="17"/>
      <c r="LH273" s="17"/>
      <c r="LI273" s="17"/>
      <c r="LJ273" s="17"/>
      <c r="LK273" s="17"/>
      <c r="LL273" s="17"/>
      <c r="LM273" s="17"/>
      <c r="LN273" s="17"/>
      <c r="LO273" s="17"/>
      <c r="LP273" s="17"/>
      <c r="LQ273" s="17"/>
      <c r="LR273" s="17"/>
      <c r="LS273" s="17"/>
      <c r="LT273" s="17"/>
      <c r="LU273" s="17"/>
      <c r="LV273" s="17"/>
      <c r="LW273" s="17"/>
      <c r="LX273" s="17"/>
      <c r="LY273" s="17"/>
      <c r="LZ273" s="17"/>
      <c r="MA273" s="17"/>
      <c r="MB273" s="17"/>
      <c r="MC273" s="17"/>
      <c r="MD273" s="17"/>
      <c r="ME273" s="17"/>
      <c r="MF273" s="17"/>
      <c r="MG273" s="17"/>
      <c r="MH273" s="17"/>
      <c r="MI273" s="17"/>
      <c r="MJ273" s="17"/>
      <c r="MK273" s="17"/>
      <c r="ML273" s="17"/>
      <c r="MM273" s="17"/>
      <c r="MN273" s="17"/>
      <c r="MO273" s="17"/>
      <c r="MP273" s="17"/>
      <c r="MQ273" s="17"/>
      <c r="MR273" s="17"/>
      <c r="MS273" s="17"/>
      <c r="MT273" s="17"/>
      <c r="MU273" s="17"/>
      <c r="MV273" s="17"/>
      <c r="MW273" s="17"/>
      <c r="MX273" s="17"/>
      <c r="MY273" s="17"/>
      <c r="MZ273" s="17"/>
      <c r="NA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  <c r="GJ274" s="17"/>
      <c r="GK274" s="17"/>
      <c r="GL274" s="17"/>
      <c r="GM274" s="17"/>
      <c r="GN274" s="17"/>
      <c r="GO274" s="17"/>
      <c r="GP274" s="17"/>
      <c r="GQ274" s="17"/>
      <c r="GR274" s="17"/>
      <c r="GS274" s="17"/>
      <c r="GT274" s="17"/>
      <c r="GU274" s="17"/>
      <c r="GV274" s="17"/>
      <c r="GW274" s="17"/>
      <c r="GX274" s="17"/>
      <c r="GY274" s="17"/>
      <c r="GZ274" s="17"/>
      <c r="HA274" s="17"/>
      <c r="HB274" s="17"/>
      <c r="HC274" s="17"/>
      <c r="HD274" s="17"/>
      <c r="HE274" s="17"/>
      <c r="HF274" s="17"/>
      <c r="HG274" s="17"/>
      <c r="HH274" s="17"/>
      <c r="HI274" s="17"/>
      <c r="HJ274" s="17"/>
      <c r="HK274" s="17"/>
      <c r="HL274" s="17"/>
      <c r="HM274" s="17"/>
      <c r="HN274" s="17"/>
      <c r="HO274" s="17"/>
      <c r="HP274" s="17"/>
      <c r="HQ274" s="17"/>
      <c r="HR274" s="17"/>
      <c r="HS274" s="17"/>
      <c r="HT274" s="17"/>
      <c r="HU274" s="17"/>
      <c r="HV274" s="17"/>
      <c r="HW274" s="17"/>
      <c r="HX274" s="17"/>
      <c r="HY274" s="17"/>
      <c r="HZ274" s="17"/>
      <c r="IA274" s="17"/>
      <c r="IB274" s="17"/>
      <c r="IC274" s="17"/>
      <c r="ID274" s="17"/>
      <c r="IE274" s="17"/>
      <c r="IF274" s="17"/>
      <c r="IG274" s="17"/>
      <c r="IH274" s="17"/>
      <c r="II274" s="17"/>
      <c r="IJ274" s="17"/>
      <c r="IK274" s="17"/>
      <c r="IL274" s="17"/>
      <c r="IM274" s="17"/>
      <c r="IN274" s="17"/>
      <c r="IO274" s="17"/>
      <c r="IP274" s="17"/>
      <c r="IQ274" s="17"/>
      <c r="IR274" s="17"/>
      <c r="IS274" s="17"/>
      <c r="IT274" s="17"/>
      <c r="IU274" s="17"/>
      <c r="IV274" s="17"/>
      <c r="IW274" s="17"/>
      <c r="IX274" s="17"/>
      <c r="IY274" s="17"/>
      <c r="IZ274" s="17"/>
      <c r="JA274" s="17"/>
      <c r="JB274" s="17"/>
      <c r="JC274" s="17"/>
      <c r="JD274" s="17"/>
      <c r="JE274" s="17"/>
      <c r="JF274" s="17"/>
      <c r="JG274" s="17"/>
      <c r="JH274" s="17"/>
      <c r="JI274" s="17"/>
      <c r="JJ274" s="17"/>
      <c r="JK274" s="17"/>
      <c r="JL274" s="17"/>
      <c r="JM274" s="17"/>
      <c r="JN274" s="17"/>
      <c r="JO274" s="17"/>
      <c r="JP274" s="17"/>
      <c r="JQ274" s="17"/>
      <c r="JR274" s="17"/>
      <c r="JS274" s="17"/>
      <c r="JT274" s="17"/>
      <c r="JU274" s="17"/>
      <c r="JV274" s="17"/>
      <c r="JW274" s="17"/>
      <c r="JX274" s="17"/>
      <c r="JY274" s="17"/>
      <c r="JZ274" s="17"/>
      <c r="KA274" s="17"/>
      <c r="KB274" s="17"/>
      <c r="KC274" s="17"/>
      <c r="KD274" s="17"/>
      <c r="KE274" s="17"/>
      <c r="KF274" s="17"/>
      <c r="KG274" s="17"/>
      <c r="KH274" s="17"/>
      <c r="KI274" s="17"/>
      <c r="KJ274" s="17"/>
      <c r="KK274" s="17"/>
      <c r="KL274" s="17"/>
      <c r="KM274" s="17"/>
      <c r="KN274" s="17"/>
      <c r="KO274" s="17"/>
      <c r="KP274" s="17"/>
      <c r="KQ274" s="17"/>
      <c r="KR274" s="17"/>
      <c r="KS274" s="17"/>
      <c r="KT274" s="17"/>
      <c r="KU274" s="17"/>
      <c r="KV274" s="17"/>
      <c r="KW274" s="17"/>
      <c r="KX274" s="17"/>
      <c r="KY274" s="17"/>
      <c r="KZ274" s="17"/>
      <c r="LA274" s="17"/>
      <c r="LB274" s="17"/>
      <c r="LC274" s="17"/>
      <c r="LD274" s="17"/>
      <c r="LE274" s="17"/>
      <c r="LF274" s="17"/>
      <c r="LG274" s="17"/>
      <c r="LH274" s="17"/>
      <c r="LI274" s="17"/>
      <c r="LJ274" s="17"/>
      <c r="LK274" s="17"/>
      <c r="LL274" s="17"/>
      <c r="LM274" s="17"/>
      <c r="LN274" s="17"/>
      <c r="LO274" s="17"/>
      <c r="LP274" s="17"/>
      <c r="LQ274" s="17"/>
      <c r="LR274" s="17"/>
      <c r="LS274" s="17"/>
      <c r="LT274" s="17"/>
      <c r="LU274" s="17"/>
      <c r="LV274" s="17"/>
      <c r="LW274" s="17"/>
      <c r="LX274" s="17"/>
      <c r="LY274" s="17"/>
      <c r="LZ274" s="17"/>
      <c r="MA274" s="17"/>
      <c r="MB274" s="17"/>
      <c r="MC274" s="17"/>
      <c r="MD274" s="17"/>
      <c r="ME274" s="17"/>
      <c r="MF274" s="17"/>
      <c r="MG274" s="17"/>
      <c r="MH274" s="17"/>
      <c r="MI274" s="17"/>
      <c r="MJ274" s="17"/>
      <c r="MK274" s="17"/>
      <c r="ML274" s="17"/>
      <c r="MM274" s="17"/>
      <c r="MN274" s="17"/>
      <c r="MO274" s="17"/>
      <c r="MP274" s="17"/>
      <c r="MQ274" s="17"/>
      <c r="MR274" s="17"/>
      <c r="MS274" s="17"/>
      <c r="MT274" s="17"/>
      <c r="MU274" s="17"/>
      <c r="MV274" s="17"/>
      <c r="MW274" s="17"/>
      <c r="MX274" s="17"/>
      <c r="MY274" s="17"/>
      <c r="MZ274" s="17"/>
      <c r="NA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  <c r="GJ275" s="17"/>
      <c r="GK275" s="17"/>
      <c r="GL275" s="17"/>
      <c r="GM275" s="17"/>
      <c r="GN275" s="17"/>
      <c r="GO275" s="17"/>
      <c r="GP275" s="17"/>
      <c r="GQ275" s="17"/>
      <c r="GR275" s="17"/>
      <c r="GS275" s="17"/>
      <c r="GT275" s="17"/>
      <c r="GU275" s="17"/>
      <c r="GV275" s="17"/>
      <c r="GW275" s="17"/>
      <c r="GX275" s="17"/>
      <c r="GY275" s="17"/>
      <c r="GZ275" s="17"/>
      <c r="HA275" s="17"/>
      <c r="HB275" s="17"/>
      <c r="HC275" s="17"/>
      <c r="HD275" s="17"/>
      <c r="HE275" s="17"/>
      <c r="HF275" s="17"/>
      <c r="HG275" s="17"/>
      <c r="HH275" s="17"/>
      <c r="HI275" s="17"/>
      <c r="HJ275" s="17"/>
      <c r="HK275" s="17"/>
      <c r="HL275" s="17"/>
      <c r="HM275" s="17"/>
      <c r="HN275" s="17"/>
      <c r="HO275" s="17"/>
      <c r="HP275" s="17"/>
      <c r="HQ275" s="17"/>
      <c r="HR275" s="17"/>
      <c r="HS275" s="17"/>
      <c r="HT275" s="17"/>
      <c r="HU275" s="17"/>
      <c r="HV275" s="17"/>
      <c r="HW275" s="17"/>
      <c r="HX275" s="17"/>
      <c r="HY275" s="17"/>
      <c r="HZ275" s="17"/>
      <c r="IA275" s="17"/>
      <c r="IB275" s="17"/>
      <c r="IC275" s="17"/>
      <c r="ID275" s="17"/>
      <c r="IE275" s="17"/>
      <c r="IF275" s="17"/>
      <c r="IG275" s="17"/>
      <c r="IH275" s="17"/>
      <c r="II275" s="17"/>
      <c r="IJ275" s="17"/>
      <c r="IK275" s="17"/>
      <c r="IL275" s="17"/>
      <c r="IM275" s="17"/>
      <c r="IN275" s="17"/>
      <c r="IO275" s="17"/>
      <c r="IP275" s="17"/>
      <c r="IQ275" s="17"/>
      <c r="IR275" s="17"/>
      <c r="IS275" s="17"/>
      <c r="IT275" s="17"/>
      <c r="IU275" s="17"/>
      <c r="IV275" s="17"/>
      <c r="IW275" s="17"/>
      <c r="IX275" s="17"/>
      <c r="IY275" s="17"/>
      <c r="IZ275" s="17"/>
      <c r="JA275" s="17"/>
      <c r="JB275" s="17"/>
      <c r="JC275" s="17"/>
      <c r="JD275" s="17"/>
      <c r="JE275" s="17"/>
      <c r="JF275" s="17"/>
      <c r="JG275" s="17"/>
      <c r="JH275" s="17"/>
      <c r="JI275" s="17"/>
      <c r="JJ275" s="17"/>
      <c r="JK275" s="17"/>
      <c r="JL275" s="17"/>
      <c r="JM275" s="17"/>
      <c r="JN275" s="17"/>
      <c r="JO275" s="17"/>
      <c r="JP275" s="17"/>
      <c r="JQ275" s="17"/>
      <c r="JR275" s="17"/>
      <c r="JS275" s="17"/>
      <c r="JT275" s="17"/>
      <c r="JU275" s="17"/>
      <c r="JV275" s="17"/>
      <c r="JW275" s="17"/>
      <c r="JX275" s="17"/>
      <c r="JY275" s="17"/>
      <c r="JZ275" s="17"/>
      <c r="KA275" s="17"/>
      <c r="KB275" s="17"/>
      <c r="KC275" s="17"/>
      <c r="KD275" s="17"/>
      <c r="KE275" s="17"/>
      <c r="KF275" s="17"/>
      <c r="KG275" s="17"/>
      <c r="KH275" s="17"/>
      <c r="KI275" s="17"/>
      <c r="KJ275" s="17"/>
      <c r="KK275" s="17"/>
      <c r="KL275" s="17"/>
      <c r="KM275" s="17"/>
      <c r="KN275" s="17"/>
      <c r="KO275" s="17"/>
      <c r="KP275" s="17"/>
      <c r="KQ275" s="17"/>
      <c r="KR275" s="17"/>
      <c r="KS275" s="17"/>
      <c r="KT275" s="17"/>
      <c r="KU275" s="17"/>
      <c r="KV275" s="17"/>
      <c r="KW275" s="17"/>
      <c r="KX275" s="17"/>
      <c r="KY275" s="17"/>
      <c r="KZ275" s="17"/>
      <c r="LA275" s="17"/>
      <c r="LB275" s="17"/>
      <c r="LC275" s="17"/>
      <c r="LD275" s="17"/>
      <c r="LE275" s="17"/>
      <c r="LF275" s="17"/>
      <c r="LG275" s="17"/>
      <c r="LH275" s="17"/>
      <c r="LI275" s="17"/>
      <c r="LJ275" s="17"/>
      <c r="LK275" s="17"/>
      <c r="LL275" s="17"/>
      <c r="LM275" s="17"/>
      <c r="LN275" s="17"/>
      <c r="LO275" s="17"/>
      <c r="LP275" s="17"/>
      <c r="LQ275" s="17"/>
      <c r="LR275" s="17"/>
      <c r="LS275" s="17"/>
      <c r="LT275" s="17"/>
      <c r="LU275" s="17"/>
      <c r="LV275" s="17"/>
      <c r="LW275" s="17"/>
      <c r="LX275" s="17"/>
      <c r="LY275" s="17"/>
      <c r="LZ275" s="17"/>
      <c r="MA275" s="17"/>
      <c r="MB275" s="17"/>
      <c r="MC275" s="17"/>
      <c r="MD275" s="17"/>
      <c r="ME275" s="17"/>
      <c r="MF275" s="17"/>
      <c r="MG275" s="17"/>
      <c r="MH275" s="17"/>
      <c r="MI275" s="17"/>
      <c r="MJ275" s="17"/>
      <c r="MK275" s="17"/>
      <c r="ML275" s="17"/>
      <c r="MM275" s="17"/>
      <c r="MN275" s="17"/>
      <c r="MO275" s="17"/>
      <c r="MP275" s="17"/>
      <c r="MQ275" s="17"/>
      <c r="MR275" s="17"/>
      <c r="MS275" s="17"/>
      <c r="MT275" s="17"/>
      <c r="MU275" s="17"/>
      <c r="MV275" s="17"/>
      <c r="MW275" s="17"/>
      <c r="MX275" s="17"/>
      <c r="MY275" s="17"/>
      <c r="MZ275" s="17"/>
      <c r="NA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  <c r="IY276" s="17"/>
      <c r="IZ276" s="17"/>
      <c r="JA276" s="17"/>
      <c r="JB276" s="17"/>
      <c r="JC276" s="17"/>
      <c r="JD276" s="17"/>
      <c r="JE276" s="17"/>
      <c r="JF276" s="17"/>
      <c r="JG276" s="17"/>
      <c r="JH276" s="17"/>
      <c r="JI276" s="17"/>
      <c r="JJ276" s="17"/>
      <c r="JK276" s="17"/>
      <c r="JL276" s="17"/>
      <c r="JM276" s="17"/>
      <c r="JN276" s="17"/>
      <c r="JO276" s="17"/>
      <c r="JP276" s="17"/>
      <c r="JQ276" s="17"/>
      <c r="JR276" s="17"/>
      <c r="JS276" s="17"/>
      <c r="JT276" s="17"/>
      <c r="JU276" s="17"/>
      <c r="JV276" s="17"/>
      <c r="JW276" s="17"/>
      <c r="JX276" s="17"/>
      <c r="JY276" s="17"/>
      <c r="JZ276" s="17"/>
      <c r="KA276" s="17"/>
      <c r="KB276" s="17"/>
      <c r="KC276" s="17"/>
      <c r="KD276" s="17"/>
      <c r="KE276" s="17"/>
      <c r="KF276" s="17"/>
      <c r="KG276" s="17"/>
      <c r="KH276" s="17"/>
      <c r="KI276" s="17"/>
      <c r="KJ276" s="17"/>
      <c r="KK276" s="17"/>
      <c r="KL276" s="17"/>
      <c r="KM276" s="17"/>
      <c r="KN276" s="17"/>
      <c r="KO276" s="17"/>
      <c r="KP276" s="17"/>
      <c r="KQ276" s="17"/>
      <c r="KR276" s="17"/>
      <c r="KS276" s="17"/>
      <c r="KT276" s="17"/>
      <c r="KU276" s="17"/>
      <c r="KV276" s="17"/>
      <c r="KW276" s="17"/>
      <c r="KX276" s="17"/>
      <c r="KY276" s="17"/>
      <c r="KZ276" s="17"/>
      <c r="LA276" s="17"/>
      <c r="LB276" s="17"/>
      <c r="LC276" s="17"/>
      <c r="LD276" s="17"/>
      <c r="LE276" s="17"/>
      <c r="LF276" s="17"/>
      <c r="LG276" s="17"/>
      <c r="LH276" s="17"/>
      <c r="LI276" s="17"/>
      <c r="LJ276" s="17"/>
      <c r="LK276" s="17"/>
      <c r="LL276" s="17"/>
      <c r="LM276" s="17"/>
      <c r="LN276" s="17"/>
      <c r="LO276" s="17"/>
      <c r="LP276" s="17"/>
      <c r="LQ276" s="17"/>
      <c r="LR276" s="17"/>
      <c r="LS276" s="17"/>
      <c r="LT276" s="17"/>
      <c r="LU276" s="17"/>
      <c r="LV276" s="17"/>
      <c r="LW276" s="17"/>
      <c r="LX276" s="17"/>
      <c r="LY276" s="17"/>
      <c r="LZ276" s="17"/>
      <c r="MA276" s="17"/>
      <c r="MB276" s="17"/>
      <c r="MC276" s="17"/>
      <c r="MD276" s="17"/>
      <c r="ME276" s="17"/>
      <c r="MF276" s="17"/>
      <c r="MG276" s="17"/>
      <c r="MH276" s="17"/>
      <c r="MI276" s="17"/>
      <c r="MJ276" s="17"/>
      <c r="MK276" s="17"/>
      <c r="ML276" s="17"/>
      <c r="MM276" s="17"/>
      <c r="MN276" s="17"/>
      <c r="MO276" s="17"/>
      <c r="MP276" s="17"/>
      <c r="MQ276" s="17"/>
      <c r="MR276" s="17"/>
      <c r="MS276" s="17"/>
      <c r="MT276" s="17"/>
      <c r="MU276" s="17"/>
      <c r="MV276" s="17"/>
      <c r="MW276" s="17"/>
      <c r="MX276" s="17"/>
      <c r="MY276" s="17"/>
      <c r="MZ276" s="17"/>
      <c r="NA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7"/>
      <c r="GL277" s="17"/>
      <c r="GM277" s="17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7"/>
      <c r="HE277" s="17"/>
      <c r="HF277" s="17"/>
      <c r="HG277" s="17"/>
      <c r="HH277" s="17"/>
      <c r="HI277" s="17"/>
      <c r="HJ277" s="17"/>
      <c r="HK277" s="17"/>
      <c r="HL277" s="17"/>
      <c r="HM277" s="17"/>
      <c r="HN277" s="17"/>
      <c r="HO277" s="17"/>
      <c r="HP277" s="17"/>
      <c r="HQ277" s="17"/>
      <c r="HR277" s="17"/>
      <c r="HS277" s="17"/>
      <c r="HT277" s="17"/>
      <c r="HU277" s="17"/>
      <c r="HV277" s="17"/>
      <c r="HW277" s="17"/>
      <c r="HX277" s="17"/>
      <c r="HY277" s="17"/>
      <c r="HZ277" s="17"/>
      <c r="IA277" s="17"/>
      <c r="IB277" s="17"/>
      <c r="IC277" s="17"/>
      <c r="ID277" s="17"/>
      <c r="IE277" s="17"/>
      <c r="IF277" s="17"/>
      <c r="IG277" s="17"/>
      <c r="IH277" s="17"/>
      <c r="II277" s="17"/>
      <c r="IJ277" s="17"/>
      <c r="IK277" s="17"/>
      <c r="IL277" s="17"/>
      <c r="IM277" s="17"/>
      <c r="IN277" s="17"/>
      <c r="IO277" s="17"/>
      <c r="IP277" s="17"/>
      <c r="IQ277" s="17"/>
      <c r="IR277" s="17"/>
      <c r="IS277" s="17"/>
      <c r="IT277" s="17"/>
      <c r="IU277" s="17"/>
      <c r="IV277" s="17"/>
      <c r="IW277" s="17"/>
      <c r="IX277" s="17"/>
      <c r="IY277" s="17"/>
      <c r="IZ277" s="17"/>
      <c r="JA277" s="17"/>
      <c r="JB277" s="17"/>
      <c r="JC277" s="17"/>
      <c r="JD277" s="17"/>
      <c r="JE277" s="17"/>
      <c r="JF277" s="17"/>
      <c r="JG277" s="17"/>
      <c r="JH277" s="17"/>
      <c r="JI277" s="17"/>
      <c r="JJ277" s="17"/>
      <c r="JK277" s="17"/>
      <c r="JL277" s="17"/>
      <c r="JM277" s="17"/>
      <c r="JN277" s="17"/>
      <c r="JO277" s="17"/>
      <c r="JP277" s="17"/>
      <c r="JQ277" s="17"/>
      <c r="JR277" s="17"/>
      <c r="JS277" s="17"/>
      <c r="JT277" s="17"/>
      <c r="JU277" s="17"/>
      <c r="JV277" s="17"/>
      <c r="JW277" s="17"/>
      <c r="JX277" s="17"/>
      <c r="JY277" s="17"/>
      <c r="JZ277" s="17"/>
      <c r="KA277" s="17"/>
      <c r="KB277" s="17"/>
      <c r="KC277" s="17"/>
      <c r="KD277" s="17"/>
      <c r="KE277" s="17"/>
      <c r="KF277" s="17"/>
      <c r="KG277" s="17"/>
      <c r="KH277" s="17"/>
      <c r="KI277" s="17"/>
      <c r="KJ277" s="17"/>
      <c r="KK277" s="17"/>
      <c r="KL277" s="17"/>
      <c r="KM277" s="17"/>
      <c r="KN277" s="17"/>
      <c r="KO277" s="17"/>
      <c r="KP277" s="17"/>
      <c r="KQ277" s="17"/>
      <c r="KR277" s="17"/>
      <c r="KS277" s="17"/>
      <c r="KT277" s="17"/>
      <c r="KU277" s="17"/>
      <c r="KV277" s="17"/>
      <c r="KW277" s="17"/>
      <c r="KX277" s="17"/>
      <c r="KY277" s="17"/>
      <c r="KZ277" s="17"/>
      <c r="LA277" s="17"/>
      <c r="LB277" s="17"/>
      <c r="LC277" s="17"/>
      <c r="LD277" s="17"/>
      <c r="LE277" s="17"/>
      <c r="LF277" s="17"/>
      <c r="LG277" s="17"/>
      <c r="LH277" s="17"/>
      <c r="LI277" s="17"/>
      <c r="LJ277" s="17"/>
      <c r="LK277" s="17"/>
      <c r="LL277" s="17"/>
      <c r="LM277" s="17"/>
      <c r="LN277" s="17"/>
      <c r="LO277" s="17"/>
      <c r="LP277" s="17"/>
      <c r="LQ277" s="17"/>
      <c r="LR277" s="17"/>
      <c r="LS277" s="17"/>
      <c r="LT277" s="17"/>
      <c r="LU277" s="17"/>
      <c r="LV277" s="17"/>
      <c r="LW277" s="17"/>
      <c r="LX277" s="17"/>
      <c r="LY277" s="17"/>
      <c r="LZ277" s="17"/>
      <c r="MA277" s="17"/>
      <c r="MB277" s="17"/>
      <c r="MC277" s="17"/>
      <c r="MD277" s="17"/>
      <c r="ME277" s="17"/>
      <c r="MF277" s="17"/>
      <c r="MG277" s="17"/>
      <c r="MH277" s="17"/>
      <c r="MI277" s="17"/>
      <c r="MJ277" s="17"/>
      <c r="MK277" s="17"/>
      <c r="ML277" s="17"/>
      <c r="MM277" s="17"/>
      <c r="MN277" s="17"/>
      <c r="MO277" s="17"/>
      <c r="MP277" s="17"/>
      <c r="MQ277" s="17"/>
      <c r="MR277" s="17"/>
      <c r="MS277" s="17"/>
      <c r="MT277" s="17"/>
      <c r="MU277" s="17"/>
      <c r="MV277" s="17"/>
      <c r="MW277" s="17"/>
      <c r="MX277" s="17"/>
      <c r="MY277" s="17"/>
      <c r="MZ277" s="17"/>
      <c r="NA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7"/>
      <c r="GL278" s="17"/>
      <c r="GM278" s="17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7"/>
      <c r="HE278" s="17"/>
      <c r="HF278" s="17"/>
      <c r="HG278" s="17"/>
      <c r="HH278" s="17"/>
      <c r="HI278" s="17"/>
      <c r="HJ278" s="17"/>
      <c r="HK278" s="17"/>
      <c r="HL278" s="17"/>
      <c r="HM278" s="17"/>
      <c r="HN278" s="17"/>
      <c r="HO278" s="17"/>
      <c r="HP278" s="17"/>
      <c r="HQ278" s="17"/>
      <c r="HR278" s="17"/>
      <c r="HS278" s="17"/>
      <c r="HT278" s="17"/>
      <c r="HU278" s="17"/>
      <c r="HV278" s="17"/>
      <c r="HW278" s="17"/>
      <c r="HX278" s="17"/>
      <c r="HY278" s="17"/>
      <c r="HZ278" s="17"/>
      <c r="IA278" s="17"/>
      <c r="IB278" s="17"/>
      <c r="IC278" s="17"/>
      <c r="ID278" s="17"/>
      <c r="IE278" s="17"/>
      <c r="IF278" s="17"/>
      <c r="IG278" s="17"/>
      <c r="IH278" s="17"/>
      <c r="II278" s="17"/>
      <c r="IJ278" s="17"/>
      <c r="IK278" s="17"/>
      <c r="IL278" s="17"/>
      <c r="IM278" s="17"/>
      <c r="IN278" s="17"/>
      <c r="IO278" s="17"/>
      <c r="IP278" s="17"/>
      <c r="IQ278" s="17"/>
      <c r="IR278" s="17"/>
      <c r="IS278" s="17"/>
      <c r="IT278" s="17"/>
      <c r="IU278" s="17"/>
      <c r="IV278" s="17"/>
      <c r="IW278" s="17"/>
      <c r="IX278" s="17"/>
      <c r="IY278" s="17"/>
      <c r="IZ278" s="17"/>
      <c r="JA278" s="17"/>
      <c r="JB278" s="17"/>
      <c r="JC278" s="17"/>
      <c r="JD278" s="17"/>
      <c r="JE278" s="17"/>
      <c r="JF278" s="17"/>
      <c r="JG278" s="17"/>
      <c r="JH278" s="17"/>
      <c r="JI278" s="17"/>
      <c r="JJ278" s="17"/>
      <c r="JK278" s="17"/>
      <c r="JL278" s="17"/>
      <c r="JM278" s="17"/>
      <c r="JN278" s="17"/>
      <c r="JO278" s="17"/>
      <c r="JP278" s="17"/>
      <c r="JQ278" s="17"/>
      <c r="JR278" s="17"/>
      <c r="JS278" s="17"/>
      <c r="JT278" s="17"/>
      <c r="JU278" s="17"/>
      <c r="JV278" s="17"/>
      <c r="JW278" s="17"/>
      <c r="JX278" s="17"/>
      <c r="JY278" s="17"/>
      <c r="JZ278" s="17"/>
      <c r="KA278" s="17"/>
      <c r="KB278" s="17"/>
      <c r="KC278" s="17"/>
      <c r="KD278" s="17"/>
      <c r="KE278" s="17"/>
      <c r="KF278" s="17"/>
      <c r="KG278" s="17"/>
      <c r="KH278" s="17"/>
      <c r="KI278" s="17"/>
      <c r="KJ278" s="17"/>
      <c r="KK278" s="17"/>
      <c r="KL278" s="17"/>
      <c r="KM278" s="17"/>
      <c r="KN278" s="17"/>
      <c r="KO278" s="17"/>
      <c r="KP278" s="17"/>
      <c r="KQ278" s="17"/>
      <c r="KR278" s="17"/>
      <c r="KS278" s="17"/>
      <c r="KT278" s="17"/>
      <c r="KU278" s="17"/>
      <c r="KV278" s="17"/>
      <c r="KW278" s="17"/>
      <c r="KX278" s="17"/>
      <c r="KY278" s="17"/>
      <c r="KZ278" s="17"/>
      <c r="LA278" s="17"/>
      <c r="LB278" s="17"/>
      <c r="LC278" s="17"/>
      <c r="LD278" s="17"/>
      <c r="LE278" s="17"/>
      <c r="LF278" s="17"/>
      <c r="LG278" s="17"/>
      <c r="LH278" s="17"/>
      <c r="LI278" s="17"/>
      <c r="LJ278" s="17"/>
      <c r="LK278" s="17"/>
      <c r="LL278" s="17"/>
      <c r="LM278" s="17"/>
      <c r="LN278" s="17"/>
      <c r="LO278" s="17"/>
      <c r="LP278" s="17"/>
      <c r="LQ278" s="17"/>
      <c r="LR278" s="17"/>
      <c r="LS278" s="17"/>
      <c r="LT278" s="17"/>
      <c r="LU278" s="17"/>
      <c r="LV278" s="17"/>
      <c r="LW278" s="17"/>
      <c r="LX278" s="17"/>
      <c r="LY278" s="17"/>
      <c r="LZ278" s="17"/>
      <c r="MA278" s="17"/>
      <c r="MB278" s="17"/>
      <c r="MC278" s="17"/>
      <c r="MD278" s="17"/>
      <c r="ME278" s="17"/>
      <c r="MF278" s="17"/>
      <c r="MG278" s="17"/>
      <c r="MH278" s="17"/>
      <c r="MI278" s="17"/>
      <c r="MJ278" s="17"/>
      <c r="MK278" s="17"/>
      <c r="ML278" s="17"/>
      <c r="MM278" s="17"/>
      <c r="MN278" s="17"/>
      <c r="MO278" s="17"/>
      <c r="MP278" s="17"/>
      <c r="MQ278" s="17"/>
      <c r="MR278" s="17"/>
      <c r="MS278" s="17"/>
      <c r="MT278" s="17"/>
      <c r="MU278" s="17"/>
      <c r="MV278" s="17"/>
      <c r="MW278" s="17"/>
      <c r="MX278" s="17"/>
      <c r="MY278" s="17"/>
      <c r="MZ278" s="17"/>
      <c r="NA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7"/>
      <c r="GL279" s="17"/>
      <c r="GM279" s="17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7"/>
      <c r="HE279" s="17"/>
      <c r="HF279" s="17"/>
      <c r="HG279" s="17"/>
      <c r="HH279" s="17"/>
      <c r="HI279" s="17"/>
      <c r="HJ279" s="17"/>
      <c r="HK279" s="17"/>
      <c r="HL279" s="17"/>
      <c r="HM279" s="17"/>
      <c r="HN279" s="17"/>
      <c r="HO279" s="17"/>
      <c r="HP279" s="17"/>
      <c r="HQ279" s="17"/>
      <c r="HR279" s="17"/>
      <c r="HS279" s="17"/>
      <c r="HT279" s="17"/>
      <c r="HU279" s="17"/>
      <c r="HV279" s="17"/>
      <c r="HW279" s="17"/>
      <c r="HX279" s="17"/>
      <c r="HY279" s="17"/>
      <c r="HZ279" s="17"/>
      <c r="IA279" s="17"/>
      <c r="IB279" s="17"/>
      <c r="IC279" s="17"/>
      <c r="ID279" s="17"/>
      <c r="IE279" s="17"/>
      <c r="IF279" s="17"/>
      <c r="IG279" s="17"/>
      <c r="IH279" s="17"/>
      <c r="II279" s="17"/>
      <c r="IJ279" s="17"/>
      <c r="IK279" s="17"/>
      <c r="IL279" s="17"/>
      <c r="IM279" s="17"/>
      <c r="IN279" s="17"/>
      <c r="IO279" s="17"/>
      <c r="IP279" s="17"/>
      <c r="IQ279" s="17"/>
      <c r="IR279" s="17"/>
      <c r="IS279" s="17"/>
      <c r="IT279" s="17"/>
      <c r="IU279" s="17"/>
      <c r="IV279" s="17"/>
      <c r="IW279" s="17"/>
      <c r="IX279" s="17"/>
      <c r="IY279" s="17"/>
      <c r="IZ279" s="17"/>
      <c r="JA279" s="17"/>
      <c r="JB279" s="17"/>
      <c r="JC279" s="17"/>
      <c r="JD279" s="17"/>
      <c r="JE279" s="17"/>
      <c r="JF279" s="17"/>
      <c r="JG279" s="17"/>
      <c r="JH279" s="17"/>
      <c r="JI279" s="17"/>
      <c r="JJ279" s="17"/>
      <c r="JK279" s="17"/>
      <c r="JL279" s="17"/>
      <c r="JM279" s="17"/>
      <c r="JN279" s="17"/>
      <c r="JO279" s="17"/>
      <c r="JP279" s="17"/>
      <c r="JQ279" s="17"/>
      <c r="JR279" s="17"/>
      <c r="JS279" s="17"/>
      <c r="JT279" s="17"/>
      <c r="JU279" s="17"/>
      <c r="JV279" s="17"/>
      <c r="JW279" s="17"/>
      <c r="JX279" s="17"/>
      <c r="JY279" s="17"/>
      <c r="JZ279" s="17"/>
      <c r="KA279" s="17"/>
      <c r="KB279" s="17"/>
      <c r="KC279" s="17"/>
      <c r="KD279" s="17"/>
      <c r="KE279" s="17"/>
      <c r="KF279" s="17"/>
      <c r="KG279" s="17"/>
      <c r="KH279" s="17"/>
      <c r="KI279" s="17"/>
      <c r="KJ279" s="17"/>
      <c r="KK279" s="17"/>
      <c r="KL279" s="17"/>
      <c r="KM279" s="17"/>
      <c r="KN279" s="17"/>
      <c r="KO279" s="17"/>
      <c r="KP279" s="17"/>
      <c r="KQ279" s="17"/>
      <c r="KR279" s="17"/>
      <c r="KS279" s="17"/>
      <c r="KT279" s="17"/>
      <c r="KU279" s="17"/>
      <c r="KV279" s="17"/>
      <c r="KW279" s="17"/>
      <c r="KX279" s="17"/>
      <c r="KY279" s="17"/>
      <c r="KZ279" s="17"/>
      <c r="LA279" s="17"/>
      <c r="LB279" s="17"/>
      <c r="LC279" s="17"/>
      <c r="LD279" s="17"/>
      <c r="LE279" s="17"/>
      <c r="LF279" s="17"/>
      <c r="LG279" s="17"/>
      <c r="LH279" s="17"/>
      <c r="LI279" s="17"/>
      <c r="LJ279" s="17"/>
      <c r="LK279" s="17"/>
      <c r="LL279" s="17"/>
      <c r="LM279" s="17"/>
      <c r="LN279" s="17"/>
      <c r="LO279" s="17"/>
      <c r="LP279" s="17"/>
      <c r="LQ279" s="17"/>
      <c r="LR279" s="17"/>
      <c r="LS279" s="17"/>
      <c r="LT279" s="17"/>
      <c r="LU279" s="17"/>
      <c r="LV279" s="17"/>
      <c r="LW279" s="17"/>
      <c r="LX279" s="17"/>
      <c r="LY279" s="17"/>
      <c r="LZ279" s="17"/>
      <c r="MA279" s="17"/>
      <c r="MB279" s="17"/>
      <c r="MC279" s="17"/>
      <c r="MD279" s="17"/>
      <c r="ME279" s="17"/>
      <c r="MF279" s="17"/>
      <c r="MG279" s="17"/>
      <c r="MH279" s="17"/>
      <c r="MI279" s="17"/>
      <c r="MJ279" s="17"/>
      <c r="MK279" s="17"/>
      <c r="ML279" s="17"/>
      <c r="MM279" s="17"/>
      <c r="MN279" s="17"/>
      <c r="MO279" s="17"/>
      <c r="MP279" s="17"/>
      <c r="MQ279" s="17"/>
      <c r="MR279" s="17"/>
      <c r="MS279" s="17"/>
      <c r="MT279" s="17"/>
      <c r="MU279" s="17"/>
      <c r="MV279" s="17"/>
      <c r="MW279" s="17"/>
      <c r="MX279" s="17"/>
      <c r="MY279" s="17"/>
      <c r="MZ279" s="17"/>
      <c r="NA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7"/>
      <c r="HE280" s="17"/>
      <c r="HF280" s="17"/>
      <c r="HG280" s="17"/>
      <c r="HH280" s="17"/>
      <c r="HI280" s="17"/>
      <c r="HJ280" s="17"/>
      <c r="HK280" s="17"/>
      <c r="HL280" s="17"/>
      <c r="HM280" s="17"/>
      <c r="HN280" s="17"/>
      <c r="HO280" s="17"/>
      <c r="HP280" s="17"/>
      <c r="HQ280" s="17"/>
      <c r="HR280" s="17"/>
      <c r="HS280" s="17"/>
      <c r="HT280" s="17"/>
      <c r="HU280" s="17"/>
      <c r="HV280" s="17"/>
      <c r="HW280" s="17"/>
      <c r="HX280" s="17"/>
      <c r="HY280" s="17"/>
      <c r="HZ280" s="17"/>
      <c r="IA280" s="17"/>
      <c r="IB280" s="17"/>
      <c r="IC280" s="17"/>
      <c r="ID280" s="17"/>
      <c r="IE280" s="17"/>
      <c r="IF280" s="17"/>
      <c r="IG280" s="17"/>
      <c r="IH280" s="17"/>
      <c r="II280" s="17"/>
      <c r="IJ280" s="17"/>
      <c r="IK280" s="17"/>
      <c r="IL280" s="17"/>
      <c r="IM280" s="17"/>
      <c r="IN280" s="17"/>
      <c r="IO280" s="17"/>
      <c r="IP280" s="17"/>
      <c r="IQ280" s="17"/>
      <c r="IR280" s="17"/>
      <c r="IS280" s="17"/>
      <c r="IT280" s="17"/>
      <c r="IU280" s="17"/>
      <c r="IV280" s="17"/>
      <c r="IW280" s="17"/>
      <c r="IX280" s="17"/>
      <c r="IY280" s="17"/>
      <c r="IZ280" s="17"/>
      <c r="JA280" s="17"/>
      <c r="JB280" s="17"/>
      <c r="JC280" s="17"/>
      <c r="JD280" s="17"/>
      <c r="JE280" s="17"/>
      <c r="JF280" s="17"/>
      <c r="JG280" s="17"/>
      <c r="JH280" s="17"/>
      <c r="JI280" s="17"/>
      <c r="JJ280" s="17"/>
      <c r="JK280" s="17"/>
      <c r="JL280" s="17"/>
      <c r="JM280" s="17"/>
      <c r="JN280" s="17"/>
      <c r="JO280" s="17"/>
      <c r="JP280" s="17"/>
      <c r="JQ280" s="17"/>
      <c r="JR280" s="17"/>
      <c r="JS280" s="17"/>
      <c r="JT280" s="17"/>
      <c r="JU280" s="17"/>
      <c r="JV280" s="17"/>
      <c r="JW280" s="17"/>
      <c r="JX280" s="17"/>
      <c r="JY280" s="17"/>
      <c r="JZ280" s="17"/>
      <c r="KA280" s="17"/>
      <c r="KB280" s="17"/>
      <c r="KC280" s="17"/>
      <c r="KD280" s="17"/>
      <c r="KE280" s="17"/>
      <c r="KF280" s="17"/>
      <c r="KG280" s="17"/>
      <c r="KH280" s="17"/>
      <c r="KI280" s="17"/>
      <c r="KJ280" s="17"/>
      <c r="KK280" s="17"/>
      <c r="KL280" s="17"/>
      <c r="KM280" s="17"/>
      <c r="KN280" s="17"/>
      <c r="KO280" s="17"/>
      <c r="KP280" s="17"/>
      <c r="KQ280" s="17"/>
      <c r="KR280" s="17"/>
      <c r="KS280" s="17"/>
      <c r="KT280" s="17"/>
      <c r="KU280" s="17"/>
      <c r="KV280" s="17"/>
      <c r="KW280" s="17"/>
      <c r="KX280" s="17"/>
      <c r="KY280" s="17"/>
      <c r="KZ280" s="17"/>
      <c r="LA280" s="17"/>
      <c r="LB280" s="17"/>
      <c r="LC280" s="17"/>
      <c r="LD280" s="17"/>
      <c r="LE280" s="17"/>
      <c r="LF280" s="17"/>
      <c r="LG280" s="17"/>
      <c r="LH280" s="17"/>
      <c r="LI280" s="17"/>
      <c r="LJ280" s="17"/>
      <c r="LK280" s="17"/>
      <c r="LL280" s="17"/>
      <c r="LM280" s="17"/>
      <c r="LN280" s="17"/>
      <c r="LO280" s="17"/>
      <c r="LP280" s="17"/>
      <c r="LQ280" s="17"/>
      <c r="LR280" s="17"/>
      <c r="LS280" s="17"/>
      <c r="LT280" s="17"/>
      <c r="LU280" s="17"/>
      <c r="LV280" s="17"/>
      <c r="LW280" s="17"/>
      <c r="LX280" s="17"/>
      <c r="LY280" s="17"/>
      <c r="LZ280" s="17"/>
      <c r="MA280" s="17"/>
      <c r="MB280" s="17"/>
      <c r="MC280" s="17"/>
      <c r="MD280" s="17"/>
      <c r="ME280" s="17"/>
      <c r="MF280" s="17"/>
      <c r="MG280" s="17"/>
      <c r="MH280" s="17"/>
      <c r="MI280" s="17"/>
      <c r="MJ280" s="17"/>
      <c r="MK280" s="17"/>
      <c r="ML280" s="17"/>
      <c r="MM280" s="17"/>
      <c r="MN280" s="17"/>
      <c r="MO280" s="17"/>
      <c r="MP280" s="17"/>
      <c r="MQ280" s="17"/>
      <c r="MR280" s="17"/>
      <c r="MS280" s="17"/>
      <c r="MT280" s="17"/>
      <c r="MU280" s="17"/>
      <c r="MV280" s="17"/>
      <c r="MW280" s="17"/>
      <c r="MX280" s="17"/>
      <c r="MY280" s="17"/>
      <c r="MZ280" s="17"/>
      <c r="NA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7"/>
      <c r="GL281" s="17"/>
      <c r="GM281" s="17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7"/>
      <c r="HE281" s="17"/>
      <c r="HF281" s="17"/>
      <c r="HG281" s="17"/>
      <c r="HH281" s="17"/>
      <c r="HI281" s="17"/>
      <c r="HJ281" s="17"/>
      <c r="HK281" s="17"/>
      <c r="HL281" s="17"/>
      <c r="HM281" s="17"/>
      <c r="HN281" s="17"/>
      <c r="HO281" s="17"/>
      <c r="HP281" s="17"/>
      <c r="HQ281" s="17"/>
      <c r="HR281" s="17"/>
      <c r="HS281" s="17"/>
      <c r="HT281" s="17"/>
      <c r="HU281" s="17"/>
      <c r="HV281" s="17"/>
      <c r="HW281" s="17"/>
      <c r="HX281" s="17"/>
      <c r="HY281" s="17"/>
      <c r="HZ281" s="17"/>
      <c r="IA281" s="17"/>
      <c r="IB281" s="17"/>
      <c r="IC281" s="17"/>
      <c r="ID281" s="17"/>
      <c r="IE281" s="17"/>
      <c r="IF281" s="17"/>
      <c r="IG281" s="17"/>
      <c r="IH281" s="17"/>
      <c r="II281" s="17"/>
      <c r="IJ281" s="17"/>
      <c r="IK281" s="17"/>
      <c r="IL281" s="17"/>
      <c r="IM281" s="17"/>
      <c r="IN281" s="17"/>
      <c r="IO281" s="17"/>
      <c r="IP281" s="17"/>
      <c r="IQ281" s="17"/>
      <c r="IR281" s="17"/>
      <c r="IS281" s="17"/>
      <c r="IT281" s="17"/>
      <c r="IU281" s="17"/>
      <c r="IV281" s="17"/>
      <c r="IW281" s="17"/>
      <c r="IX281" s="17"/>
      <c r="IY281" s="17"/>
      <c r="IZ281" s="17"/>
      <c r="JA281" s="17"/>
      <c r="JB281" s="17"/>
      <c r="JC281" s="17"/>
      <c r="JD281" s="17"/>
      <c r="JE281" s="17"/>
      <c r="JF281" s="17"/>
      <c r="JG281" s="17"/>
      <c r="JH281" s="17"/>
      <c r="JI281" s="17"/>
      <c r="JJ281" s="17"/>
      <c r="JK281" s="17"/>
      <c r="JL281" s="17"/>
      <c r="JM281" s="17"/>
      <c r="JN281" s="17"/>
      <c r="JO281" s="17"/>
      <c r="JP281" s="17"/>
      <c r="JQ281" s="17"/>
      <c r="JR281" s="17"/>
      <c r="JS281" s="17"/>
      <c r="JT281" s="17"/>
      <c r="JU281" s="17"/>
      <c r="JV281" s="17"/>
      <c r="JW281" s="17"/>
      <c r="JX281" s="17"/>
      <c r="JY281" s="17"/>
      <c r="JZ281" s="17"/>
      <c r="KA281" s="17"/>
      <c r="KB281" s="17"/>
      <c r="KC281" s="17"/>
      <c r="KD281" s="17"/>
      <c r="KE281" s="17"/>
      <c r="KF281" s="17"/>
      <c r="KG281" s="17"/>
      <c r="KH281" s="17"/>
      <c r="KI281" s="17"/>
      <c r="KJ281" s="17"/>
      <c r="KK281" s="17"/>
      <c r="KL281" s="17"/>
      <c r="KM281" s="17"/>
      <c r="KN281" s="17"/>
      <c r="KO281" s="17"/>
      <c r="KP281" s="17"/>
      <c r="KQ281" s="17"/>
      <c r="KR281" s="17"/>
      <c r="KS281" s="17"/>
      <c r="KT281" s="17"/>
      <c r="KU281" s="17"/>
      <c r="KV281" s="17"/>
      <c r="KW281" s="17"/>
      <c r="KX281" s="17"/>
      <c r="KY281" s="17"/>
      <c r="KZ281" s="17"/>
      <c r="LA281" s="17"/>
      <c r="LB281" s="17"/>
      <c r="LC281" s="17"/>
      <c r="LD281" s="17"/>
      <c r="LE281" s="17"/>
      <c r="LF281" s="17"/>
      <c r="LG281" s="17"/>
      <c r="LH281" s="17"/>
      <c r="LI281" s="17"/>
      <c r="LJ281" s="17"/>
      <c r="LK281" s="17"/>
      <c r="LL281" s="17"/>
      <c r="LM281" s="17"/>
      <c r="LN281" s="17"/>
      <c r="LO281" s="17"/>
      <c r="LP281" s="17"/>
      <c r="LQ281" s="17"/>
      <c r="LR281" s="17"/>
      <c r="LS281" s="17"/>
      <c r="LT281" s="17"/>
      <c r="LU281" s="17"/>
      <c r="LV281" s="17"/>
      <c r="LW281" s="17"/>
      <c r="LX281" s="17"/>
      <c r="LY281" s="17"/>
      <c r="LZ281" s="17"/>
      <c r="MA281" s="17"/>
      <c r="MB281" s="17"/>
      <c r="MC281" s="17"/>
      <c r="MD281" s="17"/>
      <c r="ME281" s="17"/>
      <c r="MF281" s="17"/>
      <c r="MG281" s="17"/>
      <c r="MH281" s="17"/>
      <c r="MI281" s="17"/>
      <c r="MJ281" s="17"/>
      <c r="MK281" s="17"/>
      <c r="ML281" s="17"/>
      <c r="MM281" s="17"/>
      <c r="MN281" s="17"/>
      <c r="MO281" s="17"/>
      <c r="MP281" s="17"/>
      <c r="MQ281" s="17"/>
      <c r="MR281" s="17"/>
      <c r="MS281" s="17"/>
      <c r="MT281" s="17"/>
      <c r="MU281" s="17"/>
      <c r="MV281" s="17"/>
      <c r="MW281" s="17"/>
      <c r="MX281" s="17"/>
      <c r="MY281" s="17"/>
      <c r="MZ281" s="17"/>
      <c r="NA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7"/>
      <c r="GL282" s="17"/>
      <c r="GM282" s="17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7"/>
      <c r="HE282" s="17"/>
      <c r="HF282" s="17"/>
      <c r="HG282" s="17"/>
      <c r="HH282" s="17"/>
      <c r="HI282" s="17"/>
      <c r="HJ282" s="17"/>
      <c r="HK282" s="17"/>
      <c r="HL282" s="17"/>
      <c r="HM282" s="17"/>
      <c r="HN282" s="17"/>
      <c r="HO282" s="17"/>
      <c r="HP282" s="17"/>
      <c r="HQ282" s="17"/>
      <c r="HR282" s="17"/>
      <c r="HS282" s="17"/>
      <c r="HT282" s="17"/>
      <c r="HU282" s="17"/>
      <c r="HV282" s="17"/>
      <c r="HW282" s="17"/>
      <c r="HX282" s="17"/>
      <c r="HY282" s="17"/>
      <c r="HZ282" s="17"/>
      <c r="IA282" s="17"/>
      <c r="IB282" s="17"/>
      <c r="IC282" s="17"/>
      <c r="ID282" s="17"/>
      <c r="IE282" s="17"/>
      <c r="IF282" s="17"/>
      <c r="IG282" s="17"/>
      <c r="IH282" s="17"/>
      <c r="II282" s="17"/>
      <c r="IJ282" s="17"/>
      <c r="IK282" s="17"/>
      <c r="IL282" s="17"/>
      <c r="IM282" s="17"/>
      <c r="IN282" s="17"/>
      <c r="IO282" s="17"/>
      <c r="IP282" s="17"/>
      <c r="IQ282" s="17"/>
      <c r="IR282" s="17"/>
      <c r="IS282" s="17"/>
      <c r="IT282" s="17"/>
      <c r="IU282" s="17"/>
      <c r="IV282" s="17"/>
      <c r="IW282" s="17"/>
      <c r="IX282" s="17"/>
      <c r="IY282" s="17"/>
      <c r="IZ282" s="17"/>
      <c r="JA282" s="17"/>
      <c r="JB282" s="17"/>
      <c r="JC282" s="17"/>
      <c r="JD282" s="17"/>
      <c r="JE282" s="17"/>
      <c r="JF282" s="17"/>
      <c r="JG282" s="17"/>
      <c r="JH282" s="17"/>
      <c r="JI282" s="17"/>
      <c r="JJ282" s="17"/>
      <c r="JK282" s="17"/>
      <c r="JL282" s="17"/>
      <c r="JM282" s="17"/>
      <c r="JN282" s="17"/>
      <c r="JO282" s="17"/>
      <c r="JP282" s="17"/>
      <c r="JQ282" s="17"/>
      <c r="JR282" s="17"/>
      <c r="JS282" s="17"/>
      <c r="JT282" s="17"/>
      <c r="JU282" s="17"/>
      <c r="JV282" s="17"/>
      <c r="JW282" s="17"/>
      <c r="JX282" s="17"/>
      <c r="JY282" s="17"/>
      <c r="JZ282" s="17"/>
      <c r="KA282" s="17"/>
      <c r="KB282" s="17"/>
      <c r="KC282" s="17"/>
      <c r="KD282" s="17"/>
      <c r="KE282" s="17"/>
      <c r="KF282" s="17"/>
      <c r="KG282" s="17"/>
      <c r="KH282" s="17"/>
      <c r="KI282" s="17"/>
      <c r="KJ282" s="17"/>
      <c r="KK282" s="17"/>
      <c r="KL282" s="17"/>
      <c r="KM282" s="17"/>
      <c r="KN282" s="17"/>
      <c r="KO282" s="17"/>
      <c r="KP282" s="17"/>
      <c r="KQ282" s="17"/>
      <c r="KR282" s="17"/>
      <c r="KS282" s="17"/>
      <c r="KT282" s="17"/>
      <c r="KU282" s="17"/>
      <c r="KV282" s="17"/>
      <c r="KW282" s="17"/>
      <c r="KX282" s="17"/>
      <c r="KY282" s="17"/>
      <c r="KZ282" s="17"/>
      <c r="LA282" s="17"/>
      <c r="LB282" s="17"/>
      <c r="LC282" s="17"/>
      <c r="LD282" s="17"/>
      <c r="LE282" s="17"/>
      <c r="LF282" s="17"/>
      <c r="LG282" s="17"/>
      <c r="LH282" s="17"/>
      <c r="LI282" s="17"/>
      <c r="LJ282" s="17"/>
      <c r="LK282" s="17"/>
      <c r="LL282" s="17"/>
      <c r="LM282" s="17"/>
      <c r="LN282" s="17"/>
      <c r="LO282" s="17"/>
      <c r="LP282" s="17"/>
      <c r="LQ282" s="17"/>
      <c r="LR282" s="17"/>
      <c r="LS282" s="17"/>
      <c r="LT282" s="17"/>
      <c r="LU282" s="17"/>
      <c r="LV282" s="17"/>
      <c r="LW282" s="17"/>
      <c r="LX282" s="17"/>
      <c r="LY282" s="17"/>
      <c r="LZ282" s="17"/>
      <c r="MA282" s="17"/>
      <c r="MB282" s="17"/>
      <c r="MC282" s="17"/>
      <c r="MD282" s="17"/>
      <c r="ME282" s="17"/>
      <c r="MF282" s="17"/>
      <c r="MG282" s="17"/>
      <c r="MH282" s="17"/>
      <c r="MI282" s="17"/>
      <c r="MJ282" s="17"/>
      <c r="MK282" s="17"/>
      <c r="ML282" s="17"/>
      <c r="MM282" s="17"/>
      <c r="MN282" s="17"/>
      <c r="MO282" s="17"/>
      <c r="MP282" s="17"/>
      <c r="MQ282" s="17"/>
      <c r="MR282" s="17"/>
      <c r="MS282" s="17"/>
      <c r="MT282" s="17"/>
      <c r="MU282" s="17"/>
      <c r="MV282" s="17"/>
      <c r="MW282" s="17"/>
      <c r="MX282" s="17"/>
      <c r="MY282" s="17"/>
      <c r="MZ282" s="17"/>
      <c r="NA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7"/>
      <c r="GL283" s="17"/>
      <c r="GM283" s="17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7"/>
      <c r="HE283" s="17"/>
      <c r="HF283" s="17"/>
      <c r="HG283" s="17"/>
      <c r="HH283" s="17"/>
      <c r="HI283" s="17"/>
      <c r="HJ283" s="17"/>
      <c r="HK283" s="17"/>
      <c r="HL283" s="17"/>
      <c r="HM283" s="17"/>
      <c r="HN283" s="17"/>
      <c r="HO283" s="17"/>
      <c r="HP283" s="17"/>
      <c r="HQ283" s="17"/>
      <c r="HR283" s="17"/>
      <c r="HS283" s="17"/>
      <c r="HT283" s="17"/>
      <c r="HU283" s="17"/>
      <c r="HV283" s="17"/>
      <c r="HW283" s="17"/>
      <c r="HX283" s="17"/>
      <c r="HY283" s="17"/>
      <c r="HZ283" s="17"/>
      <c r="IA283" s="17"/>
      <c r="IB283" s="17"/>
      <c r="IC283" s="17"/>
      <c r="ID283" s="17"/>
      <c r="IE283" s="17"/>
      <c r="IF283" s="17"/>
      <c r="IG283" s="17"/>
      <c r="IH283" s="17"/>
      <c r="II283" s="17"/>
      <c r="IJ283" s="17"/>
      <c r="IK283" s="17"/>
      <c r="IL283" s="17"/>
      <c r="IM283" s="17"/>
      <c r="IN283" s="17"/>
      <c r="IO283" s="17"/>
      <c r="IP283" s="17"/>
      <c r="IQ283" s="17"/>
      <c r="IR283" s="17"/>
      <c r="IS283" s="17"/>
      <c r="IT283" s="17"/>
      <c r="IU283" s="17"/>
      <c r="IV283" s="17"/>
      <c r="IW283" s="17"/>
      <c r="IX283" s="17"/>
      <c r="IY283" s="17"/>
      <c r="IZ283" s="17"/>
      <c r="JA283" s="17"/>
      <c r="JB283" s="17"/>
      <c r="JC283" s="17"/>
      <c r="JD283" s="17"/>
      <c r="JE283" s="17"/>
      <c r="JF283" s="17"/>
      <c r="JG283" s="17"/>
      <c r="JH283" s="17"/>
      <c r="JI283" s="17"/>
      <c r="JJ283" s="17"/>
      <c r="JK283" s="17"/>
      <c r="JL283" s="17"/>
      <c r="JM283" s="17"/>
      <c r="JN283" s="17"/>
      <c r="JO283" s="17"/>
      <c r="JP283" s="17"/>
      <c r="JQ283" s="17"/>
      <c r="JR283" s="17"/>
      <c r="JS283" s="17"/>
      <c r="JT283" s="17"/>
      <c r="JU283" s="17"/>
      <c r="JV283" s="17"/>
      <c r="JW283" s="17"/>
      <c r="JX283" s="17"/>
      <c r="JY283" s="17"/>
      <c r="JZ283" s="17"/>
      <c r="KA283" s="17"/>
      <c r="KB283" s="17"/>
      <c r="KC283" s="17"/>
      <c r="KD283" s="17"/>
      <c r="KE283" s="17"/>
      <c r="KF283" s="17"/>
      <c r="KG283" s="17"/>
      <c r="KH283" s="17"/>
      <c r="KI283" s="17"/>
      <c r="KJ283" s="17"/>
      <c r="KK283" s="17"/>
      <c r="KL283" s="17"/>
      <c r="KM283" s="17"/>
      <c r="KN283" s="17"/>
      <c r="KO283" s="17"/>
      <c r="KP283" s="17"/>
      <c r="KQ283" s="17"/>
      <c r="KR283" s="17"/>
      <c r="KS283" s="17"/>
      <c r="KT283" s="17"/>
      <c r="KU283" s="17"/>
      <c r="KV283" s="17"/>
      <c r="KW283" s="17"/>
      <c r="KX283" s="17"/>
      <c r="KY283" s="17"/>
      <c r="KZ283" s="17"/>
      <c r="LA283" s="17"/>
      <c r="LB283" s="17"/>
      <c r="LC283" s="17"/>
      <c r="LD283" s="17"/>
      <c r="LE283" s="17"/>
      <c r="LF283" s="17"/>
      <c r="LG283" s="17"/>
      <c r="LH283" s="17"/>
      <c r="LI283" s="17"/>
      <c r="LJ283" s="17"/>
      <c r="LK283" s="17"/>
      <c r="LL283" s="17"/>
      <c r="LM283" s="17"/>
      <c r="LN283" s="17"/>
      <c r="LO283" s="17"/>
      <c r="LP283" s="17"/>
      <c r="LQ283" s="17"/>
      <c r="LR283" s="17"/>
      <c r="LS283" s="17"/>
      <c r="LT283" s="17"/>
      <c r="LU283" s="17"/>
      <c r="LV283" s="17"/>
      <c r="LW283" s="17"/>
      <c r="LX283" s="17"/>
      <c r="LY283" s="17"/>
      <c r="LZ283" s="17"/>
      <c r="MA283" s="17"/>
      <c r="MB283" s="17"/>
      <c r="MC283" s="17"/>
      <c r="MD283" s="17"/>
      <c r="ME283" s="17"/>
      <c r="MF283" s="17"/>
      <c r="MG283" s="17"/>
      <c r="MH283" s="17"/>
      <c r="MI283" s="17"/>
      <c r="MJ283" s="17"/>
      <c r="MK283" s="17"/>
      <c r="ML283" s="17"/>
      <c r="MM283" s="17"/>
      <c r="MN283" s="17"/>
      <c r="MO283" s="17"/>
      <c r="MP283" s="17"/>
      <c r="MQ283" s="17"/>
      <c r="MR283" s="17"/>
      <c r="MS283" s="17"/>
      <c r="MT283" s="17"/>
      <c r="MU283" s="17"/>
      <c r="MV283" s="17"/>
      <c r="MW283" s="17"/>
      <c r="MX283" s="17"/>
      <c r="MY283" s="17"/>
      <c r="MZ283" s="17"/>
      <c r="NA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IP284" s="17"/>
      <c r="IQ284" s="17"/>
      <c r="IR284" s="17"/>
      <c r="IS284" s="17"/>
      <c r="IT284" s="17"/>
      <c r="IU284" s="17"/>
      <c r="IV284" s="17"/>
      <c r="IW284" s="17"/>
      <c r="IX284" s="17"/>
      <c r="IY284" s="17"/>
      <c r="IZ284" s="17"/>
      <c r="JA284" s="17"/>
      <c r="JB284" s="17"/>
      <c r="JC284" s="17"/>
      <c r="JD284" s="17"/>
      <c r="JE284" s="17"/>
      <c r="JF284" s="17"/>
      <c r="JG284" s="17"/>
      <c r="JH284" s="17"/>
      <c r="JI284" s="17"/>
      <c r="JJ284" s="17"/>
      <c r="JK284" s="17"/>
      <c r="JL284" s="17"/>
      <c r="JM284" s="17"/>
      <c r="JN284" s="17"/>
      <c r="JO284" s="17"/>
      <c r="JP284" s="17"/>
      <c r="JQ284" s="17"/>
      <c r="JR284" s="17"/>
      <c r="JS284" s="17"/>
      <c r="JT284" s="17"/>
      <c r="JU284" s="17"/>
      <c r="JV284" s="17"/>
      <c r="JW284" s="17"/>
      <c r="JX284" s="17"/>
      <c r="JY284" s="17"/>
      <c r="JZ284" s="17"/>
      <c r="KA284" s="17"/>
      <c r="KB284" s="17"/>
      <c r="KC284" s="17"/>
      <c r="KD284" s="17"/>
      <c r="KE284" s="17"/>
      <c r="KF284" s="17"/>
      <c r="KG284" s="17"/>
      <c r="KH284" s="17"/>
      <c r="KI284" s="17"/>
      <c r="KJ284" s="17"/>
      <c r="KK284" s="17"/>
      <c r="KL284" s="17"/>
      <c r="KM284" s="17"/>
      <c r="KN284" s="17"/>
      <c r="KO284" s="17"/>
      <c r="KP284" s="17"/>
      <c r="KQ284" s="17"/>
      <c r="KR284" s="17"/>
      <c r="KS284" s="17"/>
      <c r="KT284" s="17"/>
      <c r="KU284" s="17"/>
      <c r="KV284" s="17"/>
      <c r="KW284" s="17"/>
      <c r="KX284" s="17"/>
      <c r="KY284" s="17"/>
      <c r="KZ284" s="17"/>
      <c r="LA284" s="17"/>
      <c r="LB284" s="17"/>
      <c r="LC284" s="17"/>
      <c r="LD284" s="17"/>
      <c r="LE284" s="17"/>
      <c r="LF284" s="17"/>
      <c r="LG284" s="17"/>
      <c r="LH284" s="17"/>
      <c r="LI284" s="17"/>
      <c r="LJ284" s="17"/>
      <c r="LK284" s="17"/>
      <c r="LL284" s="17"/>
      <c r="LM284" s="17"/>
      <c r="LN284" s="17"/>
      <c r="LO284" s="17"/>
      <c r="LP284" s="17"/>
      <c r="LQ284" s="17"/>
      <c r="LR284" s="17"/>
      <c r="LS284" s="17"/>
      <c r="LT284" s="17"/>
      <c r="LU284" s="17"/>
      <c r="LV284" s="17"/>
      <c r="LW284" s="17"/>
      <c r="LX284" s="17"/>
      <c r="LY284" s="17"/>
      <c r="LZ284" s="17"/>
      <c r="MA284" s="17"/>
      <c r="MB284" s="17"/>
      <c r="MC284" s="17"/>
      <c r="MD284" s="17"/>
      <c r="ME284" s="17"/>
      <c r="MF284" s="17"/>
      <c r="MG284" s="17"/>
      <c r="MH284" s="17"/>
      <c r="MI284" s="17"/>
      <c r="MJ284" s="17"/>
      <c r="MK284" s="17"/>
      <c r="ML284" s="17"/>
      <c r="MM284" s="17"/>
      <c r="MN284" s="17"/>
      <c r="MO284" s="17"/>
      <c r="MP284" s="17"/>
      <c r="MQ284" s="17"/>
      <c r="MR284" s="17"/>
      <c r="MS284" s="17"/>
      <c r="MT284" s="17"/>
      <c r="MU284" s="17"/>
      <c r="MV284" s="17"/>
      <c r="MW284" s="17"/>
      <c r="MX284" s="17"/>
      <c r="MY284" s="17"/>
      <c r="MZ284" s="17"/>
      <c r="NA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  <c r="GJ285" s="17"/>
      <c r="GK285" s="17"/>
      <c r="GL285" s="17"/>
      <c r="GM285" s="17"/>
      <c r="GN285" s="17"/>
      <c r="GO285" s="17"/>
      <c r="GP285" s="17"/>
      <c r="GQ285" s="17"/>
      <c r="GR285" s="17"/>
      <c r="GS285" s="17"/>
      <c r="GT285" s="17"/>
      <c r="GU285" s="17"/>
      <c r="GV285" s="17"/>
      <c r="GW285" s="17"/>
      <c r="GX285" s="17"/>
      <c r="GY285" s="17"/>
      <c r="GZ285" s="17"/>
      <c r="HA285" s="17"/>
      <c r="HB285" s="17"/>
      <c r="HC285" s="17"/>
      <c r="HD285" s="17"/>
      <c r="HE285" s="17"/>
      <c r="HF285" s="17"/>
      <c r="HG285" s="17"/>
      <c r="HH285" s="17"/>
      <c r="HI285" s="17"/>
      <c r="HJ285" s="17"/>
      <c r="HK285" s="17"/>
      <c r="HL285" s="17"/>
      <c r="HM285" s="17"/>
      <c r="HN285" s="17"/>
      <c r="HO285" s="17"/>
      <c r="HP285" s="17"/>
      <c r="HQ285" s="17"/>
      <c r="HR285" s="17"/>
      <c r="HS285" s="17"/>
      <c r="HT285" s="17"/>
      <c r="HU285" s="17"/>
      <c r="HV285" s="17"/>
      <c r="HW285" s="17"/>
      <c r="HX285" s="17"/>
      <c r="HY285" s="17"/>
      <c r="HZ285" s="17"/>
      <c r="IA285" s="17"/>
      <c r="IB285" s="17"/>
      <c r="IC285" s="17"/>
      <c r="ID285" s="17"/>
      <c r="IE285" s="17"/>
      <c r="IF285" s="17"/>
      <c r="IG285" s="17"/>
      <c r="IH285" s="17"/>
      <c r="II285" s="17"/>
      <c r="IJ285" s="17"/>
      <c r="IK285" s="17"/>
      <c r="IL285" s="17"/>
      <c r="IM285" s="17"/>
      <c r="IN285" s="17"/>
      <c r="IO285" s="17"/>
      <c r="IP285" s="17"/>
      <c r="IQ285" s="17"/>
      <c r="IR285" s="17"/>
      <c r="IS285" s="17"/>
      <c r="IT285" s="17"/>
      <c r="IU285" s="17"/>
      <c r="IV285" s="17"/>
      <c r="IW285" s="17"/>
      <c r="IX285" s="17"/>
      <c r="IY285" s="17"/>
      <c r="IZ285" s="17"/>
      <c r="JA285" s="17"/>
      <c r="JB285" s="17"/>
      <c r="JC285" s="17"/>
      <c r="JD285" s="17"/>
      <c r="JE285" s="17"/>
      <c r="JF285" s="17"/>
      <c r="JG285" s="17"/>
      <c r="JH285" s="17"/>
      <c r="JI285" s="17"/>
      <c r="JJ285" s="17"/>
      <c r="JK285" s="17"/>
      <c r="JL285" s="17"/>
      <c r="JM285" s="17"/>
      <c r="JN285" s="17"/>
      <c r="JO285" s="17"/>
      <c r="JP285" s="17"/>
      <c r="JQ285" s="17"/>
      <c r="JR285" s="17"/>
      <c r="JS285" s="17"/>
      <c r="JT285" s="17"/>
      <c r="JU285" s="17"/>
      <c r="JV285" s="17"/>
      <c r="JW285" s="17"/>
      <c r="JX285" s="17"/>
      <c r="JY285" s="17"/>
      <c r="JZ285" s="17"/>
      <c r="KA285" s="17"/>
      <c r="KB285" s="17"/>
      <c r="KC285" s="17"/>
      <c r="KD285" s="17"/>
      <c r="KE285" s="17"/>
      <c r="KF285" s="17"/>
      <c r="KG285" s="17"/>
      <c r="KH285" s="17"/>
      <c r="KI285" s="17"/>
      <c r="KJ285" s="17"/>
      <c r="KK285" s="17"/>
      <c r="KL285" s="17"/>
      <c r="KM285" s="17"/>
      <c r="KN285" s="17"/>
      <c r="KO285" s="17"/>
      <c r="KP285" s="17"/>
      <c r="KQ285" s="17"/>
      <c r="KR285" s="17"/>
      <c r="KS285" s="17"/>
      <c r="KT285" s="17"/>
      <c r="KU285" s="17"/>
      <c r="KV285" s="17"/>
      <c r="KW285" s="17"/>
      <c r="KX285" s="17"/>
      <c r="KY285" s="17"/>
      <c r="KZ285" s="17"/>
      <c r="LA285" s="17"/>
      <c r="LB285" s="17"/>
      <c r="LC285" s="17"/>
      <c r="LD285" s="17"/>
      <c r="LE285" s="17"/>
      <c r="LF285" s="17"/>
      <c r="LG285" s="17"/>
      <c r="LH285" s="17"/>
      <c r="LI285" s="17"/>
      <c r="LJ285" s="17"/>
      <c r="LK285" s="17"/>
      <c r="LL285" s="17"/>
      <c r="LM285" s="17"/>
      <c r="LN285" s="17"/>
      <c r="LO285" s="17"/>
      <c r="LP285" s="17"/>
      <c r="LQ285" s="17"/>
      <c r="LR285" s="17"/>
      <c r="LS285" s="17"/>
      <c r="LT285" s="17"/>
      <c r="LU285" s="17"/>
      <c r="LV285" s="17"/>
      <c r="LW285" s="17"/>
      <c r="LX285" s="17"/>
      <c r="LY285" s="17"/>
      <c r="LZ285" s="17"/>
      <c r="MA285" s="17"/>
      <c r="MB285" s="17"/>
      <c r="MC285" s="17"/>
      <c r="MD285" s="17"/>
      <c r="ME285" s="17"/>
      <c r="MF285" s="17"/>
      <c r="MG285" s="17"/>
      <c r="MH285" s="17"/>
      <c r="MI285" s="17"/>
      <c r="MJ285" s="17"/>
      <c r="MK285" s="17"/>
      <c r="ML285" s="17"/>
      <c r="MM285" s="17"/>
      <c r="MN285" s="17"/>
      <c r="MO285" s="17"/>
      <c r="MP285" s="17"/>
      <c r="MQ285" s="17"/>
      <c r="MR285" s="17"/>
      <c r="MS285" s="17"/>
      <c r="MT285" s="17"/>
      <c r="MU285" s="17"/>
      <c r="MV285" s="17"/>
      <c r="MW285" s="17"/>
      <c r="MX285" s="17"/>
      <c r="MY285" s="17"/>
      <c r="MZ285" s="17"/>
      <c r="NA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7"/>
      <c r="GL286" s="17"/>
      <c r="GM286" s="17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7"/>
      <c r="HE286" s="17"/>
      <c r="HF286" s="17"/>
      <c r="HG286" s="17"/>
      <c r="HH286" s="17"/>
      <c r="HI286" s="17"/>
      <c r="HJ286" s="17"/>
      <c r="HK286" s="17"/>
      <c r="HL286" s="17"/>
      <c r="HM286" s="17"/>
      <c r="HN286" s="17"/>
      <c r="HO286" s="17"/>
      <c r="HP286" s="17"/>
      <c r="HQ286" s="17"/>
      <c r="HR286" s="17"/>
      <c r="HS286" s="17"/>
      <c r="HT286" s="17"/>
      <c r="HU286" s="17"/>
      <c r="HV286" s="17"/>
      <c r="HW286" s="17"/>
      <c r="HX286" s="17"/>
      <c r="HY286" s="17"/>
      <c r="HZ286" s="17"/>
      <c r="IA286" s="17"/>
      <c r="IB286" s="17"/>
      <c r="IC286" s="17"/>
      <c r="ID286" s="17"/>
      <c r="IE286" s="17"/>
      <c r="IF286" s="17"/>
      <c r="IG286" s="17"/>
      <c r="IH286" s="17"/>
      <c r="II286" s="17"/>
      <c r="IJ286" s="17"/>
      <c r="IK286" s="17"/>
      <c r="IL286" s="17"/>
      <c r="IM286" s="17"/>
      <c r="IN286" s="17"/>
      <c r="IO286" s="17"/>
      <c r="IP286" s="17"/>
      <c r="IQ286" s="17"/>
      <c r="IR286" s="17"/>
      <c r="IS286" s="17"/>
      <c r="IT286" s="17"/>
      <c r="IU286" s="17"/>
      <c r="IV286" s="17"/>
      <c r="IW286" s="17"/>
      <c r="IX286" s="17"/>
      <c r="IY286" s="17"/>
      <c r="IZ286" s="17"/>
      <c r="JA286" s="17"/>
      <c r="JB286" s="17"/>
      <c r="JC286" s="17"/>
      <c r="JD286" s="17"/>
      <c r="JE286" s="17"/>
      <c r="JF286" s="17"/>
      <c r="JG286" s="17"/>
      <c r="JH286" s="17"/>
      <c r="JI286" s="17"/>
      <c r="JJ286" s="17"/>
      <c r="JK286" s="17"/>
      <c r="JL286" s="17"/>
      <c r="JM286" s="17"/>
      <c r="JN286" s="17"/>
      <c r="JO286" s="17"/>
      <c r="JP286" s="17"/>
      <c r="JQ286" s="17"/>
      <c r="JR286" s="17"/>
      <c r="JS286" s="17"/>
      <c r="JT286" s="17"/>
      <c r="JU286" s="17"/>
      <c r="JV286" s="17"/>
      <c r="JW286" s="17"/>
      <c r="JX286" s="17"/>
      <c r="JY286" s="17"/>
      <c r="JZ286" s="17"/>
      <c r="KA286" s="17"/>
      <c r="KB286" s="17"/>
      <c r="KC286" s="17"/>
      <c r="KD286" s="17"/>
      <c r="KE286" s="17"/>
      <c r="KF286" s="17"/>
      <c r="KG286" s="17"/>
      <c r="KH286" s="17"/>
      <c r="KI286" s="17"/>
      <c r="KJ286" s="17"/>
      <c r="KK286" s="17"/>
      <c r="KL286" s="17"/>
      <c r="KM286" s="17"/>
      <c r="KN286" s="17"/>
      <c r="KO286" s="17"/>
      <c r="KP286" s="17"/>
      <c r="KQ286" s="17"/>
      <c r="KR286" s="17"/>
      <c r="KS286" s="17"/>
      <c r="KT286" s="17"/>
      <c r="KU286" s="17"/>
      <c r="KV286" s="17"/>
      <c r="KW286" s="17"/>
      <c r="KX286" s="17"/>
      <c r="KY286" s="17"/>
      <c r="KZ286" s="17"/>
      <c r="LA286" s="17"/>
      <c r="LB286" s="17"/>
      <c r="LC286" s="17"/>
      <c r="LD286" s="17"/>
      <c r="LE286" s="17"/>
      <c r="LF286" s="17"/>
      <c r="LG286" s="17"/>
      <c r="LH286" s="17"/>
      <c r="LI286" s="17"/>
      <c r="LJ286" s="17"/>
      <c r="LK286" s="17"/>
      <c r="LL286" s="17"/>
      <c r="LM286" s="17"/>
      <c r="LN286" s="17"/>
      <c r="LO286" s="17"/>
      <c r="LP286" s="17"/>
      <c r="LQ286" s="17"/>
      <c r="LR286" s="17"/>
      <c r="LS286" s="17"/>
      <c r="LT286" s="17"/>
      <c r="LU286" s="17"/>
      <c r="LV286" s="17"/>
      <c r="LW286" s="17"/>
      <c r="LX286" s="17"/>
      <c r="LY286" s="17"/>
      <c r="LZ286" s="17"/>
      <c r="MA286" s="17"/>
      <c r="MB286" s="17"/>
      <c r="MC286" s="17"/>
      <c r="MD286" s="17"/>
      <c r="ME286" s="17"/>
      <c r="MF286" s="17"/>
      <c r="MG286" s="17"/>
      <c r="MH286" s="17"/>
      <c r="MI286" s="17"/>
      <c r="MJ286" s="17"/>
      <c r="MK286" s="17"/>
      <c r="ML286" s="17"/>
      <c r="MM286" s="17"/>
      <c r="MN286" s="17"/>
      <c r="MO286" s="17"/>
      <c r="MP286" s="17"/>
      <c r="MQ286" s="17"/>
      <c r="MR286" s="17"/>
      <c r="MS286" s="17"/>
      <c r="MT286" s="17"/>
      <c r="MU286" s="17"/>
      <c r="MV286" s="17"/>
      <c r="MW286" s="17"/>
      <c r="MX286" s="17"/>
      <c r="MY286" s="17"/>
      <c r="MZ286" s="17"/>
      <c r="NA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  <c r="GJ287" s="17"/>
      <c r="GK287" s="17"/>
      <c r="GL287" s="17"/>
      <c r="GM287" s="17"/>
      <c r="GN287" s="17"/>
      <c r="GO287" s="17"/>
      <c r="GP287" s="17"/>
      <c r="GQ287" s="17"/>
      <c r="GR287" s="17"/>
      <c r="GS287" s="17"/>
      <c r="GT287" s="17"/>
      <c r="GU287" s="17"/>
      <c r="GV287" s="17"/>
      <c r="GW287" s="17"/>
      <c r="GX287" s="17"/>
      <c r="GY287" s="17"/>
      <c r="GZ287" s="17"/>
      <c r="HA287" s="17"/>
      <c r="HB287" s="17"/>
      <c r="HC287" s="17"/>
      <c r="HD287" s="17"/>
      <c r="HE287" s="17"/>
      <c r="HF287" s="17"/>
      <c r="HG287" s="17"/>
      <c r="HH287" s="17"/>
      <c r="HI287" s="17"/>
      <c r="HJ287" s="17"/>
      <c r="HK287" s="17"/>
      <c r="HL287" s="17"/>
      <c r="HM287" s="17"/>
      <c r="HN287" s="17"/>
      <c r="HO287" s="17"/>
      <c r="HP287" s="17"/>
      <c r="HQ287" s="17"/>
      <c r="HR287" s="17"/>
      <c r="HS287" s="17"/>
      <c r="HT287" s="17"/>
      <c r="HU287" s="17"/>
      <c r="HV287" s="17"/>
      <c r="HW287" s="17"/>
      <c r="HX287" s="17"/>
      <c r="HY287" s="17"/>
      <c r="HZ287" s="17"/>
      <c r="IA287" s="17"/>
      <c r="IB287" s="17"/>
      <c r="IC287" s="17"/>
      <c r="ID287" s="17"/>
      <c r="IE287" s="17"/>
      <c r="IF287" s="17"/>
      <c r="IG287" s="17"/>
      <c r="IH287" s="17"/>
      <c r="II287" s="17"/>
      <c r="IJ287" s="17"/>
      <c r="IK287" s="17"/>
      <c r="IL287" s="17"/>
      <c r="IM287" s="17"/>
      <c r="IN287" s="17"/>
      <c r="IO287" s="17"/>
      <c r="IP287" s="17"/>
      <c r="IQ287" s="17"/>
      <c r="IR287" s="17"/>
      <c r="IS287" s="17"/>
      <c r="IT287" s="17"/>
      <c r="IU287" s="17"/>
      <c r="IV287" s="17"/>
      <c r="IW287" s="17"/>
      <c r="IX287" s="17"/>
      <c r="IY287" s="17"/>
      <c r="IZ287" s="17"/>
      <c r="JA287" s="17"/>
      <c r="JB287" s="17"/>
      <c r="JC287" s="17"/>
      <c r="JD287" s="17"/>
      <c r="JE287" s="17"/>
      <c r="JF287" s="17"/>
      <c r="JG287" s="17"/>
      <c r="JH287" s="17"/>
      <c r="JI287" s="17"/>
      <c r="JJ287" s="17"/>
      <c r="JK287" s="17"/>
      <c r="JL287" s="17"/>
      <c r="JM287" s="17"/>
      <c r="JN287" s="17"/>
      <c r="JO287" s="17"/>
      <c r="JP287" s="17"/>
      <c r="JQ287" s="17"/>
      <c r="JR287" s="17"/>
      <c r="JS287" s="17"/>
      <c r="JT287" s="17"/>
      <c r="JU287" s="17"/>
      <c r="JV287" s="17"/>
      <c r="JW287" s="17"/>
      <c r="JX287" s="17"/>
      <c r="JY287" s="17"/>
      <c r="JZ287" s="17"/>
      <c r="KA287" s="17"/>
      <c r="KB287" s="17"/>
      <c r="KC287" s="17"/>
      <c r="KD287" s="17"/>
      <c r="KE287" s="17"/>
      <c r="KF287" s="17"/>
      <c r="KG287" s="17"/>
      <c r="KH287" s="17"/>
      <c r="KI287" s="17"/>
      <c r="KJ287" s="17"/>
      <c r="KK287" s="17"/>
      <c r="KL287" s="17"/>
      <c r="KM287" s="17"/>
      <c r="KN287" s="17"/>
      <c r="KO287" s="17"/>
      <c r="KP287" s="17"/>
      <c r="KQ287" s="17"/>
      <c r="KR287" s="17"/>
      <c r="KS287" s="17"/>
      <c r="KT287" s="17"/>
      <c r="KU287" s="17"/>
      <c r="KV287" s="17"/>
      <c r="KW287" s="17"/>
      <c r="KX287" s="17"/>
      <c r="KY287" s="17"/>
      <c r="KZ287" s="17"/>
      <c r="LA287" s="17"/>
      <c r="LB287" s="17"/>
      <c r="LC287" s="17"/>
      <c r="LD287" s="17"/>
      <c r="LE287" s="17"/>
      <c r="LF287" s="17"/>
      <c r="LG287" s="17"/>
      <c r="LH287" s="17"/>
      <c r="LI287" s="17"/>
      <c r="LJ287" s="17"/>
      <c r="LK287" s="17"/>
      <c r="LL287" s="17"/>
      <c r="LM287" s="17"/>
      <c r="LN287" s="17"/>
      <c r="LO287" s="17"/>
      <c r="LP287" s="17"/>
      <c r="LQ287" s="17"/>
      <c r="LR287" s="17"/>
      <c r="LS287" s="17"/>
      <c r="LT287" s="17"/>
      <c r="LU287" s="17"/>
      <c r="LV287" s="17"/>
      <c r="LW287" s="17"/>
      <c r="LX287" s="17"/>
      <c r="LY287" s="17"/>
      <c r="LZ287" s="17"/>
      <c r="MA287" s="17"/>
      <c r="MB287" s="17"/>
      <c r="MC287" s="17"/>
      <c r="MD287" s="17"/>
      <c r="ME287" s="17"/>
      <c r="MF287" s="17"/>
      <c r="MG287" s="17"/>
      <c r="MH287" s="17"/>
      <c r="MI287" s="17"/>
      <c r="MJ287" s="17"/>
      <c r="MK287" s="17"/>
      <c r="ML287" s="17"/>
      <c r="MM287" s="17"/>
      <c r="MN287" s="17"/>
      <c r="MO287" s="17"/>
      <c r="MP287" s="17"/>
      <c r="MQ287" s="17"/>
      <c r="MR287" s="17"/>
      <c r="MS287" s="17"/>
      <c r="MT287" s="17"/>
      <c r="MU287" s="17"/>
      <c r="MV287" s="17"/>
      <c r="MW287" s="17"/>
      <c r="MX287" s="17"/>
      <c r="MY287" s="17"/>
      <c r="MZ287" s="17"/>
      <c r="NA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7"/>
      <c r="GL288" s="17"/>
      <c r="GM288" s="17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7"/>
      <c r="HE288" s="17"/>
      <c r="HF288" s="17"/>
      <c r="HG288" s="17"/>
      <c r="HH288" s="17"/>
      <c r="HI288" s="17"/>
      <c r="HJ288" s="17"/>
      <c r="HK288" s="17"/>
      <c r="HL288" s="17"/>
      <c r="HM288" s="17"/>
      <c r="HN288" s="17"/>
      <c r="HO288" s="17"/>
      <c r="HP288" s="17"/>
      <c r="HQ288" s="17"/>
      <c r="HR288" s="17"/>
      <c r="HS288" s="17"/>
      <c r="HT288" s="17"/>
      <c r="HU288" s="17"/>
      <c r="HV288" s="17"/>
      <c r="HW288" s="17"/>
      <c r="HX288" s="17"/>
      <c r="HY288" s="17"/>
      <c r="HZ288" s="17"/>
      <c r="IA288" s="17"/>
      <c r="IB288" s="17"/>
      <c r="IC288" s="17"/>
      <c r="ID288" s="17"/>
      <c r="IE288" s="17"/>
      <c r="IF288" s="17"/>
      <c r="IG288" s="17"/>
      <c r="IH288" s="17"/>
      <c r="II288" s="17"/>
      <c r="IJ288" s="17"/>
      <c r="IK288" s="17"/>
      <c r="IL288" s="17"/>
      <c r="IM288" s="17"/>
      <c r="IN288" s="17"/>
      <c r="IO288" s="17"/>
      <c r="IP288" s="17"/>
      <c r="IQ288" s="17"/>
      <c r="IR288" s="17"/>
      <c r="IS288" s="17"/>
      <c r="IT288" s="17"/>
      <c r="IU288" s="17"/>
      <c r="IV288" s="17"/>
      <c r="IW288" s="17"/>
      <c r="IX288" s="17"/>
      <c r="IY288" s="17"/>
      <c r="IZ288" s="17"/>
      <c r="JA288" s="17"/>
      <c r="JB288" s="17"/>
      <c r="JC288" s="17"/>
      <c r="JD288" s="17"/>
      <c r="JE288" s="17"/>
      <c r="JF288" s="17"/>
      <c r="JG288" s="17"/>
      <c r="JH288" s="17"/>
      <c r="JI288" s="17"/>
      <c r="JJ288" s="17"/>
      <c r="JK288" s="17"/>
      <c r="JL288" s="17"/>
      <c r="JM288" s="17"/>
      <c r="JN288" s="17"/>
      <c r="JO288" s="17"/>
      <c r="JP288" s="17"/>
      <c r="JQ288" s="17"/>
      <c r="JR288" s="17"/>
      <c r="JS288" s="17"/>
      <c r="JT288" s="17"/>
      <c r="JU288" s="17"/>
      <c r="JV288" s="17"/>
      <c r="JW288" s="17"/>
      <c r="JX288" s="17"/>
      <c r="JY288" s="17"/>
      <c r="JZ288" s="17"/>
      <c r="KA288" s="17"/>
      <c r="KB288" s="17"/>
      <c r="KC288" s="17"/>
      <c r="KD288" s="17"/>
      <c r="KE288" s="17"/>
      <c r="KF288" s="17"/>
      <c r="KG288" s="17"/>
      <c r="KH288" s="17"/>
      <c r="KI288" s="17"/>
      <c r="KJ288" s="17"/>
      <c r="KK288" s="17"/>
      <c r="KL288" s="17"/>
      <c r="KM288" s="17"/>
      <c r="KN288" s="17"/>
      <c r="KO288" s="17"/>
      <c r="KP288" s="17"/>
      <c r="KQ288" s="17"/>
      <c r="KR288" s="17"/>
      <c r="KS288" s="17"/>
      <c r="KT288" s="17"/>
      <c r="KU288" s="17"/>
      <c r="KV288" s="17"/>
      <c r="KW288" s="17"/>
      <c r="KX288" s="17"/>
      <c r="KY288" s="17"/>
      <c r="KZ288" s="17"/>
      <c r="LA288" s="17"/>
      <c r="LB288" s="17"/>
      <c r="LC288" s="17"/>
      <c r="LD288" s="17"/>
      <c r="LE288" s="17"/>
      <c r="LF288" s="17"/>
      <c r="LG288" s="17"/>
      <c r="LH288" s="17"/>
      <c r="LI288" s="17"/>
      <c r="LJ288" s="17"/>
      <c r="LK288" s="17"/>
      <c r="LL288" s="17"/>
      <c r="LM288" s="17"/>
      <c r="LN288" s="17"/>
      <c r="LO288" s="17"/>
      <c r="LP288" s="17"/>
      <c r="LQ288" s="17"/>
      <c r="LR288" s="17"/>
      <c r="LS288" s="17"/>
      <c r="LT288" s="17"/>
      <c r="LU288" s="17"/>
      <c r="LV288" s="17"/>
      <c r="LW288" s="17"/>
      <c r="LX288" s="17"/>
      <c r="LY288" s="17"/>
      <c r="LZ288" s="17"/>
      <c r="MA288" s="17"/>
      <c r="MB288" s="17"/>
      <c r="MC288" s="17"/>
      <c r="MD288" s="17"/>
      <c r="ME288" s="17"/>
      <c r="MF288" s="17"/>
      <c r="MG288" s="17"/>
      <c r="MH288" s="17"/>
      <c r="MI288" s="17"/>
      <c r="MJ288" s="17"/>
      <c r="MK288" s="17"/>
      <c r="ML288" s="17"/>
      <c r="MM288" s="17"/>
      <c r="MN288" s="17"/>
      <c r="MO288" s="17"/>
      <c r="MP288" s="17"/>
      <c r="MQ288" s="17"/>
      <c r="MR288" s="17"/>
      <c r="MS288" s="17"/>
      <c r="MT288" s="17"/>
      <c r="MU288" s="17"/>
      <c r="MV288" s="17"/>
      <c r="MW288" s="17"/>
      <c r="MX288" s="17"/>
      <c r="MY288" s="17"/>
      <c r="MZ288" s="17"/>
      <c r="NA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7"/>
      <c r="GL289" s="17"/>
      <c r="GM289" s="17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7"/>
      <c r="HE289" s="17"/>
      <c r="HF289" s="17"/>
      <c r="HG289" s="17"/>
      <c r="HH289" s="17"/>
      <c r="HI289" s="17"/>
      <c r="HJ289" s="17"/>
      <c r="HK289" s="17"/>
      <c r="HL289" s="17"/>
      <c r="HM289" s="17"/>
      <c r="HN289" s="17"/>
      <c r="HO289" s="17"/>
      <c r="HP289" s="17"/>
      <c r="HQ289" s="17"/>
      <c r="HR289" s="17"/>
      <c r="HS289" s="17"/>
      <c r="HT289" s="17"/>
      <c r="HU289" s="17"/>
      <c r="HV289" s="17"/>
      <c r="HW289" s="17"/>
      <c r="HX289" s="17"/>
      <c r="HY289" s="17"/>
      <c r="HZ289" s="17"/>
      <c r="IA289" s="17"/>
      <c r="IB289" s="17"/>
      <c r="IC289" s="17"/>
      <c r="ID289" s="17"/>
      <c r="IE289" s="17"/>
      <c r="IF289" s="17"/>
      <c r="IG289" s="17"/>
      <c r="IH289" s="17"/>
      <c r="II289" s="17"/>
      <c r="IJ289" s="17"/>
      <c r="IK289" s="17"/>
      <c r="IL289" s="17"/>
      <c r="IM289" s="17"/>
      <c r="IN289" s="17"/>
      <c r="IO289" s="17"/>
      <c r="IP289" s="17"/>
      <c r="IQ289" s="17"/>
      <c r="IR289" s="17"/>
      <c r="IS289" s="17"/>
      <c r="IT289" s="17"/>
      <c r="IU289" s="17"/>
      <c r="IV289" s="17"/>
      <c r="IW289" s="17"/>
      <c r="IX289" s="17"/>
      <c r="IY289" s="17"/>
      <c r="IZ289" s="17"/>
      <c r="JA289" s="17"/>
      <c r="JB289" s="17"/>
      <c r="JC289" s="17"/>
      <c r="JD289" s="17"/>
      <c r="JE289" s="17"/>
      <c r="JF289" s="17"/>
      <c r="JG289" s="17"/>
      <c r="JH289" s="17"/>
      <c r="JI289" s="17"/>
      <c r="JJ289" s="17"/>
      <c r="JK289" s="17"/>
      <c r="JL289" s="17"/>
      <c r="JM289" s="17"/>
      <c r="JN289" s="17"/>
      <c r="JO289" s="17"/>
      <c r="JP289" s="17"/>
      <c r="JQ289" s="17"/>
      <c r="JR289" s="17"/>
      <c r="JS289" s="17"/>
      <c r="JT289" s="17"/>
      <c r="JU289" s="17"/>
      <c r="JV289" s="17"/>
      <c r="JW289" s="17"/>
      <c r="JX289" s="17"/>
      <c r="JY289" s="17"/>
      <c r="JZ289" s="17"/>
      <c r="KA289" s="17"/>
      <c r="KB289" s="17"/>
      <c r="KC289" s="17"/>
      <c r="KD289" s="17"/>
      <c r="KE289" s="17"/>
      <c r="KF289" s="17"/>
      <c r="KG289" s="17"/>
      <c r="KH289" s="17"/>
      <c r="KI289" s="17"/>
      <c r="KJ289" s="17"/>
      <c r="KK289" s="17"/>
      <c r="KL289" s="17"/>
      <c r="KM289" s="17"/>
      <c r="KN289" s="17"/>
      <c r="KO289" s="17"/>
      <c r="KP289" s="17"/>
      <c r="KQ289" s="17"/>
      <c r="KR289" s="17"/>
      <c r="KS289" s="17"/>
      <c r="KT289" s="17"/>
      <c r="KU289" s="17"/>
      <c r="KV289" s="17"/>
      <c r="KW289" s="17"/>
      <c r="KX289" s="17"/>
      <c r="KY289" s="17"/>
      <c r="KZ289" s="17"/>
      <c r="LA289" s="17"/>
      <c r="LB289" s="17"/>
      <c r="LC289" s="17"/>
      <c r="LD289" s="17"/>
      <c r="LE289" s="17"/>
      <c r="LF289" s="17"/>
      <c r="LG289" s="17"/>
      <c r="LH289" s="17"/>
      <c r="LI289" s="17"/>
      <c r="LJ289" s="17"/>
      <c r="LK289" s="17"/>
      <c r="LL289" s="17"/>
      <c r="LM289" s="17"/>
      <c r="LN289" s="17"/>
      <c r="LO289" s="17"/>
      <c r="LP289" s="17"/>
      <c r="LQ289" s="17"/>
      <c r="LR289" s="17"/>
      <c r="LS289" s="17"/>
      <c r="LT289" s="17"/>
      <c r="LU289" s="17"/>
      <c r="LV289" s="17"/>
      <c r="LW289" s="17"/>
      <c r="LX289" s="17"/>
      <c r="LY289" s="17"/>
      <c r="LZ289" s="17"/>
      <c r="MA289" s="17"/>
      <c r="MB289" s="17"/>
      <c r="MC289" s="17"/>
      <c r="MD289" s="17"/>
      <c r="ME289" s="17"/>
      <c r="MF289" s="17"/>
      <c r="MG289" s="17"/>
      <c r="MH289" s="17"/>
      <c r="MI289" s="17"/>
      <c r="MJ289" s="17"/>
      <c r="MK289" s="17"/>
      <c r="ML289" s="17"/>
      <c r="MM289" s="17"/>
      <c r="MN289" s="17"/>
      <c r="MO289" s="17"/>
      <c r="MP289" s="17"/>
      <c r="MQ289" s="17"/>
      <c r="MR289" s="17"/>
      <c r="MS289" s="17"/>
      <c r="MT289" s="17"/>
      <c r="MU289" s="17"/>
      <c r="MV289" s="17"/>
      <c r="MW289" s="17"/>
      <c r="MX289" s="17"/>
      <c r="MY289" s="17"/>
      <c r="MZ289" s="17"/>
      <c r="NA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7"/>
      <c r="GL290" s="17"/>
      <c r="GM290" s="17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7"/>
      <c r="HE290" s="17"/>
      <c r="HF290" s="17"/>
      <c r="HG290" s="17"/>
      <c r="HH290" s="17"/>
      <c r="HI290" s="17"/>
      <c r="HJ290" s="17"/>
      <c r="HK290" s="17"/>
      <c r="HL290" s="17"/>
      <c r="HM290" s="17"/>
      <c r="HN290" s="17"/>
      <c r="HO290" s="17"/>
      <c r="HP290" s="17"/>
      <c r="HQ290" s="17"/>
      <c r="HR290" s="17"/>
      <c r="HS290" s="17"/>
      <c r="HT290" s="17"/>
      <c r="HU290" s="17"/>
      <c r="HV290" s="17"/>
      <c r="HW290" s="17"/>
      <c r="HX290" s="17"/>
      <c r="HY290" s="17"/>
      <c r="HZ290" s="17"/>
      <c r="IA290" s="17"/>
      <c r="IB290" s="17"/>
      <c r="IC290" s="17"/>
      <c r="ID290" s="17"/>
      <c r="IE290" s="17"/>
      <c r="IF290" s="17"/>
      <c r="IG290" s="17"/>
      <c r="IH290" s="17"/>
      <c r="II290" s="17"/>
      <c r="IJ290" s="17"/>
      <c r="IK290" s="17"/>
      <c r="IL290" s="17"/>
      <c r="IM290" s="17"/>
      <c r="IN290" s="17"/>
      <c r="IO290" s="17"/>
      <c r="IP290" s="17"/>
      <c r="IQ290" s="17"/>
      <c r="IR290" s="17"/>
      <c r="IS290" s="17"/>
      <c r="IT290" s="17"/>
      <c r="IU290" s="17"/>
      <c r="IV290" s="17"/>
      <c r="IW290" s="17"/>
      <c r="IX290" s="17"/>
      <c r="IY290" s="17"/>
      <c r="IZ290" s="17"/>
      <c r="JA290" s="17"/>
      <c r="JB290" s="17"/>
      <c r="JC290" s="17"/>
      <c r="JD290" s="17"/>
      <c r="JE290" s="17"/>
      <c r="JF290" s="17"/>
      <c r="JG290" s="17"/>
      <c r="JH290" s="17"/>
      <c r="JI290" s="17"/>
      <c r="JJ290" s="17"/>
      <c r="JK290" s="17"/>
      <c r="JL290" s="17"/>
      <c r="JM290" s="17"/>
      <c r="JN290" s="17"/>
      <c r="JO290" s="17"/>
      <c r="JP290" s="17"/>
      <c r="JQ290" s="17"/>
      <c r="JR290" s="17"/>
      <c r="JS290" s="17"/>
      <c r="JT290" s="17"/>
      <c r="JU290" s="17"/>
      <c r="JV290" s="17"/>
      <c r="JW290" s="17"/>
      <c r="JX290" s="17"/>
      <c r="JY290" s="17"/>
      <c r="JZ290" s="17"/>
      <c r="KA290" s="17"/>
      <c r="KB290" s="17"/>
      <c r="KC290" s="17"/>
      <c r="KD290" s="17"/>
      <c r="KE290" s="17"/>
      <c r="KF290" s="17"/>
      <c r="KG290" s="17"/>
      <c r="KH290" s="17"/>
      <c r="KI290" s="17"/>
      <c r="KJ290" s="17"/>
      <c r="KK290" s="17"/>
      <c r="KL290" s="17"/>
      <c r="KM290" s="17"/>
      <c r="KN290" s="17"/>
      <c r="KO290" s="17"/>
      <c r="KP290" s="17"/>
      <c r="KQ290" s="17"/>
      <c r="KR290" s="17"/>
      <c r="KS290" s="17"/>
      <c r="KT290" s="17"/>
      <c r="KU290" s="17"/>
      <c r="KV290" s="17"/>
      <c r="KW290" s="17"/>
      <c r="KX290" s="17"/>
      <c r="KY290" s="17"/>
      <c r="KZ290" s="17"/>
      <c r="LA290" s="17"/>
      <c r="LB290" s="17"/>
      <c r="LC290" s="17"/>
      <c r="LD290" s="17"/>
      <c r="LE290" s="17"/>
      <c r="LF290" s="17"/>
      <c r="LG290" s="17"/>
      <c r="LH290" s="17"/>
      <c r="LI290" s="17"/>
      <c r="LJ290" s="17"/>
      <c r="LK290" s="17"/>
      <c r="LL290" s="17"/>
      <c r="LM290" s="17"/>
      <c r="LN290" s="17"/>
      <c r="LO290" s="17"/>
      <c r="LP290" s="17"/>
      <c r="LQ290" s="17"/>
      <c r="LR290" s="17"/>
      <c r="LS290" s="17"/>
      <c r="LT290" s="17"/>
      <c r="LU290" s="17"/>
      <c r="LV290" s="17"/>
      <c r="LW290" s="17"/>
      <c r="LX290" s="17"/>
      <c r="LY290" s="17"/>
      <c r="LZ290" s="17"/>
      <c r="MA290" s="17"/>
      <c r="MB290" s="17"/>
      <c r="MC290" s="17"/>
      <c r="MD290" s="17"/>
      <c r="ME290" s="17"/>
      <c r="MF290" s="17"/>
      <c r="MG290" s="17"/>
      <c r="MH290" s="17"/>
      <c r="MI290" s="17"/>
      <c r="MJ290" s="17"/>
      <c r="MK290" s="17"/>
      <c r="ML290" s="17"/>
      <c r="MM290" s="17"/>
      <c r="MN290" s="17"/>
      <c r="MO290" s="17"/>
      <c r="MP290" s="17"/>
      <c r="MQ290" s="17"/>
      <c r="MR290" s="17"/>
      <c r="MS290" s="17"/>
      <c r="MT290" s="17"/>
      <c r="MU290" s="17"/>
      <c r="MV290" s="17"/>
      <c r="MW290" s="17"/>
      <c r="MX290" s="17"/>
      <c r="MY290" s="17"/>
      <c r="MZ290" s="17"/>
      <c r="NA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7"/>
      <c r="GL291" s="17"/>
      <c r="GM291" s="17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7"/>
      <c r="HE291" s="17"/>
      <c r="HF291" s="17"/>
      <c r="HG291" s="17"/>
      <c r="HH291" s="17"/>
      <c r="HI291" s="17"/>
      <c r="HJ291" s="17"/>
      <c r="HK291" s="17"/>
      <c r="HL291" s="17"/>
      <c r="HM291" s="17"/>
      <c r="HN291" s="17"/>
      <c r="HO291" s="17"/>
      <c r="HP291" s="17"/>
      <c r="HQ291" s="17"/>
      <c r="HR291" s="17"/>
      <c r="HS291" s="17"/>
      <c r="HT291" s="17"/>
      <c r="HU291" s="17"/>
      <c r="HV291" s="17"/>
      <c r="HW291" s="17"/>
      <c r="HX291" s="17"/>
      <c r="HY291" s="17"/>
      <c r="HZ291" s="17"/>
      <c r="IA291" s="17"/>
      <c r="IB291" s="17"/>
      <c r="IC291" s="17"/>
      <c r="ID291" s="17"/>
      <c r="IE291" s="17"/>
      <c r="IF291" s="17"/>
      <c r="IG291" s="17"/>
      <c r="IH291" s="17"/>
      <c r="II291" s="17"/>
      <c r="IJ291" s="17"/>
      <c r="IK291" s="17"/>
      <c r="IL291" s="17"/>
      <c r="IM291" s="17"/>
      <c r="IN291" s="17"/>
      <c r="IO291" s="17"/>
      <c r="IP291" s="17"/>
      <c r="IQ291" s="17"/>
      <c r="IR291" s="17"/>
      <c r="IS291" s="17"/>
      <c r="IT291" s="17"/>
      <c r="IU291" s="17"/>
      <c r="IV291" s="17"/>
      <c r="IW291" s="17"/>
      <c r="IX291" s="17"/>
      <c r="IY291" s="17"/>
      <c r="IZ291" s="17"/>
      <c r="JA291" s="17"/>
      <c r="JB291" s="17"/>
      <c r="JC291" s="17"/>
      <c r="JD291" s="17"/>
      <c r="JE291" s="17"/>
      <c r="JF291" s="17"/>
      <c r="JG291" s="17"/>
      <c r="JH291" s="17"/>
      <c r="JI291" s="17"/>
      <c r="JJ291" s="17"/>
      <c r="JK291" s="17"/>
      <c r="JL291" s="17"/>
      <c r="JM291" s="17"/>
      <c r="JN291" s="17"/>
      <c r="JO291" s="17"/>
      <c r="JP291" s="17"/>
      <c r="JQ291" s="17"/>
      <c r="JR291" s="17"/>
      <c r="JS291" s="17"/>
      <c r="JT291" s="17"/>
      <c r="JU291" s="17"/>
      <c r="JV291" s="17"/>
      <c r="JW291" s="17"/>
      <c r="JX291" s="17"/>
      <c r="JY291" s="17"/>
      <c r="JZ291" s="17"/>
      <c r="KA291" s="17"/>
      <c r="KB291" s="17"/>
      <c r="KC291" s="17"/>
      <c r="KD291" s="17"/>
      <c r="KE291" s="17"/>
      <c r="KF291" s="17"/>
      <c r="KG291" s="17"/>
      <c r="KH291" s="17"/>
      <c r="KI291" s="17"/>
      <c r="KJ291" s="17"/>
      <c r="KK291" s="17"/>
      <c r="KL291" s="17"/>
      <c r="KM291" s="17"/>
      <c r="KN291" s="17"/>
      <c r="KO291" s="17"/>
      <c r="KP291" s="17"/>
      <c r="KQ291" s="17"/>
      <c r="KR291" s="17"/>
      <c r="KS291" s="17"/>
      <c r="KT291" s="17"/>
      <c r="KU291" s="17"/>
      <c r="KV291" s="17"/>
      <c r="KW291" s="17"/>
      <c r="KX291" s="17"/>
      <c r="KY291" s="17"/>
      <c r="KZ291" s="17"/>
      <c r="LA291" s="17"/>
      <c r="LB291" s="17"/>
      <c r="LC291" s="17"/>
      <c r="LD291" s="17"/>
      <c r="LE291" s="17"/>
      <c r="LF291" s="17"/>
      <c r="LG291" s="17"/>
      <c r="LH291" s="17"/>
      <c r="LI291" s="17"/>
      <c r="LJ291" s="17"/>
      <c r="LK291" s="17"/>
      <c r="LL291" s="17"/>
      <c r="LM291" s="17"/>
      <c r="LN291" s="17"/>
      <c r="LO291" s="17"/>
      <c r="LP291" s="17"/>
      <c r="LQ291" s="17"/>
      <c r="LR291" s="17"/>
      <c r="LS291" s="17"/>
      <c r="LT291" s="17"/>
      <c r="LU291" s="17"/>
      <c r="LV291" s="17"/>
      <c r="LW291" s="17"/>
      <c r="LX291" s="17"/>
      <c r="LY291" s="17"/>
      <c r="LZ291" s="17"/>
      <c r="MA291" s="17"/>
      <c r="MB291" s="17"/>
      <c r="MC291" s="17"/>
      <c r="MD291" s="17"/>
      <c r="ME291" s="17"/>
      <c r="MF291" s="17"/>
      <c r="MG291" s="17"/>
      <c r="MH291" s="17"/>
      <c r="MI291" s="17"/>
      <c r="MJ291" s="17"/>
      <c r="MK291" s="17"/>
      <c r="ML291" s="17"/>
      <c r="MM291" s="17"/>
      <c r="MN291" s="17"/>
      <c r="MO291" s="17"/>
      <c r="MP291" s="17"/>
      <c r="MQ291" s="17"/>
      <c r="MR291" s="17"/>
      <c r="MS291" s="17"/>
      <c r="MT291" s="17"/>
      <c r="MU291" s="17"/>
      <c r="MV291" s="17"/>
      <c r="MW291" s="17"/>
      <c r="MX291" s="17"/>
      <c r="MY291" s="17"/>
      <c r="MZ291" s="17"/>
      <c r="NA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IP292" s="17"/>
      <c r="IQ292" s="17"/>
      <c r="IR292" s="17"/>
      <c r="IS292" s="17"/>
      <c r="IT292" s="17"/>
      <c r="IU292" s="17"/>
      <c r="IV292" s="17"/>
      <c r="IW292" s="17"/>
      <c r="IX292" s="17"/>
      <c r="IY292" s="17"/>
      <c r="IZ292" s="17"/>
      <c r="JA292" s="17"/>
      <c r="JB292" s="17"/>
      <c r="JC292" s="17"/>
      <c r="JD292" s="17"/>
      <c r="JE292" s="17"/>
      <c r="JF292" s="17"/>
      <c r="JG292" s="17"/>
      <c r="JH292" s="17"/>
      <c r="JI292" s="17"/>
      <c r="JJ292" s="17"/>
      <c r="JK292" s="17"/>
      <c r="JL292" s="17"/>
      <c r="JM292" s="17"/>
      <c r="JN292" s="17"/>
      <c r="JO292" s="17"/>
      <c r="JP292" s="17"/>
      <c r="JQ292" s="17"/>
      <c r="JR292" s="17"/>
      <c r="JS292" s="17"/>
      <c r="JT292" s="17"/>
      <c r="JU292" s="17"/>
      <c r="JV292" s="17"/>
      <c r="JW292" s="17"/>
      <c r="JX292" s="17"/>
      <c r="JY292" s="17"/>
      <c r="JZ292" s="17"/>
      <c r="KA292" s="17"/>
      <c r="KB292" s="17"/>
      <c r="KC292" s="17"/>
      <c r="KD292" s="17"/>
      <c r="KE292" s="17"/>
      <c r="KF292" s="17"/>
      <c r="KG292" s="17"/>
      <c r="KH292" s="17"/>
      <c r="KI292" s="17"/>
      <c r="KJ292" s="17"/>
      <c r="KK292" s="17"/>
      <c r="KL292" s="17"/>
      <c r="KM292" s="17"/>
      <c r="KN292" s="17"/>
      <c r="KO292" s="17"/>
      <c r="KP292" s="17"/>
      <c r="KQ292" s="17"/>
      <c r="KR292" s="17"/>
      <c r="KS292" s="17"/>
      <c r="KT292" s="17"/>
      <c r="KU292" s="17"/>
      <c r="KV292" s="17"/>
      <c r="KW292" s="17"/>
      <c r="KX292" s="17"/>
      <c r="KY292" s="17"/>
      <c r="KZ292" s="17"/>
      <c r="LA292" s="17"/>
      <c r="LB292" s="17"/>
      <c r="LC292" s="17"/>
      <c r="LD292" s="17"/>
      <c r="LE292" s="17"/>
      <c r="LF292" s="17"/>
      <c r="LG292" s="17"/>
      <c r="LH292" s="17"/>
      <c r="LI292" s="17"/>
      <c r="LJ292" s="17"/>
      <c r="LK292" s="17"/>
      <c r="LL292" s="17"/>
      <c r="LM292" s="17"/>
      <c r="LN292" s="17"/>
      <c r="LO292" s="17"/>
      <c r="LP292" s="17"/>
      <c r="LQ292" s="17"/>
      <c r="LR292" s="17"/>
      <c r="LS292" s="17"/>
      <c r="LT292" s="17"/>
      <c r="LU292" s="17"/>
      <c r="LV292" s="17"/>
      <c r="LW292" s="17"/>
      <c r="LX292" s="17"/>
      <c r="LY292" s="17"/>
      <c r="LZ292" s="17"/>
      <c r="MA292" s="17"/>
      <c r="MB292" s="17"/>
      <c r="MC292" s="17"/>
      <c r="MD292" s="17"/>
      <c r="ME292" s="17"/>
      <c r="MF292" s="17"/>
      <c r="MG292" s="17"/>
      <c r="MH292" s="17"/>
      <c r="MI292" s="17"/>
      <c r="MJ292" s="17"/>
      <c r="MK292" s="17"/>
      <c r="ML292" s="17"/>
      <c r="MM292" s="17"/>
      <c r="MN292" s="17"/>
      <c r="MO292" s="17"/>
      <c r="MP292" s="17"/>
      <c r="MQ292" s="17"/>
      <c r="MR292" s="17"/>
      <c r="MS292" s="17"/>
      <c r="MT292" s="17"/>
      <c r="MU292" s="17"/>
      <c r="MV292" s="17"/>
      <c r="MW292" s="17"/>
      <c r="MX292" s="17"/>
      <c r="MY292" s="17"/>
      <c r="MZ292" s="17"/>
      <c r="NA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7"/>
      <c r="GL293" s="17"/>
      <c r="GM293" s="17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7"/>
      <c r="HE293" s="17"/>
      <c r="HF293" s="17"/>
      <c r="HG293" s="17"/>
      <c r="HH293" s="17"/>
      <c r="HI293" s="17"/>
      <c r="HJ293" s="17"/>
      <c r="HK293" s="17"/>
      <c r="HL293" s="17"/>
      <c r="HM293" s="17"/>
      <c r="HN293" s="17"/>
      <c r="HO293" s="17"/>
      <c r="HP293" s="17"/>
      <c r="HQ293" s="17"/>
      <c r="HR293" s="17"/>
      <c r="HS293" s="17"/>
      <c r="HT293" s="17"/>
      <c r="HU293" s="17"/>
      <c r="HV293" s="17"/>
      <c r="HW293" s="17"/>
      <c r="HX293" s="17"/>
      <c r="HY293" s="17"/>
      <c r="HZ293" s="17"/>
      <c r="IA293" s="17"/>
      <c r="IB293" s="17"/>
      <c r="IC293" s="17"/>
      <c r="ID293" s="17"/>
      <c r="IE293" s="17"/>
      <c r="IF293" s="17"/>
      <c r="IG293" s="17"/>
      <c r="IH293" s="17"/>
      <c r="II293" s="17"/>
      <c r="IJ293" s="17"/>
      <c r="IK293" s="17"/>
      <c r="IL293" s="17"/>
      <c r="IM293" s="17"/>
      <c r="IN293" s="17"/>
      <c r="IO293" s="17"/>
      <c r="IP293" s="17"/>
      <c r="IQ293" s="17"/>
      <c r="IR293" s="17"/>
      <c r="IS293" s="17"/>
      <c r="IT293" s="17"/>
      <c r="IU293" s="17"/>
      <c r="IV293" s="17"/>
      <c r="IW293" s="17"/>
      <c r="IX293" s="17"/>
      <c r="IY293" s="17"/>
      <c r="IZ293" s="17"/>
      <c r="JA293" s="17"/>
      <c r="JB293" s="17"/>
      <c r="JC293" s="17"/>
      <c r="JD293" s="17"/>
      <c r="JE293" s="17"/>
      <c r="JF293" s="17"/>
      <c r="JG293" s="17"/>
      <c r="JH293" s="17"/>
      <c r="JI293" s="17"/>
      <c r="JJ293" s="17"/>
      <c r="JK293" s="17"/>
      <c r="JL293" s="17"/>
      <c r="JM293" s="17"/>
      <c r="JN293" s="17"/>
      <c r="JO293" s="17"/>
      <c r="JP293" s="17"/>
      <c r="JQ293" s="17"/>
      <c r="JR293" s="17"/>
      <c r="JS293" s="17"/>
      <c r="JT293" s="17"/>
      <c r="JU293" s="17"/>
      <c r="JV293" s="17"/>
      <c r="JW293" s="17"/>
      <c r="JX293" s="17"/>
      <c r="JY293" s="17"/>
      <c r="JZ293" s="17"/>
      <c r="KA293" s="17"/>
      <c r="KB293" s="17"/>
      <c r="KC293" s="17"/>
      <c r="KD293" s="17"/>
      <c r="KE293" s="17"/>
      <c r="KF293" s="17"/>
      <c r="KG293" s="17"/>
      <c r="KH293" s="17"/>
      <c r="KI293" s="17"/>
      <c r="KJ293" s="17"/>
      <c r="KK293" s="17"/>
      <c r="KL293" s="17"/>
      <c r="KM293" s="17"/>
      <c r="KN293" s="17"/>
      <c r="KO293" s="17"/>
      <c r="KP293" s="17"/>
      <c r="KQ293" s="17"/>
      <c r="KR293" s="17"/>
      <c r="KS293" s="17"/>
      <c r="KT293" s="17"/>
      <c r="KU293" s="17"/>
      <c r="KV293" s="17"/>
      <c r="KW293" s="17"/>
      <c r="KX293" s="17"/>
      <c r="KY293" s="17"/>
      <c r="KZ293" s="17"/>
      <c r="LA293" s="17"/>
      <c r="LB293" s="17"/>
      <c r="LC293" s="17"/>
      <c r="LD293" s="17"/>
      <c r="LE293" s="17"/>
      <c r="LF293" s="17"/>
      <c r="LG293" s="17"/>
      <c r="LH293" s="17"/>
      <c r="LI293" s="17"/>
      <c r="LJ293" s="17"/>
      <c r="LK293" s="17"/>
      <c r="LL293" s="17"/>
      <c r="LM293" s="17"/>
      <c r="LN293" s="17"/>
      <c r="LO293" s="17"/>
      <c r="LP293" s="17"/>
      <c r="LQ293" s="17"/>
      <c r="LR293" s="17"/>
      <c r="LS293" s="17"/>
      <c r="LT293" s="17"/>
      <c r="LU293" s="17"/>
      <c r="LV293" s="17"/>
      <c r="LW293" s="17"/>
      <c r="LX293" s="17"/>
      <c r="LY293" s="17"/>
      <c r="LZ293" s="17"/>
      <c r="MA293" s="17"/>
      <c r="MB293" s="17"/>
      <c r="MC293" s="17"/>
      <c r="MD293" s="17"/>
      <c r="ME293" s="17"/>
      <c r="MF293" s="17"/>
      <c r="MG293" s="17"/>
      <c r="MH293" s="17"/>
      <c r="MI293" s="17"/>
      <c r="MJ293" s="17"/>
      <c r="MK293" s="17"/>
      <c r="ML293" s="17"/>
      <c r="MM293" s="17"/>
      <c r="MN293" s="17"/>
      <c r="MO293" s="17"/>
      <c r="MP293" s="17"/>
      <c r="MQ293" s="17"/>
      <c r="MR293" s="17"/>
      <c r="MS293" s="17"/>
      <c r="MT293" s="17"/>
      <c r="MU293" s="17"/>
      <c r="MV293" s="17"/>
      <c r="MW293" s="17"/>
      <c r="MX293" s="17"/>
      <c r="MY293" s="17"/>
      <c r="MZ293" s="17"/>
      <c r="NA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7"/>
      <c r="GL294" s="17"/>
      <c r="GM294" s="17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7"/>
      <c r="HE294" s="17"/>
      <c r="HF294" s="17"/>
      <c r="HG294" s="17"/>
      <c r="HH294" s="17"/>
      <c r="HI294" s="17"/>
      <c r="HJ294" s="17"/>
      <c r="HK294" s="17"/>
      <c r="HL294" s="17"/>
      <c r="HM294" s="17"/>
      <c r="HN294" s="17"/>
      <c r="HO294" s="17"/>
      <c r="HP294" s="17"/>
      <c r="HQ294" s="17"/>
      <c r="HR294" s="17"/>
      <c r="HS294" s="17"/>
      <c r="HT294" s="17"/>
      <c r="HU294" s="17"/>
      <c r="HV294" s="17"/>
      <c r="HW294" s="17"/>
      <c r="HX294" s="17"/>
      <c r="HY294" s="17"/>
      <c r="HZ294" s="17"/>
      <c r="IA294" s="17"/>
      <c r="IB294" s="17"/>
      <c r="IC294" s="17"/>
      <c r="ID294" s="17"/>
      <c r="IE294" s="17"/>
      <c r="IF294" s="17"/>
      <c r="IG294" s="17"/>
      <c r="IH294" s="17"/>
      <c r="II294" s="17"/>
      <c r="IJ294" s="17"/>
      <c r="IK294" s="17"/>
      <c r="IL294" s="17"/>
      <c r="IM294" s="17"/>
      <c r="IN294" s="17"/>
      <c r="IO294" s="17"/>
      <c r="IP294" s="17"/>
      <c r="IQ294" s="17"/>
      <c r="IR294" s="17"/>
      <c r="IS294" s="17"/>
      <c r="IT294" s="17"/>
      <c r="IU294" s="17"/>
      <c r="IV294" s="17"/>
      <c r="IW294" s="17"/>
      <c r="IX294" s="17"/>
      <c r="IY294" s="17"/>
      <c r="IZ294" s="17"/>
      <c r="JA294" s="17"/>
      <c r="JB294" s="17"/>
      <c r="JC294" s="17"/>
      <c r="JD294" s="17"/>
      <c r="JE294" s="17"/>
      <c r="JF294" s="17"/>
      <c r="JG294" s="17"/>
      <c r="JH294" s="17"/>
      <c r="JI294" s="17"/>
      <c r="JJ294" s="17"/>
      <c r="JK294" s="17"/>
      <c r="JL294" s="17"/>
      <c r="JM294" s="17"/>
      <c r="JN294" s="17"/>
      <c r="JO294" s="17"/>
      <c r="JP294" s="17"/>
      <c r="JQ294" s="17"/>
      <c r="JR294" s="17"/>
      <c r="JS294" s="17"/>
      <c r="JT294" s="17"/>
      <c r="JU294" s="17"/>
      <c r="JV294" s="17"/>
      <c r="JW294" s="17"/>
      <c r="JX294" s="17"/>
      <c r="JY294" s="17"/>
      <c r="JZ294" s="17"/>
      <c r="KA294" s="17"/>
      <c r="KB294" s="17"/>
      <c r="KC294" s="17"/>
      <c r="KD294" s="17"/>
      <c r="KE294" s="17"/>
      <c r="KF294" s="17"/>
      <c r="KG294" s="17"/>
      <c r="KH294" s="17"/>
      <c r="KI294" s="17"/>
      <c r="KJ294" s="17"/>
      <c r="KK294" s="17"/>
      <c r="KL294" s="17"/>
      <c r="KM294" s="17"/>
      <c r="KN294" s="17"/>
      <c r="KO294" s="17"/>
      <c r="KP294" s="17"/>
      <c r="KQ294" s="17"/>
      <c r="KR294" s="17"/>
      <c r="KS294" s="17"/>
      <c r="KT294" s="17"/>
      <c r="KU294" s="17"/>
      <c r="KV294" s="17"/>
      <c r="KW294" s="17"/>
      <c r="KX294" s="17"/>
      <c r="KY294" s="17"/>
      <c r="KZ294" s="17"/>
      <c r="LA294" s="17"/>
      <c r="LB294" s="17"/>
      <c r="LC294" s="17"/>
      <c r="LD294" s="17"/>
      <c r="LE294" s="17"/>
      <c r="LF294" s="17"/>
      <c r="LG294" s="17"/>
      <c r="LH294" s="17"/>
      <c r="LI294" s="17"/>
      <c r="LJ294" s="17"/>
      <c r="LK294" s="17"/>
      <c r="LL294" s="17"/>
      <c r="LM294" s="17"/>
      <c r="LN294" s="17"/>
      <c r="LO294" s="17"/>
      <c r="LP294" s="17"/>
      <c r="LQ294" s="17"/>
      <c r="LR294" s="17"/>
      <c r="LS294" s="17"/>
      <c r="LT294" s="17"/>
      <c r="LU294" s="17"/>
      <c r="LV294" s="17"/>
      <c r="LW294" s="17"/>
      <c r="LX294" s="17"/>
      <c r="LY294" s="17"/>
      <c r="LZ294" s="17"/>
      <c r="MA294" s="17"/>
      <c r="MB294" s="17"/>
      <c r="MC294" s="17"/>
      <c r="MD294" s="17"/>
      <c r="ME294" s="17"/>
      <c r="MF294" s="17"/>
      <c r="MG294" s="17"/>
      <c r="MH294" s="17"/>
      <c r="MI294" s="17"/>
      <c r="MJ294" s="17"/>
      <c r="MK294" s="17"/>
      <c r="ML294" s="17"/>
      <c r="MM294" s="17"/>
      <c r="MN294" s="17"/>
      <c r="MO294" s="17"/>
      <c r="MP294" s="17"/>
      <c r="MQ294" s="17"/>
      <c r="MR294" s="17"/>
      <c r="MS294" s="17"/>
      <c r="MT294" s="17"/>
      <c r="MU294" s="17"/>
      <c r="MV294" s="17"/>
      <c r="MW294" s="17"/>
      <c r="MX294" s="17"/>
      <c r="MY294" s="17"/>
      <c r="MZ294" s="17"/>
      <c r="NA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7"/>
      <c r="GL295" s="17"/>
      <c r="GM295" s="17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7"/>
      <c r="HE295" s="17"/>
      <c r="HF295" s="17"/>
      <c r="HG295" s="17"/>
      <c r="HH295" s="17"/>
      <c r="HI295" s="17"/>
      <c r="HJ295" s="17"/>
      <c r="HK295" s="17"/>
      <c r="HL295" s="17"/>
      <c r="HM295" s="17"/>
      <c r="HN295" s="17"/>
      <c r="HO295" s="17"/>
      <c r="HP295" s="17"/>
      <c r="HQ295" s="17"/>
      <c r="HR295" s="17"/>
      <c r="HS295" s="17"/>
      <c r="HT295" s="17"/>
      <c r="HU295" s="17"/>
      <c r="HV295" s="17"/>
      <c r="HW295" s="17"/>
      <c r="HX295" s="17"/>
      <c r="HY295" s="17"/>
      <c r="HZ295" s="17"/>
      <c r="IA295" s="17"/>
      <c r="IB295" s="17"/>
      <c r="IC295" s="17"/>
      <c r="ID295" s="17"/>
      <c r="IE295" s="17"/>
      <c r="IF295" s="17"/>
      <c r="IG295" s="17"/>
      <c r="IH295" s="17"/>
      <c r="II295" s="17"/>
      <c r="IJ295" s="17"/>
      <c r="IK295" s="17"/>
      <c r="IL295" s="17"/>
      <c r="IM295" s="17"/>
      <c r="IN295" s="17"/>
      <c r="IO295" s="17"/>
      <c r="IP295" s="17"/>
      <c r="IQ295" s="17"/>
      <c r="IR295" s="17"/>
      <c r="IS295" s="17"/>
      <c r="IT295" s="17"/>
      <c r="IU295" s="17"/>
      <c r="IV295" s="17"/>
      <c r="IW295" s="17"/>
      <c r="IX295" s="17"/>
      <c r="IY295" s="17"/>
      <c r="IZ295" s="17"/>
      <c r="JA295" s="17"/>
      <c r="JB295" s="17"/>
      <c r="JC295" s="17"/>
      <c r="JD295" s="17"/>
      <c r="JE295" s="17"/>
      <c r="JF295" s="17"/>
      <c r="JG295" s="17"/>
      <c r="JH295" s="17"/>
      <c r="JI295" s="17"/>
      <c r="JJ295" s="17"/>
      <c r="JK295" s="17"/>
      <c r="JL295" s="17"/>
      <c r="JM295" s="17"/>
      <c r="JN295" s="17"/>
      <c r="JO295" s="17"/>
      <c r="JP295" s="17"/>
      <c r="JQ295" s="17"/>
      <c r="JR295" s="17"/>
      <c r="JS295" s="17"/>
      <c r="JT295" s="17"/>
      <c r="JU295" s="17"/>
      <c r="JV295" s="17"/>
      <c r="JW295" s="17"/>
      <c r="JX295" s="17"/>
      <c r="JY295" s="17"/>
      <c r="JZ295" s="17"/>
      <c r="KA295" s="17"/>
      <c r="KB295" s="17"/>
      <c r="KC295" s="17"/>
      <c r="KD295" s="17"/>
      <c r="KE295" s="17"/>
      <c r="KF295" s="17"/>
      <c r="KG295" s="17"/>
      <c r="KH295" s="17"/>
      <c r="KI295" s="17"/>
      <c r="KJ295" s="17"/>
      <c r="KK295" s="17"/>
      <c r="KL295" s="17"/>
      <c r="KM295" s="17"/>
      <c r="KN295" s="17"/>
      <c r="KO295" s="17"/>
      <c r="KP295" s="17"/>
      <c r="KQ295" s="17"/>
      <c r="KR295" s="17"/>
      <c r="KS295" s="17"/>
      <c r="KT295" s="17"/>
      <c r="KU295" s="17"/>
      <c r="KV295" s="17"/>
      <c r="KW295" s="17"/>
      <c r="KX295" s="17"/>
      <c r="KY295" s="17"/>
      <c r="KZ295" s="17"/>
      <c r="LA295" s="17"/>
      <c r="LB295" s="17"/>
      <c r="LC295" s="17"/>
      <c r="LD295" s="17"/>
      <c r="LE295" s="17"/>
      <c r="LF295" s="17"/>
      <c r="LG295" s="17"/>
      <c r="LH295" s="17"/>
      <c r="LI295" s="17"/>
      <c r="LJ295" s="17"/>
      <c r="LK295" s="17"/>
      <c r="LL295" s="17"/>
      <c r="LM295" s="17"/>
      <c r="LN295" s="17"/>
      <c r="LO295" s="17"/>
      <c r="LP295" s="17"/>
      <c r="LQ295" s="17"/>
      <c r="LR295" s="17"/>
      <c r="LS295" s="17"/>
      <c r="LT295" s="17"/>
      <c r="LU295" s="17"/>
      <c r="LV295" s="17"/>
      <c r="LW295" s="17"/>
      <c r="LX295" s="17"/>
      <c r="LY295" s="17"/>
      <c r="LZ295" s="17"/>
      <c r="MA295" s="17"/>
      <c r="MB295" s="17"/>
      <c r="MC295" s="17"/>
      <c r="MD295" s="17"/>
      <c r="ME295" s="17"/>
      <c r="MF295" s="17"/>
      <c r="MG295" s="17"/>
      <c r="MH295" s="17"/>
      <c r="MI295" s="17"/>
      <c r="MJ295" s="17"/>
      <c r="MK295" s="17"/>
      <c r="ML295" s="17"/>
      <c r="MM295" s="17"/>
      <c r="MN295" s="17"/>
      <c r="MO295" s="17"/>
      <c r="MP295" s="17"/>
      <c r="MQ295" s="17"/>
      <c r="MR295" s="17"/>
      <c r="MS295" s="17"/>
      <c r="MT295" s="17"/>
      <c r="MU295" s="17"/>
      <c r="MV295" s="17"/>
      <c r="MW295" s="17"/>
      <c r="MX295" s="17"/>
      <c r="MY295" s="17"/>
      <c r="MZ295" s="17"/>
      <c r="NA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  <c r="GJ296" s="17"/>
      <c r="GK296" s="17"/>
      <c r="GL296" s="17"/>
      <c r="GM296" s="17"/>
      <c r="GN296" s="17"/>
      <c r="GO296" s="17"/>
      <c r="GP296" s="17"/>
      <c r="GQ296" s="17"/>
      <c r="GR296" s="17"/>
      <c r="GS296" s="17"/>
      <c r="GT296" s="17"/>
      <c r="GU296" s="17"/>
      <c r="GV296" s="17"/>
      <c r="GW296" s="17"/>
      <c r="GX296" s="17"/>
      <c r="GY296" s="17"/>
      <c r="GZ296" s="17"/>
      <c r="HA296" s="17"/>
      <c r="HB296" s="17"/>
      <c r="HC296" s="17"/>
      <c r="HD296" s="17"/>
      <c r="HE296" s="17"/>
      <c r="HF296" s="17"/>
      <c r="HG296" s="17"/>
      <c r="HH296" s="17"/>
      <c r="HI296" s="17"/>
      <c r="HJ296" s="17"/>
      <c r="HK296" s="17"/>
      <c r="HL296" s="17"/>
      <c r="HM296" s="17"/>
      <c r="HN296" s="17"/>
      <c r="HO296" s="17"/>
      <c r="HP296" s="17"/>
      <c r="HQ296" s="17"/>
      <c r="HR296" s="17"/>
      <c r="HS296" s="17"/>
      <c r="HT296" s="17"/>
      <c r="HU296" s="17"/>
      <c r="HV296" s="17"/>
      <c r="HW296" s="17"/>
      <c r="HX296" s="17"/>
      <c r="HY296" s="17"/>
      <c r="HZ296" s="17"/>
      <c r="IA296" s="17"/>
      <c r="IB296" s="17"/>
      <c r="IC296" s="17"/>
      <c r="ID296" s="17"/>
      <c r="IE296" s="17"/>
      <c r="IF296" s="17"/>
      <c r="IG296" s="17"/>
      <c r="IH296" s="17"/>
      <c r="II296" s="17"/>
      <c r="IJ296" s="17"/>
      <c r="IK296" s="17"/>
      <c r="IL296" s="17"/>
      <c r="IM296" s="17"/>
      <c r="IN296" s="17"/>
      <c r="IO296" s="17"/>
      <c r="IP296" s="17"/>
      <c r="IQ296" s="17"/>
      <c r="IR296" s="17"/>
      <c r="IS296" s="17"/>
      <c r="IT296" s="17"/>
      <c r="IU296" s="17"/>
      <c r="IV296" s="17"/>
      <c r="IW296" s="17"/>
      <c r="IX296" s="17"/>
      <c r="IY296" s="17"/>
      <c r="IZ296" s="17"/>
      <c r="JA296" s="17"/>
      <c r="JB296" s="17"/>
      <c r="JC296" s="17"/>
      <c r="JD296" s="17"/>
      <c r="JE296" s="17"/>
      <c r="JF296" s="17"/>
      <c r="JG296" s="17"/>
      <c r="JH296" s="17"/>
      <c r="JI296" s="17"/>
      <c r="JJ296" s="17"/>
      <c r="JK296" s="17"/>
      <c r="JL296" s="17"/>
      <c r="JM296" s="17"/>
      <c r="JN296" s="17"/>
      <c r="JO296" s="17"/>
      <c r="JP296" s="17"/>
      <c r="JQ296" s="17"/>
      <c r="JR296" s="17"/>
      <c r="JS296" s="17"/>
      <c r="JT296" s="17"/>
      <c r="JU296" s="17"/>
      <c r="JV296" s="17"/>
      <c r="JW296" s="17"/>
      <c r="JX296" s="17"/>
      <c r="JY296" s="17"/>
      <c r="JZ296" s="17"/>
      <c r="KA296" s="17"/>
      <c r="KB296" s="17"/>
      <c r="KC296" s="17"/>
      <c r="KD296" s="17"/>
      <c r="KE296" s="17"/>
      <c r="KF296" s="17"/>
      <c r="KG296" s="17"/>
      <c r="KH296" s="17"/>
      <c r="KI296" s="17"/>
      <c r="KJ296" s="17"/>
      <c r="KK296" s="17"/>
      <c r="KL296" s="17"/>
      <c r="KM296" s="17"/>
      <c r="KN296" s="17"/>
      <c r="KO296" s="17"/>
      <c r="KP296" s="17"/>
      <c r="KQ296" s="17"/>
      <c r="KR296" s="17"/>
      <c r="KS296" s="17"/>
      <c r="KT296" s="17"/>
      <c r="KU296" s="17"/>
      <c r="KV296" s="17"/>
      <c r="KW296" s="17"/>
      <c r="KX296" s="17"/>
      <c r="KY296" s="17"/>
      <c r="KZ296" s="17"/>
      <c r="LA296" s="17"/>
      <c r="LB296" s="17"/>
      <c r="LC296" s="17"/>
      <c r="LD296" s="17"/>
      <c r="LE296" s="17"/>
      <c r="LF296" s="17"/>
      <c r="LG296" s="17"/>
      <c r="LH296" s="17"/>
      <c r="LI296" s="17"/>
      <c r="LJ296" s="17"/>
      <c r="LK296" s="17"/>
      <c r="LL296" s="17"/>
      <c r="LM296" s="17"/>
      <c r="LN296" s="17"/>
      <c r="LO296" s="17"/>
      <c r="LP296" s="17"/>
      <c r="LQ296" s="17"/>
      <c r="LR296" s="17"/>
      <c r="LS296" s="17"/>
      <c r="LT296" s="17"/>
      <c r="LU296" s="17"/>
      <c r="LV296" s="17"/>
      <c r="LW296" s="17"/>
      <c r="LX296" s="17"/>
      <c r="LY296" s="17"/>
      <c r="LZ296" s="17"/>
      <c r="MA296" s="17"/>
      <c r="MB296" s="17"/>
      <c r="MC296" s="17"/>
      <c r="MD296" s="17"/>
      <c r="ME296" s="17"/>
      <c r="MF296" s="17"/>
      <c r="MG296" s="17"/>
      <c r="MH296" s="17"/>
      <c r="MI296" s="17"/>
      <c r="MJ296" s="17"/>
      <c r="MK296" s="17"/>
      <c r="ML296" s="17"/>
      <c r="MM296" s="17"/>
      <c r="MN296" s="17"/>
      <c r="MO296" s="17"/>
      <c r="MP296" s="17"/>
      <c r="MQ296" s="17"/>
      <c r="MR296" s="17"/>
      <c r="MS296" s="17"/>
      <c r="MT296" s="17"/>
      <c r="MU296" s="17"/>
      <c r="MV296" s="17"/>
      <c r="MW296" s="17"/>
      <c r="MX296" s="17"/>
      <c r="MY296" s="17"/>
      <c r="MZ296" s="17"/>
      <c r="NA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  <c r="GJ297" s="17"/>
      <c r="GK297" s="17"/>
      <c r="GL297" s="17"/>
      <c r="GM297" s="17"/>
      <c r="GN297" s="17"/>
      <c r="GO297" s="17"/>
      <c r="GP297" s="17"/>
      <c r="GQ297" s="17"/>
      <c r="GR297" s="17"/>
      <c r="GS297" s="17"/>
      <c r="GT297" s="17"/>
      <c r="GU297" s="17"/>
      <c r="GV297" s="17"/>
      <c r="GW297" s="17"/>
      <c r="GX297" s="17"/>
      <c r="GY297" s="17"/>
      <c r="GZ297" s="17"/>
      <c r="HA297" s="17"/>
      <c r="HB297" s="17"/>
      <c r="HC297" s="17"/>
      <c r="HD297" s="17"/>
      <c r="HE297" s="17"/>
      <c r="HF297" s="17"/>
      <c r="HG297" s="17"/>
      <c r="HH297" s="17"/>
      <c r="HI297" s="17"/>
      <c r="HJ297" s="17"/>
      <c r="HK297" s="17"/>
      <c r="HL297" s="17"/>
      <c r="HM297" s="17"/>
      <c r="HN297" s="17"/>
      <c r="HO297" s="17"/>
      <c r="HP297" s="17"/>
      <c r="HQ297" s="17"/>
      <c r="HR297" s="17"/>
      <c r="HS297" s="17"/>
      <c r="HT297" s="17"/>
      <c r="HU297" s="17"/>
      <c r="HV297" s="17"/>
      <c r="HW297" s="17"/>
      <c r="HX297" s="17"/>
      <c r="HY297" s="17"/>
      <c r="HZ297" s="17"/>
      <c r="IA297" s="17"/>
      <c r="IB297" s="17"/>
      <c r="IC297" s="17"/>
      <c r="ID297" s="17"/>
      <c r="IE297" s="17"/>
      <c r="IF297" s="17"/>
      <c r="IG297" s="17"/>
      <c r="IH297" s="17"/>
      <c r="II297" s="17"/>
      <c r="IJ297" s="17"/>
      <c r="IK297" s="17"/>
      <c r="IL297" s="17"/>
      <c r="IM297" s="17"/>
      <c r="IN297" s="17"/>
      <c r="IO297" s="17"/>
      <c r="IP297" s="17"/>
      <c r="IQ297" s="17"/>
      <c r="IR297" s="17"/>
      <c r="IS297" s="17"/>
      <c r="IT297" s="17"/>
      <c r="IU297" s="17"/>
      <c r="IV297" s="17"/>
      <c r="IW297" s="17"/>
      <c r="IX297" s="17"/>
      <c r="IY297" s="17"/>
      <c r="IZ297" s="17"/>
      <c r="JA297" s="17"/>
      <c r="JB297" s="17"/>
      <c r="JC297" s="17"/>
      <c r="JD297" s="17"/>
      <c r="JE297" s="17"/>
      <c r="JF297" s="17"/>
      <c r="JG297" s="17"/>
      <c r="JH297" s="17"/>
      <c r="JI297" s="17"/>
      <c r="JJ297" s="17"/>
      <c r="JK297" s="17"/>
      <c r="JL297" s="17"/>
      <c r="JM297" s="17"/>
      <c r="JN297" s="17"/>
      <c r="JO297" s="17"/>
      <c r="JP297" s="17"/>
      <c r="JQ297" s="17"/>
      <c r="JR297" s="17"/>
      <c r="JS297" s="17"/>
      <c r="JT297" s="17"/>
      <c r="JU297" s="17"/>
      <c r="JV297" s="17"/>
      <c r="JW297" s="17"/>
      <c r="JX297" s="17"/>
      <c r="JY297" s="17"/>
      <c r="JZ297" s="17"/>
      <c r="KA297" s="17"/>
      <c r="KB297" s="17"/>
      <c r="KC297" s="17"/>
      <c r="KD297" s="17"/>
      <c r="KE297" s="17"/>
      <c r="KF297" s="17"/>
      <c r="KG297" s="17"/>
      <c r="KH297" s="17"/>
      <c r="KI297" s="17"/>
      <c r="KJ297" s="17"/>
      <c r="KK297" s="17"/>
      <c r="KL297" s="17"/>
      <c r="KM297" s="17"/>
      <c r="KN297" s="17"/>
      <c r="KO297" s="17"/>
      <c r="KP297" s="17"/>
      <c r="KQ297" s="17"/>
      <c r="KR297" s="17"/>
      <c r="KS297" s="17"/>
      <c r="KT297" s="17"/>
      <c r="KU297" s="17"/>
      <c r="KV297" s="17"/>
      <c r="KW297" s="17"/>
      <c r="KX297" s="17"/>
      <c r="KY297" s="17"/>
      <c r="KZ297" s="17"/>
      <c r="LA297" s="17"/>
      <c r="LB297" s="17"/>
      <c r="LC297" s="17"/>
      <c r="LD297" s="17"/>
      <c r="LE297" s="17"/>
      <c r="LF297" s="17"/>
      <c r="LG297" s="17"/>
      <c r="LH297" s="17"/>
      <c r="LI297" s="17"/>
      <c r="LJ297" s="17"/>
      <c r="LK297" s="17"/>
      <c r="LL297" s="17"/>
      <c r="LM297" s="17"/>
      <c r="LN297" s="17"/>
      <c r="LO297" s="17"/>
      <c r="LP297" s="17"/>
      <c r="LQ297" s="17"/>
      <c r="LR297" s="17"/>
      <c r="LS297" s="17"/>
      <c r="LT297" s="17"/>
      <c r="LU297" s="17"/>
      <c r="LV297" s="17"/>
      <c r="LW297" s="17"/>
      <c r="LX297" s="17"/>
      <c r="LY297" s="17"/>
      <c r="LZ297" s="17"/>
      <c r="MA297" s="17"/>
      <c r="MB297" s="17"/>
      <c r="MC297" s="17"/>
      <c r="MD297" s="17"/>
      <c r="ME297" s="17"/>
      <c r="MF297" s="17"/>
      <c r="MG297" s="17"/>
      <c r="MH297" s="17"/>
      <c r="MI297" s="17"/>
      <c r="MJ297" s="17"/>
      <c r="MK297" s="17"/>
      <c r="ML297" s="17"/>
      <c r="MM297" s="17"/>
      <c r="MN297" s="17"/>
      <c r="MO297" s="17"/>
      <c r="MP297" s="17"/>
      <c r="MQ297" s="17"/>
      <c r="MR297" s="17"/>
      <c r="MS297" s="17"/>
      <c r="MT297" s="17"/>
      <c r="MU297" s="17"/>
      <c r="MV297" s="17"/>
      <c r="MW297" s="17"/>
      <c r="MX297" s="17"/>
      <c r="MY297" s="17"/>
      <c r="MZ297" s="17"/>
      <c r="NA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7"/>
      <c r="GL298" s="17"/>
      <c r="GM298" s="17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7"/>
      <c r="HE298" s="17"/>
      <c r="HF298" s="17"/>
      <c r="HG298" s="17"/>
      <c r="HH298" s="17"/>
      <c r="HI298" s="17"/>
      <c r="HJ298" s="17"/>
      <c r="HK298" s="17"/>
      <c r="HL298" s="17"/>
      <c r="HM298" s="17"/>
      <c r="HN298" s="17"/>
      <c r="HO298" s="17"/>
      <c r="HP298" s="17"/>
      <c r="HQ298" s="17"/>
      <c r="HR298" s="17"/>
      <c r="HS298" s="17"/>
      <c r="HT298" s="17"/>
      <c r="HU298" s="17"/>
      <c r="HV298" s="17"/>
      <c r="HW298" s="17"/>
      <c r="HX298" s="17"/>
      <c r="HY298" s="17"/>
      <c r="HZ298" s="17"/>
      <c r="IA298" s="17"/>
      <c r="IB298" s="17"/>
      <c r="IC298" s="17"/>
      <c r="ID298" s="17"/>
      <c r="IE298" s="17"/>
      <c r="IF298" s="17"/>
      <c r="IG298" s="17"/>
      <c r="IH298" s="17"/>
      <c r="II298" s="17"/>
      <c r="IJ298" s="17"/>
      <c r="IK298" s="17"/>
      <c r="IL298" s="17"/>
      <c r="IM298" s="17"/>
      <c r="IN298" s="17"/>
      <c r="IO298" s="17"/>
      <c r="IP298" s="17"/>
      <c r="IQ298" s="17"/>
      <c r="IR298" s="17"/>
      <c r="IS298" s="17"/>
      <c r="IT298" s="17"/>
      <c r="IU298" s="17"/>
      <c r="IV298" s="17"/>
      <c r="IW298" s="17"/>
      <c r="IX298" s="17"/>
      <c r="IY298" s="17"/>
      <c r="IZ298" s="17"/>
      <c r="JA298" s="17"/>
      <c r="JB298" s="17"/>
      <c r="JC298" s="17"/>
      <c r="JD298" s="17"/>
      <c r="JE298" s="17"/>
      <c r="JF298" s="17"/>
      <c r="JG298" s="17"/>
      <c r="JH298" s="17"/>
      <c r="JI298" s="17"/>
      <c r="JJ298" s="17"/>
      <c r="JK298" s="17"/>
      <c r="JL298" s="17"/>
      <c r="JM298" s="17"/>
      <c r="JN298" s="17"/>
      <c r="JO298" s="17"/>
      <c r="JP298" s="17"/>
      <c r="JQ298" s="17"/>
      <c r="JR298" s="17"/>
      <c r="JS298" s="17"/>
      <c r="JT298" s="17"/>
      <c r="JU298" s="17"/>
      <c r="JV298" s="17"/>
      <c r="JW298" s="17"/>
      <c r="JX298" s="17"/>
      <c r="JY298" s="17"/>
      <c r="JZ298" s="17"/>
      <c r="KA298" s="17"/>
      <c r="KB298" s="17"/>
      <c r="KC298" s="17"/>
      <c r="KD298" s="17"/>
      <c r="KE298" s="17"/>
      <c r="KF298" s="17"/>
      <c r="KG298" s="17"/>
      <c r="KH298" s="17"/>
      <c r="KI298" s="17"/>
      <c r="KJ298" s="17"/>
      <c r="KK298" s="17"/>
      <c r="KL298" s="17"/>
      <c r="KM298" s="17"/>
      <c r="KN298" s="17"/>
      <c r="KO298" s="17"/>
      <c r="KP298" s="17"/>
      <c r="KQ298" s="17"/>
      <c r="KR298" s="17"/>
      <c r="KS298" s="17"/>
      <c r="KT298" s="17"/>
      <c r="KU298" s="17"/>
      <c r="KV298" s="17"/>
      <c r="KW298" s="17"/>
      <c r="KX298" s="17"/>
      <c r="KY298" s="17"/>
      <c r="KZ298" s="17"/>
      <c r="LA298" s="17"/>
      <c r="LB298" s="17"/>
      <c r="LC298" s="17"/>
      <c r="LD298" s="17"/>
      <c r="LE298" s="17"/>
      <c r="LF298" s="17"/>
      <c r="LG298" s="17"/>
      <c r="LH298" s="17"/>
      <c r="LI298" s="17"/>
      <c r="LJ298" s="17"/>
      <c r="LK298" s="17"/>
      <c r="LL298" s="17"/>
      <c r="LM298" s="17"/>
      <c r="LN298" s="17"/>
      <c r="LO298" s="17"/>
      <c r="LP298" s="17"/>
      <c r="LQ298" s="17"/>
      <c r="LR298" s="17"/>
      <c r="LS298" s="17"/>
      <c r="LT298" s="17"/>
      <c r="LU298" s="17"/>
      <c r="LV298" s="17"/>
      <c r="LW298" s="17"/>
      <c r="LX298" s="17"/>
      <c r="LY298" s="17"/>
      <c r="LZ298" s="17"/>
      <c r="MA298" s="17"/>
      <c r="MB298" s="17"/>
      <c r="MC298" s="17"/>
      <c r="MD298" s="17"/>
      <c r="ME298" s="17"/>
      <c r="MF298" s="17"/>
      <c r="MG298" s="17"/>
      <c r="MH298" s="17"/>
      <c r="MI298" s="17"/>
      <c r="MJ298" s="17"/>
      <c r="MK298" s="17"/>
      <c r="ML298" s="17"/>
      <c r="MM298" s="17"/>
      <c r="MN298" s="17"/>
      <c r="MO298" s="17"/>
      <c r="MP298" s="17"/>
      <c r="MQ298" s="17"/>
      <c r="MR298" s="17"/>
      <c r="MS298" s="17"/>
      <c r="MT298" s="17"/>
      <c r="MU298" s="17"/>
      <c r="MV298" s="17"/>
      <c r="MW298" s="17"/>
      <c r="MX298" s="17"/>
      <c r="MY298" s="17"/>
      <c r="MZ298" s="17"/>
      <c r="NA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7"/>
      <c r="GL299" s="17"/>
      <c r="GM299" s="17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7"/>
      <c r="HE299" s="17"/>
      <c r="HF299" s="17"/>
      <c r="HG299" s="17"/>
      <c r="HH299" s="17"/>
      <c r="HI299" s="17"/>
      <c r="HJ299" s="17"/>
      <c r="HK299" s="17"/>
      <c r="HL299" s="17"/>
      <c r="HM299" s="17"/>
      <c r="HN299" s="17"/>
      <c r="HO299" s="17"/>
      <c r="HP299" s="17"/>
      <c r="HQ299" s="17"/>
      <c r="HR299" s="17"/>
      <c r="HS299" s="17"/>
      <c r="HT299" s="17"/>
      <c r="HU299" s="17"/>
      <c r="HV299" s="17"/>
      <c r="HW299" s="17"/>
      <c r="HX299" s="17"/>
      <c r="HY299" s="17"/>
      <c r="HZ299" s="17"/>
      <c r="IA299" s="17"/>
      <c r="IB299" s="17"/>
      <c r="IC299" s="17"/>
      <c r="ID299" s="17"/>
      <c r="IE299" s="17"/>
      <c r="IF299" s="17"/>
      <c r="IG299" s="17"/>
      <c r="IH299" s="17"/>
      <c r="II299" s="17"/>
      <c r="IJ299" s="17"/>
      <c r="IK299" s="17"/>
      <c r="IL299" s="17"/>
      <c r="IM299" s="17"/>
      <c r="IN299" s="17"/>
      <c r="IO299" s="17"/>
      <c r="IP299" s="17"/>
      <c r="IQ299" s="17"/>
      <c r="IR299" s="17"/>
      <c r="IS299" s="17"/>
      <c r="IT299" s="17"/>
      <c r="IU299" s="17"/>
      <c r="IV299" s="17"/>
      <c r="IW299" s="17"/>
      <c r="IX299" s="17"/>
      <c r="IY299" s="17"/>
      <c r="IZ299" s="17"/>
      <c r="JA299" s="17"/>
      <c r="JB299" s="17"/>
      <c r="JC299" s="17"/>
      <c r="JD299" s="17"/>
      <c r="JE299" s="17"/>
      <c r="JF299" s="17"/>
      <c r="JG299" s="17"/>
      <c r="JH299" s="17"/>
      <c r="JI299" s="17"/>
      <c r="JJ299" s="17"/>
      <c r="JK299" s="17"/>
      <c r="JL299" s="17"/>
      <c r="JM299" s="17"/>
      <c r="JN299" s="17"/>
      <c r="JO299" s="17"/>
      <c r="JP299" s="17"/>
      <c r="JQ299" s="17"/>
      <c r="JR299" s="17"/>
      <c r="JS299" s="17"/>
      <c r="JT299" s="17"/>
      <c r="JU299" s="17"/>
      <c r="JV299" s="17"/>
      <c r="JW299" s="17"/>
      <c r="JX299" s="17"/>
      <c r="JY299" s="17"/>
      <c r="JZ299" s="17"/>
      <c r="KA299" s="17"/>
      <c r="KB299" s="17"/>
      <c r="KC299" s="17"/>
      <c r="KD299" s="17"/>
      <c r="KE299" s="17"/>
      <c r="KF299" s="17"/>
      <c r="KG299" s="17"/>
      <c r="KH299" s="17"/>
      <c r="KI299" s="17"/>
      <c r="KJ299" s="17"/>
      <c r="KK299" s="17"/>
      <c r="KL299" s="17"/>
      <c r="KM299" s="17"/>
      <c r="KN299" s="17"/>
      <c r="KO299" s="17"/>
      <c r="KP299" s="17"/>
      <c r="KQ299" s="17"/>
      <c r="KR299" s="17"/>
      <c r="KS299" s="17"/>
      <c r="KT299" s="17"/>
      <c r="KU299" s="17"/>
      <c r="KV299" s="17"/>
      <c r="KW299" s="17"/>
      <c r="KX299" s="17"/>
      <c r="KY299" s="17"/>
      <c r="KZ299" s="17"/>
      <c r="LA299" s="17"/>
      <c r="LB299" s="17"/>
      <c r="LC299" s="17"/>
      <c r="LD299" s="17"/>
      <c r="LE299" s="17"/>
      <c r="LF299" s="17"/>
      <c r="LG299" s="17"/>
      <c r="LH299" s="17"/>
      <c r="LI299" s="17"/>
      <c r="LJ299" s="17"/>
      <c r="LK299" s="17"/>
      <c r="LL299" s="17"/>
      <c r="LM299" s="17"/>
      <c r="LN299" s="17"/>
      <c r="LO299" s="17"/>
      <c r="LP299" s="17"/>
      <c r="LQ299" s="17"/>
      <c r="LR299" s="17"/>
      <c r="LS299" s="17"/>
      <c r="LT299" s="17"/>
      <c r="LU299" s="17"/>
      <c r="LV299" s="17"/>
      <c r="LW299" s="17"/>
      <c r="LX299" s="17"/>
      <c r="LY299" s="17"/>
      <c r="LZ299" s="17"/>
      <c r="MA299" s="17"/>
      <c r="MB299" s="17"/>
      <c r="MC299" s="17"/>
      <c r="MD299" s="17"/>
      <c r="ME299" s="17"/>
      <c r="MF299" s="17"/>
      <c r="MG299" s="17"/>
      <c r="MH299" s="17"/>
      <c r="MI299" s="17"/>
      <c r="MJ299" s="17"/>
      <c r="MK299" s="17"/>
      <c r="ML299" s="17"/>
      <c r="MM299" s="17"/>
      <c r="MN299" s="17"/>
      <c r="MO299" s="17"/>
      <c r="MP299" s="17"/>
      <c r="MQ299" s="17"/>
      <c r="MR299" s="17"/>
      <c r="MS299" s="17"/>
      <c r="MT299" s="17"/>
      <c r="MU299" s="17"/>
      <c r="MV299" s="17"/>
      <c r="MW299" s="17"/>
      <c r="MX299" s="17"/>
      <c r="MY299" s="17"/>
      <c r="MZ299" s="17"/>
      <c r="NA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IP300" s="17"/>
      <c r="IQ300" s="17"/>
      <c r="IR300" s="17"/>
      <c r="IS300" s="17"/>
      <c r="IT300" s="17"/>
      <c r="IU300" s="17"/>
      <c r="IV300" s="17"/>
      <c r="IW300" s="17"/>
      <c r="IX300" s="17"/>
      <c r="IY300" s="17"/>
      <c r="IZ300" s="17"/>
      <c r="JA300" s="17"/>
      <c r="JB300" s="17"/>
      <c r="JC300" s="17"/>
      <c r="JD300" s="17"/>
      <c r="JE300" s="17"/>
      <c r="JF300" s="17"/>
      <c r="JG300" s="17"/>
      <c r="JH300" s="17"/>
      <c r="JI300" s="17"/>
      <c r="JJ300" s="17"/>
      <c r="JK300" s="17"/>
      <c r="JL300" s="17"/>
      <c r="JM300" s="17"/>
      <c r="JN300" s="17"/>
      <c r="JO300" s="17"/>
      <c r="JP300" s="17"/>
      <c r="JQ300" s="17"/>
      <c r="JR300" s="17"/>
      <c r="JS300" s="17"/>
      <c r="JT300" s="17"/>
      <c r="JU300" s="17"/>
      <c r="JV300" s="17"/>
      <c r="JW300" s="17"/>
      <c r="JX300" s="17"/>
      <c r="JY300" s="17"/>
      <c r="JZ300" s="17"/>
      <c r="KA300" s="17"/>
      <c r="KB300" s="17"/>
      <c r="KC300" s="17"/>
      <c r="KD300" s="17"/>
      <c r="KE300" s="17"/>
      <c r="KF300" s="17"/>
      <c r="KG300" s="17"/>
      <c r="KH300" s="17"/>
      <c r="KI300" s="17"/>
      <c r="KJ300" s="17"/>
      <c r="KK300" s="17"/>
      <c r="KL300" s="17"/>
      <c r="KM300" s="17"/>
      <c r="KN300" s="17"/>
      <c r="KO300" s="17"/>
      <c r="KP300" s="17"/>
      <c r="KQ300" s="17"/>
      <c r="KR300" s="17"/>
      <c r="KS300" s="17"/>
      <c r="KT300" s="17"/>
      <c r="KU300" s="17"/>
      <c r="KV300" s="17"/>
      <c r="KW300" s="17"/>
      <c r="KX300" s="17"/>
      <c r="KY300" s="17"/>
      <c r="KZ300" s="17"/>
      <c r="LA300" s="17"/>
      <c r="LB300" s="17"/>
      <c r="LC300" s="17"/>
      <c r="LD300" s="17"/>
      <c r="LE300" s="17"/>
      <c r="LF300" s="17"/>
      <c r="LG300" s="17"/>
      <c r="LH300" s="17"/>
      <c r="LI300" s="17"/>
      <c r="LJ300" s="17"/>
      <c r="LK300" s="17"/>
      <c r="LL300" s="17"/>
      <c r="LM300" s="17"/>
      <c r="LN300" s="17"/>
      <c r="LO300" s="17"/>
      <c r="LP300" s="17"/>
      <c r="LQ300" s="17"/>
      <c r="LR300" s="17"/>
      <c r="LS300" s="17"/>
      <c r="LT300" s="17"/>
      <c r="LU300" s="17"/>
      <c r="LV300" s="17"/>
      <c r="LW300" s="17"/>
      <c r="LX300" s="17"/>
      <c r="LY300" s="17"/>
      <c r="LZ300" s="17"/>
      <c r="MA300" s="17"/>
      <c r="MB300" s="17"/>
      <c r="MC300" s="17"/>
      <c r="MD300" s="17"/>
      <c r="ME300" s="17"/>
      <c r="MF300" s="17"/>
      <c r="MG300" s="17"/>
      <c r="MH300" s="17"/>
      <c r="MI300" s="17"/>
      <c r="MJ300" s="17"/>
      <c r="MK300" s="17"/>
      <c r="ML300" s="17"/>
      <c r="MM300" s="17"/>
      <c r="MN300" s="17"/>
      <c r="MO300" s="17"/>
      <c r="MP300" s="17"/>
      <c r="MQ300" s="17"/>
      <c r="MR300" s="17"/>
      <c r="MS300" s="17"/>
      <c r="MT300" s="17"/>
      <c r="MU300" s="17"/>
      <c r="MV300" s="17"/>
      <c r="MW300" s="17"/>
      <c r="MX300" s="17"/>
      <c r="MY300" s="17"/>
      <c r="MZ300" s="17"/>
      <c r="NA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7"/>
      <c r="GL301" s="17"/>
      <c r="GM301" s="17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7"/>
      <c r="HE301" s="17"/>
      <c r="HF301" s="17"/>
      <c r="HG301" s="17"/>
      <c r="HH301" s="17"/>
      <c r="HI301" s="17"/>
      <c r="HJ301" s="17"/>
      <c r="HK301" s="17"/>
      <c r="HL301" s="17"/>
      <c r="HM301" s="17"/>
      <c r="HN301" s="17"/>
      <c r="HO301" s="17"/>
      <c r="HP301" s="17"/>
      <c r="HQ301" s="17"/>
      <c r="HR301" s="17"/>
      <c r="HS301" s="17"/>
      <c r="HT301" s="17"/>
      <c r="HU301" s="17"/>
      <c r="HV301" s="17"/>
      <c r="HW301" s="17"/>
      <c r="HX301" s="17"/>
      <c r="HY301" s="17"/>
      <c r="HZ301" s="17"/>
      <c r="IA301" s="17"/>
      <c r="IB301" s="17"/>
      <c r="IC301" s="17"/>
      <c r="ID301" s="17"/>
      <c r="IE301" s="17"/>
      <c r="IF301" s="17"/>
      <c r="IG301" s="17"/>
      <c r="IH301" s="17"/>
      <c r="II301" s="17"/>
      <c r="IJ301" s="17"/>
      <c r="IK301" s="17"/>
      <c r="IL301" s="17"/>
      <c r="IM301" s="17"/>
      <c r="IN301" s="17"/>
      <c r="IO301" s="17"/>
      <c r="IP301" s="17"/>
      <c r="IQ301" s="17"/>
      <c r="IR301" s="17"/>
      <c r="IS301" s="17"/>
      <c r="IT301" s="17"/>
      <c r="IU301" s="17"/>
      <c r="IV301" s="17"/>
      <c r="IW301" s="17"/>
      <c r="IX301" s="17"/>
      <c r="IY301" s="17"/>
      <c r="IZ301" s="17"/>
      <c r="JA301" s="17"/>
      <c r="JB301" s="17"/>
      <c r="JC301" s="17"/>
      <c r="JD301" s="17"/>
      <c r="JE301" s="17"/>
      <c r="JF301" s="17"/>
      <c r="JG301" s="17"/>
      <c r="JH301" s="17"/>
      <c r="JI301" s="17"/>
      <c r="JJ301" s="17"/>
      <c r="JK301" s="17"/>
      <c r="JL301" s="17"/>
      <c r="JM301" s="17"/>
      <c r="JN301" s="17"/>
      <c r="JO301" s="17"/>
      <c r="JP301" s="17"/>
      <c r="JQ301" s="17"/>
      <c r="JR301" s="17"/>
      <c r="JS301" s="17"/>
      <c r="JT301" s="17"/>
      <c r="JU301" s="17"/>
      <c r="JV301" s="17"/>
      <c r="JW301" s="17"/>
      <c r="JX301" s="17"/>
      <c r="JY301" s="17"/>
      <c r="JZ301" s="17"/>
      <c r="KA301" s="17"/>
      <c r="KB301" s="17"/>
      <c r="KC301" s="17"/>
      <c r="KD301" s="17"/>
      <c r="KE301" s="17"/>
      <c r="KF301" s="17"/>
      <c r="KG301" s="17"/>
      <c r="KH301" s="17"/>
      <c r="KI301" s="17"/>
      <c r="KJ301" s="17"/>
      <c r="KK301" s="17"/>
      <c r="KL301" s="17"/>
      <c r="KM301" s="17"/>
      <c r="KN301" s="17"/>
      <c r="KO301" s="17"/>
      <c r="KP301" s="17"/>
      <c r="KQ301" s="17"/>
      <c r="KR301" s="17"/>
      <c r="KS301" s="17"/>
      <c r="KT301" s="17"/>
      <c r="KU301" s="17"/>
      <c r="KV301" s="17"/>
      <c r="KW301" s="17"/>
      <c r="KX301" s="17"/>
      <c r="KY301" s="17"/>
      <c r="KZ301" s="17"/>
      <c r="LA301" s="17"/>
      <c r="LB301" s="17"/>
      <c r="LC301" s="17"/>
      <c r="LD301" s="17"/>
      <c r="LE301" s="17"/>
      <c r="LF301" s="17"/>
      <c r="LG301" s="17"/>
      <c r="LH301" s="17"/>
      <c r="LI301" s="17"/>
      <c r="LJ301" s="17"/>
      <c r="LK301" s="17"/>
      <c r="LL301" s="17"/>
      <c r="LM301" s="17"/>
      <c r="LN301" s="17"/>
      <c r="LO301" s="17"/>
      <c r="LP301" s="17"/>
      <c r="LQ301" s="17"/>
      <c r="LR301" s="17"/>
      <c r="LS301" s="17"/>
      <c r="LT301" s="17"/>
      <c r="LU301" s="17"/>
      <c r="LV301" s="17"/>
      <c r="LW301" s="17"/>
      <c r="LX301" s="17"/>
      <c r="LY301" s="17"/>
      <c r="LZ301" s="17"/>
      <c r="MA301" s="17"/>
      <c r="MB301" s="17"/>
      <c r="MC301" s="17"/>
      <c r="MD301" s="17"/>
      <c r="ME301" s="17"/>
      <c r="MF301" s="17"/>
      <c r="MG301" s="17"/>
      <c r="MH301" s="17"/>
      <c r="MI301" s="17"/>
      <c r="MJ301" s="17"/>
      <c r="MK301" s="17"/>
      <c r="ML301" s="17"/>
      <c r="MM301" s="17"/>
      <c r="MN301" s="17"/>
      <c r="MO301" s="17"/>
      <c r="MP301" s="17"/>
      <c r="MQ301" s="17"/>
      <c r="MR301" s="17"/>
      <c r="MS301" s="17"/>
      <c r="MT301" s="17"/>
      <c r="MU301" s="17"/>
      <c r="MV301" s="17"/>
      <c r="MW301" s="17"/>
      <c r="MX301" s="17"/>
      <c r="MY301" s="17"/>
      <c r="MZ301" s="17"/>
      <c r="NA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7"/>
      <c r="GL302" s="17"/>
      <c r="GM302" s="17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7"/>
      <c r="HE302" s="17"/>
      <c r="HF302" s="17"/>
      <c r="HG302" s="17"/>
      <c r="HH302" s="17"/>
      <c r="HI302" s="17"/>
      <c r="HJ302" s="17"/>
      <c r="HK302" s="17"/>
      <c r="HL302" s="17"/>
      <c r="HM302" s="17"/>
      <c r="HN302" s="17"/>
      <c r="HO302" s="17"/>
      <c r="HP302" s="17"/>
      <c r="HQ302" s="17"/>
      <c r="HR302" s="17"/>
      <c r="HS302" s="17"/>
      <c r="HT302" s="17"/>
      <c r="HU302" s="17"/>
      <c r="HV302" s="17"/>
      <c r="HW302" s="17"/>
      <c r="HX302" s="17"/>
      <c r="HY302" s="17"/>
      <c r="HZ302" s="17"/>
      <c r="IA302" s="17"/>
      <c r="IB302" s="17"/>
      <c r="IC302" s="17"/>
      <c r="ID302" s="17"/>
      <c r="IE302" s="17"/>
      <c r="IF302" s="17"/>
      <c r="IG302" s="17"/>
      <c r="IH302" s="17"/>
      <c r="II302" s="17"/>
      <c r="IJ302" s="17"/>
      <c r="IK302" s="17"/>
      <c r="IL302" s="17"/>
      <c r="IM302" s="17"/>
      <c r="IN302" s="17"/>
      <c r="IO302" s="17"/>
      <c r="IP302" s="17"/>
      <c r="IQ302" s="17"/>
      <c r="IR302" s="17"/>
      <c r="IS302" s="17"/>
      <c r="IT302" s="17"/>
      <c r="IU302" s="17"/>
      <c r="IV302" s="17"/>
      <c r="IW302" s="17"/>
      <c r="IX302" s="17"/>
      <c r="IY302" s="17"/>
      <c r="IZ302" s="17"/>
      <c r="JA302" s="17"/>
      <c r="JB302" s="17"/>
      <c r="JC302" s="17"/>
      <c r="JD302" s="17"/>
      <c r="JE302" s="17"/>
      <c r="JF302" s="17"/>
      <c r="JG302" s="17"/>
      <c r="JH302" s="17"/>
      <c r="JI302" s="17"/>
      <c r="JJ302" s="17"/>
      <c r="JK302" s="17"/>
      <c r="JL302" s="17"/>
      <c r="JM302" s="17"/>
      <c r="JN302" s="17"/>
      <c r="JO302" s="17"/>
      <c r="JP302" s="17"/>
      <c r="JQ302" s="17"/>
      <c r="JR302" s="17"/>
      <c r="JS302" s="17"/>
      <c r="JT302" s="17"/>
      <c r="JU302" s="17"/>
      <c r="JV302" s="17"/>
      <c r="JW302" s="17"/>
      <c r="JX302" s="17"/>
      <c r="JY302" s="17"/>
      <c r="JZ302" s="17"/>
      <c r="KA302" s="17"/>
      <c r="KB302" s="17"/>
      <c r="KC302" s="17"/>
      <c r="KD302" s="17"/>
      <c r="KE302" s="17"/>
      <c r="KF302" s="17"/>
      <c r="KG302" s="17"/>
      <c r="KH302" s="17"/>
      <c r="KI302" s="17"/>
      <c r="KJ302" s="17"/>
      <c r="KK302" s="17"/>
      <c r="KL302" s="17"/>
      <c r="KM302" s="17"/>
      <c r="KN302" s="17"/>
      <c r="KO302" s="17"/>
      <c r="KP302" s="17"/>
      <c r="KQ302" s="17"/>
      <c r="KR302" s="17"/>
      <c r="KS302" s="17"/>
      <c r="KT302" s="17"/>
      <c r="KU302" s="17"/>
      <c r="KV302" s="17"/>
      <c r="KW302" s="17"/>
      <c r="KX302" s="17"/>
      <c r="KY302" s="17"/>
      <c r="KZ302" s="17"/>
      <c r="LA302" s="17"/>
      <c r="LB302" s="17"/>
      <c r="LC302" s="17"/>
      <c r="LD302" s="17"/>
      <c r="LE302" s="17"/>
      <c r="LF302" s="17"/>
      <c r="LG302" s="17"/>
      <c r="LH302" s="17"/>
      <c r="LI302" s="17"/>
      <c r="LJ302" s="17"/>
      <c r="LK302" s="17"/>
      <c r="LL302" s="17"/>
      <c r="LM302" s="17"/>
      <c r="LN302" s="17"/>
      <c r="LO302" s="17"/>
      <c r="LP302" s="17"/>
      <c r="LQ302" s="17"/>
      <c r="LR302" s="17"/>
      <c r="LS302" s="17"/>
      <c r="LT302" s="17"/>
      <c r="LU302" s="17"/>
      <c r="LV302" s="17"/>
      <c r="LW302" s="17"/>
      <c r="LX302" s="17"/>
      <c r="LY302" s="17"/>
      <c r="LZ302" s="17"/>
      <c r="MA302" s="17"/>
      <c r="MB302" s="17"/>
      <c r="MC302" s="17"/>
      <c r="MD302" s="17"/>
      <c r="ME302" s="17"/>
      <c r="MF302" s="17"/>
      <c r="MG302" s="17"/>
      <c r="MH302" s="17"/>
      <c r="MI302" s="17"/>
      <c r="MJ302" s="17"/>
      <c r="MK302" s="17"/>
      <c r="ML302" s="17"/>
      <c r="MM302" s="17"/>
      <c r="MN302" s="17"/>
      <c r="MO302" s="17"/>
      <c r="MP302" s="17"/>
      <c r="MQ302" s="17"/>
      <c r="MR302" s="17"/>
      <c r="MS302" s="17"/>
      <c r="MT302" s="17"/>
      <c r="MU302" s="17"/>
      <c r="MV302" s="17"/>
      <c r="MW302" s="17"/>
      <c r="MX302" s="17"/>
      <c r="MY302" s="17"/>
      <c r="MZ302" s="17"/>
      <c r="NA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7"/>
      <c r="GL303" s="17"/>
      <c r="GM303" s="17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7"/>
      <c r="HE303" s="17"/>
      <c r="HF303" s="17"/>
      <c r="HG303" s="17"/>
      <c r="HH303" s="17"/>
      <c r="HI303" s="17"/>
      <c r="HJ303" s="17"/>
      <c r="HK303" s="17"/>
      <c r="HL303" s="17"/>
      <c r="HM303" s="17"/>
      <c r="HN303" s="17"/>
      <c r="HO303" s="17"/>
      <c r="HP303" s="17"/>
      <c r="HQ303" s="17"/>
      <c r="HR303" s="17"/>
      <c r="HS303" s="17"/>
      <c r="HT303" s="17"/>
      <c r="HU303" s="17"/>
      <c r="HV303" s="17"/>
      <c r="HW303" s="17"/>
      <c r="HX303" s="17"/>
      <c r="HY303" s="17"/>
      <c r="HZ303" s="17"/>
      <c r="IA303" s="17"/>
      <c r="IB303" s="17"/>
      <c r="IC303" s="17"/>
      <c r="ID303" s="17"/>
      <c r="IE303" s="17"/>
      <c r="IF303" s="17"/>
      <c r="IG303" s="17"/>
      <c r="IH303" s="17"/>
      <c r="II303" s="17"/>
      <c r="IJ303" s="17"/>
      <c r="IK303" s="17"/>
      <c r="IL303" s="17"/>
      <c r="IM303" s="17"/>
      <c r="IN303" s="17"/>
      <c r="IO303" s="17"/>
      <c r="IP303" s="17"/>
      <c r="IQ303" s="17"/>
      <c r="IR303" s="17"/>
      <c r="IS303" s="17"/>
      <c r="IT303" s="17"/>
      <c r="IU303" s="17"/>
      <c r="IV303" s="17"/>
      <c r="IW303" s="17"/>
      <c r="IX303" s="17"/>
      <c r="IY303" s="17"/>
      <c r="IZ303" s="17"/>
      <c r="JA303" s="17"/>
      <c r="JB303" s="17"/>
      <c r="JC303" s="17"/>
      <c r="JD303" s="17"/>
      <c r="JE303" s="17"/>
      <c r="JF303" s="17"/>
      <c r="JG303" s="17"/>
      <c r="JH303" s="17"/>
      <c r="JI303" s="17"/>
      <c r="JJ303" s="17"/>
      <c r="JK303" s="17"/>
      <c r="JL303" s="17"/>
      <c r="JM303" s="17"/>
      <c r="JN303" s="17"/>
      <c r="JO303" s="17"/>
      <c r="JP303" s="17"/>
      <c r="JQ303" s="17"/>
      <c r="JR303" s="17"/>
      <c r="JS303" s="17"/>
      <c r="JT303" s="17"/>
      <c r="JU303" s="17"/>
      <c r="JV303" s="17"/>
      <c r="JW303" s="17"/>
      <c r="JX303" s="17"/>
      <c r="JY303" s="17"/>
      <c r="JZ303" s="17"/>
      <c r="KA303" s="17"/>
      <c r="KB303" s="17"/>
      <c r="KC303" s="17"/>
      <c r="KD303" s="17"/>
      <c r="KE303" s="17"/>
      <c r="KF303" s="17"/>
      <c r="KG303" s="17"/>
      <c r="KH303" s="17"/>
      <c r="KI303" s="17"/>
      <c r="KJ303" s="17"/>
      <c r="KK303" s="17"/>
      <c r="KL303" s="17"/>
      <c r="KM303" s="17"/>
      <c r="KN303" s="17"/>
      <c r="KO303" s="17"/>
      <c r="KP303" s="17"/>
      <c r="KQ303" s="17"/>
      <c r="KR303" s="17"/>
      <c r="KS303" s="17"/>
      <c r="KT303" s="17"/>
      <c r="KU303" s="17"/>
      <c r="KV303" s="17"/>
      <c r="KW303" s="17"/>
      <c r="KX303" s="17"/>
      <c r="KY303" s="17"/>
      <c r="KZ303" s="17"/>
      <c r="LA303" s="17"/>
      <c r="LB303" s="17"/>
      <c r="LC303" s="17"/>
      <c r="LD303" s="17"/>
      <c r="LE303" s="17"/>
      <c r="LF303" s="17"/>
      <c r="LG303" s="17"/>
      <c r="LH303" s="17"/>
      <c r="LI303" s="17"/>
      <c r="LJ303" s="17"/>
      <c r="LK303" s="17"/>
      <c r="LL303" s="17"/>
      <c r="LM303" s="17"/>
      <c r="LN303" s="17"/>
      <c r="LO303" s="17"/>
      <c r="LP303" s="17"/>
      <c r="LQ303" s="17"/>
      <c r="LR303" s="17"/>
      <c r="LS303" s="17"/>
      <c r="LT303" s="17"/>
      <c r="LU303" s="17"/>
      <c r="LV303" s="17"/>
      <c r="LW303" s="17"/>
      <c r="LX303" s="17"/>
      <c r="LY303" s="17"/>
      <c r="LZ303" s="17"/>
      <c r="MA303" s="17"/>
      <c r="MB303" s="17"/>
      <c r="MC303" s="17"/>
      <c r="MD303" s="17"/>
      <c r="ME303" s="17"/>
      <c r="MF303" s="17"/>
      <c r="MG303" s="17"/>
      <c r="MH303" s="17"/>
      <c r="MI303" s="17"/>
      <c r="MJ303" s="17"/>
      <c r="MK303" s="17"/>
      <c r="ML303" s="17"/>
      <c r="MM303" s="17"/>
      <c r="MN303" s="17"/>
      <c r="MO303" s="17"/>
      <c r="MP303" s="17"/>
      <c r="MQ303" s="17"/>
      <c r="MR303" s="17"/>
      <c r="MS303" s="17"/>
      <c r="MT303" s="17"/>
      <c r="MU303" s="17"/>
      <c r="MV303" s="17"/>
      <c r="MW303" s="17"/>
      <c r="MX303" s="17"/>
      <c r="MY303" s="17"/>
      <c r="MZ303" s="17"/>
      <c r="NA303" s="17"/>
    </row>
  </sheetData>
  <mergeCells count="1549">
    <mergeCell ref="AQ31:AR31"/>
    <mergeCell ref="BP31:BQ31"/>
    <mergeCell ref="BA32:BB32"/>
    <mergeCell ref="BC32:BD32"/>
    <mergeCell ref="BF33:BG33"/>
    <mergeCell ref="BQ33:BR33"/>
    <mergeCell ref="BW33:BX33"/>
    <mergeCell ref="BW35:BX35"/>
    <mergeCell ref="BU31:BV31"/>
    <mergeCell ref="CB31:CC31"/>
    <mergeCell ref="CH32:CI32"/>
    <mergeCell ref="CJ32:CK32"/>
    <mergeCell ref="CZ32:DA32"/>
    <mergeCell ref="DG32:DH32"/>
    <mergeCell ref="CQ33:CR33"/>
    <mergeCell ref="I37:J37"/>
    <mergeCell ref="H38:I38"/>
    <mergeCell ref="J40:K40"/>
    <mergeCell ref="J41:K41"/>
    <mergeCell ref="O41:P41"/>
    <mergeCell ref="T41:U41"/>
    <mergeCell ref="AY33:AZ33"/>
    <mergeCell ref="AY39:AZ39"/>
    <mergeCell ref="BH41:BI41"/>
    <mergeCell ref="DV38:DW38"/>
    <mergeCell ref="DD39:DE39"/>
    <mergeCell ref="DM39:DN39"/>
    <mergeCell ref="CQ40:CR40"/>
    <mergeCell ref="CI41:CJ41"/>
    <mergeCell ref="CK41:CL41"/>
    <mergeCell ref="CT35:CU35"/>
    <mergeCell ref="DU35:DV35"/>
    <mergeCell ref="EZ35:FA35"/>
    <mergeCell ref="CQ36:CR36"/>
    <mergeCell ref="CQ37:CR37"/>
    <mergeCell ref="EM37:EN37"/>
    <mergeCell ref="FA38:FB38"/>
    <mergeCell ref="HU42:HV42"/>
    <mergeCell ref="IU42:IV42"/>
    <mergeCell ref="IX42:IY42"/>
    <mergeCell ref="JB42:JC42"/>
    <mergeCell ref="LQ42:LR42"/>
    <mergeCell ref="MO42:MP42"/>
    <mergeCell ref="MT42:MU42"/>
    <mergeCell ref="MZ42:NA42"/>
    <mergeCell ref="CG47:CH47"/>
    <mergeCell ref="CQ47:CR47"/>
    <mergeCell ref="DP47:DQ47"/>
    <mergeCell ref="DV47:DW47"/>
    <mergeCell ref="EE47:EF47"/>
    <mergeCell ref="GD47:GE47"/>
    <mergeCell ref="HZ47:IA47"/>
    <mergeCell ref="JJ47:JK47"/>
    <mergeCell ref="KC47:KD47"/>
    <mergeCell ref="LP47:LQ47"/>
    <mergeCell ref="LQ48:LR48"/>
    <mergeCell ref="MR48:MS48"/>
    <mergeCell ref="GT49:GU49"/>
    <mergeCell ref="IA49:IB49"/>
    <mergeCell ref="LK50:LL50"/>
    <mergeCell ref="LM51:LN51"/>
    <mergeCell ref="MH51:MI51"/>
    <mergeCell ref="MR51:MS51"/>
    <mergeCell ref="GP50:GQ50"/>
    <mergeCell ref="GX50:GY50"/>
    <mergeCell ref="KN50:KO50"/>
    <mergeCell ref="KR50:KS50"/>
    <mergeCell ref="KZ50:LA50"/>
    <mergeCell ref="LF50:LG50"/>
    <mergeCell ref="KZ51:LA51"/>
    <mergeCell ref="AF37:AG37"/>
    <mergeCell ref="AG41:AH41"/>
    <mergeCell ref="V44:W44"/>
    <mergeCell ref="AC45:AD45"/>
    <mergeCell ref="E46:F46"/>
    <mergeCell ref="E47:F47"/>
    <mergeCell ref="L47:M47"/>
    <mergeCell ref="AO47:AP47"/>
    <mergeCell ref="S35:T35"/>
    <mergeCell ref="AO35:AP35"/>
    <mergeCell ref="AV35:AW35"/>
    <mergeCell ref="X37:Y37"/>
    <mergeCell ref="AC37:AD37"/>
    <mergeCell ref="AL39:AM39"/>
    <mergeCell ref="W40:X40"/>
    <mergeCell ref="S42:T42"/>
    <mergeCell ref="AA42:AB42"/>
    <mergeCell ref="AT42:AU42"/>
    <mergeCell ref="AV42:AW42"/>
    <mergeCell ref="BB42:BC42"/>
    <mergeCell ref="BS42:BT42"/>
    <mergeCell ref="BY42:BZ42"/>
    <mergeCell ref="CU44:CV44"/>
    <mergeCell ref="DB45:DC45"/>
    <mergeCell ref="CP46:CQ46"/>
    <mergeCell ref="EL45:EM45"/>
    <mergeCell ref="EL46:EM46"/>
    <mergeCell ref="IF46:IG46"/>
    <mergeCell ref="II46:IJ46"/>
    <mergeCell ref="IP46:IQ46"/>
    <mergeCell ref="IR46:IS46"/>
    <mergeCell ref="KJ46:KK46"/>
    <mergeCell ref="DO43:DP43"/>
    <mergeCell ref="DV44:DW44"/>
    <mergeCell ref="DN45:DO45"/>
    <mergeCell ref="EQ45:ER45"/>
    <mergeCell ref="EV45:EW45"/>
    <mergeCell ref="FM45:FN45"/>
    <mergeCell ref="DU46:DV46"/>
    <mergeCell ref="HD48:HE48"/>
    <mergeCell ref="HF48:HG48"/>
    <mergeCell ref="II48:IJ48"/>
    <mergeCell ref="BP44:BQ44"/>
    <mergeCell ref="BP47:BQ47"/>
    <mergeCell ref="BI50:BJ50"/>
    <mergeCell ref="BQ50:BR50"/>
    <mergeCell ref="BE42:BF42"/>
    <mergeCell ref="BE43:BF43"/>
    <mergeCell ref="BT43:BU43"/>
    <mergeCell ref="CP43:CQ43"/>
    <mergeCell ref="AT44:AU44"/>
    <mergeCell ref="BQ45:BR45"/>
    <mergeCell ref="BA47:BB47"/>
    <mergeCell ref="BX48:BY48"/>
    <mergeCell ref="CB51:CC51"/>
    <mergeCell ref="BX52:BY52"/>
    <mergeCell ref="DS51:DT51"/>
    <mergeCell ref="ED51:EE51"/>
    <mergeCell ref="FS51:FT51"/>
    <mergeCell ref="GK51:GL51"/>
    <mergeCell ref="GO51:GP51"/>
    <mergeCell ref="HC51:HD51"/>
    <mergeCell ref="HV51:HW51"/>
    <mergeCell ref="AU48:AV48"/>
    <mergeCell ref="CS48:CT48"/>
    <mergeCell ref="DX48:DY48"/>
    <mergeCell ref="AX49:AY49"/>
    <mergeCell ref="EY49:EZ49"/>
    <mergeCell ref="FB49:FC49"/>
    <mergeCell ref="B51:C51"/>
    <mergeCell ref="EL52:EM52"/>
    <mergeCell ref="EU53:EV53"/>
    <mergeCell ref="HP53:HQ53"/>
    <mergeCell ref="CS51:CT51"/>
    <mergeCell ref="DI51:DJ51"/>
    <mergeCell ref="CP52:CQ52"/>
    <mergeCell ref="DC52:DD52"/>
    <mergeCell ref="DU52:DV52"/>
    <mergeCell ref="EC52:ED52"/>
    <mergeCell ref="DB53:DC53"/>
    <mergeCell ref="MR57:MS57"/>
    <mergeCell ref="MT57:MU57"/>
    <mergeCell ref="KG58:KH58"/>
    <mergeCell ref="KS58:KT58"/>
    <mergeCell ref="LA58:LB58"/>
    <mergeCell ref="MC58:MD58"/>
    <mergeCell ref="KC60:KD60"/>
    <mergeCell ref="MC64:MD64"/>
    <mergeCell ref="MC67:MD67"/>
    <mergeCell ref="MC68:MD68"/>
    <mergeCell ref="MD69:ME69"/>
    <mergeCell ref="MB70:MC70"/>
    <mergeCell ref="MC71:MD71"/>
    <mergeCell ref="MO67:MP67"/>
    <mergeCell ref="MR67:MS67"/>
    <mergeCell ref="ML71:MM71"/>
    <mergeCell ref="MO72:MP72"/>
    <mergeCell ref="MQ72:MR72"/>
    <mergeCell ref="MY72:MZ72"/>
    <mergeCell ref="MI58:MJ58"/>
    <mergeCell ref="MK58:ML58"/>
    <mergeCell ref="MR61:MS61"/>
    <mergeCell ref="MG62:MH62"/>
    <mergeCell ref="MF63:MG63"/>
    <mergeCell ref="MX63:MY63"/>
    <mergeCell ref="MM66:MN66"/>
    <mergeCell ref="KJ68:KK68"/>
    <mergeCell ref="KR68:KS68"/>
    <mergeCell ref="JZ71:KA71"/>
    <mergeCell ref="KM71:KN71"/>
    <mergeCell ref="KR71:KS71"/>
    <mergeCell ref="KO59:KP59"/>
    <mergeCell ref="KN60:KO60"/>
    <mergeCell ref="KX62:KY62"/>
    <mergeCell ref="KH67:KI67"/>
    <mergeCell ref="KK67:KL67"/>
    <mergeCell ref="LA67:LB67"/>
    <mergeCell ref="LH67:LI67"/>
    <mergeCell ref="LQ63:LR63"/>
    <mergeCell ref="LQ69:LR69"/>
    <mergeCell ref="LP70:LQ70"/>
    <mergeCell ref="LN58:LO58"/>
    <mergeCell ref="LP59:LQ59"/>
    <mergeCell ref="LR61:LS61"/>
    <mergeCell ref="LN62:LO62"/>
    <mergeCell ref="LU63:LV63"/>
    <mergeCell ref="LP65:LQ65"/>
    <mergeCell ref="LV67:LW67"/>
    <mergeCell ref="MH52:MI52"/>
    <mergeCell ref="MT52:MU52"/>
    <mergeCell ref="MV52:MW52"/>
    <mergeCell ref="II52:IJ52"/>
    <mergeCell ref="JB52:JC52"/>
    <mergeCell ref="KC52:KD52"/>
    <mergeCell ref="KM52:KN52"/>
    <mergeCell ref="KR52:KS52"/>
    <mergeCell ref="LI52:LJ52"/>
    <mergeCell ref="MC52:MD52"/>
    <mergeCell ref="HM52:HN52"/>
    <mergeCell ref="HJ54:HK54"/>
    <mergeCell ref="ER52:ES52"/>
    <mergeCell ref="EU52:EV52"/>
    <mergeCell ref="EZ52:FA52"/>
    <mergeCell ref="HB52:HC52"/>
    <mergeCell ref="HR52:HS52"/>
    <mergeCell ref="IG52:IH52"/>
    <mergeCell ref="FT54:FU54"/>
    <mergeCell ref="IH54:II54"/>
    <mergeCell ref="JG53:JH53"/>
    <mergeCell ref="JP53:JQ53"/>
    <mergeCell ref="KB53:KC53"/>
    <mergeCell ref="KX53:KY53"/>
    <mergeCell ref="KP54:KQ54"/>
    <mergeCell ref="LS54:LT54"/>
    <mergeCell ref="LM55:LN55"/>
    <mergeCell ref="MD54:ME54"/>
    <mergeCell ref="MC55:MD55"/>
    <mergeCell ref="MR55:MS55"/>
    <mergeCell ref="MV55:MW55"/>
    <mergeCell ref="MC56:MD56"/>
    <mergeCell ref="MF56:MG56"/>
    <mergeCell ref="MO56:MP56"/>
    <mergeCell ref="MR58:MS58"/>
    <mergeCell ref="MY58:MZ58"/>
    <mergeCell ref="IH67:II67"/>
    <mergeCell ref="IE69:IF69"/>
    <mergeCell ref="GY67:GZ67"/>
    <mergeCell ref="HQ67:HR67"/>
    <mergeCell ref="HU67:HV67"/>
    <mergeCell ref="IJ67:IK67"/>
    <mergeCell ref="HP68:HQ68"/>
    <mergeCell ref="HF69:HG69"/>
    <mergeCell ref="HB70:HC70"/>
    <mergeCell ref="ED68:EE68"/>
    <mergeCell ref="EE70:EF70"/>
    <mergeCell ref="DU67:DV67"/>
    <mergeCell ref="DU68:DV68"/>
    <mergeCell ref="EZ68:FA68"/>
    <mergeCell ref="DX69:DY69"/>
    <mergeCell ref="ER69:ES69"/>
    <mergeCell ref="DM70:DN70"/>
    <mergeCell ref="DW70:DX70"/>
    <mergeCell ref="EL70:EM70"/>
    <mergeCell ref="AM60:AN60"/>
    <mergeCell ref="AM61:AN61"/>
    <mergeCell ref="W62:X62"/>
    <mergeCell ref="R63:S63"/>
    <mergeCell ref="AB63:AC63"/>
    <mergeCell ref="AE63:AF63"/>
    <mergeCell ref="AK63:AL63"/>
    <mergeCell ref="CG67:CH67"/>
    <mergeCell ref="BY68:BZ68"/>
    <mergeCell ref="CG68:CH68"/>
    <mergeCell ref="CP70:CQ70"/>
    <mergeCell ref="DB71:DC71"/>
    <mergeCell ref="S67:T67"/>
    <mergeCell ref="AV67:AW67"/>
    <mergeCell ref="BE67:BF67"/>
    <mergeCell ref="DB67:DC67"/>
    <mergeCell ref="B68:C68"/>
    <mergeCell ref="AV68:AW68"/>
    <mergeCell ref="DB68:DC68"/>
    <mergeCell ref="EH70:EI70"/>
    <mergeCell ref="EJ70:EK70"/>
    <mergeCell ref="FL70:FM70"/>
    <mergeCell ref="EV71:EW71"/>
    <mergeCell ref="HN69:HO69"/>
    <mergeCell ref="HK70:HL70"/>
    <mergeCell ref="HB71:HC71"/>
    <mergeCell ref="IA70:IB70"/>
    <mergeCell ref="IC70:ID70"/>
    <mergeCell ref="AO67:AP67"/>
    <mergeCell ref="AF68:AG68"/>
    <mergeCell ref="AO69:AP69"/>
    <mergeCell ref="G70:H70"/>
    <mergeCell ref="AH70:AI70"/>
    <mergeCell ref="AV70:AW70"/>
    <mergeCell ref="AO71:AP71"/>
    <mergeCell ref="CJ72:CK72"/>
    <mergeCell ref="CU72:CV72"/>
    <mergeCell ref="CW72:CX72"/>
    <mergeCell ref="CY72:CZ72"/>
    <mergeCell ref="DI72:DJ72"/>
    <mergeCell ref="DK72:DL72"/>
    <mergeCell ref="EA72:EB72"/>
    <mergeCell ref="JS72:JT72"/>
    <mergeCell ref="JW72:JX72"/>
    <mergeCell ref="KB72:KC72"/>
    <mergeCell ref="KL72:KM72"/>
    <mergeCell ref="LF72:LG72"/>
    <mergeCell ref="LL72:LM72"/>
    <mergeCell ref="LG74:LH74"/>
    <mergeCell ref="MR74:MS74"/>
    <mergeCell ref="EP72:EQ72"/>
    <mergeCell ref="FG72:FH72"/>
    <mergeCell ref="FS72:FT72"/>
    <mergeCell ref="GU72:GV72"/>
    <mergeCell ref="IF72:IG72"/>
    <mergeCell ref="IY72:IZ72"/>
    <mergeCell ref="JC72:JD72"/>
    <mergeCell ref="HL73:HM73"/>
    <mergeCell ref="IJ73:IK73"/>
    <mergeCell ref="IR73:IS73"/>
    <mergeCell ref="KE73:KF73"/>
    <mergeCell ref="LW73:LX73"/>
    <mergeCell ref="MD73:ME73"/>
    <mergeCell ref="MR73:MS73"/>
    <mergeCell ref="BY73:BZ73"/>
    <mergeCell ref="CN73:CO73"/>
    <mergeCell ref="DE73:DF73"/>
    <mergeCell ref="DT73:DU73"/>
    <mergeCell ref="ED73:EE73"/>
    <mergeCell ref="FR73:FS73"/>
    <mergeCell ref="FY73:FZ73"/>
    <mergeCell ref="AF71:AG71"/>
    <mergeCell ref="W72:X72"/>
    <mergeCell ref="AE72:AF72"/>
    <mergeCell ref="BB72:BC72"/>
    <mergeCell ref="BJ72:BK72"/>
    <mergeCell ref="BN72:BO72"/>
    <mergeCell ref="CB72:CC72"/>
    <mergeCell ref="LX75:LY75"/>
    <mergeCell ref="MC75:MD75"/>
    <mergeCell ref="MR75:MS75"/>
    <mergeCell ref="MV75:MW75"/>
    <mergeCell ref="FW75:FX75"/>
    <mergeCell ref="HU75:HV75"/>
    <mergeCell ref="IP75:IQ75"/>
    <mergeCell ref="IU75:IV75"/>
    <mergeCell ref="IX75:IY75"/>
    <mergeCell ref="KF75:KG75"/>
    <mergeCell ref="LA75:LB75"/>
    <mergeCell ref="FM75:FN75"/>
    <mergeCell ref="FW76:FX76"/>
    <mergeCell ref="GW76:GX76"/>
    <mergeCell ref="GY76:GZ76"/>
    <mergeCell ref="IM76:IN76"/>
    <mergeCell ref="JC76:JD76"/>
    <mergeCell ref="KO76:KP76"/>
    <mergeCell ref="MB76:MC76"/>
    <mergeCell ref="B75:C75"/>
    <mergeCell ref="F75:G75"/>
    <mergeCell ref="J75:K75"/>
    <mergeCell ref="O75:P75"/>
    <mergeCell ref="AY75:AZ75"/>
    <mergeCell ref="G76:H76"/>
    <mergeCell ref="EJ76:EK76"/>
    <mergeCell ref="LD77:LE77"/>
    <mergeCell ref="MC77:MD77"/>
    <mergeCell ref="MP78:MQ78"/>
    <mergeCell ref="MY78:MZ78"/>
    <mergeCell ref="BP76:BQ76"/>
    <mergeCell ref="EE76:EF76"/>
    <mergeCell ref="EV77:EW77"/>
    <mergeCell ref="FV77:FW77"/>
    <mergeCell ref="ID77:IE77"/>
    <mergeCell ref="JZ77:KA77"/>
    <mergeCell ref="KS77:KT77"/>
    <mergeCell ref="CO77:CP77"/>
    <mergeCell ref="DL78:DM78"/>
    <mergeCell ref="EM78:EN78"/>
    <mergeCell ref="HM78:HN78"/>
    <mergeCell ref="IO78:IP78"/>
    <mergeCell ref="JK78:JL78"/>
    <mergeCell ref="BB75:BC75"/>
    <mergeCell ref="BE76:BF76"/>
    <mergeCell ref="N77:O77"/>
    <mergeCell ref="BY77:BZ77"/>
    <mergeCell ref="AE78:AF78"/>
    <mergeCell ref="AK78:AL78"/>
    <mergeCell ref="BB78:BC78"/>
    <mergeCell ref="KG79:KH79"/>
    <mergeCell ref="KT79:KU79"/>
    <mergeCell ref="MG79:MH79"/>
    <mergeCell ref="MK79:ML79"/>
    <mergeCell ref="FV79:FW79"/>
    <mergeCell ref="FX79:FY79"/>
    <mergeCell ref="HG79:HH79"/>
    <mergeCell ref="HJ79:HK79"/>
    <mergeCell ref="HM79:HN79"/>
    <mergeCell ref="IO79:IP79"/>
    <mergeCell ref="JK79:JL79"/>
    <mergeCell ref="BI79:BJ79"/>
    <mergeCell ref="BM79:BN79"/>
    <mergeCell ref="BR79:BS79"/>
    <mergeCell ref="CO79:CP79"/>
    <mergeCell ref="ER79:ES79"/>
    <mergeCell ref="FA79:FB79"/>
    <mergeCell ref="FT79:FU79"/>
    <mergeCell ref="LW80:LX80"/>
    <mergeCell ref="MR80:MS80"/>
    <mergeCell ref="FX80:FY80"/>
    <mergeCell ref="GO80:GP80"/>
    <mergeCell ref="GX80:GY80"/>
    <mergeCell ref="IG80:IH80"/>
    <mergeCell ref="KJ80:KK80"/>
    <mergeCell ref="KZ80:LA80"/>
    <mergeCell ref="LK80:LL80"/>
    <mergeCell ref="BP80:BQ80"/>
    <mergeCell ref="CB80:CC80"/>
    <mergeCell ref="CJ80:CK80"/>
    <mergeCell ref="CS80:CT80"/>
    <mergeCell ref="CU80:CV80"/>
    <mergeCell ref="EE80:EF80"/>
    <mergeCell ref="EV80:EW80"/>
    <mergeCell ref="GN81:GO81"/>
    <mergeCell ref="HV81:HW81"/>
    <mergeCell ref="JR81:JS81"/>
    <mergeCell ref="LJ81:LK81"/>
    <mergeCell ref="MD81:ME81"/>
    <mergeCell ref="GZ85:HA85"/>
    <mergeCell ref="HH85:HI85"/>
    <mergeCell ref="EW85:EX85"/>
    <mergeCell ref="FJ85:FK85"/>
    <mergeCell ref="FV85:FW85"/>
    <mergeCell ref="FX85:FY85"/>
    <mergeCell ref="GA85:GB85"/>
    <mergeCell ref="GS85:GT85"/>
    <mergeCell ref="GV85:GW85"/>
    <mergeCell ref="HN85:HO85"/>
    <mergeCell ref="IF85:IG85"/>
    <mergeCell ref="II85:IJ85"/>
    <mergeCell ref="IO85:IP85"/>
    <mergeCell ref="JA85:JB85"/>
    <mergeCell ref="JF85:JG85"/>
    <mergeCell ref="JI85:JJ85"/>
    <mergeCell ref="LB85:LC85"/>
    <mergeCell ref="LF85:LG85"/>
    <mergeCell ref="LT85:LU85"/>
    <mergeCell ref="MF85:MG85"/>
    <mergeCell ref="MK85:ML85"/>
    <mergeCell ref="MQ85:MR85"/>
    <mergeCell ref="MY85:MZ85"/>
    <mergeCell ref="JL85:JM85"/>
    <mergeCell ref="JO85:JP85"/>
    <mergeCell ref="JV85:JW85"/>
    <mergeCell ref="KE85:KF85"/>
    <mergeCell ref="KM85:KN85"/>
    <mergeCell ref="KP85:KQ85"/>
    <mergeCell ref="KX85:KY85"/>
    <mergeCell ref="BO89:BP89"/>
    <mergeCell ref="CE89:CF89"/>
    <mergeCell ref="CV89:CW89"/>
    <mergeCell ref="DE89:DF89"/>
    <mergeCell ref="DH89:DI89"/>
    <mergeCell ref="DL89:DM89"/>
    <mergeCell ref="DY89:DZ89"/>
    <mergeCell ref="GA89:GB89"/>
    <mergeCell ref="GM89:GN89"/>
    <mergeCell ref="HG89:HH89"/>
    <mergeCell ref="HJ89:HK89"/>
    <mergeCell ref="HN89:HO89"/>
    <mergeCell ref="ID89:IE89"/>
    <mergeCell ref="IG89:IH89"/>
    <mergeCell ref="MU89:MV89"/>
    <mergeCell ref="MW89:MX89"/>
    <mergeCell ref="MY89:MZ89"/>
    <mergeCell ref="MT90:MU90"/>
    <mergeCell ref="MW90:MX90"/>
    <mergeCell ref="EC90:ED90"/>
    <mergeCell ref="EL90:EM90"/>
    <mergeCell ref="ET90:EU90"/>
    <mergeCell ref="EW90:EX90"/>
    <mergeCell ref="GM90:GN90"/>
    <mergeCell ref="HM90:HN90"/>
    <mergeCell ref="HR90:HS90"/>
    <mergeCell ref="AM90:AN90"/>
    <mergeCell ref="AO90:AP90"/>
    <mergeCell ref="AU90:AV90"/>
    <mergeCell ref="AW90:AX90"/>
    <mergeCell ref="BX90:BY90"/>
    <mergeCell ref="CU90:CV90"/>
    <mergeCell ref="DC90:DD90"/>
    <mergeCell ref="AE91:AF91"/>
    <mergeCell ref="AG91:AH91"/>
    <mergeCell ref="BO91:BP91"/>
    <mergeCell ref="CF91:CG91"/>
    <mergeCell ref="CH91:CI91"/>
    <mergeCell ref="CS91:CT91"/>
    <mergeCell ref="DG91:DH91"/>
    <mergeCell ref="JF90:JG90"/>
    <mergeCell ref="JG91:JH91"/>
    <mergeCell ref="LN98:LO98"/>
    <mergeCell ref="MD98:ME98"/>
    <mergeCell ref="GY98:GZ98"/>
    <mergeCell ref="HD98:HE98"/>
    <mergeCell ref="HR98:HS98"/>
    <mergeCell ref="HT98:HU98"/>
    <mergeCell ref="IH98:II98"/>
    <mergeCell ref="JZ98:KA98"/>
    <mergeCell ref="LB98:LC98"/>
    <mergeCell ref="JF97:JG97"/>
    <mergeCell ref="LB97:LC97"/>
    <mergeCell ref="LO97:LP97"/>
    <mergeCell ref="LX97:LY97"/>
    <mergeCell ref="MC97:MD97"/>
    <mergeCell ref="ME97:MF97"/>
    <mergeCell ref="MR97:MS97"/>
    <mergeCell ref="JZ100:KA100"/>
    <mergeCell ref="LB100:LC100"/>
    <mergeCell ref="LN100:LO100"/>
    <mergeCell ref="LY100:LZ100"/>
    <mergeCell ref="MD100:ME100"/>
    <mergeCell ref="ML100:MM100"/>
    <mergeCell ref="GA99:GB99"/>
    <mergeCell ref="GR99:GS99"/>
    <mergeCell ref="GX99:GY99"/>
    <mergeCell ref="HW99:HX99"/>
    <mergeCell ref="LO99:LP99"/>
    <mergeCell ref="MR99:MS99"/>
    <mergeCell ref="MY99:MZ99"/>
    <mergeCell ref="EN100:EO100"/>
    <mergeCell ref="EO101:EP101"/>
    <mergeCell ref="ET101:EU101"/>
    <mergeCell ref="EV101:EW101"/>
    <mergeCell ref="GJ101:GK101"/>
    <mergeCell ref="GM101:GN101"/>
    <mergeCell ref="IW101:IX101"/>
    <mergeCell ref="KK101:KL101"/>
    <mergeCell ref="LB101:LC101"/>
    <mergeCell ref="MK101:ML101"/>
    <mergeCell ref="MU101:MV101"/>
    <mergeCell ref="EE100:EF100"/>
    <mergeCell ref="EG100:EH100"/>
    <mergeCell ref="EK100:EL100"/>
    <mergeCell ref="GY100:GZ100"/>
    <mergeCell ref="HD100:HE100"/>
    <mergeCell ref="HL100:HM100"/>
    <mergeCell ref="DO101:DP101"/>
    <mergeCell ref="GP101:GQ101"/>
    <mergeCell ref="W102:X102"/>
    <mergeCell ref="AE102:AF102"/>
    <mergeCell ref="I98:J98"/>
    <mergeCell ref="O98:P98"/>
    <mergeCell ref="AK98:AL98"/>
    <mergeCell ref="E101:F101"/>
    <mergeCell ref="AR101:AS101"/>
    <mergeCell ref="AU101:AV101"/>
    <mergeCell ref="N102:O102"/>
    <mergeCell ref="HY100:HZ100"/>
    <mergeCell ref="IC100:ID100"/>
    <mergeCell ref="IE100:IF100"/>
    <mergeCell ref="II100:IJ100"/>
    <mergeCell ref="II101:IJ101"/>
    <mergeCell ref="IO102:IP102"/>
    <mergeCell ref="JA102:JB102"/>
    <mergeCell ref="MI102:MJ102"/>
    <mergeCell ref="MY102:MZ102"/>
    <mergeCell ref="JK102:JL102"/>
    <mergeCell ref="JS102:JT102"/>
    <mergeCell ref="KH102:KI102"/>
    <mergeCell ref="LD102:LE102"/>
    <mergeCell ref="LT102:LU102"/>
    <mergeCell ref="MC102:MD102"/>
    <mergeCell ref="MF102:MG102"/>
    <mergeCell ref="W89:X89"/>
    <mergeCell ref="AE89:AF89"/>
    <mergeCell ref="AK89:AL89"/>
    <mergeCell ref="AW89:AX89"/>
    <mergeCell ref="BB89:BC89"/>
    <mergeCell ref="Q91:R91"/>
    <mergeCell ref="AU91:AV91"/>
    <mergeCell ref="AU96:AV96"/>
    <mergeCell ref="AW97:AX97"/>
    <mergeCell ref="AY97:AZ97"/>
    <mergeCell ref="AU100:AV100"/>
    <mergeCell ref="BI100:BJ100"/>
    <mergeCell ref="BX93:BY93"/>
    <mergeCell ref="BX98:BY98"/>
    <mergeCell ref="BO99:BP99"/>
    <mergeCell ref="BX100:BY100"/>
    <mergeCell ref="CT100:CU100"/>
    <mergeCell ref="BQ101:BR101"/>
    <mergeCell ref="BX101:BY101"/>
    <mergeCell ref="CA101:CB101"/>
    <mergeCell ref="BK89:BL89"/>
    <mergeCell ref="BG92:BH92"/>
    <mergeCell ref="CL94:CM94"/>
    <mergeCell ref="BO95:BP95"/>
    <mergeCell ref="CB95:CC95"/>
    <mergeCell ref="CF96:CG96"/>
    <mergeCell ref="BQ97:BR97"/>
    <mergeCell ref="EG96:EH96"/>
    <mergeCell ref="EE97:EF97"/>
    <mergeCell ref="ER97:ES97"/>
    <mergeCell ref="FA97:FB97"/>
    <mergeCell ref="FS97:FT97"/>
    <mergeCell ref="HT97:HU97"/>
    <mergeCell ref="II97:IJ97"/>
    <mergeCell ref="DL102:DM102"/>
    <mergeCell ref="FT102:FU102"/>
    <mergeCell ref="FV102:FW102"/>
    <mergeCell ref="FX102:FY102"/>
    <mergeCell ref="GA102:GB102"/>
    <mergeCell ref="GS102:GT102"/>
    <mergeCell ref="GZ102:HA102"/>
    <mergeCell ref="IA103:IB103"/>
    <mergeCell ref="AI102:AJ102"/>
    <mergeCell ref="AK102:AL102"/>
    <mergeCell ref="BO102:BP102"/>
    <mergeCell ref="CJ102:CK102"/>
    <mergeCell ref="CO102:CP102"/>
    <mergeCell ref="DF102:DG102"/>
    <mergeCell ref="DH102:DI102"/>
    <mergeCell ref="DH103:DI103"/>
    <mergeCell ref="BX82:BY82"/>
    <mergeCell ref="DN82:DO82"/>
    <mergeCell ref="IM82:IN82"/>
    <mergeCell ref="IV82:IW82"/>
    <mergeCell ref="KJ82:KK82"/>
    <mergeCell ref="LA82:LB82"/>
    <mergeCell ref="FH81:FI81"/>
    <mergeCell ref="FT82:FU82"/>
    <mergeCell ref="FM83:FN83"/>
    <mergeCell ref="FY83:FZ83"/>
    <mergeCell ref="GQ84:GR84"/>
    <mergeCell ref="IM84:IN84"/>
    <mergeCell ref="IU84:IV84"/>
    <mergeCell ref="AB81:AC81"/>
    <mergeCell ref="AE81:AF81"/>
    <mergeCell ref="BB81:BC81"/>
    <mergeCell ref="CS81:CT81"/>
    <mergeCell ref="EH81:EI81"/>
    <mergeCell ref="C82:D82"/>
    <mergeCell ref="EE82:EF82"/>
    <mergeCell ref="CV83:CW83"/>
    <mergeCell ref="DD83:DE83"/>
    <mergeCell ref="ER83:ES83"/>
    <mergeCell ref="IH83:II83"/>
    <mergeCell ref="IX83:IY83"/>
    <mergeCell ref="KH83:KI83"/>
    <mergeCell ref="LT83:LU83"/>
    <mergeCell ref="S84:T84"/>
    <mergeCell ref="H85:I85"/>
    <mergeCell ref="Q85:R85"/>
    <mergeCell ref="W85:X85"/>
    <mergeCell ref="AE85:AF85"/>
    <mergeCell ref="AI85:AJ85"/>
    <mergeCell ref="BL85:BM85"/>
    <mergeCell ref="BN85:BO85"/>
    <mergeCell ref="CY85:CZ85"/>
    <mergeCell ref="DM85:DN85"/>
    <mergeCell ref="DP85:DQ85"/>
    <mergeCell ref="EH85:EI85"/>
    <mergeCell ref="ER85:ES85"/>
    <mergeCell ref="ME87:MF87"/>
    <mergeCell ref="MO87:MP87"/>
    <mergeCell ref="MV87:MW87"/>
    <mergeCell ref="MI83:MJ83"/>
    <mergeCell ref="MK83:ML83"/>
    <mergeCell ref="MC84:MD84"/>
    <mergeCell ref="KZ86:LA86"/>
    <mergeCell ref="LY86:LZ86"/>
    <mergeCell ref="MC86:MD86"/>
    <mergeCell ref="LQ87:LR87"/>
    <mergeCell ref="CO88:CP88"/>
    <mergeCell ref="CW88:CX88"/>
    <mergeCell ref="CZ88:DA88"/>
    <mergeCell ref="DK88:DL88"/>
    <mergeCell ref="DZ88:EA88"/>
    <mergeCell ref="FV88:FW88"/>
    <mergeCell ref="GM88:GN88"/>
    <mergeCell ref="GQ88:GR88"/>
    <mergeCell ref="GZ88:HA88"/>
    <mergeCell ref="HJ88:HK88"/>
    <mergeCell ref="IE88:IF88"/>
    <mergeCell ref="IG88:IH88"/>
    <mergeCell ref="IO88:IP88"/>
    <mergeCell ref="JA88:JB88"/>
    <mergeCell ref="MK88:ML88"/>
    <mergeCell ref="MR88:MS88"/>
    <mergeCell ref="MU88:MV88"/>
    <mergeCell ref="MW88:MX88"/>
    <mergeCell ref="JZ88:KA88"/>
    <mergeCell ref="KH88:KI88"/>
    <mergeCell ref="KO88:KP88"/>
    <mergeCell ref="KT88:KU88"/>
    <mergeCell ref="LE88:LF88"/>
    <mergeCell ref="LT88:LU88"/>
    <mergeCell ref="MF88:MG88"/>
    <mergeCell ref="AL81:AM81"/>
    <mergeCell ref="S83:T83"/>
    <mergeCell ref="AC83:AD83"/>
    <mergeCell ref="BB83:BC83"/>
    <mergeCell ref="BG83:BH83"/>
    <mergeCell ref="BX83:BY83"/>
    <mergeCell ref="CG84:CH84"/>
    <mergeCell ref="EO86:EP86"/>
    <mergeCell ref="FE86:FF86"/>
    <mergeCell ref="FH86:FI86"/>
    <mergeCell ref="GN86:GO86"/>
    <mergeCell ref="HX86:HY86"/>
    <mergeCell ref="II86:IJ86"/>
    <mergeCell ref="DQ86:DR86"/>
    <mergeCell ref="DW87:DX87"/>
    <mergeCell ref="FA87:FB87"/>
    <mergeCell ref="GX87:GY87"/>
    <mergeCell ref="HB87:HC87"/>
    <mergeCell ref="HN87:HO87"/>
    <mergeCell ref="IL87:IM87"/>
    <mergeCell ref="BX85:BY85"/>
    <mergeCell ref="CC85:CD85"/>
    <mergeCell ref="CE85:CF85"/>
    <mergeCell ref="BT86:BU86"/>
    <mergeCell ref="CT86:CU86"/>
    <mergeCell ref="ED86:EE86"/>
    <mergeCell ref="BW87:BX87"/>
    <mergeCell ref="AP82:AQ82"/>
    <mergeCell ref="AT84:AU84"/>
    <mergeCell ref="AR85:AS85"/>
    <mergeCell ref="AU85:AV85"/>
    <mergeCell ref="AW85:AX85"/>
    <mergeCell ref="AY85:AZ85"/>
    <mergeCell ref="BC85:BD85"/>
    <mergeCell ref="JI88:JJ88"/>
    <mergeCell ref="JU88:JV88"/>
    <mergeCell ref="AU86:AV86"/>
    <mergeCell ref="N88:O88"/>
    <mergeCell ref="V88:W88"/>
    <mergeCell ref="BC88:BD88"/>
    <mergeCell ref="BP88:BQ88"/>
    <mergeCell ref="CE88:CF88"/>
    <mergeCell ref="CJ88:CK88"/>
    <mergeCell ref="KD89:KE89"/>
    <mergeCell ref="KG89:KH89"/>
    <mergeCell ref="KW89:KX89"/>
    <mergeCell ref="LL89:LM89"/>
    <mergeCell ref="LS89:LT89"/>
    <mergeCell ref="MF89:MG89"/>
    <mergeCell ref="MR89:MS89"/>
    <mergeCell ref="JA89:JB89"/>
    <mergeCell ref="JD89:JE89"/>
    <mergeCell ref="JH89:JI89"/>
    <mergeCell ref="JK89:JL89"/>
    <mergeCell ref="JQ89:JR89"/>
    <mergeCell ref="JS89:JT89"/>
    <mergeCell ref="JW89:JX89"/>
    <mergeCell ref="JO91:JP91"/>
    <mergeCell ref="JS91:JT91"/>
    <mergeCell ref="JV91:JW91"/>
    <mergeCell ref="KB91:KC91"/>
    <mergeCell ref="KD91:KE91"/>
    <mergeCell ref="KV91:KW91"/>
    <mergeCell ref="KJ92:KK92"/>
    <mergeCell ref="KV92:KW92"/>
    <mergeCell ref="KN93:KO93"/>
    <mergeCell ref="KY91:KZ91"/>
    <mergeCell ref="LC91:LD91"/>
    <mergeCell ref="LA92:LB92"/>
    <mergeCell ref="LB93:LC93"/>
    <mergeCell ref="LG91:LH91"/>
    <mergeCell ref="LJ91:LK91"/>
    <mergeCell ref="MI92:MJ92"/>
    <mergeCell ref="LP93:LQ93"/>
    <mergeCell ref="MT93:MU93"/>
    <mergeCell ref="JA90:JB90"/>
    <mergeCell ref="KM90:KN90"/>
    <mergeCell ref="LD90:LE90"/>
    <mergeCell ref="LS90:LT90"/>
    <mergeCell ref="MC90:MD90"/>
    <mergeCell ref="MK90:ML90"/>
    <mergeCell ref="II91:IJ91"/>
    <mergeCell ref="AB89:AC89"/>
    <mergeCell ref="AA91:AB91"/>
    <mergeCell ref="J92:K92"/>
    <mergeCell ref="AC92:AD92"/>
    <mergeCell ref="AF92:AG92"/>
    <mergeCell ref="AM94:AN94"/>
    <mergeCell ref="AW94:AX94"/>
    <mergeCell ref="AA93:AB93"/>
    <mergeCell ref="X95:Y95"/>
    <mergeCell ref="AC95:AD95"/>
    <mergeCell ref="AL95:AM95"/>
    <mergeCell ref="AT95:AU95"/>
    <mergeCell ref="AM96:AN96"/>
    <mergeCell ref="AC97:AD97"/>
    <mergeCell ref="DX97:DY97"/>
    <mergeCell ref="EE98:EF98"/>
    <mergeCell ref="CN96:CO96"/>
    <mergeCell ref="CR96:CS96"/>
    <mergeCell ref="DN96:DO96"/>
    <mergeCell ref="EA96:EB96"/>
    <mergeCell ref="CS97:CT97"/>
    <mergeCell ref="DV97:DW97"/>
    <mergeCell ref="CT98:CU98"/>
    <mergeCell ref="ME4:MF4"/>
    <mergeCell ref="MR4:MS4"/>
    <mergeCell ref="MT4:MU4"/>
    <mergeCell ref="JD4:JE4"/>
    <mergeCell ref="KC4:KD4"/>
    <mergeCell ref="KM4:KN4"/>
    <mergeCell ref="KS4:KT4"/>
    <mergeCell ref="LB4:LC4"/>
    <mergeCell ref="LN4:LO4"/>
    <mergeCell ref="MC4:MD4"/>
    <mergeCell ref="LH5:LI5"/>
    <mergeCell ref="LL5:LM5"/>
    <mergeCell ref="GE5:GF5"/>
    <mergeCell ref="GR5:GS5"/>
    <mergeCell ref="HM5:HN5"/>
    <mergeCell ref="II5:IJ5"/>
    <mergeCell ref="JK5:JL5"/>
    <mergeCell ref="KU5:KV5"/>
    <mergeCell ref="KW5:KX5"/>
    <mergeCell ref="MC3:MD3"/>
    <mergeCell ref="MR3:MS3"/>
    <mergeCell ref="ME5:MF5"/>
    <mergeCell ref="MH7:MI7"/>
    <mergeCell ref="MN8:MO8"/>
    <mergeCell ref="MR8:MS8"/>
    <mergeCell ref="HN3:HO3"/>
    <mergeCell ref="IA3:IB3"/>
    <mergeCell ref="IG3:IH3"/>
    <mergeCell ref="IO3:IP3"/>
    <mergeCell ref="JH3:JI3"/>
    <mergeCell ref="KM3:KN3"/>
    <mergeCell ref="LF3:LG3"/>
    <mergeCell ref="AW3:AX3"/>
    <mergeCell ref="AW4:AX4"/>
    <mergeCell ref="AU5:AV5"/>
    <mergeCell ref="AY6:AZ6"/>
    <mergeCell ref="N3:O3"/>
    <mergeCell ref="AU3:AV3"/>
    <mergeCell ref="BR3:BS3"/>
    <mergeCell ref="CI3:CJ3"/>
    <mergeCell ref="CO3:CP3"/>
    <mergeCell ref="AT4:AU4"/>
    <mergeCell ref="FA4:FB4"/>
    <mergeCell ref="HJ3:HK3"/>
    <mergeCell ref="HD4:HE4"/>
    <mergeCell ref="HH4:HI4"/>
    <mergeCell ref="HM4:HN4"/>
    <mergeCell ref="IG4:IH4"/>
    <mergeCell ref="II4:IJ4"/>
    <mergeCell ref="JB4:JC4"/>
    <mergeCell ref="FS7:FT7"/>
    <mergeCell ref="FS8:FT8"/>
    <mergeCell ref="LK7:LL7"/>
    <mergeCell ref="KY8:KZ8"/>
    <mergeCell ref="LB8:LC8"/>
    <mergeCell ref="HO6:HP6"/>
    <mergeCell ref="KF6:KG6"/>
    <mergeCell ref="LM6:LN6"/>
    <mergeCell ref="IU7:IV7"/>
    <mergeCell ref="IA8:IB8"/>
    <mergeCell ref="II8:IJ8"/>
    <mergeCell ref="JF8:JG8"/>
    <mergeCell ref="CI4:CJ4"/>
    <mergeCell ref="CK4:CL4"/>
    <mergeCell ref="DS7:DT7"/>
    <mergeCell ref="DX7:DY7"/>
    <mergeCell ref="EV7:EW7"/>
    <mergeCell ref="FU7:FV7"/>
    <mergeCell ref="ED8:EE8"/>
    <mergeCell ref="BM4:BN4"/>
    <mergeCell ref="BX4:BY4"/>
    <mergeCell ref="BR5:BS5"/>
    <mergeCell ref="CC5:CD5"/>
    <mergeCell ref="CT8:CU8"/>
    <mergeCell ref="AU9:AV9"/>
    <mergeCell ref="BX9:BY9"/>
    <mergeCell ref="CL9:CM9"/>
    <mergeCell ref="IH9:II9"/>
    <mergeCell ref="IV9:IW9"/>
    <mergeCell ref="KD9:KE9"/>
    <mergeCell ref="LJ9:LK9"/>
    <mergeCell ref="LW9:LX9"/>
    <mergeCell ref="MN9:MO9"/>
    <mergeCell ref="CB8:CC8"/>
    <mergeCell ref="CC9:CD9"/>
    <mergeCell ref="DV9:DW9"/>
    <mergeCell ref="ED9:EE9"/>
    <mergeCell ref="FR9:FS9"/>
    <mergeCell ref="HO9:HP9"/>
    <mergeCell ref="HS9:HT9"/>
    <mergeCell ref="HF10:HG10"/>
    <mergeCell ref="IJ10:IK10"/>
    <mergeCell ref="LH10:LI10"/>
    <mergeCell ref="LU10:LV10"/>
    <mergeCell ref="MZ10:NA10"/>
    <mergeCell ref="DR10:DS10"/>
    <mergeCell ref="DU10:DV10"/>
    <mergeCell ref="EE10:EF10"/>
    <mergeCell ref="EI10:EJ10"/>
    <mergeCell ref="EK10:EL10"/>
    <mergeCell ref="GO10:GP10"/>
    <mergeCell ref="GR10:GS10"/>
    <mergeCell ref="BM8:BN8"/>
    <mergeCell ref="BM9:BN9"/>
    <mergeCell ref="H10:I10"/>
    <mergeCell ref="U10:V10"/>
    <mergeCell ref="AU10:AV10"/>
    <mergeCell ref="BX10:BY10"/>
    <mergeCell ref="CN10:CO10"/>
    <mergeCell ref="EX11:EY11"/>
    <mergeCell ref="EZ11:FA11"/>
    <mergeCell ref="FF11:FG11"/>
    <mergeCell ref="II11:IJ11"/>
    <mergeCell ref="KO11:KP11"/>
    <mergeCell ref="MG11:MH11"/>
    <mergeCell ref="MR11:MS11"/>
    <mergeCell ref="AF11:AG11"/>
    <mergeCell ref="AO11:AP11"/>
    <mergeCell ref="AR11:AS11"/>
    <mergeCell ref="BP11:BQ11"/>
    <mergeCell ref="BY11:BZ11"/>
    <mergeCell ref="DC11:DD11"/>
    <mergeCell ref="ED11:EE11"/>
    <mergeCell ref="DW12:DX12"/>
    <mergeCell ref="EE12:EF12"/>
    <mergeCell ref="EG12:EH12"/>
    <mergeCell ref="EL12:EM12"/>
    <mergeCell ref="EY12:EZ12"/>
    <mergeCell ref="GD12:GE12"/>
    <mergeCell ref="HP12:HQ12"/>
    <mergeCell ref="KQ12:KR12"/>
    <mergeCell ref="LH12:LI12"/>
    <mergeCell ref="LP12:LQ12"/>
    <mergeCell ref="MB12:MC12"/>
    <mergeCell ref="MP12:MQ12"/>
    <mergeCell ref="IC12:ID12"/>
    <mergeCell ref="IG12:IH12"/>
    <mergeCell ref="IN12:IO12"/>
    <mergeCell ref="IU12:IV12"/>
    <mergeCell ref="JC12:JD12"/>
    <mergeCell ref="JG12:JH12"/>
    <mergeCell ref="KN12:KO12"/>
    <mergeCell ref="G12:H12"/>
    <mergeCell ref="M12:N12"/>
    <mergeCell ref="AH12:AI12"/>
    <mergeCell ref="AV12:AW12"/>
    <mergeCell ref="BW12:BX12"/>
    <mergeCell ref="CG12:CH12"/>
    <mergeCell ref="DC12:DD12"/>
    <mergeCell ref="KM13:KN13"/>
    <mergeCell ref="KS13:KT13"/>
    <mergeCell ref="MR13:MS13"/>
    <mergeCell ref="FA13:FB13"/>
    <mergeCell ref="GH13:GI13"/>
    <mergeCell ref="GQ13:GR13"/>
    <mergeCell ref="IA13:IB13"/>
    <mergeCell ref="JF13:JG13"/>
    <mergeCell ref="JM13:JN13"/>
    <mergeCell ref="KC13:KD13"/>
    <mergeCell ref="AU13:AV13"/>
    <mergeCell ref="BJ13:BK13"/>
    <mergeCell ref="BX13:BY13"/>
    <mergeCell ref="CK13:CL13"/>
    <mergeCell ref="DP13:DQ13"/>
    <mergeCell ref="DW13:DX13"/>
    <mergeCell ref="EW13:EX13"/>
    <mergeCell ref="CG14:CH14"/>
    <mergeCell ref="CM14:CN14"/>
    <mergeCell ref="DQ14:DR14"/>
    <mergeCell ref="EA14:EB14"/>
    <mergeCell ref="EC14:ED14"/>
    <mergeCell ref="EI14:EJ14"/>
    <mergeCell ref="FN14:FO14"/>
    <mergeCell ref="BZ14:CA14"/>
    <mergeCell ref="BR15:BS15"/>
    <mergeCell ref="DP15:DQ15"/>
    <mergeCell ref="DU15:DV15"/>
    <mergeCell ref="HV14:HW14"/>
    <mergeCell ref="HZ15:IA15"/>
    <mergeCell ref="LY14:LZ14"/>
    <mergeCell ref="MB15:MC15"/>
    <mergeCell ref="HO14:HP14"/>
    <mergeCell ref="II14:IJ14"/>
    <mergeCell ref="IM14:IN14"/>
    <mergeCell ref="JF14:JG14"/>
    <mergeCell ref="MP14:MQ14"/>
    <mergeCell ref="MX14:MY14"/>
    <mergeCell ref="LB15:LC15"/>
    <mergeCell ref="IG19:IH19"/>
    <mergeCell ref="IK20:IL20"/>
    <mergeCell ref="HF19:HG19"/>
    <mergeCell ref="HM19:HN19"/>
    <mergeCell ref="ID19:IE19"/>
    <mergeCell ref="IZ19:JA19"/>
    <mergeCell ref="JD19:JE19"/>
    <mergeCell ref="JH19:JI19"/>
    <mergeCell ref="HR20:HS20"/>
    <mergeCell ref="AL14:AM14"/>
    <mergeCell ref="AM16:AN16"/>
    <mergeCell ref="AO18:AP18"/>
    <mergeCell ref="HN16:HO16"/>
    <mergeCell ref="HT16:HU16"/>
    <mergeCell ref="KW16:KX16"/>
    <mergeCell ref="BE16:BF16"/>
    <mergeCell ref="DJ16:DK16"/>
    <mergeCell ref="DV16:DW16"/>
    <mergeCell ref="DX16:DY16"/>
    <mergeCell ref="GH16:GI16"/>
    <mergeCell ref="GK16:GL16"/>
    <mergeCell ref="HF16:HG16"/>
    <mergeCell ref="JJ17:JK17"/>
    <mergeCell ref="LB17:LC17"/>
    <mergeCell ref="LM17:LN17"/>
    <mergeCell ref="FA17:FB17"/>
    <mergeCell ref="FI17:FJ17"/>
    <mergeCell ref="FX17:FY17"/>
    <mergeCell ref="GH17:GI17"/>
    <mergeCell ref="IH17:II17"/>
    <mergeCell ref="IO17:IP17"/>
    <mergeCell ref="IU17:IV17"/>
    <mergeCell ref="D14:E14"/>
    <mergeCell ref="P14:Q14"/>
    <mergeCell ref="U14:V14"/>
    <mergeCell ref="AV14:AW14"/>
    <mergeCell ref="AZ14:BA14"/>
    <mergeCell ref="AV15:AW15"/>
    <mergeCell ref="J16:K16"/>
    <mergeCell ref="LG18:LH18"/>
    <mergeCell ref="LQ18:LR18"/>
    <mergeCell ref="GR18:GS18"/>
    <mergeCell ref="HT18:HU18"/>
    <mergeCell ref="IA18:IB18"/>
    <mergeCell ref="JC18:JD18"/>
    <mergeCell ref="KB18:KC18"/>
    <mergeCell ref="KQ18:KR18"/>
    <mergeCell ref="KZ18:LA18"/>
    <mergeCell ref="FR26:FS26"/>
    <mergeCell ref="HK26:HL26"/>
    <mergeCell ref="HT26:HU26"/>
    <mergeCell ref="HY26:HZ26"/>
    <mergeCell ref="IJ26:IK26"/>
    <mergeCell ref="IL26:IM26"/>
    <mergeCell ref="DE25:DF25"/>
    <mergeCell ref="DH25:DI25"/>
    <mergeCell ref="EU25:EV25"/>
    <mergeCell ref="FR25:FS25"/>
    <mergeCell ref="GB25:GC25"/>
    <mergeCell ref="IO25:IP25"/>
    <mergeCell ref="DS26:DT26"/>
    <mergeCell ref="MF25:MG25"/>
    <mergeCell ref="LX26:LY26"/>
    <mergeCell ref="JB25:JC25"/>
    <mergeCell ref="JK25:JL25"/>
    <mergeCell ref="KH25:KI25"/>
    <mergeCell ref="KS25:KT25"/>
    <mergeCell ref="LA25:LB25"/>
    <mergeCell ref="MI25:MJ25"/>
    <mergeCell ref="JH26:JI26"/>
    <mergeCell ref="FN27:FO27"/>
    <mergeCell ref="GB28:GC28"/>
    <mergeCell ref="HD28:HE28"/>
    <mergeCell ref="HG28:HH28"/>
    <mergeCell ref="EM25:EN25"/>
    <mergeCell ref="EK26:EL26"/>
    <mergeCell ref="DX27:DY27"/>
    <mergeCell ref="EI27:EJ27"/>
    <mergeCell ref="GW27:GX27"/>
    <mergeCell ref="HK27:HL27"/>
    <mergeCell ref="IH27:II27"/>
    <mergeCell ref="JG28:JH28"/>
    <mergeCell ref="KU28:KV28"/>
    <mergeCell ref="MV26:MW26"/>
    <mergeCell ref="MZ26:NA26"/>
    <mergeCell ref="LO27:LP27"/>
    <mergeCell ref="LQ27:LR27"/>
    <mergeCell ref="MR27:MS27"/>
    <mergeCell ref="II28:IJ28"/>
    <mergeCell ref="IX28:IY28"/>
    <mergeCell ref="MD28:ME28"/>
    <mergeCell ref="CO22:CP22"/>
    <mergeCell ref="CP23:CQ23"/>
    <mergeCell ref="B25:C25"/>
    <mergeCell ref="AD25:AE25"/>
    <mergeCell ref="BF25:BG25"/>
    <mergeCell ref="BK25:BL25"/>
    <mergeCell ref="BB26:BC26"/>
    <mergeCell ref="R25:S25"/>
    <mergeCell ref="U27:V27"/>
    <mergeCell ref="AW27:AX27"/>
    <mergeCell ref="BQ27:BR27"/>
    <mergeCell ref="BW27:BX27"/>
    <mergeCell ref="J28:K28"/>
    <mergeCell ref="BA28:BB28"/>
    <mergeCell ref="GM30:GN30"/>
    <mergeCell ref="HQ30:HR30"/>
    <mergeCell ref="DJ30:DK30"/>
    <mergeCell ref="DM30:DN30"/>
    <mergeCell ref="DZ30:EA30"/>
    <mergeCell ref="EX30:EY30"/>
    <mergeCell ref="FT30:FU30"/>
    <mergeCell ref="FW30:FX30"/>
    <mergeCell ref="GK30:GL30"/>
    <mergeCell ref="HS40:HT40"/>
    <mergeCell ref="HS41:HT41"/>
    <mergeCell ref="HY41:HZ41"/>
    <mergeCell ref="IN41:IO41"/>
    <mergeCell ref="KF41:KG41"/>
    <mergeCell ref="KQ41:KR41"/>
    <mergeCell ref="LK41:LL41"/>
    <mergeCell ref="LZ41:MA41"/>
    <mergeCell ref="GY38:GZ38"/>
    <mergeCell ref="HF38:HG38"/>
    <mergeCell ref="IF38:IG38"/>
    <mergeCell ref="IH39:II39"/>
    <mergeCell ref="GB40:GC40"/>
    <mergeCell ref="HD40:HE40"/>
    <mergeCell ref="HW40:HX40"/>
    <mergeCell ref="FX34:FY34"/>
    <mergeCell ref="GH34:GI34"/>
    <mergeCell ref="GV34:GW34"/>
    <mergeCell ref="GX34:GY34"/>
    <mergeCell ref="GZ34:HA34"/>
    <mergeCell ref="IE34:IF34"/>
    <mergeCell ref="IO34:IP34"/>
    <mergeCell ref="IZ34:JA34"/>
    <mergeCell ref="JM34:JN34"/>
    <mergeCell ref="JX35:JY35"/>
    <mergeCell ref="KR35:KS35"/>
    <mergeCell ref="MB35:MC35"/>
    <mergeCell ref="MG35:MH35"/>
    <mergeCell ref="MO35:MP35"/>
    <mergeCell ref="HW36:HX36"/>
    <mergeCell ref="HW37:HX37"/>
    <mergeCell ref="HY37:HZ37"/>
    <mergeCell ref="IF37:IG37"/>
    <mergeCell ref="IR37:IS37"/>
    <mergeCell ref="JF37:JG37"/>
    <mergeCell ref="KG37:KH37"/>
    <mergeCell ref="GD35:GE35"/>
    <mergeCell ref="GF35:GG35"/>
    <mergeCell ref="HB35:HC35"/>
    <mergeCell ref="HK35:HL35"/>
    <mergeCell ref="FY37:FZ37"/>
    <mergeCell ref="GE37:GF37"/>
    <mergeCell ref="HR37:HS37"/>
    <mergeCell ref="LA37:LB37"/>
    <mergeCell ref="LA39:LB39"/>
    <mergeCell ref="MD38:ME38"/>
    <mergeCell ref="MB39:MC39"/>
    <mergeCell ref="MT39:MU39"/>
    <mergeCell ref="KY34:KZ34"/>
    <mergeCell ref="LA36:LB36"/>
    <mergeCell ref="LS37:LT37"/>
    <mergeCell ref="MC37:MD37"/>
    <mergeCell ref="LH38:LI38"/>
    <mergeCell ref="ML38:MM38"/>
    <mergeCell ref="LQ39:LR39"/>
    <mergeCell ref="J17:K17"/>
    <mergeCell ref="AL17:AM17"/>
    <mergeCell ref="AU17:AV17"/>
    <mergeCell ref="CG17:CH17"/>
    <mergeCell ref="CL17:CM17"/>
    <mergeCell ref="DD17:DE17"/>
    <mergeCell ref="ES17:ET17"/>
    <mergeCell ref="B18:C18"/>
    <mergeCell ref="D18:E18"/>
    <mergeCell ref="H18:I18"/>
    <mergeCell ref="T18:U18"/>
    <mergeCell ref="DX18:DY18"/>
    <mergeCell ref="EE18:EF18"/>
    <mergeCell ref="EZ18:FA18"/>
    <mergeCell ref="AU19:AV19"/>
    <mergeCell ref="AR20:AS20"/>
    <mergeCell ref="BK21:BL21"/>
    <mergeCell ref="BP21:BQ21"/>
    <mergeCell ref="BJ22:BK22"/>
    <mergeCell ref="BC19:BD19"/>
    <mergeCell ref="BJ19:BK19"/>
    <mergeCell ref="BR19:BS19"/>
    <mergeCell ref="DP19:DQ19"/>
    <mergeCell ref="GO19:GP19"/>
    <mergeCell ref="U20:V20"/>
    <mergeCell ref="BT20:BU20"/>
    <mergeCell ref="LJ20:LK20"/>
    <mergeCell ref="LH21:LI21"/>
    <mergeCell ref="KA19:KB19"/>
    <mergeCell ref="KU19:KV19"/>
    <mergeCell ref="MD19:ME19"/>
    <mergeCell ref="MN19:MO19"/>
    <mergeCell ref="IV21:IW21"/>
    <mergeCell ref="JH21:JI21"/>
    <mergeCell ref="KO21:KP21"/>
    <mergeCell ref="MR21:MS21"/>
    <mergeCell ref="JM22:JN22"/>
    <mergeCell ref="KB22:KC22"/>
    <mergeCell ref="KX22:KY22"/>
    <mergeCell ref="LC22:LD22"/>
    <mergeCell ref="LU22:LV22"/>
    <mergeCell ref="MN22:MO22"/>
    <mergeCell ref="MR22:MS22"/>
    <mergeCell ref="GH22:GI22"/>
    <mergeCell ref="GK22:GL22"/>
    <mergeCell ref="GQ22:GR22"/>
    <mergeCell ref="HB22:HC22"/>
    <mergeCell ref="HF22:HG22"/>
    <mergeCell ref="JD22:JE22"/>
    <mergeCell ref="JG22:JH22"/>
    <mergeCell ref="LS30:LT30"/>
    <mergeCell ref="MK30:ML30"/>
    <mergeCell ref="KZ31:LA31"/>
    <mergeCell ref="LQ31:LR31"/>
    <mergeCell ref="MH31:MI31"/>
    <mergeCell ref="MM31:MN31"/>
    <mergeCell ref="IO30:IP30"/>
    <mergeCell ref="JA30:JB30"/>
    <mergeCell ref="JS30:JT30"/>
    <mergeCell ref="JU30:JV30"/>
    <mergeCell ref="JZ30:KA30"/>
    <mergeCell ref="KG30:KH30"/>
    <mergeCell ref="LE30:LF30"/>
    <mergeCell ref="CW19:CX19"/>
    <mergeCell ref="CS20:CT20"/>
    <mergeCell ref="CN21:CO21"/>
    <mergeCell ref="CD22:CE22"/>
    <mergeCell ref="CH22:CI22"/>
    <mergeCell ref="CZ22:DA22"/>
    <mergeCell ref="BY23:BZ23"/>
    <mergeCell ref="BX24:BY24"/>
    <mergeCell ref="DR20:DS20"/>
    <mergeCell ref="EX20:EY20"/>
    <mergeCell ref="DV21:DW21"/>
    <mergeCell ref="EE21:EF21"/>
    <mergeCell ref="EL21:EM21"/>
    <mergeCell ref="DP22:DQ22"/>
    <mergeCell ref="DX22:DY22"/>
    <mergeCell ref="KE23:KF23"/>
    <mergeCell ref="KI23:KJ23"/>
    <mergeCell ref="ME23:MF23"/>
    <mergeCell ref="MT23:MU23"/>
    <mergeCell ref="II24:IJ24"/>
    <mergeCell ref="KF24:KG24"/>
    <mergeCell ref="MG24:MH24"/>
    <mergeCell ref="MR24:MS24"/>
    <mergeCell ref="DN23:DO23"/>
    <mergeCell ref="DU23:DV23"/>
    <mergeCell ref="GK23:GL23"/>
    <mergeCell ref="II23:IJ23"/>
    <mergeCell ref="IR23:IS23"/>
    <mergeCell ref="JC23:JD23"/>
    <mergeCell ref="JY23:JZ23"/>
    <mergeCell ref="U29:V29"/>
    <mergeCell ref="AB29:AC29"/>
    <mergeCell ref="DE29:DF29"/>
    <mergeCell ref="HS29:HT29"/>
    <mergeCell ref="MU30:MV30"/>
    <mergeCell ref="MW30:MX30"/>
    <mergeCell ref="KW28:KX28"/>
    <mergeCell ref="LB28:LC28"/>
    <mergeCell ref="LM29:LN29"/>
    <mergeCell ref="MC29:MD29"/>
    <mergeCell ref="ME29:MF29"/>
    <mergeCell ref="MY29:MZ29"/>
    <mergeCell ref="MR30:MS30"/>
    <mergeCell ref="HU31:HV31"/>
    <mergeCell ref="IC31:ID31"/>
    <mergeCell ref="IH31:II31"/>
    <mergeCell ref="IW31:IX31"/>
    <mergeCell ref="IF32:IG32"/>
    <mergeCell ref="IM32:IN32"/>
    <mergeCell ref="IZ32:JA32"/>
    <mergeCell ref="JE32:JF32"/>
    <mergeCell ref="JK32:JL32"/>
    <mergeCell ref="JP32:JQ32"/>
    <mergeCell ref="JU32:JV32"/>
    <mergeCell ref="KM32:KN32"/>
    <mergeCell ref="KP32:KQ32"/>
    <mergeCell ref="KT32:KU32"/>
    <mergeCell ref="MI33:MJ33"/>
    <mergeCell ref="MT33:MU33"/>
    <mergeCell ref="LD32:LE32"/>
    <mergeCell ref="LG32:LH32"/>
    <mergeCell ref="LU32:LV32"/>
    <mergeCell ref="MJ32:MK32"/>
    <mergeCell ref="MY32:MZ32"/>
    <mergeCell ref="LA33:LB33"/>
    <mergeCell ref="MG33:MH33"/>
    <mergeCell ref="S30:T30"/>
    <mergeCell ref="T31:U31"/>
    <mergeCell ref="N32:O32"/>
    <mergeCell ref="B33:C33"/>
    <mergeCell ref="F33:G33"/>
    <mergeCell ref="T33:U33"/>
    <mergeCell ref="AC33:AD33"/>
    <mergeCell ref="N34:O34"/>
    <mergeCell ref="N30:O30"/>
    <mergeCell ref="V30:W30"/>
    <mergeCell ref="BB30:BC30"/>
    <mergeCell ref="CE30:CF30"/>
    <mergeCell ref="CV30:CW30"/>
    <mergeCell ref="C31:D31"/>
    <mergeCell ref="CK31:CL31"/>
    <mergeCell ref="CY30:CZ30"/>
    <mergeCell ref="DF31:DG31"/>
    <mergeCell ref="DT31:DU31"/>
    <mergeCell ref="DY31:DZ31"/>
    <mergeCell ref="EA31:EB31"/>
    <mergeCell ref="EE31:EF31"/>
    <mergeCell ref="EN31:EO31"/>
    <mergeCell ref="EY31:EZ31"/>
    <mergeCell ref="FC31:FD31"/>
    <mergeCell ref="FQ31:FR31"/>
    <mergeCell ref="FS31:FT31"/>
    <mergeCell ref="FX31:FY31"/>
    <mergeCell ref="GB31:GC31"/>
    <mergeCell ref="HF31:HG31"/>
    <mergeCell ref="DK32:DL32"/>
    <mergeCell ref="DZ32:EA32"/>
    <mergeCell ref="FV32:FW32"/>
    <mergeCell ref="GS32:GT32"/>
    <mergeCell ref="GZ32:HA32"/>
    <mergeCell ref="HW33:HX33"/>
    <mergeCell ref="JB33:JC33"/>
    <mergeCell ref="CD32:CE32"/>
    <mergeCell ref="CC34:CD34"/>
    <mergeCell ref="CH34:CI34"/>
    <mergeCell ref="CJ34:CK34"/>
    <mergeCell ref="DI34:DJ34"/>
    <mergeCell ref="DQ34:DR34"/>
    <mergeCell ref="DW34:DX34"/>
    <mergeCell ref="DY34:DZ34"/>
    <mergeCell ref="EP34:EQ34"/>
    <mergeCell ref="ER34:ES34"/>
    <mergeCell ref="EW34:EX34"/>
    <mergeCell ref="EE38:EF38"/>
    <mergeCell ref="ET38:EU38"/>
    <mergeCell ref="FI39:FJ39"/>
    <mergeCell ref="FX41:FY41"/>
    <mergeCell ref="GB41:GC41"/>
    <mergeCell ref="GH41:GI41"/>
    <mergeCell ref="HP42:HQ42"/>
    <mergeCell ref="II43:IJ43"/>
    <mergeCell ref="IH44:II44"/>
    <mergeCell ref="HL45:HM45"/>
    <mergeCell ref="HR45:HS45"/>
    <mergeCell ref="IM45:IN45"/>
    <mergeCell ref="IP45:IQ45"/>
    <mergeCell ref="IR45:IS45"/>
    <mergeCell ref="IV45:IW45"/>
    <mergeCell ref="JZ44:KA44"/>
    <mergeCell ref="KG44:KH44"/>
    <mergeCell ref="JY45:JZ45"/>
    <mergeCell ref="KO44:KP44"/>
    <mergeCell ref="KR44:KS44"/>
    <mergeCell ref="LA44:LB44"/>
    <mergeCell ref="LS44:LT44"/>
    <mergeCell ref="MC44:MD44"/>
    <mergeCell ref="FX43:FY43"/>
    <mergeCell ref="GK43:GL43"/>
    <mergeCell ref="JY43:JZ43"/>
    <mergeCell ref="LK43:LL43"/>
    <mergeCell ref="FT44:FU44"/>
    <mergeCell ref="FY44:FZ44"/>
    <mergeCell ref="GE44:GF44"/>
    <mergeCell ref="GM46:GN46"/>
    <mergeCell ref="GY46:GZ46"/>
    <mergeCell ref="FR45:FS45"/>
    <mergeCell ref="FW45:FX45"/>
    <mergeCell ref="FY45:FZ45"/>
    <mergeCell ref="GE45:GF45"/>
    <mergeCell ref="GK45:GL45"/>
    <mergeCell ref="GP45:GQ45"/>
    <mergeCell ref="GE46:GF46"/>
    <mergeCell ref="HM55:HN55"/>
    <mergeCell ref="HU55:HV55"/>
    <mergeCell ref="HY55:HZ55"/>
    <mergeCell ref="DD55:DE55"/>
    <mergeCell ref="DX55:DY55"/>
    <mergeCell ref="ER55:ES55"/>
    <mergeCell ref="FM55:FN55"/>
    <mergeCell ref="GL55:GM55"/>
    <mergeCell ref="HC55:HD55"/>
    <mergeCell ref="HF55:HG55"/>
    <mergeCell ref="AU56:AV56"/>
    <mergeCell ref="AW56:AX56"/>
    <mergeCell ref="BJ56:BK56"/>
    <mergeCell ref="BR56:BS56"/>
    <mergeCell ref="ET56:EU56"/>
    <mergeCell ref="FA56:FB56"/>
    <mergeCell ref="GD56:GE56"/>
    <mergeCell ref="BA53:BB53"/>
    <mergeCell ref="AY54:AZ54"/>
    <mergeCell ref="BJ54:BK54"/>
    <mergeCell ref="BM54:BN54"/>
    <mergeCell ref="BX54:BY54"/>
    <mergeCell ref="CV54:CW54"/>
    <mergeCell ref="BX55:BY55"/>
    <mergeCell ref="AP57:AQ57"/>
    <mergeCell ref="AR57:AS57"/>
    <mergeCell ref="BX57:BY57"/>
    <mergeCell ref="DO57:DP57"/>
    <mergeCell ref="FX57:FY57"/>
    <mergeCell ref="D52:E52"/>
    <mergeCell ref="AM52:AN52"/>
    <mergeCell ref="AO52:AP52"/>
    <mergeCell ref="AU52:AV52"/>
    <mergeCell ref="R53:S53"/>
    <mergeCell ref="B54:C54"/>
    <mergeCell ref="W54:X54"/>
    <mergeCell ref="EU58:EV58"/>
    <mergeCell ref="FH58:FI58"/>
    <mergeCell ref="FT58:FU58"/>
    <mergeCell ref="FX58:FY58"/>
    <mergeCell ref="GD58:GE58"/>
    <mergeCell ref="HR58:HS58"/>
    <mergeCell ref="HT58:HU58"/>
    <mergeCell ref="JA58:JB58"/>
    <mergeCell ref="B58:C58"/>
    <mergeCell ref="T58:U58"/>
    <mergeCell ref="AY58:AZ58"/>
    <mergeCell ref="BO58:BP58"/>
    <mergeCell ref="DQ58:DR58"/>
    <mergeCell ref="EM58:EN58"/>
    <mergeCell ref="BP59:BQ59"/>
    <mergeCell ref="IF59:IG59"/>
    <mergeCell ref="EQ60:ER60"/>
    <mergeCell ref="HP60:HQ60"/>
    <mergeCell ref="IH60:II60"/>
    <mergeCell ref="IM60:IN60"/>
    <mergeCell ref="IV60:IW60"/>
    <mergeCell ref="BX60:BY60"/>
    <mergeCell ref="BW61:BX61"/>
    <mergeCell ref="BF62:BG62"/>
    <mergeCell ref="BO62:BP62"/>
    <mergeCell ref="CQ62:CR62"/>
    <mergeCell ref="DF62:DG62"/>
    <mergeCell ref="DL62:DM62"/>
    <mergeCell ref="BX58:BY58"/>
    <mergeCell ref="BX59:BY59"/>
    <mergeCell ref="AA60:AB60"/>
    <mergeCell ref="BS60:BT60"/>
    <mergeCell ref="AB61:AC61"/>
    <mergeCell ref="BQ61:BR61"/>
    <mergeCell ref="CR61:CS61"/>
    <mergeCell ref="GW61:GX61"/>
    <mergeCell ref="GS62:GT62"/>
    <mergeCell ref="HW62:HX62"/>
    <mergeCell ref="JS62:JT62"/>
    <mergeCell ref="EK60:EL60"/>
    <mergeCell ref="EJ61:EK61"/>
    <mergeCell ref="FX61:FY61"/>
    <mergeCell ref="HS61:HT61"/>
    <mergeCell ref="IG61:IH61"/>
    <mergeCell ref="FX62:FY62"/>
    <mergeCell ref="GB62:GC62"/>
    <mergeCell ref="I64:J64"/>
    <mergeCell ref="O64:P64"/>
    <mergeCell ref="AA64:AB64"/>
    <mergeCell ref="AU64:AV64"/>
    <mergeCell ref="AY64:AZ64"/>
    <mergeCell ref="BL64:BM64"/>
    <mergeCell ref="G65:H65"/>
    <mergeCell ref="CI64:CJ64"/>
    <mergeCell ref="CP64:CQ64"/>
    <mergeCell ref="ER64:ES64"/>
    <mergeCell ref="EW64:EX64"/>
    <mergeCell ref="FX64:FY64"/>
    <mergeCell ref="HC64:HD64"/>
    <mergeCell ref="GD65:GE65"/>
    <mergeCell ref="BB63:BC63"/>
    <mergeCell ref="BO63:BP63"/>
    <mergeCell ref="CY63:CZ63"/>
    <mergeCell ref="DF63:DG63"/>
    <mergeCell ref="DH63:DI63"/>
    <mergeCell ref="DL63:DM63"/>
    <mergeCell ref="ES63:ET63"/>
    <mergeCell ref="JR63:JS63"/>
    <mergeCell ref="JW63:JX63"/>
    <mergeCell ref="KA63:KB63"/>
    <mergeCell ref="KD63:KE63"/>
    <mergeCell ref="KP63:KQ63"/>
    <mergeCell ref="KS63:KT63"/>
    <mergeCell ref="KX63:KY63"/>
    <mergeCell ref="FV63:FW63"/>
    <mergeCell ref="GB63:GC63"/>
    <mergeCell ref="GH63:GI63"/>
    <mergeCell ref="GS63:GT63"/>
    <mergeCell ref="HG63:HH63"/>
    <mergeCell ref="JG63:JH63"/>
    <mergeCell ref="JK63:JL63"/>
    <mergeCell ref="BX64:BY64"/>
    <mergeCell ref="BU66:BV66"/>
    <mergeCell ref="BW66:BX66"/>
    <mergeCell ref="EE64:EF64"/>
    <mergeCell ref="DS66:DT66"/>
    <mergeCell ref="EY66:EZ66"/>
    <mergeCell ref="IE64:IF64"/>
    <mergeCell ref="IA66:IB66"/>
    <mergeCell ref="HH64:HI64"/>
    <mergeCell ref="HQ64:HR64"/>
    <mergeCell ref="IL64:IM64"/>
    <mergeCell ref="JD64:JE64"/>
    <mergeCell ref="KG64:KH64"/>
    <mergeCell ref="KK64:KL64"/>
    <mergeCell ref="KS64:KT64"/>
    <mergeCell ref="IH93:II93"/>
    <mergeCell ref="IH95:II95"/>
    <mergeCell ref="HG91:HH91"/>
    <mergeCell ref="HO91:HP91"/>
    <mergeCell ref="IG92:IH92"/>
    <mergeCell ref="IE93:IF93"/>
    <mergeCell ref="IV93:IW93"/>
    <mergeCell ref="IX93:IY93"/>
    <mergeCell ref="HR95:HS95"/>
    <mergeCell ref="DY91:DZ91"/>
    <mergeCell ref="EN91:EO91"/>
    <mergeCell ref="EP91:EQ91"/>
    <mergeCell ref="FX91:FY91"/>
    <mergeCell ref="GB91:GC91"/>
    <mergeCell ref="GS91:GT91"/>
    <mergeCell ref="GV91:GW91"/>
    <mergeCell ref="FY93:FZ93"/>
    <mergeCell ref="FY94:FZ94"/>
    <mergeCell ref="FN96:FO96"/>
    <mergeCell ref="GP96:GQ96"/>
    <mergeCell ref="GX96:GY96"/>
    <mergeCell ref="DD92:DE92"/>
    <mergeCell ref="DD93:DE93"/>
    <mergeCell ref="EE93:EF93"/>
    <mergeCell ref="EL93:EM93"/>
    <mergeCell ref="EW93:EX93"/>
    <mergeCell ref="GL93:GM93"/>
    <mergeCell ref="FS94:FT94"/>
    <mergeCell ref="EU95:EV95"/>
    <mergeCell ref="GY94:GZ94"/>
    <mergeCell ref="HL94:HM94"/>
    <mergeCell ref="HU94:HV94"/>
    <mergeCell ref="JU94:JV94"/>
    <mergeCell ref="KG94:KH94"/>
    <mergeCell ref="KS94:KT94"/>
    <mergeCell ref="LB94:LC94"/>
    <mergeCell ref="IR95:IS95"/>
    <mergeCell ref="JB95:JC95"/>
    <mergeCell ref="HV96:HW96"/>
    <mergeCell ref="HX96:HY96"/>
    <mergeCell ref="IG96:IH96"/>
    <mergeCell ref="ML96:MM96"/>
    <mergeCell ref="MO96:MP96"/>
    <mergeCell ref="LN94:LO94"/>
    <mergeCell ref="MC94:MD94"/>
    <mergeCell ref="LA95:LB95"/>
    <mergeCell ref="MC95:MD95"/>
    <mergeCell ref="MR95:MS95"/>
    <mergeCell ref="LI96:LJ96"/>
    <mergeCell ref="LW96:LX96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4.86"/>
    <col customWidth="1" min="3" max="3" width="18.71"/>
    <col customWidth="1" min="4" max="4" width="21.14"/>
    <col customWidth="1" min="5" max="5" width="35.14"/>
    <col customWidth="1" min="6" max="6" width="21.14"/>
    <col customWidth="1" min="7" max="7" width="15.86"/>
    <col customWidth="1" min="8" max="8" width="23.29"/>
    <col customWidth="1" min="9" max="10" width="23.43"/>
    <col customWidth="1" min="15" max="15" width="20.14"/>
    <col customWidth="1" min="17" max="17" width="25.71"/>
    <col customWidth="1" min="18" max="18" width="30.43"/>
    <col customWidth="1" min="19" max="19" width="17.43"/>
    <col customWidth="1" min="20" max="20" width="18.71"/>
    <col customWidth="1" min="21" max="21" width="14.71"/>
    <col customWidth="1" min="22" max="22" width="18.43"/>
    <col customWidth="1" min="23" max="23" width="28.0"/>
  </cols>
  <sheetData>
    <row r="1" ht="15.75" customHeight="1">
      <c r="A1" s="46" t="s">
        <v>2493</v>
      </c>
      <c r="B1" s="48"/>
      <c r="C1" s="48"/>
      <c r="D1" s="48"/>
      <c r="E1" s="48"/>
      <c r="F1" s="48"/>
      <c r="G1" s="48"/>
      <c r="H1" s="48"/>
      <c r="I1" s="24"/>
      <c r="J1" s="24"/>
      <c r="K1" s="24"/>
      <c r="L1" s="48"/>
      <c r="M1" s="24"/>
      <c r="N1" s="48"/>
      <c r="O1" s="48"/>
      <c r="P1" s="48"/>
      <c r="Q1" s="24"/>
      <c r="R1" s="24"/>
      <c r="S1" s="48"/>
      <c r="T1" s="48"/>
      <c r="U1" s="48"/>
      <c r="V1" s="24"/>
      <c r="W1" s="24"/>
      <c r="X1" s="47"/>
      <c r="Y1" s="47"/>
      <c r="Z1" s="47"/>
      <c r="AA1" s="47"/>
      <c r="AB1" s="47"/>
      <c r="AC1" s="47"/>
      <c r="AD1" s="47"/>
      <c r="AE1" s="47"/>
      <c r="AF1" s="47"/>
    </row>
    <row r="2" ht="15.75" customHeight="1">
      <c r="A2" s="55" t="s">
        <v>2</v>
      </c>
      <c r="B2" s="55" t="s">
        <v>2494</v>
      </c>
      <c r="C2" s="55" t="s">
        <v>2495</v>
      </c>
      <c r="D2" s="55" t="s">
        <v>2496</v>
      </c>
      <c r="E2" s="55" t="s">
        <v>2497</v>
      </c>
      <c r="F2" s="55" t="s">
        <v>10</v>
      </c>
      <c r="G2" s="55" t="s">
        <v>8</v>
      </c>
      <c r="H2" s="55" t="s">
        <v>9</v>
      </c>
      <c r="I2" s="2" t="s">
        <v>2498</v>
      </c>
      <c r="J2" s="3" t="s">
        <v>2499</v>
      </c>
      <c r="K2" s="3" t="s">
        <v>821</v>
      </c>
      <c r="L2" s="55" t="s">
        <v>2500</v>
      </c>
      <c r="M2" s="3" t="s">
        <v>2501</v>
      </c>
      <c r="N2" s="55" t="s">
        <v>2502</v>
      </c>
      <c r="O2" s="55" t="s">
        <v>2503</v>
      </c>
      <c r="P2" s="55" t="s">
        <v>2504</v>
      </c>
      <c r="Q2" s="3" t="s">
        <v>2505</v>
      </c>
      <c r="R2" s="3" t="s">
        <v>2506</v>
      </c>
      <c r="S2" s="70" t="s">
        <v>2507</v>
      </c>
      <c r="T2" s="55" t="s">
        <v>2508</v>
      </c>
      <c r="U2" s="55" t="s">
        <v>2509</v>
      </c>
      <c r="V2" s="3" t="s">
        <v>2510</v>
      </c>
      <c r="W2" s="3" t="s">
        <v>2511</v>
      </c>
    </row>
    <row r="3" ht="15.75" customHeight="1">
      <c r="A3" s="17" t="s">
        <v>236</v>
      </c>
      <c r="B3" s="17" t="s">
        <v>2512</v>
      </c>
      <c r="C3" s="17">
        <v>10327.0</v>
      </c>
      <c r="D3" s="17">
        <v>10326.0</v>
      </c>
      <c r="E3" s="17" t="s">
        <v>237</v>
      </c>
      <c r="F3" s="17" t="s">
        <v>27</v>
      </c>
      <c r="G3" s="17" t="s">
        <v>25</v>
      </c>
      <c r="H3" s="17" t="s">
        <v>26</v>
      </c>
      <c r="I3" s="13">
        <v>95.0</v>
      </c>
      <c r="J3" s="13">
        <v>10.0</v>
      </c>
      <c r="K3" s="6" t="s">
        <v>2513</v>
      </c>
      <c r="L3" s="17">
        <v>0.0</v>
      </c>
      <c r="M3" s="6" t="s">
        <v>2514</v>
      </c>
      <c r="N3" s="17">
        <v>4.77</v>
      </c>
      <c r="O3" s="17">
        <v>0.38</v>
      </c>
      <c r="P3" s="6" t="s">
        <v>2515</v>
      </c>
      <c r="Q3" s="6" t="s">
        <v>2516</v>
      </c>
      <c r="R3" s="6" t="s">
        <v>856</v>
      </c>
      <c r="S3" s="71">
        <v>54.67</v>
      </c>
      <c r="T3" s="17">
        <v>7.24</v>
      </c>
      <c r="U3" s="6" t="s">
        <v>2517</v>
      </c>
      <c r="V3" s="6" t="s">
        <v>2518</v>
      </c>
      <c r="W3" s="6" t="s">
        <v>856</v>
      </c>
    </row>
    <row r="4" ht="15.75" customHeight="1">
      <c r="A4" s="17" t="s">
        <v>435</v>
      </c>
      <c r="B4" s="17" t="s">
        <v>2519</v>
      </c>
      <c r="C4" s="17">
        <v>5672.0</v>
      </c>
      <c r="D4" s="17">
        <v>5672.0</v>
      </c>
      <c r="E4" s="17" t="s">
        <v>150</v>
      </c>
      <c r="F4" s="17" t="s">
        <v>38</v>
      </c>
      <c r="G4" s="17" t="s">
        <v>25</v>
      </c>
      <c r="H4" s="17" t="s">
        <v>26</v>
      </c>
      <c r="I4" s="13">
        <v>99.0</v>
      </c>
      <c r="J4" s="6">
        <v>11.0</v>
      </c>
      <c r="K4" s="6" t="s">
        <v>2513</v>
      </c>
      <c r="L4" s="17">
        <v>0.0</v>
      </c>
      <c r="M4" s="6" t="s">
        <v>2513</v>
      </c>
      <c r="N4" s="17">
        <v>0.0</v>
      </c>
      <c r="O4" s="17">
        <v>0.09</v>
      </c>
      <c r="P4" s="6" t="s">
        <v>2515</v>
      </c>
      <c r="Q4" s="6" t="s">
        <v>2518</v>
      </c>
      <c r="R4" s="6" t="s">
        <v>856</v>
      </c>
      <c r="S4" s="71">
        <v>9.18</v>
      </c>
      <c r="T4" s="17">
        <v>5.69</v>
      </c>
      <c r="U4" s="6" t="s">
        <v>2515</v>
      </c>
      <c r="V4" s="6" t="s">
        <v>2518</v>
      </c>
      <c r="W4" s="6" t="s">
        <v>856</v>
      </c>
    </row>
    <row r="5" ht="15.75" customHeight="1">
      <c r="A5" s="17" t="s">
        <v>294</v>
      </c>
      <c r="B5" s="17" t="s">
        <v>2520</v>
      </c>
      <c r="C5" s="17">
        <v>5212.0</v>
      </c>
      <c r="D5" s="17">
        <v>5212.0</v>
      </c>
      <c r="E5" s="17" t="s">
        <v>100</v>
      </c>
      <c r="F5" s="17" t="s">
        <v>27</v>
      </c>
      <c r="G5" s="17" t="s">
        <v>25</v>
      </c>
      <c r="H5" s="17" t="s">
        <v>26</v>
      </c>
      <c r="I5" s="13">
        <v>102.0</v>
      </c>
      <c r="J5" s="13">
        <v>20.0</v>
      </c>
      <c r="K5" s="6" t="s">
        <v>2514</v>
      </c>
      <c r="L5" s="17">
        <v>2.0</v>
      </c>
      <c r="M5" s="6" t="s">
        <v>2514</v>
      </c>
      <c r="N5" s="17">
        <v>74.64</v>
      </c>
      <c r="O5" s="17">
        <v>24.89</v>
      </c>
      <c r="P5" s="6" t="s">
        <v>2521</v>
      </c>
      <c r="Q5" s="6" t="s">
        <v>2522</v>
      </c>
      <c r="R5" s="6" t="s">
        <v>2523</v>
      </c>
      <c r="S5" s="71">
        <v>91.67</v>
      </c>
      <c r="T5" s="17">
        <v>36.88</v>
      </c>
      <c r="U5" s="6" t="s">
        <v>2521</v>
      </c>
      <c r="V5" s="6" t="s">
        <v>2524</v>
      </c>
      <c r="W5" s="6" t="s">
        <v>2525</v>
      </c>
    </row>
    <row r="6" ht="15.75" customHeight="1">
      <c r="A6" s="17" t="s">
        <v>395</v>
      </c>
      <c r="B6" s="17" t="s">
        <v>2526</v>
      </c>
      <c r="C6" s="17">
        <v>8623.0</v>
      </c>
      <c r="D6" s="17">
        <v>8625.0</v>
      </c>
      <c r="E6" s="17" t="s">
        <v>396</v>
      </c>
      <c r="F6" s="17" t="s">
        <v>50</v>
      </c>
      <c r="G6" s="17" t="s">
        <v>25</v>
      </c>
      <c r="H6" s="17" t="s">
        <v>49</v>
      </c>
      <c r="I6" s="13">
        <v>96.0</v>
      </c>
      <c r="J6" s="13">
        <v>20.0</v>
      </c>
      <c r="K6" s="6" t="s">
        <v>2513</v>
      </c>
      <c r="L6" s="17">
        <v>0.0</v>
      </c>
      <c r="M6" s="6" t="s">
        <v>2513</v>
      </c>
      <c r="N6" s="17">
        <v>0.04</v>
      </c>
      <c r="O6" s="64" t="s">
        <v>856</v>
      </c>
      <c r="P6" s="6" t="s">
        <v>2527</v>
      </c>
      <c r="Q6" s="6" t="s">
        <v>856</v>
      </c>
      <c r="R6" s="6" t="s">
        <v>856</v>
      </c>
      <c r="S6" s="71">
        <v>5.06</v>
      </c>
      <c r="T6" s="64" t="s">
        <v>856</v>
      </c>
      <c r="U6" s="6" t="s">
        <v>2527</v>
      </c>
      <c r="V6" s="6" t="s">
        <v>856</v>
      </c>
      <c r="W6" s="6" t="s">
        <v>856</v>
      </c>
    </row>
    <row r="7" ht="15.75" customHeight="1">
      <c r="A7" s="17" t="s">
        <v>339</v>
      </c>
      <c r="B7" s="17" t="s">
        <v>2528</v>
      </c>
      <c r="C7" s="17">
        <v>4451.0</v>
      </c>
      <c r="D7" s="17">
        <v>4450.0</v>
      </c>
      <c r="E7" s="17" t="s">
        <v>2529</v>
      </c>
      <c r="F7" s="17" t="s">
        <v>50</v>
      </c>
      <c r="G7" s="17" t="s">
        <v>25</v>
      </c>
      <c r="H7" s="17" t="s">
        <v>2530</v>
      </c>
      <c r="I7" s="13">
        <v>100.0</v>
      </c>
      <c r="J7" s="13">
        <v>27.0</v>
      </c>
      <c r="K7" s="6" t="s">
        <v>2514</v>
      </c>
      <c r="L7" s="17">
        <v>1.0</v>
      </c>
      <c r="M7" s="6" t="s">
        <v>2514</v>
      </c>
      <c r="N7" s="17">
        <v>61.39</v>
      </c>
      <c r="O7" s="17">
        <v>1.27</v>
      </c>
      <c r="P7" s="6" t="s">
        <v>2531</v>
      </c>
      <c r="Q7" s="6" t="s">
        <v>856</v>
      </c>
      <c r="R7" s="6" t="s">
        <v>856</v>
      </c>
      <c r="S7" s="71">
        <v>92.63</v>
      </c>
      <c r="T7" s="17">
        <v>11.82</v>
      </c>
      <c r="U7" s="6" t="s">
        <v>2517</v>
      </c>
      <c r="V7" s="6" t="s">
        <v>856</v>
      </c>
      <c r="W7" s="6" t="s">
        <v>856</v>
      </c>
    </row>
    <row r="8" ht="15.75" customHeight="1">
      <c r="A8" s="17" t="s">
        <v>652</v>
      </c>
      <c r="B8" s="17" t="s">
        <v>2532</v>
      </c>
      <c r="C8" s="17">
        <v>3018.0</v>
      </c>
      <c r="D8" s="17">
        <v>3018.0</v>
      </c>
      <c r="E8" s="17" t="s">
        <v>2533</v>
      </c>
      <c r="F8" s="17" t="s">
        <v>38</v>
      </c>
      <c r="G8" s="17" t="s">
        <v>25</v>
      </c>
      <c r="H8" s="17" t="s">
        <v>417</v>
      </c>
      <c r="I8" s="13">
        <v>95.0</v>
      </c>
      <c r="J8" s="13">
        <v>55.0</v>
      </c>
      <c r="K8" s="6" t="s">
        <v>2514</v>
      </c>
      <c r="L8" s="17">
        <v>1.0</v>
      </c>
      <c r="M8" s="6" t="s">
        <v>2514</v>
      </c>
      <c r="N8" s="17">
        <v>66.33</v>
      </c>
      <c r="O8" s="17">
        <v>0.25</v>
      </c>
      <c r="P8" s="6" t="s">
        <v>2516</v>
      </c>
      <c r="Q8" s="6" t="s">
        <v>2516</v>
      </c>
      <c r="R8" s="6" t="s">
        <v>2534</v>
      </c>
      <c r="S8" s="71">
        <v>71.45</v>
      </c>
      <c r="T8" s="17">
        <v>5.67</v>
      </c>
      <c r="U8" s="6" t="s">
        <v>2535</v>
      </c>
      <c r="V8" s="6" t="s">
        <v>2516</v>
      </c>
      <c r="W8" s="6" t="s">
        <v>2536</v>
      </c>
    </row>
    <row r="9" ht="15.75" customHeight="1">
      <c r="A9" s="17" t="s">
        <v>482</v>
      </c>
      <c r="B9" s="17" t="s">
        <v>2537</v>
      </c>
      <c r="C9" s="17">
        <v>4264.0</v>
      </c>
      <c r="D9" s="17">
        <v>4264.0</v>
      </c>
      <c r="E9" s="17" t="s">
        <v>483</v>
      </c>
      <c r="F9" s="17" t="s">
        <v>38</v>
      </c>
      <c r="G9" s="17" t="s">
        <v>25</v>
      </c>
      <c r="H9" s="17" t="s">
        <v>26</v>
      </c>
      <c r="I9" s="13">
        <v>94.0</v>
      </c>
      <c r="J9" s="13">
        <v>83.0</v>
      </c>
      <c r="K9" s="6" t="s">
        <v>2514</v>
      </c>
      <c r="L9" s="17">
        <v>2.0</v>
      </c>
      <c r="M9" s="6" t="s">
        <v>2514</v>
      </c>
      <c r="N9" s="17">
        <v>96.71</v>
      </c>
      <c r="O9" s="17">
        <v>1.75</v>
      </c>
      <c r="P9" s="6" t="s">
        <v>2538</v>
      </c>
      <c r="Q9" s="6" t="s">
        <v>2521</v>
      </c>
      <c r="R9" s="6" t="s">
        <v>856</v>
      </c>
      <c r="S9" s="71">
        <v>97.81</v>
      </c>
      <c r="T9" s="17">
        <v>15.79</v>
      </c>
      <c r="U9" s="6" t="s">
        <v>2538</v>
      </c>
      <c r="V9" s="6" t="s">
        <v>2521</v>
      </c>
      <c r="W9" s="6" t="s">
        <v>856</v>
      </c>
    </row>
    <row r="10" ht="15.75" customHeight="1">
      <c r="I10" s="6"/>
      <c r="J10" s="6"/>
      <c r="K10" s="6"/>
      <c r="M10" s="6"/>
      <c r="Q10" s="6"/>
      <c r="R10" s="6"/>
      <c r="S10" s="71"/>
    </row>
    <row r="11" ht="15.75" customHeight="1">
      <c r="I11" s="6"/>
      <c r="J11" s="6"/>
      <c r="K11" s="6"/>
      <c r="M11" s="6"/>
      <c r="Q11" s="6"/>
      <c r="R11" s="6"/>
      <c r="S11" s="71"/>
    </row>
    <row r="12" ht="15.75" customHeight="1">
      <c r="I12" s="6"/>
      <c r="J12" s="6"/>
      <c r="K12" s="6"/>
      <c r="L12" s="55"/>
      <c r="M12" s="17"/>
      <c r="Q12" s="6"/>
      <c r="R12" s="6"/>
      <c r="S12" s="71"/>
    </row>
    <row r="13" ht="15.75" customHeight="1">
      <c r="I13" s="6"/>
      <c r="J13" s="6"/>
      <c r="K13" s="6"/>
      <c r="L13" s="17"/>
      <c r="M13" s="17"/>
      <c r="Q13" s="6"/>
      <c r="R13" s="6"/>
      <c r="S13" s="71"/>
    </row>
    <row r="14" ht="15.75" customHeight="1">
      <c r="I14" s="6"/>
      <c r="J14" s="6"/>
      <c r="K14" s="6"/>
      <c r="L14" s="17"/>
      <c r="M14" s="17"/>
      <c r="Q14" s="6"/>
      <c r="R14" s="6"/>
      <c r="S14" s="71"/>
    </row>
    <row r="15" ht="15.75" customHeight="1">
      <c r="I15" s="6"/>
      <c r="J15" s="6"/>
      <c r="K15" s="6"/>
      <c r="L15" s="17"/>
      <c r="M15" s="17"/>
      <c r="Q15" s="6"/>
      <c r="R15" s="6"/>
      <c r="S15" s="71"/>
    </row>
    <row r="16" ht="15.75" customHeight="1">
      <c r="I16" s="6"/>
      <c r="J16" s="6"/>
      <c r="K16" s="6"/>
      <c r="M16" s="6"/>
      <c r="Q16" s="6"/>
      <c r="R16" s="6"/>
      <c r="S16" s="71"/>
    </row>
    <row r="17" ht="15.75" customHeight="1">
      <c r="I17" s="6"/>
      <c r="J17" s="6"/>
      <c r="K17" s="6"/>
      <c r="M17" s="6"/>
      <c r="Q17" s="6"/>
      <c r="R17" s="6"/>
      <c r="S17" s="71"/>
    </row>
    <row r="18" ht="15.75" customHeight="1">
      <c r="I18" s="6"/>
      <c r="J18" s="6"/>
      <c r="K18" s="6"/>
      <c r="M18" s="6"/>
      <c r="Q18" s="6"/>
      <c r="R18" s="6"/>
      <c r="S18" s="71"/>
    </row>
    <row r="19" ht="15.75" customHeight="1">
      <c r="I19" s="6"/>
      <c r="J19" s="6"/>
      <c r="K19" s="6"/>
      <c r="M19" s="6"/>
      <c r="Q19" s="6"/>
      <c r="R19" s="6"/>
      <c r="S19" s="71"/>
    </row>
    <row r="20" ht="15.75" customHeight="1">
      <c r="I20" s="6"/>
      <c r="J20" s="6"/>
      <c r="K20" s="6"/>
      <c r="M20" s="6"/>
      <c r="Q20" s="6"/>
      <c r="R20" s="6"/>
      <c r="S20" s="71"/>
    </row>
    <row r="21" ht="15.75" customHeight="1">
      <c r="I21" s="6"/>
      <c r="J21" s="6"/>
      <c r="K21" s="6"/>
      <c r="M21" s="6"/>
      <c r="Q21" s="6"/>
      <c r="R21" s="6"/>
      <c r="S21" s="71"/>
    </row>
    <row r="22" ht="15.75" customHeight="1">
      <c r="I22" s="6"/>
      <c r="J22" s="6"/>
      <c r="K22" s="6"/>
      <c r="M22" s="6"/>
      <c r="Q22" s="6"/>
      <c r="R22" s="6"/>
      <c r="S22" s="71"/>
    </row>
    <row r="23" ht="15.75" customHeight="1">
      <c r="I23" s="6"/>
      <c r="J23" s="6"/>
      <c r="K23" s="6"/>
      <c r="M23" s="6"/>
      <c r="Q23" s="6"/>
      <c r="R23" s="6"/>
      <c r="S23" s="71"/>
    </row>
    <row r="24" ht="15.75" customHeight="1">
      <c r="I24" s="6"/>
      <c r="J24" s="6"/>
      <c r="K24" s="6"/>
      <c r="M24" s="6"/>
      <c r="Q24" s="6"/>
      <c r="R24" s="6"/>
      <c r="S24" s="71"/>
    </row>
    <row r="25" ht="15.75" customHeight="1">
      <c r="I25" s="6"/>
      <c r="J25" s="6"/>
      <c r="K25" s="6"/>
      <c r="M25" s="6"/>
      <c r="Q25" s="6"/>
      <c r="R25" s="6"/>
      <c r="S25" s="71"/>
    </row>
    <row r="26" ht="15.75" customHeight="1">
      <c r="I26" s="6"/>
      <c r="J26" s="6"/>
      <c r="K26" s="6"/>
      <c r="M26" s="6"/>
      <c r="Q26" s="6"/>
      <c r="R26" s="6"/>
      <c r="S26" s="71"/>
    </row>
    <row r="27" ht="15.75" customHeight="1">
      <c r="I27" s="6"/>
      <c r="J27" s="6"/>
      <c r="K27" s="6"/>
      <c r="M27" s="6"/>
      <c r="Q27" s="6"/>
      <c r="R27" s="6"/>
      <c r="S27" s="71"/>
    </row>
    <row r="28" ht="15.75" customHeight="1">
      <c r="I28" s="6"/>
      <c r="J28" s="6"/>
      <c r="K28" s="6"/>
      <c r="M28" s="6"/>
      <c r="Q28" s="6"/>
      <c r="R28" s="6"/>
      <c r="S28" s="71"/>
    </row>
    <row r="29" ht="15.75" customHeight="1">
      <c r="I29" s="6"/>
      <c r="J29" s="6"/>
      <c r="K29" s="6"/>
      <c r="M29" s="6"/>
      <c r="Q29" s="6"/>
      <c r="R29" s="6"/>
      <c r="S29" s="71"/>
    </row>
    <row r="30" ht="15.75" customHeight="1">
      <c r="I30" s="6"/>
      <c r="J30" s="6"/>
      <c r="K30" s="6"/>
      <c r="M30" s="6"/>
      <c r="Q30" s="6"/>
      <c r="R30" s="6"/>
      <c r="S30" s="71"/>
    </row>
    <row r="31" ht="15.75" customHeight="1">
      <c r="I31" s="6"/>
      <c r="J31" s="6"/>
      <c r="K31" s="6"/>
      <c r="M31" s="6"/>
      <c r="Q31" s="6"/>
      <c r="R31" s="6"/>
      <c r="S31" s="71"/>
    </row>
    <row r="32" ht="15.75" customHeight="1">
      <c r="I32" s="6"/>
      <c r="J32" s="6"/>
      <c r="K32" s="6"/>
      <c r="M32" s="6"/>
      <c r="Q32" s="6"/>
      <c r="R32" s="6"/>
      <c r="S32" s="71"/>
    </row>
    <row r="33" ht="15.75" customHeight="1">
      <c r="I33" s="6"/>
      <c r="J33" s="6"/>
      <c r="K33" s="6"/>
      <c r="M33" s="6"/>
      <c r="Q33" s="6"/>
      <c r="R33" s="6"/>
      <c r="S33" s="71"/>
    </row>
    <row r="34" ht="15.75" customHeight="1">
      <c r="I34" s="6"/>
      <c r="J34" s="6"/>
      <c r="K34" s="6"/>
      <c r="M34" s="6"/>
      <c r="Q34" s="6"/>
      <c r="R34" s="6"/>
      <c r="S34" s="71"/>
    </row>
    <row r="35" ht="15.75" customHeight="1">
      <c r="I35" s="6"/>
      <c r="J35" s="6"/>
      <c r="K35" s="6"/>
      <c r="M35" s="6"/>
      <c r="Q35" s="6"/>
      <c r="R35" s="6"/>
      <c r="S35" s="71"/>
    </row>
    <row r="36" ht="15.75" customHeight="1">
      <c r="I36" s="6"/>
      <c r="J36" s="6"/>
      <c r="K36" s="6"/>
      <c r="M36" s="6"/>
      <c r="Q36" s="6"/>
      <c r="R36" s="6"/>
      <c r="S36" s="71"/>
    </row>
    <row r="37" ht="15.75" customHeight="1">
      <c r="I37" s="6"/>
      <c r="J37" s="6"/>
      <c r="K37" s="6"/>
      <c r="M37" s="6"/>
      <c r="Q37" s="6"/>
      <c r="R37" s="6"/>
      <c r="S37" s="71"/>
    </row>
    <row r="38" ht="15.75" customHeight="1">
      <c r="I38" s="6"/>
      <c r="J38" s="6"/>
      <c r="K38" s="6"/>
      <c r="M38" s="6"/>
      <c r="Q38" s="6"/>
      <c r="R38" s="6"/>
      <c r="S38" s="71"/>
    </row>
    <row r="39" ht="15.75" customHeight="1">
      <c r="I39" s="6"/>
      <c r="J39" s="6"/>
      <c r="K39" s="6"/>
      <c r="M39" s="6"/>
      <c r="Q39" s="6"/>
      <c r="R39" s="6"/>
      <c r="S39" s="71"/>
    </row>
    <row r="40" ht="15.75" customHeight="1">
      <c r="I40" s="6"/>
      <c r="J40" s="6"/>
      <c r="K40" s="6"/>
      <c r="M40" s="6"/>
      <c r="Q40" s="6"/>
      <c r="R40" s="6"/>
      <c r="S40" s="71"/>
    </row>
    <row r="41" ht="15.75" customHeight="1">
      <c r="I41" s="6"/>
      <c r="J41" s="6"/>
      <c r="K41" s="6"/>
      <c r="M41" s="6"/>
      <c r="Q41" s="6"/>
      <c r="R41" s="6"/>
      <c r="S41" s="71"/>
    </row>
    <row r="42" ht="15.75" customHeight="1">
      <c r="I42" s="6"/>
      <c r="J42" s="6"/>
      <c r="K42" s="6"/>
      <c r="M42" s="6"/>
      <c r="Q42" s="6"/>
      <c r="R42" s="6"/>
      <c r="S42" s="71"/>
    </row>
    <row r="43" ht="15.75" customHeight="1">
      <c r="I43" s="6"/>
      <c r="J43" s="6"/>
      <c r="K43" s="6"/>
      <c r="M43" s="6"/>
      <c r="Q43" s="6"/>
      <c r="R43" s="6"/>
      <c r="S43" s="71"/>
    </row>
    <row r="44" ht="15.75" customHeight="1">
      <c r="I44" s="6"/>
      <c r="J44" s="6"/>
      <c r="K44" s="6"/>
      <c r="M44" s="6"/>
      <c r="Q44" s="6"/>
      <c r="R44" s="6"/>
      <c r="S44" s="71"/>
    </row>
    <row r="45" ht="15.75" customHeight="1">
      <c r="I45" s="6"/>
      <c r="J45" s="6"/>
      <c r="K45" s="6"/>
      <c r="M45" s="6"/>
      <c r="Q45" s="6"/>
      <c r="R45" s="6"/>
      <c r="S45" s="71"/>
    </row>
    <row r="46" ht="15.75" customHeight="1">
      <c r="I46" s="6"/>
      <c r="J46" s="6"/>
      <c r="K46" s="6"/>
      <c r="M46" s="6"/>
      <c r="Q46" s="6"/>
      <c r="R46" s="6"/>
      <c r="S46" s="71"/>
    </row>
    <row r="47" ht="15.75" customHeight="1">
      <c r="I47" s="6"/>
      <c r="J47" s="6"/>
      <c r="K47" s="6"/>
      <c r="M47" s="6"/>
      <c r="Q47" s="6"/>
      <c r="R47" s="6"/>
      <c r="S47" s="71"/>
    </row>
    <row r="48" ht="15.75" customHeight="1">
      <c r="I48" s="6"/>
      <c r="J48" s="6"/>
      <c r="K48" s="6"/>
      <c r="M48" s="6"/>
      <c r="Q48" s="6"/>
      <c r="R48" s="6"/>
      <c r="S48" s="71"/>
    </row>
    <row r="49" ht="15.75" customHeight="1">
      <c r="I49" s="6"/>
      <c r="J49" s="6"/>
      <c r="K49" s="6"/>
      <c r="M49" s="6"/>
      <c r="Q49" s="6"/>
      <c r="R49" s="6"/>
      <c r="S49" s="71"/>
    </row>
    <row r="50" ht="15.75" customHeight="1">
      <c r="I50" s="6"/>
      <c r="J50" s="6"/>
      <c r="K50" s="6"/>
      <c r="M50" s="6"/>
      <c r="Q50" s="6"/>
      <c r="R50" s="6"/>
      <c r="S50" s="71"/>
    </row>
    <row r="51" ht="15.75" customHeight="1">
      <c r="I51" s="6"/>
      <c r="J51" s="6"/>
      <c r="K51" s="6"/>
      <c r="M51" s="6"/>
      <c r="Q51" s="6"/>
      <c r="R51" s="6"/>
      <c r="S51" s="71"/>
    </row>
    <row r="52" ht="15.75" customHeight="1">
      <c r="I52" s="6"/>
      <c r="J52" s="6"/>
      <c r="K52" s="6"/>
      <c r="M52" s="6"/>
      <c r="Q52" s="6"/>
      <c r="R52" s="6"/>
      <c r="S52" s="71"/>
    </row>
    <row r="53" ht="15.75" customHeight="1">
      <c r="I53" s="6"/>
      <c r="J53" s="6"/>
      <c r="K53" s="6"/>
      <c r="M53" s="6"/>
      <c r="Q53" s="6"/>
      <c r="R53" s="6"/>
      <c r="S53" s="71"/>
    </row>
    <row r="54" ht="15.75" customHeight="1">
      <c r="I54" s="6"/>
      <c r="J54" s="6"/>
      <c r="K54" s="6"/>
      <c r="M54" s="6"/>
      <c r="Q54" s="6"/>
      <c r="R54" s="6"/>
      <c r="S54" s="71"/>
    </row>
    <row r="55" ht="15.75" customHeight="1">
      <c r="I55" s="6"/>
      <c r="J55" s="6"/>
      <c r="K55" s="6"/>
      <c r="M55" s="6"/>
      <c r="Q55" s="6"/>
      <c r="R55" s="6"/>
      <c r="S55" s="71"/>
    </row>
    <row r="56" ht="15.75" customHeight="1">
      <c r="I56" s="6"/>
      <c r="J56" s="6"/>
      <c r="K56" s="6"/>
      <c r="M56" s="6"/>
      <c r="Q56" s="6"/>
      <c r="R56" s="6"/>
      <c r="S56" s="71"/>
    </row>
    <row r="57" ht="15.75" customHeight="1">
      <c r="I57" s="6"/>
      <c r="J57" s="6"/>
      <c r="K57" s="6"/>
      <c r="M57" s="6"/>
      <c r="Q57" s="6"/>
      <c r="R57" s="6"/>
      <c r="S57" s="71"/>
    </row>
    <row r="58" ht="15.75" customHeight="1">
      <c r="I58" s="6"/>
      <c r="J58" s="6"/>
      <c r="K58" s="6"/>
      <c r="M58" s="6"/>
      <c r="Q58" s="6"/>
      <c r="R58" s="6"/>
      <c r="S58" s="71"/>
    </row>
    <row r="59" ht="15.75" customHeight="1">
      <c r="I59" s="6"/>
      <c r="J59" s="6"/>
      <c r="K59" s="6"/>
      <c r="M59" s="6"/>
      <c r="Q59" s="6"/>
      <c r="R59" s="6"/>
      <c r="S59" s="71"/>
    </row>
    <row r="60" ht="15.75" customHeight="1">
      <c r="I60" s="6"/>
      <c r="J60" s="6"/>
      <c r="K60" s="6"/>
      <c r="M60" s="6"/>
      <c r="Q60" s="6"/>
      <c r="R60" s="6"/>
      <c r="S60" s="71"/>
    </row>
    <row r="61" ht="15.75" customHeight="1">
      <c r="I61" s="6"/>
      <c r="J61" s="6"/>
      <c r="K61" s="6"/>
      <c r="M61" s="6"/>
      <c r="Q61" s="6"/>
      <c r="R61" s="6"/>
      <c r="S61" s="71"/>
    </row>
    <row r="62" ht="15.75" customHeight="1">
      <c r="I62" s="6"/>
      <c r="J62" s="6"/>
      <c r="K62" s="6"/>
      <c r="M62" s="6"/>
      <c r="Q62" s="6"/>
      <c r="R62" s="6"/>
      <c r="S62" s="71"/>
    </row>
    <row r="63" ht="15.75" customHeight="1">
      <c r="I63" s="6"/>
      <c r="J63" s="6"/>
      <c r="K63" s="6"/>
      <c r="M63" s="6"/>
      <c r="Q63" s="6"/>
      <c r="R63" s="6"/>
      <c r="S63" s="71"/>
    </row>
    <row r="64" ht="15.75" customHeight="1">
      <c r="I64" s="6"/>
      <c r="J64" s="6"/>
      <c r="K64" s="6"/>
      <c r="M64" s="6"/>
      <c r="Q64" s="6"/>
      <c r="R64" s="6"/>
      <c r="S64" s="71"/>
    </row>
    <row r="65" ht="15.75" customHeight="1">
      <c r="I65" s="6"/>
      <c r="J65" s="6"/>
      <c r="K65" s="6"/>
      <c r="M65" s="6"/>
      <c r="Q65" s="6"/>
      <c r="R65" s="6"/>
      <c r="S65" s="71"/>
    </row>
    <row r="66" ht="15.75" customHeight="1">
      <c r="I66" s="6"/>
      <c r="J66" s="6"/>
      <c r="K66" s="6"/>
      <c r="M66" s="6"/>
      <c r="Q66" s="6"/>
      <c r="R66" s="6"/>
      <c r="S66" s="71"/>
    </row>
    <row r="67" ht="15.75" customHeight="1">
      <c r="I67" s="6"/>
      <c r="J67" s="6"/>
      <c r="K67" s="6"/>
      <c r="M67" s="6"/>
      <c r="Q67" s="6"/>
      <c r="R67" s="6"/>
      <c r="S67" s="71"/>
    </row>
    <row r="68" ht="15.75" customHeight="1">
      <c r="I68" s="6"/>
      <c r="J68" s="6"/>
      <c r="K68" s="6"/>
      <c r="M68" s="6"/>
      <c r="Q68" s="6"/>
      <c r="R68" s="6"/>
      <c r="S68" s="71"/>
    </row>
    <row r="69" ht="15.75" customHeight="1">
      <c r="I69" s="6"/>
      <c r="J69" s="6"/>
      <c r="K69" s="6"/>
      <c r="M69" s="6"/>
      <c r="Q69" s="6"/>
      <c r="R69" s="6"/>
      <c r="S69" s="71"/>
    </row>
    <row r="70" ht="15.75" customHeight="1">
      <c r="I70" s="6"/>
      <c r="J70" s="6"/>
      <c r="K70" s="6"/>
      <c r="M70" s="6"/>
      <c r="Q70" s="6"/>
      <c r="R70" s="6"/>
      <c r="S70" s="71"/>
    </row>
    <row r="71" ht="15.75" customHeight="1">
      <c r="I71" s="6"/>
      <c r="J71" s="6"/>
      <c r="K71" s="6"/>
      <c r="M71" s="6"/>
      <c r="Q71" s="6"/>
      <c r="R71" s="6"/>
      <c r="S71" s="71"/>
    </row>
    <row r="72" ht="15.75" customHeight="1">
      <c r="I72" s="6"/>
      <c r="J72" s="6"/>
      <c r="K72" s="6"/>
      <c r="M72" s="6"/>
      <c r="Q72" s="6"/>
      <c r="R72" s="6"/>
      <c r="S72" s="71"/>
    </row>
    <row r="73" ht="15.75" customHeight="1">
      <c r="I73" s="6"/>
      <c r="J73" s="6"/>
      <c r="K73" s="6"/>
      <c r="M73" s="6"/>
      <c r="Q73" s="6"/>
      <c r="R73" s="6"/>
      <c r="S73" s="71"/>
    </row>
    <row r="74" ht="15.75" customHeight="1">
      <c r="I74" s="6"/>
      <c r="J74" s="6"/>
      <c r="K74" s="6"/>
      <c r="M74" s="6"/>
      <c r="Q74" s="6"/>
      <c r="R74" s="6"/>
      <c r="S74" s="71"/>
    </row>
    <row r="75" ht="15.75" customHeight="1">
      <c r="I75" s="6"/>
      <c r="J75" s="6"/>
      <c r="K75" s="6"/>
      <c r="M75" s="6"/>
      <c r="Q75" s="6"/>
      <c r="R75" s="6"/>
      <c r="S75" s="71"/>
    </row>
    <row r="76" ht="15.75" customHeight="1">
      <c r="I76" s="6"/>
      <c r="J76" s="6"/>
      <c r="K76" s="6"/>
      <c r="M76" s="6"/>
      <c r="Q76" s="6"/>
      <c r="R76" s="6"/>
      <c r="S76" s="71"/>
    </row>
    <row r="77" ht="15.75" customHeight="1">
      <c r="I77" s="6"/>
      <c r="J77" s="6"/>
      <c r="K77" s="6"/>
      <c r="M77" s="6"/>
      <c r="Q77" s="6"/>
      <c r="R77" s="6"/>
      <c r="S77" s="71"/>
    </row>
    <row r="78" ht="15.75" customHeight="1">
      <c r="I78" s="6"/>
      <c r="J78" s="6"/>
      <c r="K78" s="6"/>
      <c r="M78" s="6"/>
      <c r="Q78" s="6"/>
      <c r="R78" s="6"/>
      <c r="S78" s="71"/>
    </row>
    <row r="79" ht="15.75" customHeight="1">
      <c r="I79" s="6"/>
      <c r="J79" s="6"/>
      <c r="K79" s="6"/>
      <c r="M79" s="6"/>
      <c r="Q79" s="6"/>
      <c r="R79" s="6"/>
      <c r="S79" s="71"/>
    </row>
    <row r="80" ht="15.75" customHeight="1">
      <c r="I80" s="6"/>
      <c r="J80" s="6"/>
      <c r="K80" s="6"/>
      <c r="M80" s="6"/>
      <c r="Q80" s="6"/>
      <c r="R80" s="6"/>
      <c r="S80" s="71"/>
    </row>
    <row r="81" ht="15.75" customHeight="1">
      <c r="I81" s="6"/>
      <c r="J81" s="6"/>
      <c r="K81" s="6"/>
      <c r="M81" s="6"/>
      <c r="Q81" s="6"/>
      <c r="R81" s="6"/>
      <c r="S81" s="71"/>
    </row>
    <row r="82" ht="15.75" customHeight="1">
      <c r="I82" s="6"/>
      <c r="J82" s="6"/>
      <c r="K82" s="6"/>
      <c r="M82" s="6"/>
      <c r="Q82" s="6"/>
      <c r="R82" s="6"/>
      <c r="S82" s="71"/>
    </row>
    <row r="83" ht="15.75" customHeight="1">
      <c r="I83" s="6"/>
      <c r="J83" s="6"/>
      <c r="K83" s="6"/>
      <c r="M83" s="6"/>
      <c r="Q83" s="6"/>
      <c r="R83" s="6"/>
      <c r="S83" s="71"/>
    </row>
    <row r="84" ht="15.75" customHeight="1">
      <c r="I84" s="6"/>
      <c r="J84" s="6"/>
      <c r="K84" s="6"/>
      <c r="M84" s="6"/>
      <c r="Q84" s="6"/>
      <c r="R84" s="6"/>
      <c r="S84" s="71"/>
    </row>
    <row r="85" ht="15.75" customHeight="1">
      <c r="I85" s="6"/>
      <c r="J85" s="6"/>
      <c r="K85" s="6"/>
      <c r="M85" s="6"/>
      <c r="Q85" s="6"/>
      <c r="R85" s="6"/>
      <c r="S85" s="71"/>
    </row>
    <row r="86" ht="15.75" customHeight="1">
      <c r="I86" s="6"/>
      <c r="J86" s="6"/>
      <c r="K86" s="6"/>
      <c r="M86" s="6"/>
      <c r="Q86" s="6"/>
      <c r="R86" s="6"/>
      <c r="S86" s="71"/>
    </row>
    <row r="87" ht="15.75" customHeight="1">
      <c r="I87" s="6"/>
      <c r="J87" s="6"/>
      <c r="K87" s="6"/>
      <c r="M87" s="6"/>
      <c r="Q87" s="6"/>
      <c r="R87" s="6"/>
      <c r="S87" s="71"/>
    </row>
    <row r="88" ht="15.75" customHeight="1">
      <c r="I88" s="6"/>
      <c r="J88" s="6"/>
      <c r="K88" s="6"/>
      <c r="M88" s="6"/>
      <c r="Q88" s="6"/>
      <c r="R88" s="6"/>
      <c r="S88" s="71"/>
    </row>
    <row r="89" ht="15.75" customHeight="1">
      <c r="I89" s="6"/>
      <c r="J89" s="6"/>
      <c r="K89" s="6"/>
      <c r="M89" s="6"/>
      <c r="Q89" s="6"/>
      <c r="R89" s="6"/>
      <c r="S89" s="71"/>
    </row>
    <row r="90" ht="15.75" customHeight="1">
      <c r="I90" s="6"/>
      <c r="J90" s="6"/>
      <c r="K90" s="6"/>
      <c r="M90" s="6"/>
      <c r="Q90" s="6"/>
      <c r="R90" s="6"/>
      <c r="S90" s="71"/>
    </row>
    <row r="91" ht="15.75" customHeight="1">
      <c r="I91" s="6"/>
      <c r="J91" s="6"/>
      <c r="K91" s="6"/>
      <c r="M91" s="6"/>
      <c r="Q91" s="6"/>
      <c r="R91" s="6"/>
      <c r="S91" s="71"/>
    </row>
    <row r="92" ht="15.75" customHeight="1">
      <c r="I92" s="6"/>
      <c r="J92" s="6"/>
      <c r="K92" s="6"/>
      <c r="M92" s="6"/>
      <c r="Q92" s="6"/>
      <c r="R92" s="6"/>
      <c r="S92" s="71"/>
    </row>
    <row r="93" ht="15.75" customHeight="1">
      <c r="I93" s="6"/>
      <c r="J93" s="6"/>
      <c r="K93" s="6"/>
      <c r="M93" s="6"/>
      <c r="Q93" s="6"/>
      <c r="R93" s="6"/>
      <c r="S93" s="71"/>
    </row>
    <row r="94" ht="15.75" customHeight="1">
      <c r="I94" s="6"/>
      <c r="J94" s="6"/>
      <c r="K94" s="6"/>
      <c r="M94" s="6"/>
      <c r="Q94" s="6"/>
      <c r="R94" s="6"/>
      <c r="S94" s="71"/>
    </row>
    <row r="95" ht="15.75" customHeight="1">
      <c r="I95" s="6"/>
      <c r="J95" s="6"/>
      <c r="K95" s="6"/>
      <c r="M95" s="6"/>
      <c r="Q95" s="6"/>
      <c r="R95" s="6"/>
      <c r="S95" s="71"/>
    </row>
    <row r="96" ht="15.75" customHeight="1">
      <c r="I96" s="6"/>
      <c r="J96" s="6"/>
      <c r="K96" s="6"/>
      <c r="M96" s="6"/>
      <c r="Q96" s="6"/>
      <c r="R96" s="6"/>
      <c r="S96" s="71"/>
    </row>
    <row r="97" ht="15.75" customHeight="1">
      <c r="I97" s="6"/>
      <c r="J97" s="6"/>
      <c r="K97" s="6"/>
      <c r="M97" s="6"/>
      <c r="Q97" s="6"/>
      <c r="R97" s="6"/>
      <c r="S97" s="71"/>
    </row>
    <row r="98" ht="15.75" customHeight="1">
      <c r="I98" s="6"/>
      <c r="J98" s="6"/>
      <c r="K98" s="6"/>
      <c r="M98" s="6"/>
      <c r="Q98" s="6"/>
      <c r="R98" s="6"/>
      <c r="S98" s="71"/>
    </row>
    <row r="99" ht="15.75" customHeight="1">
      <c r="I99" s="6"/>
      <c r="J99" s="6"/>
      <c r="K99" s="6"/>
      <c r="M99" s="6"/>
      <c r="Q99" s="6"/>
      <c r="R99" s="6"/>
      <c r="S99" s="71"/>
    </row>
    <row r="100" ht="15.75" customHeight="1">
      <c r="I100" s="6"/>
      <c r="J100" s="6"/>
      <c r="K100" s="6"/>
      <c r="M100" s="6"/>
      <c r="Q100" s="6"/>
      <c r="R100" s="6"/>
      <c r="S100" s="71"/>
    </row>
    <row r="101" ht="15.75" customHeight="1">
      <c r="I101" s="6"/>
      <c r="J101" s="6"/>
      <c r="K101" s="6"/>
      <c r="M101" s="6"/>
      <c r="Q101" s="6"/>
      <c r="R101" s="6"/>
      <c r="S101" s="71"/>
    </row>
    <row r="102" ht="15.75" customHeight="1">
      <c r="I102" s="6"/>
      <c r="J102" s="6"/>
      <c r="K102" s="6"/>
      <c r="M102" s="6"/>
      <c r="Q102" s="6"/>
      <c r="R102" s="6"/>
      <c r="S102" s="71"/>
    </row>
    <row r="103" ht="15.75" customHeight="1">
      <c r="I103" s="6"/>
      <c r="J103" s="6"/>
      <c r="K103" s="6"/>
      <c r="M103" s="6"/>
      <c r="Q103" s="6"/>
      <c r="R103" s="6"/>
      <c r="S103" s="71"/>
    </row>
    <row r="104" ht="15.75" customHeight="1">
      <c r="I104" s="6"/>
      <c r="J104" s="6"/>
      <c r="K104" s="6"/>
      <c r="M104" s="6"/>
      <c r="Q104" s="6"/>
      <c r="R104" s="6"/>
      <c r="S104" s="71"/>
    </row>
    <row r="105" ht="15.75" customHeight="1">
      <c r="I105" s="6"/>
      <c r="J105" s="6"/>
      <c r="K105" s="6"/>
      <c r="M105" s="6"/>
      <c r="Q105" s="6"/>
      <c r="R105" s="6"/>
      <c r="S105" s="71"/>
    </row>
    <row r="106" ht="15.75" customHeight="1">
      <c r="I106" s="6"/>
      <c r="J106" s="6"/>
      <c r="K106" s="6"/>
      <c r="M106" s="6"/>
      <c r="Q106" s="6"/>
      <c r="R106" s="6"/>
      <c r="S106" s="71"/>
    </row>
    <row r="107" ht="15.75" customHeight="1">
      <c r="I107" s="6"/>
      <c r="J107" s="6"/>
      <c r="K107" s="6"/>
      <c r="M107" s="6"/>
      <c r="Q107" s="6"/>
      <c r="R107" s="6"/>
      <c r="S107" s="71"/>
    </row>
    <row r="108" ht="15.75" customHeight="1">
      <c r="I108" s="6"/>
      <c r="J108" s="6"/>
      <c r="K108" s="6"/>
      <c r="M108" s="6"/>
      <c r="Q108" s="6"/>
      <c r="R108" s="6"/>
      <c r="S108" s="71"/>
    </row>
    <row r="109" ht="15.75" customHeight="1">
      <c r="I109" s="6"/>
      <c r="J109" s="6"/>
      <c r="K109" s="6"/>
      <c r="M109" s="6"/>
      <c r="Q109" s="6"/>
      <c r="R109" s="6"/>
      <c r="S109" s="71"/>
    </row>
    <row r="110" ht="15.75" customHeight="1">
      <c r="I110" s="6"/>
      <c r="J110" s="6"/>
      <c r="K110" s="6"/>
      <c r="M110" s="6"/>
      <c r="Q110" s="6"/>
      <c r="R110" s="6"/>
      <c r="S110" s="71"/>
    </row>
    <row r="111" ht="15.75" customHeight="1">
      <c r="I111" s="6"/>
      <c r="J111" s="6"/>
      <c r="K111" s="6"/>
      <c r="M111" s="6"/>
      <c r="Q111" s="6"/>
      <c r="R111" s="6"/>
      <c r="S111" s="71"/>
    </row>
    <row r="112" ht="15.75" customHeight="1">
      <c r="I112" s="6"/>
      <c r="J112" s="6"/>
      <c r="K112" s="6"/>
      <c r="M112" s="6"/>
      <c r="Q112" s="6"/>
      <c r="R112" s="6"/>
      <c r="S112" s="71"/>
    </row>
    <row r="113" ht="15.75" customHeight="1">
      <c r="I113" s="6"/>
      <c r="J113" s="6"/>
      <c r="K113" s="6"/>
      <c r="M113" s="6"/>
      <c r="Q113" s="6"/>
      <c r="R113" s="6"/>
      <c r="S113" s="71"/>
    </row>
    <row r="114" ht="15.75" customHeight="1">
      <c r="I114" s="6"/>
      <c r="J114" s="6"/>
      <c r="K114" s="6"/>
      <c r="M114" s="6"/>
      <c r="Q114" s="6"/>
      <c r="R114" s="6"/>
      <c r="S114" s="71"/>
    </row>
    <row r="115" ht="15.75" customHeight="1">
      <c r="I115" s="6"/>
      <c r="J115" s="6"/>
      <c r="K115" s="6"/>
      <c r="M115" s="6"/>
      <c r="Q115" s="6"/>
      <c r="R115" s="6"/>
      <c r="S115" s="71"/>
    </row>
    <row r="116" ht="15.75" customHeight="1">
      <c r="I116" s="6"/>
      <c r="J116" s="6"/>
      <c r="K116" s="6"/>
      <c r="M116" s="6"/>
      <c r="Q116" s="6"/>
      <c r="R116" s="6"/>
      <c r="S116" s="71"/>
    </row>
    <row r="117" ht="15.75" customHeight="1">
      <c r="I117" s="6"/>
      <c r="J117" s="6"/>
      <c r="K117" s="6"/>
      <c r="M117" s="6"/>
      <c r="Q117" s="6"/>
      <c r="R117" s="6"/>
      <c r="S117" s="71"/>
    </row>
    <row r="118" ht="15.75" customHeight="1">
      <c r="I118" s="6"/>
      <c r="J118" s="6"/>
      <c r="K118" s="6"/>
      <c r="M118" s="6"/>
      <c r="Q118" s="6"/>
      <c r="R118" s="6"/>
      <c r="S118" s="71"/>
    </row>
    <row r="119" ht="15.75" customHeight="1">
      <c r="I119" s="6"/>
      <c r="J119" s="6"/>
      <c r="K119" s="6"/>
      <c r="M119" s="6"/>
      <c r="Q119" s="6"/>
      <c r="R119" s="6"/>
      <c r="S119" s="71"/>
    </row>
    <row r="120" ht="15.75" customHeight="1">
      <c r="I120" s="6"/>
      <c r="J120" s="6"/>
      <c r="K120" s="6"/>
      <c r="M120" s="6"/>
      <c r="Q120" s="6"/>
      <c r="R120" s="6"/>
      <c r="S120" s="71"/>
    </row>
    <row r="121" ht="15.75" customHeight="1">
      <c r="I121" s="6"/>
      <c r="J121" s="6"/>
      <c r="K121" s="6"/>
      <c r="M121" s="6"/>
      <c r="Q121" s="6"/>
      <c r="R121" s="6"/>
      <c r="S121" s="71"/>
    </row>
    <row r="122" ht="15.75" customHeight="1">
      <c r="I122" s="6"/>
      <c r="J122" s="6"/>
      <c r="K122" s="6"/>
      <c r="M122" s="6"/>
      <c r="Q122" s="6"/>
      <c r="R122" s="6"/>
      <c r="S122" s="71"/>
    </row>
    <row r="123" ht="15.75" customHeight="1">
      <c r="I123" s="6"/>
      <c r="J123" s="6"/>
      <c r="K123" s="6"/>
      <c r="M123" s="6"/>
      <c r="Q123" s="6"/>
      <c r="R123" s="6"/>
      <c r="S123" s="71"/>
    </row>
    <row r="124" ht="15.75" customHeight="1">
      <c r="I124" s="6"/>
      <c r="J124" s="6"/>
      <c r="K124" s="6"/>
      <c r="M124" s="6"/>
      <c r="Q124" s="6"/>
      <c r="R124" s="6"/>
      <c r="S124" s="71"/>
    </row>
    <row r="125" ht="15.75" customHeight="1">
      <c r="I125" s="6"/>
      <c r="J125" s="6"/>
      <c r="K125" s="6"/>
      <c r="M125" s="6"/>
      <c r="Q125" s="6"/>
      <c r="R125" s="6"/>
      <c r="S125" s="71"/>
    </row>
    <row r="126" ht="15.75" customHeight="1">
      <c r="I126" s="6"/>
      <c r="J126" s="6"/>
      <c r="K126" s="6"/>
      <c r="M126" s="6"/>
      <c r="Q126" s="6"/>
      <c r="R126" s="6"/>
      <c r="S126" s="71"/>
    </row>
    <row r="127" ht="15.75" customHeight="1">
      <c r="I127" s="6"/>
      <c r="J127" s="6"/>
      <c r="K127" s="6"/>
      <c r="M127" s="6"/>
      <c r="Q127" s="6"/>
      <c r="R127" s="6"/>
      <c r="S127" s="71"/>
    </row>
    <row r="128" ht="15.75" customHeight="1">
      <c r="I128" s="6"/>
      <c r="J128" s="6"/>
      <c r="K128" s="6"/>
      <c r="M128" s="6"/>
      <c r="Q128" s="6"/>
      <c r="R128" s="6"/>
      <c r="S128" s="71"/>
    </row>
    <row r="129" ht="15.75" customHeight="1">
      <c r="I129" s="6"/>
      <c r="J129" s="6"/>
      <c r="K129" s="6"/>
      <c r="M129" s="6"/>
      <c r="Q129" s="6"/>
      <c r="R129" s="6"/>
      <c r="S129" s="71"/>
    </row>
    <row r="130" ht="15.75" customHeight="1">
      <c r="I130" s="6"/>
      <c r="J130" s="6"/>
      <c r="K130" s="6"/>
      <c r="M130" s="6"/>
      <c r="Q130" s="6"/>
      <c r="R130" s="6"/>
      <c r="S130" s="71"/>
    </row>
    <row r="131" ht="15.75" customHeight="1">
      <c r="I131" s="6"/>
      <c r="J131" s="6"/>
      <c r="K131" s="6"/>
      <c r="M131" s="6"/>
      <c r="Q131" s="6"/>
      <c r="R131" s="6"/>
      <c r="S131" s="71"/>
    </row>
    <row r="132" ht="15.75" customHeight="1">
      <c r="I132" s="6"/>
      <c r="J132" s="6"/>
      <c r="K132" s="6"/>
      <c r="M132" s="6"/>
      <c r="Q132" s="6"/>
      <c r="R132" s="6"/>
      <c r="S132" s="71"/>
    </row>
    <row r="133" ht="15.75" customHeight="1">
      <c r="I133" s="6"/>
      <c r="J133" s="6"/>
      <c r="K133" s="6"/>
      <c r="M133" s="6"/>
      <c r="Q133" s="6"/>
      <c r="R133" s="6"/>
      <c r="S133" s="71"/>
    </row>
    <row r="134" ht="15.75" customHeight="1">
      <c r="I134" s="6"/>
      <c r="J134" s="6"/>
      <c r="K134" s="6"/>
      <c r="M134" s="6"/>
      <c r="Q134" s="6"/>
      <c r="R134" s="6"/>
      <c r="S134" s="71"/>
    </row>
    <row r="135" ht="15.75" customHeight="1">
      <c r="I135" s="6"/>
      <c r="J135" s="6"/>
      <c r="K135" s="6"/>
      <c r="M135" s="6"/>
      <c r="Q135" s="6"/>
      <c r="R135" s="6"/>
      <c r="S135" s="71"/>
    </row>
    <row r="136" ht="15.75" customHeight="1">
      <c r="I136" s="6"/>
      <c r="J136" s="6"/>
      <c r="K136" s="6"/>
      <c r="M136" s="6"/>
      <c r="Q136" s="6"/>
      <c r="R136" s="6"/>
      <c r="S136" s="71"/>
    </row>
    <row r="137" ht="15.75" customHeight="1">
      <c r="I137" s="6"/>
      <c r="J137" s="6"/>
      <c r="K137" s="6"/>
      <c r="M137" s="6"/>
      <c r="Q137" s="6"/>
      <c r="R137" s="6"/>
      <c r="S137" s="71"/>
    </row>
    <row r="138" ht="15.75" customHeight="1">
      <c r="I138" s="6"/>
      <c r="J138" s="6"/>
      <c r="K138" s="6"/>
      <c r="M138" s="6"/>
      <c r="Q138" s="6"/>
      <c r="R138" s="6"/>
      <c r="S138" s="71"/>
    </row>
    <row r="139" ht="15.75" customHeight="1">
      <c r="I139" s="6"/>
      <c r="J139" s="6"/>
      <c r="K139" s="6"/>
      <c r="M139" s="6"/>
      <c r="Q139" s="6"/>
      <c r="R139" s="6"/>
      <c r="S139" s="71"/>
    </row>
    <row r="140" ht="15.75" customHeight="1">
      <c r="I140" s="6"/>
      <c r="J140" s="6"/>
      <c r="K140" s="6"/>
      <c r="M140" s="6"/>
      <c r="Q140" s="6"/>
      <c r="R140" s="6"/>
      <c r="S140" s="71"/>
    </row>
    <row r="141" ht="15.75" customHeight="1">
      <c r="I141" s="6"/>
      <c r="J141" s="6"/>
      <c r="K141" s="6"/>
      <c r="M141" s="6"/>
      <c r="Q141" s="6"/>
      <c r="R141" s="6"/>
      <c r="S141" s="71"/>
    </row>
    <row r="142" ht="15.75" customHeight="1">
      <c r="I142" s="6"/>
      <c r="J142" s="6"/>
      <c r="K142" s="6"/>
      <c r="M142" s="6"/>
      <c r="Q142" s="6"/>
      <c r="R142" s="6"/>
      <c r="S142" s="71"/>
    </row>
    <row r="143" ht="15.75" customHeight="1">
      <c r="I143" s="6"/>
      <c r="J143" s="6"/>
      <c r="K143" s="6"/>
      <c r="M143" s="6"/>
      <c r="Q143" s="6"/>
      <c r="R143" s="6"/>
      <c r="S143" s="71"/>
    </row>
    <row r="144" ht="15.75" customHeight="1">
      <c r="I144" s="6"/>
      <c r="J144" s="6"/>
      <c r="K144" s="6"/>
      <c r="M144" s="6"/>
      <c r="Q144" s="6"/>
      <c r="R144" s="6"/>
      <c r="S144" s="71"/>
    </row>
    <row r="145" ht="15.75" customHeight="1">
      <c r="I145" s="6"/>
      <c r="J145" s="6"/>
      <c r="K145" s="6"/>
      <c r="M145" s="6"/>
      <c r="Q145" s="6"/>
      <c r="R145" s="6"/>
      <c r="S145" s="71"/>
    </row>
    <row r="146" ht="15.75" customHeight="1">
      <c r="I146" s="6"/>
      <c r="J146" s="6"/>
      <c r="K146" s="6"/>
      <c r="M146" s="6"/>
      <c r="Q146" s="6"/>
      <c r="R146" s="6"/>
      <c r="S146" s="71"/>
    </row>
    <row r="147" ht="15.75" customHeight="1">
      <c r="I147" s="6"/>
      <c r="J147" s="6"/>
      <c r="K147" s="6"/>
      <c r="M147" s="6"/>
      <c r="Q147" s="6"/>
      <c r="R147" s="6"/>
      <c r="S147" s="71"/>
    </row>
    <row r="148" ht="15.75" customHeight="1">
      <c r="I148" s="6"/>
      <c r="J148" s="6"/>
      <c r="K148" s="6"/>
      <c r="M148" s="6"/>
      <c r="Q148" s="6"/>
      <c r="R148" s="6"/>
      <c r="S148" s="71"/>
    </row>
    <row r="149" ht="15.75" customHeight="1">
      <c r="I149" s="6"/>
      <c r="J149" s="6"/>
      <c r="K149" s="6"/>
      <c r="M149" s="6"/>
      <c r="Q149" s="6"/>
      <c r="R149" s="6"/>
      <c r="S149" s="71"/>
    </row>
    <row r="150" ht="15.75" customHeight="1">
      <c r="I150" s="6"/>
      <c r="J150" s="6"/>
      <c r="K150" s="6"/>
      <c r="M150" s="6"/>
      <c r="Q150" s="6"/>
      <c r="R150" s="6"/>
      <c r="S150" s="71"/>
    </row>
    <row r="151" ht="15.75" customHeight="1">
      <c r="I151" s="6"/>
      <c r="J151" s="6"/>
      <c r="K151" s="6"/>
      <c r="M151" s="6"/>
      <c r="Q151" s="6"/>
      <c r="R151" s="6"/>
      <c r="S151" s="71"/>
    </row>
    <row r="152" ht="15.75" customHeight="1">
      <c r="I152" s="6"/>
      <c r="J152" s="6"/>
      <c r="K152" s="6"/>
      <c r="M152" s="6"/>
      <c r="Q152" s="6"/>
      <c r="R152" s="6"/>
      <c r="S152" s="71"/>
    </row>
    <row r="153" ht="15.75" customHeight="1">
      <c r="I153" s="6"/>
      <c r="J153" s="6"/>
      <c r="K153" s="6"/>
      <c r="M153" s="6"/>
      <c r="Q153" s="6"/>
      <c r="R153" s="6"/>
      <c r="S153" s="71"/>
    </row>
    <row r="154" ht="15.75" customHeight="1">
      <c r="I154" s="6"/>
      <c r="J154" s="6"/>
      <c r="K154" s="6"/>
      <c r="M154" s="6"/>
      <c r="Q154" s="6"/>
      <c r="R154" s="6"/>
      <c r="S154" s="71"/>
    </row>
    <row r="155" ht="15.75" customHeight="1">
      <c r="I155" s="6"/>
      <c r="J155" s="6"/>
      <c r="K155" s="6"/>
      <c r="M155" s="6"/>
      <c r="Q155" s="6"/>
      <c r="R155" s="6"/>
      <c r="S155" s="71"/>
    </row>
    <row r="156" ht="15.75" customHeight="1">
      <c r="I156" s="6"/>
      <c r="J156" s="6"/>
      <c r="K156" s="6"/>
      <c r="M156" s="6"/>
      <c r="Q156" s="6"/>
      <c r="R156" s="6"/>
      <c r="S156" s="71"/>
    </row>
    <row r="157" ht="15.75" customHeight="1">
      <c r="I157" s="6"/>
      <c r="J157" s="6"/>
      <c r="K157" s="6"/>
      <c r="M157" s="6"/>
      <c r="Q157" s="6"/>
      <c r="R157" s="6"/>
      <c r="S157" s="71"/>
    </row>
    <row r="158" ht="15.75" customHeight="1">
      <c r="I158" s="6"/>
      <c r="J158" s="6"/>
      <c r="K158" s="6"/>
      <c r="M158" s="6"/>
      <c r="Q158" s="6"/>
      <c r="R158" s="6"/>
      <c r="S158" s="71"/>
    </row>
    <row r="159" ht="15.75" customHeight="1">
      <c r="I159" s="6"/>
      <c r="J159" s="6"/>
      <c r="K159" s="6"/>
      <c r="M159" s="6"/>
      <c r="Q159" s="6"/>
      <c r="R159" s="6"/>
      <c r="S159" s="71"/>
    </row>
    <row r="160" ht="15.75" customHeight="1">
      <c r="I160" s="6"/>
      <c r="J160" s="6"/>
      <c r="K160" s="6"/>
      <c r="M160" s="6"/>
      <c r="Q160" s="6"/>
      <c r="R160" s="6"/>
      <c r="S160" s="71"/>
    </row>
    <row r="161" ht="15.75" customHeight="1">
      <c r="I161" s="6"/>
      <c r="J161" s="6"/>
      <c r="K161" s="6"/>
      <c r="M161" s="6"/>
      <c r="Q161" s="6"/>
      <c r="R161" s="6"/>
      <c r="S161" s="71"/>
    </row>
    <row r="162" ht="15.75" customHeight="1">
      <c r="I162" s="6"/>
      <c r="J162" s="6"/>
      <c r="K162" s="6"/>
      <c r="M162" s="6"/>
      <c r="Q162" s="6"/>
      <c r="R162" s="6"/>
      <c r="S162" s="71"/>
    </row>
    <row r="163" ht="15.75" customHeight="1">
      <c r="I163" s="6"/>
      <c r="J163" s="6"/>
      <c r="K163" s="6"/>
      <c r="M163" s="6"/>
      <c r="Q163" s="6"/>
      <c r="R163" s="6"/>
      <c r="S163" s="71"/>
    </row>
    <row r="164" ht="15.75" customHeight="1">
      <c r="I164" s="6"/>
      <c r="J164" s="6"/>
      <c r="K164" s="6"/>
      <c r="M164" s="6"/>
      <c r="Q164" s="6"/>
      <c r="R164" s="6"/>
      <c r="S164" s="71"/>
    </row>
    <row r="165" ht="15.75" customHeight="1">
      <c r="I165" s="6"/>
      <c r="J165" s="6"/>
      <c r="K165" s="6"/>
      <c r="M165" s="6"/>
      <c r="Q165" s="6"/>
      <c r="R165" s="6"/>
      <c r="S165" s="71"/>
    </row>
    <row r="166" ht="15.75" customHeight="1">
      <c r="I166" s="6"/>
      <c r="J166" s="6"/>
      <c r="K166" s="6"/>
      <c r="M166" s="6"/>
      <c r="Q166" s="6"/>
      <c r="R166" s="6"/>
      <c r="S166" s="71"/>
    </row>
    <row r="167" ht="15.75" customHeight="1">
      <c r="I167" s="6"/>
      <c r="J167" s="6"/>
      <c r="K167" s="6"/>
      <c r="M167" s="6"/>
      <c r="Q167" s="6"/>
      <c r="R167" s="6"/>
      <c r="S167" s="71"/>
    </row>
    <row r="168" ht="15.75" customHeight="1">
      <c r="I168" s="6"/>
      <c r="J168" s="6"/>
      <c r="K168" s="6"/>
      <c r="M168" s="6"/>
      <c r="Q168" s="6"/>
      <c r="R168" s="6"/>
      <c r="S168" s="71"/>
    </row>
    <row r="169" ht="15.75" customHeight="1">
      <c r="I169" s="6"/>
      <c r="J169" s="6"/>
      <c r="K169" s="6"/>
      <c r="M169" s="6"/>
      <c r="Q169" s="6"/>
      <c r="R169" s="6"/>
      <c r="S169" s="71"/>
    </row>
    <row r="170" ht="15.75" customHeight="1">
      <c r="I170" s="6"/>
      <c r="J170" s="6"/>
      <c r="K170" s="6"/>
      <c r="M170" s="6"/>
      <c r="Q170" s="6"/>
      <c r="R170" s="6"/>
      <c r="S170" s="71"/>
    </row>
    <row r="171" ht="15.75" customHeight="1">
      <c r="I171" s="6"/>
      <c r="J171" s="6"/>
      <c r="K171" s="6"/>
      <c r="M171" s="6"/>
      <c r="Q171" s="6"/>
      <c r="R171" s="6"/>
      <c r="S171" s="71"/>
    </row>
    <row r="172" ht="15.75" customHeight="1">
      <c r="I172" s="6"/>
      <c r="J172" s="6"/>
      <c r="K172" s="6"/>
      <c r="M172" s="6"/>
      <c r="Q172" s="6"/>
      <c r="R172" s="6"/>
      <c r="S172" s="71"/>
    </row>
    <row r="173" ht="15.75" customHeight="1">
      <c r="I173" s="6"/>
      <c r="J173" s="6"/>
      <c r="K173" s="6"/>
      <c r="M173" s="6"/>
      <c r="Q173" s="6"/>
      <c r="R173" s="6"/>
      <c r="S173" s="71"/>
    </row>
    <row r="174" ht="15.75" customHeight="1">
      <c r="I174" s="6"/>
      <c r="J174" s="6"/>
      <c r="K174" s="6"/>
      <c r="M174" s="6"/>
      <c r="Q174" s="6"/>
      <c r="R174" s="6"/>
      <c r="S174" s="71"/>
    </row>
    <row r="175" ht="15.75" customHeight="1">
      <c r="I175" s="6"/>
      <c r="J175" s="6"/>
      <c r="K175" s="6"/>
      <c r="M175" s="6"/>
      <c r="Q175" s="6"/>
      <c r="R175" s="6"/>
      <c r="S175" s="71"/>
    </row>
    <row r="176" ht="15.75" customHeight="1">
      <c r="I176" s="6"/>
      <c r="J176" s="6"/>
      <c r="K176" s="6"/>
      <c r="M176" s="6"/>
      <c r="Q176" s="6"/>
      <c r="R176" s="6"/>
      <c r="S176" s="71"/>
    </row>
    <row r="177" ht="15.75" customHeight="1">
      <c r="I177" s="6"/>
      <c r="J177" s="6"/>
      <c r="K177" s="6"/>
      <c r="M177" s="6"/>
      <c r="Q177" s="6"/>
      <c r="R177" s="6"/>
      <c r="S177" s="71"/>
    </row>
    <row r="178" ht="15.75" customHeight="1">
      <c r="I178" s="6"/>
      <c r="J178" s="6"/>
      <c r="K178" s="6"/>
      <c r="M178" s="6"/>
      <c r="Q178" s="6"/>
      <c r="R178" s="6"/>
      <c r="S178" s="71"/>
    </row>
    <row r="179" ht="15.75" customHeight="1">
      <c r="I179" s="6"/>
      <c r="J179" s="6"/>
      <c r="K179" s="6"/>
      <c r="M179" s="6"/>
      <c r="Q179" s="6"/>
      <c r="R179" s="6"/>
      <c r="S179" s="71"/>
    </row>
    <row r="180" ht="15.75" customHeight="1">
      <c r="I180" s="6"/>
      <c r="J180" s="6"/>
      <c r="K180" s="6"/>
      <c r="M180" s="6"/>
      <c r="Q180" s="6"/>
      <c r="R180" s="6"/>
      <c r="S180" s="71"/>
    </row>
    <row r="181" ht="15.75" customHeight="1">
      <c r="I181" s="6"/>
      <c r="J181" s="6"/>
      <c r="K181" s="6"/>
      <c r="M181" s="6"/>
      <c r="Q181" s="6"/>
      <c r="R181" s="6"/>
      <c r="S181" s="71"/>
    </row>
    <row r="182" ht="15.75" customHeight="1">
      <c r="I182" s="6"/>
      <c r="J182" s="6"/>
      <c r="K182" s="6"/>
      <c r="M182" s="6"/>
      <c r="Q182" s="6"/>
      <c r="R182" s="6"/>
      <c r="S182" s="71"/>
    </row>
    <row r="183" ht="15.75" customHeight="1">
      <c r="I183" s="6"/>
      <c r="J183" s="6"/>
      <c r="K183" s="6"/>
      <c r="M183" s="6"/>
      <c r="Q183" s="6"/>
      <c r="R183" s="6"/>
      <c r="S183" s="71"/>
    </row>
    <row r="184" ht="15.75" customHeight="1">
      <c r="I184" s="6"/>
      <c r="J184" s="6"/>
      <c r="K184" s="6"/>
      <c r="M184" s="6"/>
      <c r="Q184" s="6"/>
      <c r="R184" s="6"/>
      <c r="S184" s="71"/>
    </row>
    <row r="185" ht="15.75" customHeight="1">
      <c r="I185" s="6"/>
      <c r="J185" s="6"/>
      <c r="K185" s="6"/>
      <c r="M185" s="6"/>
      <c r="Q185" s="6"/>
      <c r="R185" s="6"/>
      <c r="S185" s="71"/>
    </row>
    <row r="186" ht="15.75" customHeight="1">
      <c r="I186" s="6"/>
      <c r="J186" s="6"/>
      <c r="K186" s="6"/>
      <c r="M186" s="6"/>
      <c r="Q186" s="6"/>
      <c r="R186" s="6"/>
      <c r="S186" s="71"/>
    </row>
    <row r="187" ht="15.75" customHeight="1">
      <c r="I187" s="6"/>
      <c r="J187" s="6"/>
      <c r="K187" s="6"/>
      <c r="M187" s="6"/>
      <c r="Q187" s="6"/>
      <c r="R187" s="6"/>
      <c r="S187" s="71"/>
    </row>
    <row r="188" ht="15.75" customHeight="1">
      <c r="I188" s="6"/>
      <c r="J188" s="6"/>
      <c r="K188" s="6"/>
      <c r="M188" s="6"/>
      <c r="Q188" s="6"/>
      <c r="R188" s="6"/>
      <c r="S188" s="71"/>
    </row>
    <row r="189" ht="15.75" customHeight="1">
      <c r="I189" s="6"/>
      <c r="J189" s="6"/>
      <c r="K189" s="6"/>
      <c r="M189" s="6"/>
      <c r="Q189" s="6"/>
      <c r="R189" s="6"/>
      <c r="S189" s="71"/>
    </row>
    <row r="190" ht="15.75" customHeight="1">
      <c r="I190" s="6"/>
      <c r="J190" s="6"/>
      <c r="K190" s="6"/>
      <c r="M190" s="6"/>
      <c r="Q190" s="6"/>
      <c r="R190" s="6"/>
      <c r="S190" s="71"/>
    </row>
    <row r="191" ht="15.75" customHeight="1">
      <c r="I191" s="6"/>
      <c r="J191" s="6"/>
      <c r="K191" s="6"/>
      <c r="M191" s="6"/>
      <c r="Q191" s="6"/>
      <c r="R191" s="6"/>
      <c r="S191" s="71"/>
    </row>
    <row r="192" ht="15.75" customHeight="1">
      <c r="I192" s="6"/>
      <c r="J192" s="6"/>
      <c r="K192" s="6"/>
      <c r="M192" s="6"/>
      <c r="Q192" s="6"/>
      <c r="R192" s="6"/>
      <c r="S192" s="71"/>
    </row>
    <row r="193" ht="15.75" customHeight="1">
      <c r="I193" s="6"/>
      <c r="J193" s="6"/>
      <c r="K193" s="6"/>
      <c r="M193" s="6"/>
      <c r="Q193" s="6"/>
      <c r="R193" s="6"/>
      <c r="S193" s="71"/>
    </row>
    <row r="194" ht="15.75" customHeight="1">
      <c r="I194" s="6"/>
      <c r="J194" s="6"/>
      <c r="K194" s="6"/>
      <c r="M194" s="6"/>
      <c r="Q194" s="6"/>
      <c r="R194" s="6"/>
      <c r="S194" s="71"/>
    </row>
    <row r="195" ht="15.75" customHeight="1">
      <c r="I195" s="6"/>
      <c r="J195" s="6"/>
      <c r="K195" s="6"/>
      <c r="M195" s="6"/>
      <c r="Q195" s="6"/>
      <c r="R195" s="6"/>
      <c r="S195" s="71"/>
    </row>
    <row r="196" ht="15.75" customHeight="1">
      <c r="I196" s="6"/>
      <c r="J196" s="6"/>
      <c r="K196" s="6"/>
      <c r="M196" s="6"/>
      <c r="Q196" s="6"/>
      <c r="R196" s="6"/>
      <c r="S196" s="71"/>
    </row>
    <row r="197" ht="15.75" customHeight="1">
      <c r="I197" s="6"/>
      <c r="J197" s="6"/>
      <c r="K197" s="6"/>
      <c r="M197" s="6"/>
      <c r="Q197" s="6"/>
      <c r="R197" s="6"/>
      <c r="S197" s="71"/>
    </row>
    <row r="198" ht="15.75" customHeight="1">
      <c r="I198" s="6"/>
      <c r="J198" s="6"/>
      <c r="K198" s="6"/>
      <c r="M198" s="6"/>
      <c r="Q198" s="6"/>
      <c r="R198" s="6"/>
      <c r="S198" s="71"/>
    </row>
    <row r="199" ht="15.75" customHeight="1">
      <c r="I199" s="6"/>
      <c r="J199" s="6"/>
      <c r="K199" s="6"/>
      <c r="M199" s="6"/>
      <c r="Q199" s="6"/>
      <c r="R199" s="6"/>
      <c r="S199" s="71"/>
    </row>
    <row r="200" ht="15.75" customHeight="1">
      <c r="I200" s="6"/>
      <c r="J200" s="6"/>
      <c r="K200" s="6"/>
      <c r="M200" s="6"/>
      <c r="Q200" s="6"/>
      <c r="R200" s="6"/>
      <c r="S200" s="71"/>
    </row>
    <row r="201" ht="15.75" customHeight="1">
      <c r="I201" s="6"/>
      <c r="J201" s="6"/>
      <c r="K201" s="6"/>
      <c r="M201" s="6"/>
      <c r="Q201" s="6"/>
      <c r="R201" s="6"/>
      <c r="S201" s="71"/>
    </row>
    <row r="202" ht="15.75" customHeight="1">
      <c r="I202" s="6"/>
      <c r="J202" s="6"/>
      <c r="K202" s="6"/>
      <c r="M202" s="6"/>
      <c r="Q202" s="6"/>
      <c r="R202" s="6"/>
      <c r="S202" s="71"/>
    </row>
    <row r="203" ht="15.75" customHeight="1">
      <c r="I203" s="6"/>
      <c r="J203" s="6"/>
      <c r="K203" s="6"/>
      <c r="M203" s="6"/>
      <c r="Q203" s="6"/>
      <c r="R203" s="6"/>
      <c r="S203" s="71"/>
    </row>
    <row r="204" ht="15.75" customHeight="1">
      <c r="I204" s="6"/>
      <c r="J204" s="6"/>
      <c r="K204" s="6"/>
      <c r="M204" s="6"/>
      <c r="Q204" s="6"/>
      <c r="R204" s="6"/>
      <c r="S204" s="71"/>
    </row>
    <row r="205" ht="15.75" customHeight="1">
      <c r="I205" s="6"/>
      <c r="J205" s="6"/>
      <c r="K205" s="6"/>
      <c r="M205" s="6"/>
      <c r="Q205" s="6"/>
      <c r="R205" s="6"/>
      <c r="S205" s="71"/>
    </row>
    <row r="206" ht="15.75" customHeight="1">
      <c r="I206" s="6"/>
      <c r="J206" s="6"/>
      <c r="K206" s="6"/>
      <c r="M206" s="6"/>
      <c r="Q206" s="6"/>
      <c r="R206" s="6"/>
      <c r="S206" s="71"/>
    </row>
    <row r="207" ht="15.75" customHeight="1">
      <c r="I207" s="6"/>
      <c r="J207" s="6"/>
      <c r="K207" s="6"/>
      <c r="M207" s="6"/>
      <c r="Q207" s="6"/>
      <c r="R207" s="6"/>
      <c r="S207" s="71"/>
    </row>
    <row r="208" ht="15.75" customHeight="1">
      <c r="I208" s="6"/>
      <c r="J208" s="6"/>
      <c r="K208" s="6"/>
      <c r="M208" s="6"/>
      <c r="Q208" s="6"/>
      <c r="R208" s="6"/>
      <c r="S208" s="71"/>
    </row>
    <row r="209" ht="15.75" customHeight="1">
      <c r="I209" s="6"/>
      <c r="J209" s="6"/>
      <c r="K209" s="6"/>
      <c r="M209" s="6"/>
      <c r="Q209" s="6"/>
      <c r="R209" s="6"/>
      <c r="S209" s="71"/>
    </row>
    <row r="210" ht="15.75" customHeight="1">
      <c r="I210" s="6"/>
      <c r="J210" s="6"/>
      <c r="K210" s="6"/>
      <c r="M210" s="6"/>
      <c r="Q210" s="6"/>
      <c r="R210" s="6"/>
      <c r="S210" s="71"/>
    </row>
    <row r="211" ht="15.75" customHeight="1">
      <c r="I211" s="6"/>
      <c r="J211" s="6"/>
      <c r="K211" s="6"/>
      <c r="M211" s="6"/>
      <c r="Q211" s="6"/>
      <c r="R211" s="6"/>
      <c r="S211" s="71"/>
    </row>
    <row r="212" ht="15.75" customHeight="1">
      <c r="I212" s="6"/>
      <c r="J212" s="6"/>
      <c r="K212" s="6"/>
      <c r="M212" s="6"/>
      <c r="Q212" s="6"/>
      <c r="R212" s="6"/>
      <c r="S212" s="71"/>
    </row>
    <row r="213" ht="15.75" customHeight="1">
      <c r="I213" s="6"/>
      <c r="J213" s="6"/>
      <c r="K213" s="6"/>
      <c r="M213" s="6"/>
      <c r="Q213" s="6"/>
      <c r="R213" s="6"/>
      <c r="S213" s="71"/>
    </row>
    <row r="214" ht="15.75" customHeight="1">
      <c r="I214" s="6"/>
      <c r="J214" s="6"/>
      <c r="K214" s="6"/>
      <c r="M214" s="6"/>
      <c r="Q214" s="6"/>
      <c r="R214" s="6"/>
      <c r="S214" s="71"/>
    </row>
    <row r="215" ht="15.75" customHeight="1">
      <c r="I215" s="6"/>
      <c r="J215" s="6"/>
      <c r="K215" s="6"/>
      <c r="M215" s="6"/>
      <c r="Q215" s="6"/>
      <c r="R215" s="6"/>
      <c r="S215" s="71"/>
    </row>
    <row r="216" ht="15.75" customHeight="1">
      <c r="I216" s="6"/>
      <c r="J216" s="6"/>
      <c r="K216" s="6"/>
      <c r="M216" s="6"/>
      <c r="Q216" s="6"/>
      <c r="R216" s="6"/>
      <c r="S216" s="71"/>
    </row>
    <row r="217" ht="15.75" customHeight="1">
      <c r="I217" s="6"/>
      <c r="J217" s="6"/>
      <c r="K217" s="6"/>
      <c r="M217" s="6"/>
      <c r="Q217" s="6"/>
      <c r="R217" s="6"/>
      <c r="S217" s="71"/>
    </row>
    <row r="218" ht="15.75" customHeight="1">
      <c r="I218" s="6"/>
      <c r="J218" s="6"/>
      <c r="K218" s="6"/>
      <c r="M218" s="6"/>
      <c r="Q218" s="6"/>
      <c r="R218" s="6"/>
      <c r="S218" s="71"/>
    </row>
    <row r="219" ht="15.75" customHeight="1">
      <c r="I219" s="6"/>
      <c r="J219" s="6"/>
      <c r="K219" s="6"/>
      <c r="M219" s="6"/>
      <c r="Q219" s="6"/>
      <c r="R219" s="6"/>
      <c r="S219" s="71"/>
    </row>
    <row r="220" ht="15.75" customHeight="1">
      <c r="I220" s="6"/>
      <c r="J220" s="6"/>
      <c r="K220" s="6"/>
      <c r="M220" s="6"/>
      <c r="Q220" s="6"/>
      <c r="R220" s="6"/>
      <c r="S220" s="7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26.29"/>
    <col customWidth="1" min="3" max="3" width="26.0"/>
    <col customWidth="1" min="4" max="4" width="22.71"/>
    <col customWidth="1" min="5" max="5" width="20.86"/>
    <col customWidth="1" min="6" max="7" width="21.43"/>
    <col customWidth="1" min="8" max="8" width="22.71"/>
    <col customWidth="1" min="9" max="9" width="22.43"/>
    <col customWidth="1" min="10" max="10" width="16.43"/>
  </cols>
  <sheetData>
    <row r="1" ht="15.75" customHeight="1">
      <c r="A1" s="14" t="s">
        <v>812</v>
      </c>
      <c r="B1" s="15"/>
      <c r="C1" s="15"/>
      <c r="D1" s="16"/>
      <c r="E1" s="16"/>
      <c r="F1" s="17"/>
      <c r="G1" s="17"/>
      <c r="H1" s="17"/>
      <c r="I1" s="17"/>
      <c r="J1" s="17"/>
    </row>
    <row r="2" ht="15.75" customHeight="1">
      <c r="A2" s="15" t="s">
        <v>2</v>
      </c>
      <c r="B2" s="15" t="s">
        <v>11</v>
      </c>
      <c r="C2" s="15" t="s">
        <v>12</v>
      </c>
      <c r="D2" s="15" t="s">
        <v>813</v>
      </c>
      <c r="E2" s="15" t="s">
        <v>814</v>
      </c>
      <c r="F2" s="18" t="s">
        <v>815</v>
      </c>
      <c r="G2" s="18" t="s">
        <v>816</v>
      </c>
      <c r="H2" s="18" t="s">
        <v>817</v>
      </c>
      <c r="I2" s="18" t="s">
        <v>818</v>
      </c>
      <c r="J2" s="18" t="s">
        <v>819</v>
      </c>
    </row>
    <row r="3" ht="15.75" customHeight="1">
      <c r="A3" s="19" t="s">
        <v>20</v>
      </c>
      <c r="B3" s="19" t="s">
        <v>28</v>
      </c>
      <c r="C3" s="19" t="s">
        <v>29</v>
      </c>
      <c r="D3" s="20">
        <v>101.0</v>
      </c>
      <c r="E3" s="20">
        <v>6.6050739E7</v>
      </c>
      <c r="F3" s="20">
        <v>0.4523145</v>
      </c>
      <c r="G3" s="20">
        <v>114.0</v>
      </c>
      <c r="H3" s="20">
        <v>151.0</v>
      </c>
      <c r="I3" s="20">
        <v>379.0</v>
      </c>
      <c r="J3" s="20">
        <v>0.589365</v>
      </c>
    </row>
    <row r="4" ht="15.75" customHeight="1">
      <c r="A4" s="19" t="s">
        <v>34</v>
      </c>
      <c r="B4" s="19" t="s">
        <v>39</v>
      </c>
      <c r="C4" s="19" t="s">
        <v>40</v>
      </c>
      <c r="D4" s="20">
        <v>101.0</v>
      </c>
      <c r="E4" s="20">
        <v>9.093553E7</v>
      </c>
      <c r="F4" s="20">
        <v>0.46455365</v>
      </c>
      <c r="G4" s="20">
        <v>92.0</v>
      </c>
      <c r="H4" s="20">
        <v>151.0</v>
      </c>
      <c r="I4" s="20">
        <v>409.0</v>
      </c>
      <c r="J4" s="20">
        <v>0.740503</v>
      </c>
    </row>
    <row r="5" ht="15.75" customHeight="1">
      <c r="A5" s="19" t="s">
        <v>46</v>
      </c>
      <c r="B5" s="19" t="s">
        <v>51</v>
      </c>
      <c r="C5" s="19" t="s">
        <v>52</v>
      </c>
      <c r="D5" s="20">
        <v>101.0</v>
      </c>
      <c r="E5" s="20">
        <v>8.3349227E7</v>
      </c>
      <c r="F5" s="20">
        <v>0.22247915</v>
      </c>
      <c r="G5" s="20">
        <v>101.0</v>
      </c>
      <c r="H5" s="20">
        <v>151.0</v>
      </c>
      <c r="I5" s="20">
        <v>388.0</v>
      </c>
      <c r="J5" s="20">
        <v>0.465676</v>
      </c>
    </row>
    <row r="6" ht="15.75" customHeight="1">
      <c r="A6" s="19" t="s">
        <v>56</v>
      </c>
      <c r="B6" s="19" t="s">
        <v>60</v>
      </c>
      <c r="C6" s="19" t="s">
        <v>61</v>
      </c>
      <c r="D6" s="20">
        <v>101.0</v>
      </c>
      <c r="E6" s="20">
        <v>9.7144925E7</v>
      </c>
      <c r="F6" s="20">
        <v>0.480603</v>
      </c>
      <c r="G6" s="20">
        <v>98.0</v>
      </c>
      <c r="H6" s="20">
        <v>151.0</v>
      </c>
      <c r="I6" s="20">
        <v>440.0</v>
      </c>
      <c r="J6" s="20">
        <v>0.891526</v>
      </c>
    </row>
    <row r="7" ht="15.75" customHeight="1">
      <c r="A7" s="19" t="s">
        <v>65</v>
      </c>
      <c r="B7" s="19" t="s">
        <v>68</v>
      </c>
      <c r="C7" s="19" t="s">
        <v>69</v>
      </c>
      <c r="D7" s="20">
        <v>101.0</v>
      </c>
      <c r="E7" s="20">
        <v>8.3407233E7</v>
      </c>
      <c r="F7" s="20">
        <v>0.54182506</v>
      </c>
      <c r="G7" s="20">
        <v>95.0</v>
      </c>
      <c r="H7" s="20">
        <v>151.0</v>
      </c>
      <c r="I7" s="20">
        <v>381.0</v>
      </c>
      <c r="J7" s="20">
        <v>0.2296</v>
      </c>
    </row>
    <row r="8" ht="15.75" customHeight="1">
      <c r="A8" s="19" t="s">
        <v>73</v>
      </c>
      <c r="B8" s="19" t="s">
        <v>77</v>
      </c>
      <c r="C8" s="19" t="s">
        <v>78</v>
      </c>
      <c r="D8" s="20">
        <v>101.0</v>
      </c>
      <c r="E8" s="20">
        <v>6.8565267E7</v>
      </c>
      <c r="F8" s="20">
        <v>0.49303418</v>
      </c>
      <c r="G8" s="20">
        <v>144.0</v>
      </c>
      <c r="H8" s="20">
        <v>151.0</v>
      </c>
      <c r="I8" s="20">
        <v>346.0</v>
      </c>
      <c r="J8" s="20">
        <v>0.910727</v>
      </c>
    </row>
    <row r="9" ht="15.75" customHeight="1">
      <c r="A9" s="19" t="s">
        <v>83</v>
      </c>
      <c r="B9" s="19" t="s">
        <v>88</v>
      </c>
      <c r="C9" s="19" t="s">
        <v>89</v>
      </c>
      <c r="D9" s="20">
        <v>101.0</v>
      </c>
      <c r="E9" s="20">
        <v>8.5789322E7</v>
      </c>
      <c r="F9" s="20">
        <v>0.35470194</v>
      </c>
      <c r="G9" s="20">
        <v>69.0</v>
      </c>
      <c r="H9" s="20">
        <v>151.0</v>
      </c>
      <c r="I9" s="20">
        <v>346.0</v>
      </c>
      <c r="J9" s="20">
        <v>1.144694</v>
      </c>
    </row>
    <row r="10" ht="15.75" customHeight="1">
      <c r="A10" s="19" t="s">
        <v>93</v>
      </c>
      <c r="B10" s="19" t="s">
        <v>94</v>
      </c>
      <c r="C10" s="19" t="s">
        <v>95</v>
      </c>
      <c r="D10" s="20">
        <v>101.0</v>
      </c>
      <c r="E10" s="20">
        <v>4.9603034E7</v>
      </c>
      <c r="F10" s="20">
        <v>0.52594304</v>
      </c>
      <c r="G10" s="20">
        <v>67.0</v>
      </c>
      <c r="H10" s="20">
        <v>151.0</v>
      </c>
      <c r="I10" s="20">
        <v>360.0</v>
      </c>
      <c r="J10" s="20">
        <v>0.341266</v>
      </c>
    </row>
    <row r="11" ht="15.75" customHeight="1">
      <c r="A11" s="19" t="s">
        <v>99</v>
      </c>
      <c r="B11" s="19" t="s">
        <v>102</v>
      </c>
      <c r="C11" s="19" t="s">
        <v>103</v>
      </c>
      <c r="D11" s="20">
        <v>101.0</v>
      </c>
      <c r="E11" s="20">
        <v>7.9299219E7</v>
      </c>
      <c r="F11" s="20">
        <v>0.46033752</v>
      </c>
      <c r="G11" s="20">
        <v>69.0</v>
      </c>
      <c r="H11" s="20">
        <v>151.0</v>
      </c>
      <c r="I11" s="20">
        <v>360.0</v>
      </c>
      <c r="J11" s="20">
        <v>0.113157</v>
      </c>
    </row>
    <row r="12" ht="15.75" customHeight="1">
      <c r="A12" s="19" t="s">
        <v>107</v>
      </c>
      <c r="B12" s="19" t="s">
        <v>108</v>
      </c>
      <c r="C12" s="19" t="s">
        <v>109</v>
      </c>
      <c r="D12" s="20">
        <v>151.0</v>
      </c>
      <c r="E12" s="20">
        <v>4.5863818E7</v>
      </c>
      <c r="F12" s="20">
        <v>0.306526</v>
      </c>
      <c r="G12" s="20">
        <v>91.0</v>
      </c>
      <c r="H12" s="20">
        <v>151.0</v>
      </c>
      <c r="I12" s="20">
        <v>346.0</v>
      </c>
      <c r="J12" s="20">
        <v>0.259639</v>
      </c>
    </row>
    <row r="13" ht="15.75" customHeight="1">
      <c r="A13" s="19" t="s">
        <v>114</v>
      </c>
      <c r="B13" s="19" t="s">
        <v>117</v>
      </c>
      <c r="C13" s="19"/>
      <c r="D13" s="19"/>
      <c r="E13" s="19"/>
      <c r="F13" s="20"/>
      <c r="G13" s="20">
        <v>105.0</v>
      </c>
      <c r="H13" s="20">
        <v>151.0</v>
      </c>
      <c r="I13" s="20">
        <v>382.0</v>
      </c>
      <c r="J13" s="20">
        <v>0.400879</v>
      </c>
    </row>
    <row r="14" ht="15.75" customHeight="1">
      <c r="A14" s="19" t="s">
        <v>122</v>
      </c>
      <c r="B14" s="19" t="s">
        <v>123</v>
      </c>
      <c r="C14" s="19" t="s">
        <v>124</v>
      </c>
      <c r="D14" s="20">
        <v>101.0</v>
      </c>
      <c r="E14" s="20">
        <v>6.2076271E7</v>
      </c>
      <c r="F14" s="20">
        <v>0.4824699</v>
      </c>
      <c r="G14" s="20">
        <v>67.0</v>
      </c>
      <c r="H14" s="20">
        <v>151.0</v>
      </c>
      <c r="I14" s="20">
        <v>389.0</v>
      </c>
      <c r="J14" s="20">
        <v>0.327444</v>
      </c>
    </row>
    <row r="15" ht="15.75" customHeight="1">
      <c r="A15" s="19" t="s">
        <v>128</v>
      </c>
      <c r="B15" s="19" t="s">
        <v>131</v>
      </c>
      <c r="C15" s="19"/>
      <c r="D15" s="19"/>
      <c r="E15" s="19"/>
      <c r="F15" s="20"/>
      <c r="G15" s="20">
        <v>81.0</v>
      </c>
      <c r="H15" s="20">
        <v>151.0</v>
      </c>
      <c r="I15" s="20">
        <v>385.0</v>
      </c>
      <c r="J15" s="20">
        <v>0.238312</v>
      </c>
    </row>
    <row r="16" ht="15.75" customHeight="1">
      <c r="A16" s="19" t="s">
        <v>135</v>
      </c>
      <c r="B16" s="19" t="s">
        <v>136</v>
      </c>
      <c r="C16" s="19" t="s">
        <v>137</v>
      </c>
      <c r="D16" s="20">
        <v>101.0</v>
      </c>
      <c r="E16" s="20">
        <v>5.0602339E7</v>
      </c>
      <c r="F16" s="20">
        <v>0.80877715</v>
      </c>
      <c r="G16" s="20">
        <v>91.0</v>
      </c>
      <c r="H16" s="20">
        <v>151.0</v>
      </c>
      <c r="I16" s="20">
        <v>378.0</v>
      </c>
      <c r="J16" s="20">
        <v>0.38733</v>
      </c>
    </row>
    <row r="17" ht="15.75" customHeight="1">
      <c r="A17" s="19" t="s">
        <v>141</v>
      </c>
      <c r="B17" s="19" t="s">
        <v>143</v>
      </c>
      <c r="C17" s="19" t="s">
        <v>144</v>
      </c>
      <c r="D17" s="20">
        <v>101.0</v>
      </c>
      <c r="E17" s="20">
        <v>4.9228656E7</v>
      </c>
      <c r="F17" s="20">
        <v>0.65130603</v>
      </c>
      <c r="G17" s="20">
        <v>71.0</v>
      </c>
      <c r="H17" s="20">
        <v>151.0</v>
      </c>
      <c r="I17" s="20">
        <v>377.0</v>
      </c>
      <c r="J17" s="20">
        <v>0.227752</v>
      </c>
    </row>
    <row r="18" ht="15.75" customHeight="1">
      <c r="A18" s="19" t="s">
        <v>149</v>
      </c>
      <c r="B18" s="19" t="s">
        <v>152</v>
      </c>
      <c r="C18" s="19" t="s">
        <v>153</v>
      </c>
      <c r="D18" s="20">
        <v>151.0</v>
      </c>
      <c r="E18" s="20">
        <v>8.2992972E7</v>
      </c>
      <c r="F18" s="20">
        <v>0.34357706</v>
      </c>
      <c r="G18" s="20">
        <v>77.0</v>
      </c>
      <c r="H18" s="20">
        <v>151.0</v>
      </c>
      <c r="I18" s="20">
        <v>350.0</v>
      </c>
      <c r="J18" s="20">
        <v>3.29158</v>
      </c>
    </row>
    <row r="19" ht="15.75" customHeight="1">
      <c r="A19" s="19" t="s">
        <v>157</v>
      </c>
      <c r="B19" s="19" t="s">
        <v>160</v>
      </c>
      <c r="C19" s="19" t="s">
        <v>161</v>
      </c>
      <c r="D19" s="20">
        <v>151.0</v>
      </c>
      <c r="E19" s="20">
        <v>1.7678603E8</v>
      </c>
      <c r="F19" s="20">
        <v>0.516129</v>
      </c>
      <c r="G19" s="20">
        <v>103.0</v>
      </c>
      <c r="H19" s="20">
        <v>151.0</v>
      </c>
      <c r="I19" s="20">
        <v>456.0</v>
      </c>
      <c r="J19" s="20">
        <v>0.263621</v>
      </c>
    </row>
    <row r="20" ht="15.75" customHeight="1">
      <c r="A20" s="19" t="s">
        <v>165</v>
      </c>
      <c r="B20" s="19" t="s">
        <v>168</v>
      </c>
      <c r="C20" s="19" t="s">
        <v>169</v>
      </c>
      <c r="D20" s="20">
        <v>101.0</v>
      </c>
      <c r="E20" s="20">
        <v>8.0217131E7</v>
      </c>
      <c r="F20" s="20">
        <v>0.4498864</v>
      </c>
      <c r="G20" s="20">
        <v>114.0</v>
      </c>
      <c r="H20" s="20">
        <v>151.0</v>
      </c>
      <c r="I20" s="20">
        <v>361.0</v>
      </c>
      <c r="J20" s="20">
        <v>0.267143</v>
      </c>
    </row>
    <row r="21" ht="15.75" customHeight="1">
      <c r="A21" s="19" t="s">
        <v>173</v>
      </c>
      <c r="B21" s="19" t="s">
        <v>176</v>
      </c>
      <c r="C21" s="19" t="s">
        <v>177</v>
      </c>
      <c r="D21" s="20">
        <v>151.0</v>
      </c>
      <c r="E21" s="20">
        <v>5.5642597E7</v>
      </c>
      <c r="F21" s="20">
        <v>0.47300512</v>
      </c>
      <c r="G21" s="20">
        <v>92.0</v>
      </c>
      <c r="H21" s="20">
        <v>151.0</v>
      </c>
      <c r="I21" s="20">
        <v>363.0</v>
      </c>
      <c r="J21" s="20">
        <v>0.528237</v>
      </c>
    </row>
    <row r="22" ht="15.75" customHeight="1">
      <c r="A22" s="19" t="s">
        <v>181</v>
      </c>
      <c r="B22" s="19" t="s">
        <v>184</v>
      </c>
      <c r="C22" s="19" t="s">
        <v>185</v>
      </c>
      <c r="D22" s="20">
        <v>151.0</v>
      </c>
      <c r="E22" s="20">
        <v>5.5147537E7</v>
      </c>
      <c r="F22" s="20">
        <v>0.43781722</v>
      </c>
      <c r="G22" s="20">
        <v>77.0</v>
      </c>
      <c r="H22" s="20">
        <v>151.0</v>
      </c>
      <c r="I22" s="20">
        <v>336.0</v>
      </c>
      <c r="J22" s="20">
        <v>0.927719</v>
      </c>
    </row>
    <row r="23" ht="15.75" customHeight="1">
      <c r="A23" s="19" t="s">
        <v>189</v>
      </c>
      <c r="B23" s="19" t="s">
        <v>192</v>
      </c>
      <c r="C23" s="19" t="s">
        <v>193</v>
      </c>
      <c r="D23" s="20">
        <v>151.0</v>
      </c>
      <c r="E23" s="20">
        <v>6.7769244E7</v>
      </c>
      <c r="F23" s="20">
        <v>0.3834107</v>
      </c>
      <c r="G23" s="20">
        <v>104.0</v>
      </c>
      <c r="H23" s="20">
        <v>151.0</v>
      </c>
      <c r="I23" s="20">
        <v>400.0</v>
      </c>
      <c r="J23" s="20">
        <v>0.545445</v>
      </c>
    </row>
    <row r="24" ht="15.75" customHeight="1">
      <c r="A24" s="19" t="s">
        <v>197</v>
      </c>
      <c r="B24" s="19" t="s">
        <v>198</v>
      </c>
      <c r="C24" s="19" t="s">
        <v>199</v>
      </c>
      <c r="D24" s="20">
        <v>151.0</v>
      </c>
      <c r="E24" s="20">
        <v>6.9347576E7</v>
      </c>
      <c r="F24" s="20">
        <v>0.428951</v>
      </c>
      <c r="G24" s="20">
        <v>81.0</v>
      </c>
      <c r="H24" s="20">
        <v>151.0</v>
      </c>
      <c r="I24" s="20">
        <v>352.0</v>
      </c>
      <c r="J24" s="20">
        <v>0.886846</v>
      </c>
    </row>
    <row r="25" ht="15.75" customHeight="1">
      <c r="A25" s="19" t="s">
        <v>204</v>
      </c>
      <c r="B25" s="19" t="s">
        <v>206</v>
      </c>
      <c r="C25" s="19" t="s">
        <v>207</v>
      </c>
      <c r="D25" s="20">
        <v>151.0</v>
      </c>
      <c r="E25" s="20">
        <v>5.2190522E7</v>
      </c>
      <c r="F25" s="20">
        <v>0.46346077</v>
      </c>
      <c r="G25" s="20">
        <v>87.0</v>
      </c>
      <c r="H25" s="20">
        <v>151.0</v>
      </c>
      <c r="I25" s="20">
        <v>385.0</v>
      </c>
      <c r="J25" s="20">
        <v>0.657024</v>
      </c>
    </row>
    <row r="26" ht="15.75" customHeight="1">
      <c r="A26" s="19" t="s">
        <v>211</v>
      </c>
      <c r="B26" s="19" t="s">
        <v>212</v>
      </c>
      <c r="C26" s="19" t="s">
        <v>213</v>
      </c>
      <c r="D26" s="20">
        <v>151.0</v>
      </c>
      <c r="E26" s="20">
        <v>8.317157E7</v>
      </c>
      <c r="F26" s="20">
        <v>0.49377882</v>
      </c>
      <c r="G26" s="20">
        <v>89.0</v>
      </c>
      <c r="H26" s="20">
        <v>151.0</v>
      </c>
      <c r="I26" s="20">
        <v>391.0</v>
      </c>
      <c r="J26" s="20">
        <v>0.035829</v>
      </c>
    </row>
    <row r="27" ht="15.75" customHeight="1">
      <c r="A27" s="19" t="s">
        <v>218</v>
      </c>
      <c r="B27" s="19" t="s">
        <v>219</v>
      </c>
      <c r="C27" s="19" t="s">
        <v>220</v>
      </c>
      <c r="D27" s="20">
        <v>151.0</v>
      </c>
      <c r="E27" s="20">
        <v>7.3231974E7</v>
      </c>
      <c r="F27" s="20">
        <v>0.55139637</v>
      </c>
      <c r="G27" s="20">
        <v>108.0</v>
      </c>
      <c r="H27" s="20">
        <v>151.0</v>
      </c>
      <c r="I27" s="20">
        <v>412.0</v>
      </c>
      <c r="J27" s="20">
        <v>2.135996</v>
      </c>
    </row>
    <row r="28" ht="15.75" customHeight="1">
      <c r="A28" s="19" t="s">
        <v>224</v>
      </c>
      <c r="B28" s="19" t="s">
        <v>226</v>
      </c>
      <c r="C28" s="19"/>
      <c r="D28" s="19"/>
      <c r="E28" s="19"/>
      <c r="F28" s="20"/>
      <c r="G28" s="20">
        <v>98.0</v>
      </c>
      <c r="H28" s="20">
        <v>151.0</v>
      </c>
      <c r="I28" s="20">
        <v>357.0</v>
      </c>
      <c r="J28" s="20">
        <v>1.307717</v>
      </c>
    </row>
    <row r="29" ht="15.75" customHeight="1">
      <c r="A29" s="19" t="s">
        <v>230</v>
      </c>
      <c r="B29" s="19" t="s">
        <v>231</v>
      </c>
      <c r="C29" s="19" t="s">
        <v>232</v>
      </c>
      <c r="D29" s="20">
        <v>151.0</v>
      </c>
      <c r="E29" s="20">
        <v>4.1790064E7</v>
      </c>
      <c r="F29" s="20">
        <v>0.39240864</v>
      </c>
      <c r="G29" s="20">
        <v>81.0</v>
      </c>
      <c r="H29" s="20">
        <v>151.0</v>
      </c>
      <c r="I29" s="20">
        <v>377.0</v>
      </c>
      <c r="J29" s="20">
        <v>0.432104</v>
      </c>
    </row>
    <row r="30" ht="15.75" customHeight="1">
      <c r="A30" s="19" t="s">
        <v>236</v>
      </c>
      <c r="B30" s="19" t="s">
        <v>239</v>
      </c>
      <c r="C30" s="19" t="s">
        <v>240</v>
      </c>
      <c r="D30" s="20">
        <v>151.0</v>
      </c>
      <c r="E30" s="20">
        <v>4.9266658E7</v>
      </c>
      <c r="F30" s="20">
        <v>0.40593234</v>
      </c>
      <c r="G30" s="20">
        <v>127.0</v>
      </c>
      <c r="H30" s="20">
        <v>151.0</v>
      </c>
      <c r="I30" s="20">
        <v>386.0</v>
      </c>
      <c r="J30" s="20">
        <v>0.787628</v>
      </c>
    </row>
    <row r="31" ht="15.75" customHeight="1">
      <c r="A31" s="19" t="s">
        <v>245</v>
      </c>
      <c r="B31" s="19" t="s">
        <v>246</v>
      </c>
      <c r="C31" s="19" t="s">
        <v>247</v>
      </c>
      <c r="D31" s="20">
        <v>151.0</v>
      </c>
      <c r="E31" s="20">
        <v>5.8790092E7</v>
      </c>
      <c r="F31" s="20">
        <v>0.39115044</v>
      </c>
      <c r="G31" s="20">
        <v>149.0</v>
      </c>
      <c r="H31" s="20">
        <v>151.0</v>
      </c>
      <c r="I31" s="20">
        <v>308.0</v>
      </c>
      <c r="J31" s="20">
        <v>0.481453</v>
      </c>
    </row>
    <row r="32" ht="15.75" customHeight="1">
      <c r="A32" s="19" t="s">
        <v>251</v>
      </c>
      <c r="B32" s="19" t="s">
        <v>253</v>
      </c>
      <c r="C32" s="19" t="s">
        <v>254</v>
      </c>
      <c r="D32" s="20">
        <v>101.0</v>
      </c>
      <c r="E32" s="20">
        <v>6.8267815E7</v>
      </c>
      <c r="F32" s="20">
        <v>0.47278562</v>
      </c>
      <c r="G32" s="20">
        <v>90.0</v>
      </c>
      <c r="H32" s="20">
        <v>151.0</v>
      </c>
      <c r="I32" s="20">
        <v>362.0</v>
      </c>
      <c r="J32" s="20">
        <v>0.825097</v>
      </c>
    </row>
    <row r="33" ht="15.75" customHeight="1">
      <c r="A33" s="19" t="s">
        <v>258</v>
      </c>
      <c r="B33" s="19" t="s">
        <v>261</v>
      </c>
      <c r="C33" s="19" t="s">
        <v>262</v>
      </c>
      <c r="D33" s="20">
        <v>151.0</v>
      </c>
      <c r="E33" s="20">
        <v>8.9925494E7</v>
      </c>
      <c r="F33" s="20">
        <v>0.7799507</v>
      </c>
      <c r="G33" s="20">
        <v>142.0</v>
      </c>
      <c r="H33" s="20">
        <v>151.0</v>
      </c>
      <c r="I33" s="20">
        <v>387.0</v>
      </c>
      <c r="J33" s="21">
        <v>2.0E-6</v>
      </c>
    </row>
    <row r="34" ht="15.75" customHeight="1">
      <c r="A34" s="19" t="s">
        <v>266</v>
      </c>
      <c r="B34" s="19" t="s">
        <v>267</v>
      </c>
      <c r="C34" s="19" t="s">
        <v>268</v>
      </c>
      <c r="D34" s="20">
        <v>151.0</v>
      </c>
      <c r="E34" s="20">
        <v>7.230156E7</v>
      </c>
      <c r="F34" s="20">
        <v>0.1651532</v>
      </c>
      <c r="G34" s="20">
        <v>76.0</v>
      </c>
      <c r="H34" s="20">
        <v>151.0</v>
      </c>
      <c r="I34" s="20">
        <v>350.0</v>
      </c>
      <c r="J34" s="20">
        <v>0.060832</v>
      </c>
    </row>
    <row r="35" ht="15.75" customHeight="1">
      <c r="A35" s="19" t="s">
        <v>272</v>
      </c>
      <c r="B35" s="19" t="s">
        <v>276</v>
      </c>
      <c r="C35" s="19" t="s">
        <v>277</v>
      </c>
      <c r="D35" s="20">
        <v>151.0</v>
      </c>
      <c r="E35" s="20">
        <v>5.8964871E7</v>
      </c>
      <c r="F35" s="20">
        <v>0.47231084</v>
      </c>
      <c r="G35" s="20">
        <v>103.0</v>
      </c>
      <c r="H35" s="20">
        <v>151.0</v>
      </c>
      <c r="I35" s="20">
        <v>392.0</v>
      </c>
      <c r="J35" s="20">
        <v>1.987993</v>
      </c>
    </row>
    <row r="36" ht="15.75" customHeight="1">
      <c r="A36" s="19" t="s">
        <v>281</v>
      </c>
      <c r="B36" s="19" t="s">
        <v>282</v>
      </c>
      <c r="C36" s="19" t="s">
        <v>283</v>
      </c>
      <c r="D36" s="20">
        <v>151.0</v>
      </c>
      <c r="E36" s="20">
        <v>6.3589891E7</v>
      </c>
      <c r="F36" s="20">
        <v>0.37146893</v>
      </c>
      <c r="G36" s="20">
        <v>111.0</v>
      </c>
      <c r="H36" s="20">
        <v>151.0</v>
      </c>
      <c r="I36" s="20">
        <v>340.0</v>
      </c>
      <c r="J36" s="20">
        <v>0.0</v>
      </c>
    </row>
    <row r="37" ht="15.75" customHeight="1">
      <c r="A37" s="19" t="s">
        <v>288</v>
      </c>
      <c r="B37" s="19" t="s">
        <v>289</v>
      </c>
      <c r="C37" s="19" t="s">
        <v>290</v>
      </c>
      <c r="D37" s="20">
        <v>151.0</v>
      </c>
      <c r="E37" s="20">
        <v>7.0602902E7</v>
      </c>
      <c r="F37" s="20">
        <v>0.38958743</v>
      </c>
      <c r="G37" s="20">
        <v>91.0</v>
      </c>
      <c r="H37" s="20">
        <v>151.0</v>
      </c>
      <c r="I37" s="20">
        <v>415.0</v>
      </c>
      <c r="J37" s="20">
        <v>0.0</v>
      </c>
    </row>
    <row r="38" ht="15.75" customHeight="1">
      <c r="A38" s="19" t="s">
        <v>294</v>
      </c>
      <c r="B38" s="19" t="s">
        <v>295</v>
      </c>
      <c r="C38" s="19" t="s">
        <v>296</v>
      </c>
      <c r="D38" s="20">
        <v>151.0</v>
      </c>
      <c r="E38" s="20">
        <v>5.454521E7</v>
      </c>
      <c r="F38" s="20">
        <v>0.44711873</v>
      </c>
      <c r="G38" s="20">
        <v>99.0</v>
      </c>
      <c r="H38" s="20">
        <v>151.0</v>
      </c>
      <c r="I38" s="20">
        <v>408.0</v>
      </c>
      <c r="J38" s="20">
        <v>0.057542</v>
      </c>
    </row>
    <row r="39" ht="15.75" customHeight="1">
      <c r="A39" s="19" t="s">
        <v>301</v>
      </c>
      <c r="B39" s="19" t="s">
        <v>302</v>
      </c>
      <c r="C39" s="19" t="s">
        <v>303</v>
      </c>
      <c r="D39" s="20">
        <v>151.0</v>
      </c>
      <c r="E39" s="20">
        <v>2.7236509E7</v>
      </c>
      <c r="F39" s="20">
        <v>0.39341617</v>
      </c>
      <c r="G39" s="20">
        <v>106.0</v>
      </c>
      <c r="H39" s="20">
        <v>151.0</v>
      </c>
      <c r="I39" s="20">
        <v>382.0</v>
      </c>
      <c r="J39" s="20">
        <v>0.809863</v>
      </c>
    </row>
    <row r="40" ht="15.75" customHeight="1">
      <c r="A40" s="19" t="s">
        <v>308</v>
      </c>
      <c r="B40" s="19" t="s">
        <v>309</v>
      </c>
      <c r="C40" s="19" t="s">
        <v>310</v>
      </c>
      <c r="D40" s="20">
        <v>151.0</v>
      </c>
      <c r="E40" s="20">
        <v>7.8026169E7</v>
      </c>
      <c r="F40" s="20">
        <v>0.39171416</v>
      </c>
      <c r="G40" s="20">
        <v>113.0</v>
      </c>
      <c r="H40" s="20">
        <v>151.0</v>
      </c>
      <c r="I40" s="20">
        <v>363.0</v>
      </c>
      <c r="J40" s="20">
        <v>0.951341</v>
      </c>
    </row>
    <row r="41" ht="15.75" customHeight="1">
      <c r="A41" s="19" t="s">
        <v>314</v>
      </c>
      <c r="B41" s="19" t="s">
        <v>315</v>
      </c>
      <c r="C41" s="19" t="s">
        <v>316</v>
      </c>
      <c r="D41" s="20">
        <v>151.0</v>
      </c>
      <c r="E41" s="20">
        <v>5.885768E7</v>
      </c>
      <c r="F41" s="20">
        <v>0.38818735</v>
      </c>
      <c r="G41" s="20">
        <v>108.0</v>
      </c>
      <c r="H41" s="20">
        <v>151.0</v>
      </c>
      <c r="I41" s="20">
        <v>381.0</v>
      </c>
      <c r="J41" s="20">
        <v>0.403212</v>
      </c>
    </row>
    <row r="42" ht="15.75" customHeight="1">
      <c r="A42" s="19" t="s">
        <v>320</v>
      </c>
      <c r="B42" s="19" t="s">
        <v>321</v>
      </c>
      <c r="C42" s="19" t="s">
        <v>322</v>
      </c>
      <c r="D42" s="20">
        <v>151.0</v>
      </c>
      <c r="E42" s="20">
        <v>7.9252764E7</v>
      </c>
      <c r="F42" s="20">
        <v>0.47152317</v>
      </c>
      <c r="G42" s="20">
        <v>78.0</v>
      </c>
      <c r="H42" s="20">
        <v>151.0</v>
      </c>
      <c r="I42" s="20">
        <v>363.0</v>
      </c>
      <c r="J42" s="20">
        <v>1.128201</v>
      </c>
    </row>
    <row r="43" ht="15.75" customHeight="1">
      <c r="A43" s="19" t="s">
        <v>326</v>
      </c>
      <c r="B43" s="19" t="s">
        <v>327</v>
      </c>
      <c r="C43" s="19" t="s">
        <v>328</v>
      </c>
      <c r="D43" s="20">
        <v>151.0</v>
      </c>
      <c r="E43" s="20">
        <v>5.9967335E7</v>
      </c>
      <c r="F43" s="20">
        <v>0.3438796</v>
      </c>
      <c r="G43" s="20">
        <v>94.0</v>
      </c>
      <c r="H43" s="20">
        <v>151.0</v>
      </c>
      <c r="I43" s="20">
        <v>352.0</v>
      </c>
      <c r="J43" s="20">
        <v>1.190811</v>
      </c>
    </row>
    <row r="44" ht="15.75" customHeight="1">
      <c r="A44" s="19" t="s">
        <v>333</v>
      </c>
      <c r="B44" s="19" t="s">
        <v>334</v>
      </c>
      <c r="C44" s="19" t="s">
        <v>335</v>
      </c>
      <c r="D44" s="20">
        <v>151.0</v>
      </c>
      <c r="E44" s="20">
        <v>5.0603564E7</v>
      </c>
      <c r="F44" s="20">
        <v>0.36858475</v>
      </c>
      <c r="G44" s="20">
        <v>99.0</v>
      </c>
      <c r="H44" s="20">
        <v>151.0</v>
      </c>
      <c r="I44" s="20">
        <v>303.0</v>
      </c>
      <c r="J44" s="20">
        <v>0.006118</v>
      </c>
    </row>
    <row r="45" ht="15.75" customHeight="1">
      <c r="A45" s="19" t="s">
        <v>339</v>
      </c>
      <c r="B45" s="19" t="s">
        <v>340</v>
      </c>
      <c r="C45" s="19" t="s">
        <v>341</v>
      </c>
      <c r="D45" s="20">
        <v>151.0</v>
      </c>
      <c r="E45" s="20">
        <v>4.7265071E7</v>
      </c>
      <c r="F45" s="20">
        <v>0.38677168</v>
      </c>
      <c r="G45" s="20">
        <v>128.0</v>
      </c>
      <c r="H45" s="20">
        <v>151.0</v>
      </c>
      <c r="I45" s="20">
        <v>364.0</v>
      </c>
      <c r="J45" s="20">
        <v>0.11931</v>
      </c>
    </row>
    <row r="46" ht="15.75" customHeight="1">
      <c r="A46" s="19" t="s">
        <v>345</v>
      </c>
      <c r="B46" s="19" t="s">
        <v>347</v>
      </c>
      <c r="C46" s="19" t="s">
        <v>348</v>
      </c>
      <c r="D46" s="20">
        <v>151.0</v>
      </c>
      <c r="E46" s="20">
        <v>8.1097072E7</v>
      </c>
      <c r="F46" s="20">
        <v>0.42999598</v>
      </c>
      <c r="G46" s="20">
        <v>81.0</v>
      </c>
      <c r="H46" s="20">
        <v>151.0</v>
      </c>
      <c r="I46" s="20">
        <v>405.0</v>
      </c>
      <c r="J46" s="20">
        <v>1.709856</v>
      </c>
    </row>
    <row r="47" ht="15.75" customHeight="1">
      <c r="A47" s="19" t="s">
        <v>352</v>
      </c>
      <c r="B47" s="19" t="s">
        <v>353</v>
      </c>
      <c r="C47" s="19" t="s">
        <v>354</v>
      </c>
      <c r="D47" s="20">
        <v>151.0</v>
      </c>
      <c r="E47" s="20">
        <v>9.731202E7</v>
      </c>
      <c r="F47" s="20">
        <v>0.5501396</v>
      </c>
      <c r="G47" s="20">
        <v>98.0</v>
      </c>
      <c r="H47" s="20">
        <v>151.0</v>
      </c>
      <c r="I47" s="20">
        <v>336.0</v>
      </c>
      <c r="J47" s="20">
        <v>0.398472</v>
      </c>
    </row>
    <row r="48" ht="15.75" customHeight="1">
      <c r="A48" s="19" t="s">
        <v>358</v>
      </c>
      <c r="B48" s="19" t="s">
        <v>359</v>
      </c>
      <c r="C48" s="19" t="s">
        <v>360</v>
      </c>
      <c r="D48" s="20">
        <v>151.0</v>
      </c>
      <c r="E48" s="20">
        <v>7.6718553E7</v>
      </c>
      <c r="F48" s="20">
        <v>0.41096935</v>
      </c>
      <c r="G48" s="20">
        <v>133.0</v>
      </c>
      <c r="H48" s="20">
        <v>151.0</v>
      </c>
      <c r="I48" s="20">
        <v>424.0</v>
      </c>
      <c r="J48" s="20">
        <v>0.679188</v>
      </c>
    </row>
    <row r="49" ht="15.75" customHeight="1">
      <c r="A49" s="19" t="s">
        <v>365</v>
      </c>
      <c r="B49" s="19" t="s">
        <v>366</v>
      </c>
      <c r="C49" s="19"/>
      <c r="D49" s="19"/>
      <c r="E49" s="19"/>
      <c r="F49" s="20"/>
      <c r="G49" s="20">
        <v>117.0</v>
      </c>
      <c r="H49" s="20">
        <v>151.0</v>
      </c>
      <c r="I49" s="20">
        <v>367.0</v>
      </c>
      <c r="J49" s="20">
        <v>0.736742</v>
      </c>
    </row>
    <row r="50" ht="15.75" customHeight="1">
      <c r="A50" s="19" t="s">
        <v>370</v>
      </c>
      <c r="B50" s="19" t="s">
        <v>371</v>
      </c>
      <c r="C50" s="19" t="s">
        <v>372</v>
      </c>
      <c r="D50" s="20">
        <v>151.0</v>
      </c>
      <c r="E50" s="20">
        <v>8.0497966E7</v>
      </c>
      <c r="F50" s="20">
        <v>0.41697064</v>
      </c>
      <c r="G50" s="20">
        <v>114.0</v>
      </c>
      <c r="H50" s="20">
        <v>151.0</v>
      </c>
      <c r="I50" s="20">
        <v>384.0</v>
      </c>
      <c r="J50" s="20">
        <v>0.729321</v>
      </c>
    </row>
    <row r="51" ht="15.75" customHeight="1">
      <c r="A51" s="19" t="s">
        <v>376</v>
      </c>
      <c r="B51" s="19" t="s">
        <v>377</v>
      </c>
      <c r="C51" s="19" t="s">
        <v>378</v>
      </c>
      <c r="D51" s="20">
        <v>151.0</v>
      </c>
      <c r="E51" s="20">
        <v>5.8971862E7</v>
      </c>
      <c r="F51" s="20">
        <v>0.5024571</v>
      </c>
      <c r="G51" s="20">
        <v>82.0</v>
      </c>
      <c r="H51" s="20">
        <v>151.0</v>
      </c>
      <c r="I51" s="20">
        <v>376.0</v>
      </c>
      <c r="J51" s="21">
        <v>6.0E-6</v>
      </c>
    </row>
    <row r="52" ht="15.75" customHeight="1">
      <c r="A52" s="19" t="s">
        <v>382</v>
      </c>
      <c r="B52" s="19" t="s">
        <v>383</v>
      </c>
      <c r="C52" s="19" t="s">
        <v>384</v>
      </c>
      <c r="D52" s="20">
        <v>151.0</v>
      </c>
      <c r="E52" s="20">
        <v>1.5320836E8</v>
      </c>
      <c r="F52" s="20">
        <v>0.44772613</v>
      </c>
      <c r="G52" s="20">
        <v>114.0</v>
      </c>
      <c r="H52" s="20">
        <v>151.0</v>
      </c>
      <c r="I52" s="20">
        <v>328.0</v>
      </c>
      <c r="J52" s="20">
        <v>0.207525</v>
      </c>
    </row>
    <row r="53" ht="15.75" customHeight="1">
      <c r="A53" s="19" t="s">
        <v>388</v>
      </c>
      <c r="B53" s="19" t="s">
        <v>389</v>
      </c>
      <c r="C53" s="19" t="s">
        <v>390</v>
      </c>
      <c r="D53" s="20">
        <v>151.0</v>
      </c>
      <c r="E53" s="20">
        <v>1.49943954E8</v>
      </c>
      <c r="F53" s="20">
        <v>0.34912768</v>
      </c>
      <c r="G53" s="20">
        <v>81.0</v>
      </c>
      <c r="H53" s="20">
        <v>151.0</v>
      </c>
      <c r="I53" s="20">
        <v>349.0</v>
      </c>
      <c r="J53" s="21">
        <v>5.0E-6</v>
      </c>
    </row>
    <row r="54" ht="15.75" customHeight="1">
      <c r="A54" s="19" t="s">
        <v>395</v>
      </c>
      <c r="B54" s="19" t="s">
        <v>398</v>
      </c>
      <c r="C54" s="19" t="s">
        <v>399</v>
      </c>
      <c r="D54" s="20">
        <v>151.0</v>
      </c>
      <c r="E54" s="20">
        <v>4.4961531E7</v>
      </c>
      <c r="F54" s="20">
        <v>0.48734835</v>
      </c>
      <c r="G54" s="20">
        <v>82.0</v>
      </c>
      <c r="H54" s="20">
        <v>151.0</v>
      </c>
      <c r="I54" s="20">
        <v>358.0</v>
      </c>
      <c r="J54" s="20">
        <v>0.51141</v>
      </c>
    </row>
    <row r="55" ht="15.75" customHeight="1">
      <c r="A55" s="19" t="s">
        <v>403</v>
      </c>
      <c r="B55" s="19" t="s">
        <v>405</v>
      </c>
      <c r="C55" s="19"/>
      <c r="D55" s="19"/>
      <c r="E55" s="19"/>
      <c r="F55" s="20"/>
      <c r="G55" s="20">
        <v>113.0</v>
      </c>
      <c r="H55" s="20">
        <v>151.0</v>
      </c>
      <c r="I55" s="20">
        <v>344.0</v>
      </c>
      <c r="J55" s="20">
        <v>0.251731</v>
      </c>
    </row>
    <row r="56" ht="15.75" customHeight="1">
      <c r="A56" s="19" t="s">
        <v>409</v>
      </c>
      <c r="B56" s="19" t="s">
        <v>410</v>
      </c>
      <c r="C56" s="19" t="s">
        <v>411</v>
      </c>
      <c r="D56" s="20">
        <v>151.0</v>
      </c>
      <c r="E56" s="20">
        <v>7.1975056E7</v>
      </c>
      <c r="F56" s="20">
        <v>0.60571676</v>
      </c>
      <c r="G56" s="20">
        <v>107.0</v>
      </c>
      <c r="H56" s="20">
        <v>151.0</v>
      </c>
      <c r="I56" s="20">
        <v>353.0</v>
      </c>
      <c r="J56" s="20">
        <v>0.415515</v>
      </c>
    </row>
    <row r="57" ht="15.75" customHeight="1">
      <c r="A57" s="19" t="s">
        <v>415</v>
      </c>
      <c r="B57" s="19" t="s">
        <v>418</v>
      </c>
      <c r="C57" s="19" t="s">
        <v>419</v>
      </c>
      <c r="D57" s="20">
        <v>151.0</v>
      </c>
      <c r="E57" s="20">
        <v>7.2082665E7</v>
      </c>
      <c r="F57" s="20">
        <v>0.40142453</v>
      </c>
      <c r="G57" s="20">
        <v>83.0</v>
      </c>
      <c r="H57" s="20">
        <v>151.0</v>
      </c>
      <c r="I57" s="20">
        <v>363.0</v>
      </c>
      <c r="J57" s="20">
        <v>0.271558</v>
      </c>
    </row>
    <row r="58" ht="15.75" customHeight="1">
      <c r="A58" s="19" t="s">
        <v>423</v>
      </c>
      <c r="B58" s="19" t="s">
        <v>424</v>
      </c>
      <c r="C58" s="19" t="s">
        <v>425</v>
      </c>
      <c r="D58" s="20">
        <v>151.0</v>
      </c>
      <c r="E58" s="20">
        <v>8.8822936E7</v>
      </c>
      <c r="F58" s="20">
        <v>0.5037888</v>
      </c>
      <c r="G58" s="20">
        <v>86.0</v>
      </c>
      <c r="H58" s="20">
        <v>151.0</v>
      </c>
      <c r="I58" s="20">
        <v>349.0</v>
      </c>
      <c r="J58" s="20">
        <v>0.22108</v>
      </c>
    </row>
    <row r="59" ht="15.75" customHeight="1">
      <c r="A59" s="19" t="s">
        <v>429</v>
      </c>
      <c r="B59" s="19" t="s">
        <v>430</v>
      </c>
      <c r="C59" s="19" t="s">
        <v>431</v>
      </c>
      <c r="D59" s="20">
        <v>151.0</v>
      </c>
      <c r="E59" s="20">
        <v>7.4950201E7</v>
      </c>
      <c r="F59" s="20">
        <v>0.542703</v>
      </c>
      <c r="G59" s="20">
        <v>181.0</v>
      </c>
      <c r="H59" s="20">
        <v>151.0</v>
      </c>
      <c r="I59" s="20">
        <v>369.0</v>
      </c>
      <c r="J59" s="20">
        <v>0.436595</v>
      </c>
    </row>
    <row r="60" ht="15.75" customHeight="1">
      <c r="A60" s="19" t="s">
        <v>435</v>
      </c>
      <c r="B60" s="19" t="s">
        <v>436</v>
      </c>
      <c r="C60" s="19" t="s">
        <v>437</v>
      </c>
      <c r="D60" s="20">
        <v>151.0</v>
      </c>
      <c r="E60" s="20">
        <v>5.6882557E7</v>
      </c>
      <c r="F60" s="20">
        <v>0.33763155</v>
      </c>
      <c r="G60" s="20">
        <v>95.0</v>
      </c>
      <c r="H60" s="20">
        <v>151.0</v>
      </c>
      <c r="I60" s="20">
        <v>362.0</v>
      </c>
      <c r="J60" s="20">
        <v>0.588201</v>
      </c>
    </row>
    <row r="61" ht="15.75" customHeight="1">
      <c r="A61" s="19" t="s">
        <v>441</v>
      </c>
      <c r="B61" s="19" t="s">
        <v>442</v>
      </c>
      <c r="C61" s="19" t="s">
        <v>443</v>
      </c>
      <c r="D61" s="20">
        <v>151.0</v>
      </c>
      <c r="E61" s="20">
        <v>5.6787634E7</v>
      </c>
      <c r="F61" s="20">
        <v>0.54415786</v>
      </c>
      <c r="G61" s="20">
        <v>80.0</v>
      </c>
      <c r="H61" s="20">
        <v>151.0</v>
      </c>
      <c r="I61" s="20">
        <v>358.0</v>
      </c>
      <c r="J61" s="20">
        <v>0.111875</v>
      </c>
    </row>
    <row r="62" ht="15.75" customHeight="1">
      <c r="A62" s="19" t="s">
        <v>447</v>
      </c>
      <c r="B62" s="19" t="s">
        <v>450</v>
      </c>
      <c r="C62" s="19" t="s">
        <v>451</v>
      </c>
      <c r="D62" s="20">
        <v>151.0</v>
      </c>
      <c r="E62" s="20">
        <v>6.0663308E7</v>
      </c>
      <c r="F62" s="20">
        <v>0.44924527</v>
      </c>
      <c r="G62" s="20">
        <v>93.0</v>
      </c>
      <c r="H62" s="20">
        <v>151.0</v>
      </c>
      <c r="I62" s="20">
        <v>404.0</v>
      </c>
      <c r="J62" s="20">
        <v>0.807258</v>
      </c>
    </row>
    <row r="63" ht="15.75" customHeight="1">
      <c r="A63" s="19" t="s">
        <v>455</v>
      </c>
      <c r="B63" s="19" t="s">
        <v>456</v>
      </c>
      <c r="C63" s="19" t="s">
        <v>457</v>
      </c>
      <c r="D63" s="20">
        <v>151.0</v>
      </c>
      <c r="E63" s="20">
        <v>6.1006054E7</v>
      </c>
      <c r="F63" s="20">
        <v>0.5264272</v>
      </c>
      <c r="G63" s="20">
        <v>106.0</v>
      </c>
      <c r="H63" s="20">
        <v>151.0</v>
      </c>
      <c r="I63" s="20">
        <v>355.0</v>
      </c>
      <c r="J63" s="20">
        <v>2.110483</v>
      </c>
    </row>
    <row r="64" ht="15.75" customHeight="1">
      <c r="A64" s="19" t="s">
        <v>461</v>
      </c>
      <c r="B64" s="19" t="s">
        <v>462</v>
      </c>
      <c r="C64" s="19" t="s">
        <v>463</v>
      </c>
      <c r="D64" s="20">
        <v>151.0</v>
      </c>
      <c r="E64" s="20">
        <v>8.2650185E7</v>
      </c>
      <c r="F64" s="20">
        <v>0.46110126</v>
      </c>
      <c r="G64" s="20">
        <v>76.0</v>
      </c>
      <c r="H64" s="20">
        <v>151.0</v>
      </c>
      <c r="I64" s="20">
        <v>410.0</v>
      </c>
      <c r="J64" s="20">
        <v>0.314415</v>
      </c>
    </row>
    <row r="65" ht="15.75" customHeight="1">
      <c r="A65" s="19" t="s">
        <v>467</v>
      </c>
      <c r="B65" s="19" t="s">
        <v>469</v>
      </c>
      <c r="C65" s="19" t="s">
        <v>470</v>
      </c>
      <c r="D65" s="20">
        <v>151.0</v>
      </c>
      <c r="E65" s="20">
        <v>8.6616037E7</v>
      </c>
      <c r="F65" s="20">
        <v>0.47924253</v>
      </c>
      <c r="G65" s="20">
        <v>91.0</v>
      </c>
      <c r="H65" s="20">
        <v>151.0</v>
      </c>
      <c r="I65" s="20">
        <v>421.0</v>
      </c>
      <c r="J65" s="20">
        <v>0.150491</v>
      </c>
    </row>
    <row r="66" ht="15.75" customHeight="1">
      <c r="A66" s="19" t="s">
        <v>474</v>
      </c>
      <c r="B66" s="19" t="s">
        <v>477</v>
      </c>
      <c r="C66" s="19" t="s">
        <v>478</v>
      </c>
      <c r="D66" s="20">
        <v>151.0</v>
      </c>
      <c r="E66" s="20">
        <v>9.8418423E7</v>
      </c>
      <c r="F66" s="20">
        <v>0.48948023</v>
      </c>
      <c r="G66" s="20">
        <v>99.0</v>
      </c>
      <c r="H66" s="20">
        <v>151.0</v>
      </c>
      <c r="I66" s="20">
        <v>390.0</v>
      </c>
      <c r="J66" s="20">
        <v>0.384356</v>
      </c>
    </row>
    <row r="67" ht="15.75" customHeight="1">
      <c r="A67" s="19" t="s">
        <v>482</v>
      </c>
      <c r="B67" s="19" t="s">
        <v>485</v>
      </c>
      <c r="C67" s="19"/>
      <c r="D67" s="19"/>
      <c r="E67" s="19"/>
      <c r="F67" s="20"/>
      <c r="G67" s="20">
        <v>155.0</v>
      </c>
      <c r="H67" s="20">
        <v>151.0</v>
      </c>
      <c r="I67" s="20">
        <v>407.0</v>
      </c>
      <c r="J67" s="20">
        <v>0.299523</v>
      </c>
    </row>
    <row r="68" ht="15.75" customHeight="1">
      <c r="A68" s="19" t="s">
        <v>489</v>
      </c>
      <c r="B68" s="19" t="s">
        <v>490</v>
      </c>
      <c r="C68" s="19" t="s">
        <v>491</v>
      </c>
      <c r="D68" s="20">
        <v>151.0</v>
      </c>
      <c r="E68" s="20">
        <v>9.3933805E7</v>
      </c>
      <c r="F68" s="20">
        <v>0.45165247</v>
      </c>
      <c r="G68" s="20">
        <v>85.0</v>
      </c>
      <c r="H68" s="20">
        <v>151.0</v>
      </c>
      <c r="I68" s="20">
        <v>395.0</v>
      </c>
      <c r="J68" s="20">
        <v>0.492877</v>
      </c>
    </row>
    <row r="69" ht="15.75" customHeight="1">
      <c r="A69" s="19" t="s">
        <v>495</v>
      </c>
      <c r="B69" s="19" t="s">
        <v>496</v>
      </c>
      <c r="C69" s="19" t="s">
        <v>497</v>
      </c>
      <c r="D69" s="20">
        <v>151.0</v>
      </c>
      <c r="E69" s="20">
        <v>8.8283007E7</v>
      </c>
      <c r="F69" s="20">
        <v>0.53413796</v>
      </c>
      <c r="G69" s="20">
        <v>92.0</v>
      </c>
      <c r="H69" s="20">
        <v>151.0</v>
      </c>
      <c r="I69" s="20">
        <v>405.0</v>
      </c>
      <c r="J69" s="20">
        <v>0.713174</v>
      </c>
    </row>
    <row r="70" ht="15.75" customHeight="1">
      <c r="A70" s="19" t="s">
        <v>501</v>
      </c>
      <c r="B70" s="19" t="s">
        <v>502</v>
      </c>
      <c r="C70" s="19" t="s">
        <v>503</v>
      </c>
      <c r="D70" s="20">
        <v>151.0</v>
      </c>
      <c r="E70" s="20">
        <v>1.2236436E8</v>
      </c>
      <c r="F70" s="20">
        <v>0.32878277</v>
      </c>
      <c r="G70" s="20">
        <v>74.0</v>
      </c>
      <c r="H70" s="20">
        <v>151.0</v>
      </c>
      <c r="I70" s="20">
        <v>371.0</v>
      </c>
      <c r="J70" s="20">
        <v>0.679531</v>
      </c>
    </row>
    <row r="71" ht="15.75" customHeight="1">
      <c r="A71" s="19" t="s">
        <v>507</v>
      </c>
      <c r="B71" s="19" t="s">
        <v>508</v>
      </c>
      <c r="C71" s="19" t="s">
        <v>509</v>
      </c>
      <c r="D71" s="20">
        <v>151.0</v>
      </c>
      <c r="E71" s="20">
        <v>1.16516461E8</v>
      </c>
      <c r="F71" s="20">
        <v>0.39264354</v>
      </c>
      <c r="G71" s="20">
        <v>86.0</v>
      </c>
      <c r="H71" s="20">
        <v>151.0</v>
      </c>
      <c r="I71" s="20">
        <v>368.0</v>
      </c>
      <c r="J71" s="21">
        <v>4.0E-6</v>
      </c>
    </row>
    <row r="72" ht="15.75" customHeight="1">
      <c r="A72" s="19" t="s">
        <v>513</v>
      </c>
      <c r="B72" s="19" t="s">
        <v>514</v>
      </c>
      <c r="C72" s="19" t="s">
        <v>515</v>
      </c>
      <c r="D72" s="20">
        <v>151.0</v>
      </c>
      <c r="E72" s="20">
        <v>8.5014387E7</v>
      </c>
      <c r="F72" s="20">
        <v>0.24925327</v>
      </c>
      <c r="G72" s="20">
        <v>110.0</v>
      </c>
      <c r="H72" s="20">
        <v>151.0</v>
      </c>
      <c r="I72" s="20">
        <v>362.0</v>
      </c>
      <c r="J72" s="21">
        <v>4.0E-6</v>
      </c>
    </row>
    <row r="73" ht="15.75" customHeight="1">
      <c r="A73" s="19" t="s">
        <v>520</v>
      </c>
      <c r="B73" s="19" t="s">
        <v>521</v>
      </c>
      <c r="C73" s="19" t="s">
        <v>522</v>
      </c>
      <c r="D73" s="20">
        <v>151.0</v>
      </c>
      <c r="E73" s="20">
        <v>8.4834396E7</v>
      </c>
      <c r="F73" s="20">
        <v>0.4288874</v>
      </c>
      <c r="G73" s="20">
        <v>117.0</v>
      </c>
      <c r="H73" s="20">
        <v>151.0</v>
      </c>
      <c r="I73" s="20">
        <v>376.0</v>
      </c>
      <c r="J73" s="20">
        <v>0.645835</v>
      </c>
    </row>
    <row r="74" ht="15.75" customHeight="1">
      <c r="A74" s="19" t="s">
        <v>527</v>
      </c>
      <c r="B74" s="19" t="s">
        <v>528</v>
      </c>
      <c r="C74" s="19" t="s">
        <v>529</v>
      </c>
      <c r="D74" s="20">
        <v>151.0</v>
      </c>
      <c r="E74" s="20">
        <v>7.1004474E7</v>
      </c>
      <c r="F74" s="20">
        <v>0.40494278</v>
      </c>
      <c r="G74" s="20">
        <v>89.0</v>
      </c>
      <c r="H74" s="20">
        <v>151.0</v>
      </c>
      <c r="I74" s="20">
        <v>335.0</v>
      </c>
      <c r="J74" s="20">
        <v>0.710644</v>
      </c>
    </row>
    <row r="75" ht="15.75" customHeight="1">
      <c r="A75" s="19" t="s">
        <v>533</v>
      </c>
      <c r="B75" s="19" t="s">
        <v>534</v>
      </c>
      <c r="C75" s="19" t="s">
        <v>535</v>
      </c>
      <c r="D75" s="20">
        <v>151.0</v>
      </c>
      <c r="E75" s="20">
        <v>1.56785713E8</v>
      </c>
      <c r="F75" s="20">
        <v>0.41858044</v>
      </c>
      <c r="G75" s="20">
        <v>95.0</v>
      </c>
      <c r="H75" s="20">
        <v>151.0</v>
      </c>
      <c r="I75" s="20">
        <v>361.0</v>
      </c>
      <c r="J75" s="20">
        <v>0.054252</v>
      </c>
    </row>
    <row r="76" ht="15.75" customHeight="1">
      <c r="A76" s="19" t="s">
        <v>539</v>
      </c>
      <c r="B76" s="19" t="s">
        <v>540</v>
      </c>
      <c r="C76" s="19" t="s">
        <v>541</v>
      </c>
      <c r="D76" s="20">
        <v>151.0</v>
      </c>
      <c r="E76" s="20">
        <v>1.16433462E8</v>
      </c>
      <c r="F76" s="20">
        <v>0.2733367</v>
      </c>
      <c r="G76" s="20">
        <v>115.0</v>
      </c>
      <c r="H76" s="20">
        <v>151.0</v>
      </c>
      <c r="I76" s="20">
        <v>367.0</v>
      </c>
      <c r="J76" s="20">
        <v>0.114866</v>
      </c>
    </row>
    <row r="77" ht="15.75" customHeight="1">
      <c r="A77" s="19" t="s">
        <v>545</v>
      </c>
      <c r="B77" s="19" t="s">
        <v>546</v>
      </c>
      <c r="C77" s="19" t="s">
        <v>547</v>
      </c>
      <c r="D77" s="20">
        <v>151.0</v>
      </c>
      <c r="E77" s="20">
        <v>5.5334107E7</v>
      </c>
      <c r="F77" s="20">
        <v>0.5556972</v>
      </c>
      <c r="G77" s="20">
        <v>84.0</v>
      </c>
      <c r="H77" s="20">
        <v>151.0</v>
      </c>
      <c r="I77" s="20">
        <v>319.0</v>
      </c>
      <c r="J77" s="20">
        <v>2.454602</v>
      </c>
    </row>
    <row r="78" ht="15.75" customHeight="1">
      <c r="A78" s="19" t="s">
        <v>551</v>
      </c>
      <c r="B78" s="19" t="s">
        <v>554</v>
      </c>
      <c r="C78" s="19" t="s">
        <v>555</v>
      </c>
      <c r="D78" s="20">
        <v>151.0</v>
      </c>
      <c r="E78" s="20">
        <v>1.18673783E8</v>
      </c>
      <c r="F78" s="20">
        <v>0.59366804</v>
      </c>
      <c r="G78" s="20">
        <v>101.0</v>
      </c>
      <c r="H78" s="20">
        <v>151.0</v>
      </c>
      <c r="I78" s="20">
        <v>391.0</v>
      </c>
      <c r="J78" s="20">
        <v>0.185831</v>
      </c>
    </row>
    <row r="79" ht="15.75" customHeight="1">
      <c r="A79" s="19" t="s">
        <v>559</v>
      </c>
      <c r="B79" s="19" t="s">
        <v>562</v>
      </c>
      <c r="C79" s="19" t="s">
        <v>563</v>
      </c>
      <c r="D79" s="20">
        <v>151.0</v>
      </c>
      <c r="E79" s="20">
        <v>1.58258897E8</v>
      </c>
      <c r="F79" s="20">
        <v>0.38798591</v>
      </c>
      <c r="G79" s="20">
        <v>88.0</v>
      </c>
      <c r="H79" s="20">
        <v>151.0</v>
      </c>
      <c r="I79" s="20">
        <v>363.0</v>
      </c>
      <c r="J79" s="20">
        <v>0.020479</v>
      </c>
    </row>
    <row r="80" ht="15.75" customHeight="1">
      <c r="A80" s="19" t="s">
        <v>567</v>
      </c>
      <c r="B80" s="19" t="s">
        <v>568</v>
      </c>
      <c r="C80" s="19" t="s">
        <v>569</v>
      </c>
      <c r="D80" s="20">
        <v>151.0</v>
      </c>
      <c r="E80" s="20">
        <v>1.38566388E8</v>
      </c>
      <c r="F80" s="20">
        <v>0.45393166</v>
      </c>
      <c r="G80" s="20">
        <v>146.0</v>
      </c>
      <c r="H80" s="20">
        <v>151.0</v>
      </c>
      <c r="I80" s="20">
        <v>317.0</v>
      </c>
      <c r="J80" s="20">
        <v>0.247241</v>
      </c>
    </row>
    <row r="81" ht="15.75" customHeight="1">
      <c r="A81" s="19" t="s">
        <v>574</v>
      </c>
      <c r="B81" s="19" t="s">
        <v>575</v>
      </c>
      <c r="C81" s="19" t="s">
        <v>576</v>
      </c>
      <c r="D81" s="20">
        <v>151.0</v>
      </c>
      <c r="E81" s="20">
        <v>1.31297094E8</v>
      </c>
      <c r="F81" s="20">
        <v>0.37329888</v>
      </c>
      <c r="G81" s="20">
        <v>107.0</v>
      </c>
      <c r="H81" s="20">
        <v>151.0</v>
      </c>
      <c r="I81" s="20">
        <v>351.0</v>
      </c>
      <c r="J81" s="20">
        <v>0.800567</v>
      </c>
    </row>
    <row r="82" ht="15.75" customHeight="1">
      <c r="A82" s="19" t="s">
        <v>580</v>
      </c>
      <c r="B82" s="19" t="s">
        <v>581</v>
      </c>
      <c r="C82" s="19" t="s">
        <v>582</v>
      </c>
      <c r="D82" s="20">
        <v>151.0</v>
      </c>
      <c r="E82" s="20">
        <v>1.91432249E8</v>
      </c>
      <c r="F82" s="20">
        <v>0.4343007</v>
      </c>
      <c r="G82" s="20">
        <v>130.0</v>
      </c>
      <c r="H82" s="20">
        <v>151.0</v>
      </c>
      <c r="I82" s="20">
        <v>433.0</v>
      </c>
      <c r="J82" s="21">
        <v>2.0E-6</v>
      </c>
    </row>
    <row r="83" ht="15.75" customHeight="1">
      <c r="A83" s="19" t="s">
        <v>586</v>
      </c>
      <c r="B83" s="19" t="s">
        <v>587</v>
      </c>
      <c r="E83" s="19"/>
      <c r="F83" s="20"/>
      <c r="G83" s="20">
        <v>109.0</v>
      </c>
      <c r="H83" s="20">
        <v>151.0</v>
      </c>
      <c r="I83" s="20">
        <v>407.0</v>
      </c>
      <c r="J83" s="20">
        <v>1.795068</v>
      </c>
    </row>
    <row r="84" ht="15.75" customHeight="1">
      <c r="A84" s="19" t="s">
        <v>591</v>
      </c>
      <c r="B84" s="19" t="s">
        <v>592</v>
      </c>
      <c r="C84" s="19" t="s">
        <v>593</v>
      </c>
      <c r="D84" s="20">
        <v>151.0</v>
      </c>
      <c r="E84" s="20">
        <v>1.1383984E8</v>
      </c>
      <c r="F84" s="20">
        <v>0.39348602</v>
      </c>
      <c r="G84" s="20">
        <v>86.0</v>
      </c>
      <c r="H84" s="20">
        <v>151.0</v>
      </c>
      <c r="I84" s="20">
        <v>393.0</v>
      </c>
      <c r="J84" s="20">
        <v>0.764932</v>
      </c>
    </row>
    <row r="85" ht="15.75" customHeight="1">
      <c r="A85" s="19" t="s">
        <v>598</v>
      </c>
      <c r="B85" s="19" t="s">
        <v>599</v>
      </c>
      <c r="C85" s="19" t="s">
        <v>600</v>
      </c>
      <c r="D85" s="20">
        <v>151.0</v>
      </c>
      <c r="E85" s="20">
        <v>1.20310113E8</v>
      </c>
      <c r="F85" s="20">
        <v>0.48584405</v>
      </c>
      <c r="G85" s="20">
        <v>102.0</v>
      </c>
      <c r="H85" s="20">
        <v>151.0</v>
      </c>
      <c r="I85" s="20">
        <v>382.0</v>
      </c>
      <c r="J85" s="20">
        <v>1.040604</v>
      </c>
    </row>
    <row r="86" ht="15.75" customHeight="1">
      <c r="A86" s="19" t="s">
        <v>605</v>
      </c>
      <c r="B86" s="19" t="s">
        <v>606</v>
      </c>
      <c r="C86" s="19" t="s">
        <v>607</v>
      </c>
      <c r="D86" s="20">
        <v>151.0</v>
      </c>
      <c r="E86" s="20">
        <v>1.32650491E8</v>
      </c>
      <c r="F86" s="20">
        <v>0.5095146</v>
      </c>
      <c r="G86" s="20">
        <v>122.0</v>
      </c>
      <c r="H86" s="20">
        <v>151.0</v>
      </c>
      <c r="I86" s="20">
        <v>393.0</v>
      </c>
      <c r="J86" s="20">
        <v>0.718871</v>
      </c>
    </row>
    <row r="87" ht="15.75" customHeight="1">
      <c r="A87" s="19" t="s">
        <v>611</v>
      </c>
      <c r="B87" s="19" t="s">
        <v>614</v>
      </c>
      <c r="C87" s="19" t="s">
        <v>615</v>
      </c>
      <c r="D87" s="20">
        <v>151.0</v>
      </c>
      <c r="E87" s="20">
        <v>1.80865937E8</v>
      </c>
      <c r="F87" s="20">
        <v>0.5719922</v>
      </c>
      <c r="G87" s="20">
        <v>91.0</v>
      </c>
      <c r="H87" s="20">
        <v>151.0</v>
      </c>
      <c r="I87" s="20">
        <v>383.0</v>
      </c>
      <c r="J87" s="20">
        <v>0.479764</v>
      </c>
    </row>
    <row r="88" ht="15.75" customHeight="1">
      <c r="A88" s="19" t="s">
        <v>619</v>
      </c>
      <c r="B88" s="19" t="s">
        <v>620</v>
      </c>
      <c r="E88" s="19"/>
      <c r="F88" s="20"/>
      <c r="G88" s="20">
        <v>93.0</v>
      </c>
      <c r="H88" s="20">
        <v>151.0</v>
      </c>
      <c r="I88" s="20">
        <v>361.0</v>
      </c>
      <c r="J88" s="20">
        <v>2.65844</v>
      </c>
    </row>
    <row r="89" ht="15.75" customHeight="1">
      <c r="A89" s="19" t="s">
        <v>624</v>
      </c>
      <c r="B89" s="19" t="s">
        <v>626</v>
      </c>
      <c r="C89" s="19" t="s">
        <v>627</v>
      </c>
      <c r="D89" s="20">
        <v>151.0</v>
      </c>
      <c r="E89" s="20">
        <v>1.38184468E8</v>
      </c>
      <c r="F89" s="20">
        <v>0.38867375</v>
      </c>
      <c r="G89" s="20">
        <v>144.0</v>
      </c>
      <c r="H89" s="20">
        <v>151.0</v>
      </c>
      <c r="I89" s="20">
        <v>348.0</v>
      </c>
      <c r="J89" s="20">
        <v>1.455744</v>
      </c>
    </row>
    <row r="90" ht="15.75" customHeight="1">
      <c r="A90" s="19" t="s">
        <v>632</v>
      </c>
      <c r="B90" s="19" t="s">
        <v>634</v>
      </c>
      <c r="C90" s="19" t="s">
        <v>635</v>
      </c>
      <c r="D90" s="20">
        <v>151.0</v>
      </c>
      <c r="E90" s="20">
        <v>9.2642436E7</v>
      </c>
      <c r="F90" s="20">
        <v>0.4301075</v>
      </c>
      <c r="G90" s="20">
        <v>91.0</v>
      </c>
      <c r="H90" s="20">
        <v>151.0</v>
      </c>
      <c r="I90" s="20">
        <v>370.0</v>
      </c>
      <c r="J90" s="20">
        <v>0.27558</v>
      </c>
    </row>
    <row r="91" ht="15.75" customHeight="1">
      <c r="A91" s="19" t="s">
        <v>640</v>
      </c>
      <c r="B91" s="19" t="s">
        <v>641</v>
      </c>
      <c r="C91" s="19" t="s">
        <v>642</v>
      </c>
      <c r="D91" s="20">
        <v>151.0</v>
      </c>
      <c r="E91" s="20">
        <v>1.69607595E8</v>
      </c>
      <c r="F91" s="20">
        <v>0.3290686</v>
      </c>
      <c r="G91" s="20">
        <v>91.0</v>
      </c>
      <c r="H91" s="20">
        <v>151.0</v>
      </c>
      <c r="I91" s="20">
        <v>334.0</v>
      </c>
      <c r="J91" s="20">
        <v>1.842002</v>
      </c>
    </row>
    <row r="92" ht="15.75" customHeight="1">
      <c r="A92" s="19" t="s">
        <v>646</v>
      </c>
      <c r="B92" s="19" t="s">
        <v>647</v>
      </c>
      <c r="C92" s="19" t="s">
        <v>648</v>
      </c>
      <c r="D92" s="20">
        <v>151.0</v>
      </c>
      <c r="E92" s="20">
        <v>1.23967204E8</v>
      </c>
      <c r="F92" s="20">
        <v>0.33546194</v>
      </c>
      <c r="G92" s="20">
        <v>74.0</v>
      </c>
      <c r="H92" s="20">
        <v>151.0</v>
      </c>
      <c r="I92" s="20">
        <v>371.0</v>
      </c>
      <c r="J92" s="20">
        <v>2.385265</v>
      </c>
    </row>
    <row r="93" ht="15.75" customHeight="1">
      <c r="A93" s="19" t="s">
        <v>652</v>
      </c>
      <c r="B93" s="19" t="s">
        <v>655</v>
      </c>
      <c r="C93" s="19" t="s">
        <v>656</v>
      </c>
      <c r="D93" s="20">
        <v>151.0</v>
      </c>
      <c r="E93" s="20">
        <v>1.18598627E8</v>
      </c>
      <c r="F93" s="20">
        <v>0.2732499</v>
      </c>
      <c r="G93" s="20">
        <v>171.0</v>
      </c>
      <c r="H93" s="20">
        <v>151.0</v>
      </c>
      <c r="I93" s="20">
        <v>398.0</v>
      </c>
      <c r="J93" s="20">
        <v>0.67185</v>
      </c>
    </row>
    <row r="94" ht="15.75" customHeight="1">
      <c r="A94" s="19" t="s">
        <v>661</v>
      </c>
      <c r="B94" s="19" t="s">
        <v>664</v>
      </c>
      <c r="C94" s="19" t="s">
        <v>665</v>
      </c>
      <c r="D94" s="19">
        <v>151.0</v>
      </c>
      <c r="E94" s="19">
        <v>7.09888002E8</v>
      </c>
      <c r="F94" s="20"/>
      <c r="G94" s="20">
        <v>83.0</v>
      </c>
      <c r="H94" s="20">
        <v>150.88457</v>
      </c>
      <c r="I94" s="20">
        <v>327.0</v>
      </c>
      <c r="J94" s="20">
        <v>1.020042</v>
      </c>
    </row>
    <row r="95" ht="15.75" customHeight="1">
      <c r="A95" s="19" t="s">
        <v>669</v>
      </c>
      <c r="B95" s="19" t="s">
        <v>670</v>
      </c>
      <c r="C95" s="19" t="s">
        <v>671</v>
      </c>
      <c r="D95" s="20">
        <v>151.0</v>
      </c>
      <c r="E95" s="20">
        <v>5.52754586E8</v>
      </c>
      <c r="F95" s="20">
        <v>0.40026653</v>
      </c>
      <c r="G95" s="20">
        <v>79.0</v>
      </c>
      <c r="H95" s="20">
        <v>151.0</v>
      </c>
      <c r="I95" s="20">
        <v>329.0</v>
      </c>
      <c r="J95" s="20">
        <v>2.036967</v>
      </c>
    </row>
    <row r="96" ht="15.75" customHeight="1">
      <c r="A96" s="19" t="s">
        <v>676</v>
      </c>
      <c r="B96" s="19" t="s">
        <v>677</v>
      </c>
      <c r="C96" s="19" t="s">
        <v>678</v>
      </c>
      <c r="D96" s="20">
        <v>151.0</v>
      </c>
      <c r="E96" s="20">
        <v>1.89411474E8</v>
      </c>
      <c r="F96" s="20">
        <v>0.6575704</v>
      </c>
      <c r="G96" s="20">
        <v>94.0</v>
      </c>
      <c r="H96" s="20">
        <v>151.0</v>
      </c>
      <c r="I96" s="20">
        <v>426.0</v>
      </c>
      <c r="J96" s="20">
        <v>0.81139</v>
      </c>
    </row>
    <row r="97" ht="15.75" customHeight="1">
      <c r="A97" s="19" t="s">
        <v>682</v>
      </c>
      <c r="B97" s="19" t="s">
        <v>683</v>
      </c>
      <c r="C97" s="19"/>
      <c r="D97" s="19"/>
      <c r="E97" s="19"/>
      <c r="F97" s="20"/>
      <c r="G97" s="20">
        <v>81.0</v>
      </c>
      <c r="H97" s="20">
        <v>150.0</v>
      </c>
      <c r="I97" s="20">
        <v>457.0</v>
      </c>
      <c r="J97" s="21">
        <v>3.0E-6</v>
      </c>
    </row>
    <row r="98" ht="15.75" customHeight="1">
      <c r="A98" s="19" t="s">
        <v>687</v>
      </c>
      <c r="B98" s="19" t="s">
        <v>688</v>
      </c>
      <c r="C98" s="19"/>
      <c r="D98" s="19"/>
      <c r="E98" s="19"/>
      <c r="F98" s="20"/>
      <c r="G98" s="20">
        <v>90.0</v>
      </c>
      <c r="H98" s="20">
        <v>151.0</v>
      </c>
      <c r="I98" s="20">
        <v>403.0</v>
      </c>
      <c r="J98" s="20">
        <v>0.594372</v>
      </c>
    </row>
    <row r="99" ht="15.75" customHeight="1">
      <c r="A99" s="19" t="s">
        <v>692</v>
      </c>
      <c r="B99" s="19" t="s">
        <v>693</v>
      </c>
      <c r="C99" s="19"/>
      <c r="D99" s="19"/>
      <c r="E99" s="19"/>
      <c r="F99" s="20"/>
      <c r="G99" s="20">
        <v>93.0</v>
      </c>
      <c r="H99" s="20">
        <v>150.0</v>
      </c>
      <c r="I99" s="20">
        <v>412.0</v>
      </c>
      <c r="J99" s="20">
        <v>0.0</v>
      </c>
    </row>
    <row r="100" ht="15.75" customHeight="1">
      <c r="A100" s="19" t="s">
        <v>697</v>
      </c>
      <c r="B100" s="19" t="s">
        <v>698</v>
      </c>
      <c r="C100" s="19" t="s">
        <v>699</v>
      </c>
      <c r="D100" s="20">
        <v>151.0</v>
      </c>
      <c r="E100" s="20">
        <v>1.80543938E8</v>
      </c>
      <c r="F100" s="20">
        <v>0.37415886</v>
      </c>
      <c r="G100" s="20">
        <v>78.0</v>
      </c>
      <c r="H100" s="20">
        <v>151.0</v>
      </c>
      <c r="I100" s="20">
        <v>397.0</v>
      </c>
      <c r="J100" s="20">
        <v>0.873678</v>
      </c>
    </row>
    <row r="101" ht="15.75" customHeight="1">
      <c r="A101" s="19" t="s">
        <v>704</v>
      </c>
      <c r="B101" s="19" t="s">
        <v>705</v>
      </c>
      <c r="C101" s="19"/>
      <c r="D101" s="19"/>
      <c r="E101" s="19"/>
      <c r="F101" s="20"/>
      <c r="G101" s="20">
        <v>132.0</v>
      </c>
      <c r="H101" s="20">
        <v>151.0</v>
      </c>
      <c r="I101" s="20">
        <v>318.0</v>
      </c>
      <c r="J101" s="20">
        <v>0.007917</v>
      </c>
    </row>
    <row r="102" ht="15.75" customHeight="1">
      <c r="A102" s="19" t="s">
        <v>709</v>
      </c>
      <c r="B102" s="19" t="s">
        <v>710</v>
      </c>
      <c r="C102" s="19" t="s">
        <v>711</v>
      </c>
      <c r="D102" s="20">
        <v>151.0</v>
      </c>
      <c r="E102" s="20">
        <v>2.10222786E8</v>
      </c>
      <c r="F102" s="20">
        <v>0.43218365</v>
      </c>
      <c r="G102" s="20">
        <v>122.0</v>
      </c>
      <c r="H102" s="20">
        <v>151.0</v>
      </c>
      <c r="I102" s="20">
        <v>301.0</v>
      </c>
      <c r="J102" s="20">
        <v>0.002485</v>
      </c>
    </row>
    <row r="103" ht="15.75" customHeight="1">
      <c r="A103" s="19" t="s">
        <v>715</v>
      </c>
      <c r="B103" s="19" t="s">
        <v>718</v>
      </c>
      <c r="C103" s="19" t="s">
        <v>719</v>
      </c>
      <c r="D103" s="20">
        <v>151.0</v>
      </c>
      <c r="E103" s="20">
        <v>1.97640078E8</v>
      </c>
      <c r="F103" s="20">
        <v>0.4891725</v>
      </c>
      <c r="G103" s="20">
        <v>106.0</v>
      </c>
      <c r="H103" s="20">
        <v>151.0</v>
      </c>
      <c r="I103" s="20">
        <v>418.0</v>
      </c>
      <c r="J103" s="20">
        <v>0.893451</v>
      </c>
    </row>
    <row r="104" ht="15.75" customHeight="1">
      <c r="A104" s="19" t="s">
        <v>724</v>
      </c>
      <c r="B104" s="19" t="s">
        <v>725</v>
      </c>
      <c r="C104" s="19" t="s">
        <v>726</v>
      </c>
      <c r="D104" s="20">
        <v>151.0</v>
      </c>
      <c r="E104" s="20">
        <v>1.70148186E8</v>
      </c>
      <c r="F104" s="20">
        <v>0.33179098</v>
      </c>
      <c r="G104" s="20">
        <v>112.0</v>
      </c>
      <c r="H104" s="20">
        <v>151.0</v>
      </c>
      <c r="I104" s="20">
        <v>390.0</v>
      </c>
      <c r="J104" s="20">
        <v>0.61883</v>
      </c>
    </row>
    <row r="105" ht="15.75" customHeight="1">
      <c r="A105" s="19" t="s">
        <v>730</v>
      </c>
      <c r="B105" s="19" t="s">
        <v>731</v>
      </c>
      <c r="C105" s="19" t="s">
        <v>732</v>
      </c>
      <c r="D105" s="20">
        <v>151.0</v>
      </c>
      <c r="E105" s="20">
        <v>1.33331074E8</v>
      </c>
      <c r="F105" s="20">
        <v>0.32830775</v>
      </c>
      <c r="G105" s="20">
        <v>84.0</v>
      </c>
      <c r="H105" s="20">
        <v>151.0</v>
      </c>
      <c r="I105" s="20">
        <v>402.0</v>
      </c>
      <c r="J105" s="20">
        <v>0.740243</v>
      </c>
    </row>
    <row r="106" ht="15.75" customHeight="1">
      <c r="A106" s="19" t="s">
        <v>736</v>
      </c>
      <c r="B106" s="19" t="s">
        <v>739</v>
      </c>
      <c r="C106" s="19" t="s">
        <v>740</v>
      </c>
      <c r="D106" s="20">
        <v>151.0</v>
      </c>
      <c r="E106" s="20">
        <v>2.1617223E8</v>
      </c>
      <c r="F106" s="20">
        <v>0.38966224</v>
      </c>
      <c r="G106" s="20">
        <v>114.0</v>
      </c>
      <c r="H106" s="20">
        <v>151.0</v>
      </c>
      <c r="I106" s="20">
        <v>381.0</v>
      </c>
      <c r="J106" s="20">
        <v>1.287197</v>
      </c>
    </row>
    <row r="107" ht="15.75" customHeight="1">
      <c r="A107" s="19" t="s">
        <v>745</v>
      </c>
      <c r="B107" s="19" t="s">
        <v>746</v>
      </c>
      <c r="C107" s="19" t="s">
        <v>747</v>
      </c>
      <c r="D107" s="20">
        <v>151.0</v>
      </c>
      <c r="E107" s="20">
        <v>1.10902638E8</v>
      </c>
      <c r="F107" s="20">
        <v>0.4414824</v>
      </c>
      <c r="G107" s="20">
        <v>82.0</v>
      </c>
      <c r="H107" s="20">
        <v>151.0</v>
      </c>
      <c r="I107" s="20">
        <v>425.0</v>
      </c>
      <c r="J107" s="20">
        <v>0.525959</v>
      </c>
    </row>
    <row r="108" ht="15.75" customHeight="1">
      <c r="A108" s="19" t="s">
        <v>752</v>
      </c>
      <c r="B108" s="19" t="s">
        <v>755</v>
      </c>
      <c r="C108" s="19" t="s">
        <v>756</v>
      </c>
      <c r="D108" s="20">
        <v>151.0</v>
      </c>
      <c r="E108" s="20">
        <v>1.3387309E8</v>
      </c>
      <c r="F108" s="20">
        <v>0.41554755</v>
      </c>
      <c r="G108" s="20">
        <v>70.0</v>
      </c>
      <c r="H108" s="20">
        <v>151.0</v>
      </c>
      <c r="I108" s="20">
        <v>423.0</v>
      </c>
      <c r="J108" s="20">
        <v>0.833606</v>
      </c>
    </row>
    <row r="109" ht="15.75" customHeight="1">
      <c r="A109" s="19" t="s">
        <v>760</v>
      </c>
      <c r="B109" s="19" t="s">
        <v>761</v>
      </c>
      <c r="C109" s="19"/>
      <c r="D109" s="19"/>
      <c r="E109" s="19"/>
      <c r="F109" s="20"/>
      <c r="G109" s="20">
        <v>102.0</v>
      </c>
      <c r="H109" s="20">
        <v>151.0</v>
      </c>
      <c r="I109" s="20">
        <v>358.0</v>
      </c>
      <c r="J109" s="20">
        <v>0.272833</v>
      </c>
    </row>
    <row r="110" ht="15.75" customHeight="1">
      <c r="A110" s="19" t="s">
        <v>765</v>
      </c>
      <c r="B110" s="19" t="s">
        <v>768</v>
      </c>
      <c r="C110" s="19" t="s">
        <v>769</v>
      </c>
      <c r="D110" s="20">
        <v>151.0</v>
      </c>
      <c r="E110" s="20">
        <v>1.2254081E8</v>
      </c>
      <c r="F110" s="20">
        <v>0.4944412</v>
      </c>
      <c r="G110" s="20">
        <v>117.0</v>
      </c>
      <c r="H110" s="20">
        <v>151.0</v>
      </c>
      <c r="I110" s="20">
        <v>384.0</v>
      </c>
      <c r="J110" s="20">
        <v>0.335004</v>
      </c>
    </row>
    <row r="111" ht="15.75" customHeight="1">
      <c r="A111" s="19" t="s">
        <v>774</v>
      </c>
      <c r="B111" s="19" t="s">
        <v>776</v>
      </c>
      <c r="C111" s="19" t="s">
        <v>777</v>
      </c>
      <c r="D111" s="20">
        <v>151.0</v>
      </c>
      <c r="E111" s="20">
        <v>2.14961224E8</v>
      </c>
      <c r="F111" s="20">
        <v>0.35372788</v>
      </c>
      <c r="G111" s="20">
        <v>113.0</v>
      </c>
      <c r="H111" s="20">
        <v>151.0</v>
      </c>
      <c r="I111" s="20">
        <v>400.0</v>
      </c>
      <c r="J111" s="20">
        <v>1.905949</v>
      </c>
    </row>
    <row r="112" ht="15.75" customHeight="1">
      <c r="A112" s="19" t="s">
        <v>781</v>
      </c>
      <c r="B112" s="19" t="s">
        <v>782</v>
      </c>
      <c r="C112" s="19" t="s">
        <v>783</v>
      </c>
      <c r="D112" s="20">
        <v>151.0</v>
      </c>
      <c r="E112" s="20">
        <v>2.42194136E8</v>
      </c>
      <c r="F112" s="20">
        <v>0.5688066</v>
      </c>
      <c r="G112" s="20">
        <v>105.0</v>
      </c>
      <c r="H112" s="20">
        <v>151.0</v>
      </c>
      <c r="I112" s="20">
        <v>378.0</v>
      </c>
      <c r="J112" s="20">
        <v>0.038188</v>
      </c>
    </row>
    <row r="113" ht="15.75" customHeight="1">
      <c r="A113" s="19" t="s">
        <v>787</v>
      </c>
      <c r="B113" s="19" t="s">
        <v>790</v>
      </c>
      <c r="C113" s="19" t="s">
        <v>791</v>
      </c>
      <c r="D113" s="20">
        <v>151.0</v>
      </c>
      <c r="E113" s="20">
        <v>1.08071516E8</v>
      </c>
      <c r="F113" s="20">
        <v>0.31927764</v>
      </c>
      <c r="G113" s="20">
        <v>133.0</v>
      </c>
      <c r="H113" s="20">
        <v>151.0</v>
      </c>
      <c r="I113" s="20">
        <v>423.0</v>
      </c>
      <c r="J113" s="20">
        <v>0.771914</v>
      </c>
    </row>
    <row r="114" ht="15.75" customHeight="1">
      <c r="A114" s="19" t="s">
        <v>795</v>
      </c>
      <c r="B114" s="19" t="s">
        <v>796</v>
      </c>
      <c r="C114" s="19" t="s">
        <v>797</v>
      </c>
      <c r="D114" s="20">
        <v>151.0</v>
      </c>
      <c r="E114" s="20">
        <v>1.39866798E8</v>
      </c>
      <c r="F114" s="20">
        <v>0.43223274</v>
      </c>
      <c r="G114" s="20">
        <v>101.0</v>
      </c>
      <c r="H114" s="20">
        <v>151.0</v>
      </c>
      <c r="I114" s="20">
        <v>379.0</v>
      </c>
      <c r="J114" s="20">
        <v>0.558754</v>
      </c>
    </row>
    <row r="115" ht="15.75" customHeight="1">
      <c r="A115" s="19" t="s">
        <v>801</v>
      </c>
      <c r="B115" s="19" t="s">
        <v>802</v>
      </c>
      <c r="C115" s="19" t="s">
        <v>803</v>
      </c>
      <c r="D115" s="20">
        <v>151.0</v>
      </c>
      <c r="E115" s="20">
        <v>1.03491896E8</v>
      </c>
      <c r="F115" s="20">
        <v>0.6400585</v>
      </c>
      <c r="G115" s="20">
        <v>88.0</v>
      </c>
      <c r="H115" s="20">
        <v>151.0</v>
      </c>
      <c r="I115" s="20">
        <v>459.0</v>
      </c>
      <c r="J115" s="20">
        <v>0.749725</v>
      </c>
    </row>
    <row r="116" ht="15.75" customHeight="1">
      <c r="A116" s="19" t="s">
        <v>807</v>
      </c>
      <c r="B116" s="19" t="s">
        <v>808</v>
      </c>
      <c r="C116" s="19" t="s">
        <v>809</v>
      </c>
      <c r="D116" s="20">
        <v>151.0</v>
      </c>
      <c r="E116" s="20">
        <v>9.445182E7</v>
      </c>
      <c r="F116" s="20">
        <v>0.46878454</v>
      </c>
      <c r="G116" s="20">
        <v>120.0</v>
      </c>
      <c r="H116" s="20">
        <v>151.0</v>
      </c>
      <c r="I116" s="20">
        <v>416.0</v>
      </c>
      <c r="J116" s="20">
        <v>0.93433</v>
      </c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83:D83"/>
    <mergeCell ref="B88:D8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18.86"/>
    <col customWidth="1" min="2" max="2" width="26.43"/>
    <col customWidth="1" min="3" max="3" width="38.71"/>
    <col customWidth="1" min="4" max="10" width="18.86"/>
    <col customWidth="1" min="11" max="11" width="53.71"/>
    <col customWidth="1" min="12" max="12" width="21.0"/>
    <col customWidth="1" min="13" max="24" width="18.86"/>
    <col customWidth="1" min="25" max="25" width="33.0"/>
    <col customWidth="1" min="26" max="26" width="31.43"/>
    <col customWidth="1" min="27" max="27" width="90.71"/>
    <col customWidth="1" min="28" max="29" width="137.43"/>
    <col customWidth="1" min="30" max="30" width="18.86"/>
    <col customWidth="1" min="31" max="31" width="76.0"/>
    <col customWidth="1" min="32" max="32" width="379.0"/>
    <col customWidth="1" min="33" max="33" width="66.14"/>
    <col customWidth="1" min="34" max="34" width="69.43"/>
    <col customWidth="1" min="35" max="35" width="214.43"/>
    <col customWidth="1" min="36" max="36" width="37.43"/>
    <col customWidth="1" min="37" max="37" width="42.43"/>
    <col customWidth="1" min="38" max="38" width="676.86"/>
  </cols>
  <sheetData>
    <row r="1" ht="15.75" customHeight="1">
      <c r="A1" s="22" t="s">
        <v>820</v>
      </c>
      <c r="B1" s="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4"/>
      <c r="AF1" s="24"/>
      <c r="AG1" s="24"/>
      <c r="AH1" s="24"/>
      <c r="AI1" s="3"/>
      <c r="AJ1" s="3"/>
      <c r="AK1" s="3"/>
      <c r="AL1" s="3"/>
    </row>
    <row r="2" ht="15.75" customHeight="1">
      <c r="A2" s="25" t="s">
        <v>2</v>
      </c>
      <c r="B2" s="26" t="s">
        <v>3</v>
      </c>
      <c r="C2" s="3" t="s">
        <v>821</v>
      </c>
      <c r="D2" s="3" t="s">
        <v>822</v>
      </c>
      <c r="E2" s="3" t="s">
        <v>823</v>
      </c>
      <c r="F2" s="3" t="s">
        <v>824</v>
      </c>
      <c r="G2" s="3" t="s">
        <v>825</v>
      </c>
      <c r="H2" s="3" t="s">
        <v>826</v>
      </c>
      <c r="I2" s="3" t="s">
        <v>827</v>
      </c>
      <c r="J2" s="3" t="s">
        <v>828</v>
      </c>
      <c r="K2" s="3" t="s">
        <v>829</v>
      </c>
      <c r="L2" s="3" t="s">
        <v>830</v>
      </c>
      <c r="M2" s="3" t="s">
        <v>831</v>
      </c>
      <c r="N2" s="3" t="s">
        <v>832</v>
      </c>
      <c r="O2" s="3" t="s">
        <v>833</v>
      </c>
      <c r="P2" s="27" t="s">
        <v>834</v>
      </c>
      <c r="Q2" s="3" t="s">
        <v>835</v>
      </c>
      <c r="R2" s="3" t="s">
        <v>836</v>
      </c>
      <c r="S2" s="3" t="s">
        <v>837</v>
      </c>
      <c r="T2" s="3" t="s">
        <v>828</v>
      </c>
      <c r="U2" s="3" t="s">
        <v>838</v>
      </c>
      <c r="V2" s="3" t="s">
        <v>839</v>
      </c>
      <c r="W2" s="3" t="s">
        <v>840</v>
      </c>
      <c r="X2" s="3" t="s">
        <v>841</v>
      </c>
      <c r="Y2" s="3" t="s">
        <v>842</v>
      </c>
      <c r="Z2" s="3" t="s">
        <v>843</v>
      </c>
      <c r="AA2" s="3" t="s">
        <v>844</v>
      </c>
      <c r="AB2" s="3" t="s">
        <v>845</v>
      </c>
      <c r="AC2" s="3" t="s">
        <v>846</v>
      </c>
      <c r="AD2" s="3" t="s">
        <v>847</v>
      </c>
      <c r="AE2" s="3" t="s">
        <v>848</v>
      </c>
      <c r="AF2" s="3" t="s">
        <v>849</v>
      </c>
      <c r="AG2" s="3" t="s">
        <v>850</v>
      </c>
      <c r="AH2" s="3" t="s">
        <v>851</v>
      </c>
      <c r="AI2" s="25" t="s">
        <v>852</v>
      </c>
      <c r="AJ2" s="25" t="s">
        <v>853</v>
      </c>
      <c r="AK2" s="25" t="s">
        <v>854</v>
      </c>
      <c r="AL2" s="25" t="s">
        <v>855</v>
      </c>
    </row>
    <row r="3" ht="15.75" customHeight="1">
      <c r="A3" s="6" t="s">
        <v>20</v>
      </c>
      <c r="B3" s="6" t="s">
        <v>21</v>
      </c>
      <c r="C3" s="28">
        <v>1.0</v>
      </c>
      <c r="D3" s="6">
        <v>1.0</v>
      </c>
      <c r="E3" s="6">
        <v>1.0</v>
      </c>
      <c r="F3" s="6">
        <v>1.0</v>
      </c>
      <c r="G3" s="6"/>
      <c r="H3" s="6"/>
      <c r="I3" s="6"/>
      <c r="J3" s="6"/>
      <c r="K3" s="6"/>
      <c r="L3" s="6"/>
      <c r="M3" s="6"/>
      <c r="N3" s="6" t="s">
        <v>856</v>
      </c>
      <c r="O3" s="6"/>
      <c r="P3" s="6"/>
      <c r="Q3" s="28">
        <v>1.0</v>
      </c>
      <c r="R3" s="6">
        <v>1.0</v>
      </c>
      <c r="S3" s="6"/>
      <c r="T3" s="6"/>
      <c r="U3" s="6"/>
      <c r="V3" s="6"/>
      <c r="W3" s="29">
        <v>1.0</v>
      </c>
      <c r="X3" s="6">
        <v>1.0</v>
      </c>
      <c r="Y3" s="6">
        <v>2.0</v>
      </c>
      <c r="Z3" s="6" t="s">
        <v>857</v>
      </c>
      <c r="AA3" s="6" t="s">
        <v>858</v>
      </c>
      <c r="AB3" s="6" t="s">
        <v>859</v>
      </c>
      <c r="AC3" s="6" t="s">
        <v>860</v>
      </c>
      <c r="AD3" s="6" t="s">
        <v>861</v>
      </c>
      <c r="AE3" s="6" t="s">
        <v>862</v>
      </c>
      <c r="AF3" s="6" t="s">
        <v>863</v>
      </c>
      <c r="AG3" s="6" t="s">
        <v>864</v>
      </c>
      <c r="AH3" s="6" t="s">
        <v>865</v>
      </c>
      <c r="AI3" s="6" t="s">
        <v>866</v>
      </c>
      <c r="AJ3" s="6"/>
      <c r="AK3" s="6" t="s">
        <v>867</v>
      </c>
      <c r="AL3" s="6" t="s">
        <v>868</v>
      </c>
    </row>
    <row r="4" ht="15.75" customHeight="1">
      <c r="A4" s="6" t="s">
        <v>34</v>
      </c>
      <c r="B4" s="6" t="s">
        <v>35</v>
      </c>
      <c r="C4" s="28">
        <v>1.0</v>
      </c>
      <c r="D4" s="6">
        <v>1.0</v>
      </c>
      <c r="E4" s="6"/>
      <c r="F4" s="6">
        <v>1.0</v>
      </c>
      <c r="G4" s="6"/>
      <c r="H4" s="6"/>
      <c r="I4" s="6"/>
      <c r="J4" s="6"/>
      <c r="K4" s="6"/>
      <c r="L4" s="6"/>
      <c r="M4" s="6"/>
      <c r="N4" s="6"/>
      <c r="O4" s="6"/>
      <c r="P4" s="6"/>
      <c r="Q4" s="28"/>
      <c r="R4" s="6">
        <v>1.0</v>
      </c>
      <c r="S4" s="6"/>
      <c r="T4" s="6"/>
      <c r="U4" s="6"/>
      <c r="V4" s="6"/>
      <c r="W4" s="29">
        <v>1.0</v>
      </c>
      <c r="X4" s="6">
        <v>1.0</v>
      </c>
      <c r="Y4" s="6">
        <v>3.0</v>
      </c>
      <c r="Z4" s="6" t="s">
        <v>869</v>
      </c>
      <c r="AA4" s="6" t="s">
        <v>870</v>
      </c>
      <c r="AB4" s="6"/>
      <c r="AC4" s="6" t="s">
        <v>871</v>
      </c>
      <c r="AD4" s="6" t="s">
        <v>872</v>
      </c>
      <c r="AE4" s="6" t="s">
        <v>873</v>
      </c>
      <c r="AF4" s="6" t="s">
        <v>874</v>
      </c>
      <c r="AG4" s="6" t="s">
        <v>875</v>
      </c>
      <c r="AH4" s="6" t="s">
        <v>876</v>
      </c>
      <c r="AI4" s="6" t="s">
        <v>877</v>
      </c>
      <c r="AL4" s="6" t="s">
        <v>878</v>
      </c>
    </row>
    <row r="5" ht="15.75" customHeight="1">
      <c r="A5" s="6" t="s">
        <v>46</v>
      </c>
      <c r="B5" s="6" t="s">
        <v>21</v>
      </c>
      <c r="C5" s="28">
        <v>1.0</v>
      </c>
      <c r="D5" s="6">
        <v>1.0</v>
      </c>
      <c r="E5" s="6">
        <v>1.0</v>
      </c>
      <c r="F5" s="6">
        <v>1.0</v>
      </c>
      <c r="G5" s="6"/>
      <c r="H5" s="6"/>
      <c r="I5" s="6"/>
      <c r="J5" s="6"/>
      <c r="K5" s="6"/>
      <c r="L5" s="6"/>
      <c r="M5" s="6"/>
      <c r="N5" s="6"/>
      <c r="O5" s="6">
        <v>1.0</v>
      </c>
      <c r="P5" s="6"/>
      <c r="Q5" s="28"/>
      <c r="R5" s="6"/>
      <c r="S5" s="6">
        <v>1.0</v>
      </c>
      <c r="T5" s="6"/>
      <c r="U5" s="6"/>
      <c r="V5" s="6"/>
      <c r="W5" s="30">
        <v>1.0</v>
      </c>
      <c r="X5" s="6">
        <v>1.0</v>
      </c>
      <c r="Y5" s="6">
        <v>3.0</v>
      </c>
      <c r="Z5" s="6" t="s">
        <v>857</v>
      </c>
      <c r="AA5" s="6" t="s">
        <v>879</v>
      </c>
      <c r="AB5" s="6"/>
      <c r="AC5" s="6" t="s">
        <v>880</v>
      </c>
      <c r="AD5" s="6" t="s">
        <v>823</v>
      </c>
      <c r="AE5" s="6" t="s">
        <v>881</v>
      </c>
      <c r="AF5" s="6" t="s">
        <v>882</v>
      </c>
      <c r="AG5" s="6" t="s">
        <v>875</v>
      </c>
      <c r="AH5" s="6"/>
      <c r="AI5" s="6" t="s">
        <v>883</v>
      </c>
      <c r="AK5" s="6"/>
      <c r="AL5" s="6" t="s">
        <v>884</v>
      </c>
    </row>
    <row r="6" ht="15.75" customHeight="1">
      <c r="A6" s="6" t="s">
        <v>56</v>
      </c>
      <c r="B6" s="6" t="s">
        <v>57</v>
      </c>
      <c r="C6" s="28">
        <v>1.0</v>
      </c>
      <c r="D6" s="6">
        <v>1.0</v>
      </c>
      <c r="E6" s="6"/>
      <c r="F6" s="6"/>
      <c r="G6" s="6"/>
      <c r="H6" s="6"/>
      <c r="I6" s="6"/>
      <c r="J6" s="6"/>
      <c r="K6" s="6"/>
      <c r="L6" s="6">
        <v>1.0</v>
      </c>
      <c r="M6" s="6"/>
      <c r="N6" s="6"/>
      <c r="O6" s="6">
        <v>1.0</v>
      </c>
      <c r="P6" s="6"/>
      <c r="Q6" s="28"/>
      <c r="R6" s="6"/>
      <c r="S6" s="6"/>
      <c r="T6" s="6"/>
      <c r="U6" s="6"/>
      <c r="V6" s="6"/>
      <c r="W6" s="6"/>
      <c r="X6" s="6"/>
      <c r="Y6" s="6">
        <v>2.0</v>
      </c>
      <c r="Z6" s="6"/>
      <c r="AA6" s="6"/>
      <c r="AB6" s="6"/>
      <c r="AC6" s="6"/>
      <c r="AD6" s="6"/>
      <c r="AE6" s="6" t="s">
        <v>885</v>
      </c>
      <c r="AF6" s="6" t="s">
        <v>886</v>
      </c>
      <c r="AG6" s="6" t="s">
        <v>875</v>
      </c>
      <c r="AH6" s="6"/>
      <c r="AI6" s="6" t="s">
        <v>887</v>
      </c>
      <c r="AK6" s="6"/>
      <c r="AL6" s="6" t="s">
        <v>888</v>
      </c>
    </row>
    <row r="7" ht="15.75" customHeight="1">
      <c r="A7" s="6" t="s">
        <v>65</v>
      </c>
      <c r="B7" s="6" t="s">
        <v>66</v>
      </c>
      <c r="C7" s="28">
        <v>1.0</v>
      </c>
      <c r="D7" s="6">
        <v>1.0</v>
      </c>
      <c r="E7" s="6"/>
      <c r="F7" s="6"/>
      <c r="G7" s="6"/>
      <c r="H7" s="6"/>
      <c r="I7" s="6"/>
      <c r="J7" s="6"/>
      <c r="K7" s="6"/>
      <c r="L7" s="6">
        <v>1.0</v>
      </c>
      <c r="M7" s="6"/>
      <c r="N7" s="6"/>
      <c r="O7" s="6"/>
      <c r="P7" s="6"/>
      <c r="Q7" s="28"/>
      <c r="R7" s="6"/>
      <c r="S7" s="6"/>
      <c r="T7" s="6"/>
      <c r="U7" s="6"/>
      <c r="V7" s="6"/>
      <c r="W7" s="6"/>
      <c r="X7" s="6"/>
      <c r="Y7" s="6">
        <v>2.0</v>
      </c>
      <c r="Z7" s="6"/>
      <c r="AA7" s="6"/>
      <c r="AB7" s="6"/>
      <c r="AC7" s="6"/>
      <c r="AD7" s="6"/>
      <c r="AE7" s="6" t="s">
        <v>889</v>
      </c>
      <c r="AF7" s="6" t="s">
        <v>875</v>
      </c>
      <c r="AG7" s="6" t="s">
        <v>875</v>
      </c>
      <c r="AH7" s="6"/>
      <c r="AI7" s="6" t="s">
        <v>890</v>
      </c>
      <c r="AJ7" s="6" t="s">
        <v>891</v>
      </c>
      <c r="AK7" s="6"/>
      <c r="AL7" s="6" t="s">
        <v>892</v>
      </c>
    </row>
    <row r="8" ht="15.75" customHeight="1">
      <c r="A8" s="6" t="s">
        <v>73</v>
      </c>
      <c r="B8" s="6" t="s">
        <v>74</v>
      </c>
      <c r="C8" s="28">
        <v>1.0</v>
      </c>
      <c r="D8" s="6">
        <v>1.0</v>
      </c>
      <c r="E8" s="6">
        <v>1.0</v>
      </c>
      <c r="F8" s="6">
        <v>1.0</v>
      </c>
      <c r="G8" s="6"/>
      <c r="H8" s="6"/>
      <c r="I8" s="6"/>
      <c r="J8" s="6"/>
      <c r="K8" s="6"/>
      <c r="L8" s="6">
        <v>1.0</v>
      </c>
      <c r="M8" s="6"/>
      <c r="N8" s="6"/>
      <c r="O8" s="6"/>
      <c r="P8" s="6"/>
      <c r="Q8" s="28"/>
      <c r="R8" s="6"/>
      <c r="S8" s="6"/>
      <c r="T8" s="6"/>
      <c r="U8" s="6"/>
      <c r="V8" s="6"/>
      <c r="W8" s="6"/>
      <c r="X8" s="6"/>
      <c r="Y8" s="6">
        <v>2.0</v>
      </c>
      <c r="Z8" s="6"/>
      <c r="AA8" s="6"/>
      <c r="AB8" s="6"/>
      <c r="AC8" s="6"/>
      <c r="AD8" s="6"/>
      <c r="AE8" s="6" t="s">
        <v>893</v>
      </c>
      <c r="AF8" s="6" t="s">
        <v>875</v>
      </c>
      <c r="AG8" s="6" t="s">
        <v>894</v>
      </c>
      <c r="AH8" s="6" t="s">
        <v>895</v>
      </c>
      <c r="AI8" s="6" t="s">
        <v>896</v>
      </c>
      <c r="AL8" s="6" t="s">
        <v>897</v>
      </c>
    </row>
    <row r="9" ht="15.75" customHeight="1">
      <c r="A9" s="6" t="s">
        <v>83</v>
      </c>
      <c r="B9" s="6" t="s">
        <v>84</v>
      </c>
      <c r="C9" s="28"/>
      <c r="D9" s="6"/>
      <c r="E9" s="6"/>
      <c r="F9" s="6">
        <v>1.0</v>
      </c>
      <c r="G9" s="6"/>
      <c r="H9" s="6"/>
      <c r="I9" s="6"/>
      <c r="J9" s="6"/>
      <c r="K9" s="6"/>
      <c r="L9" s="6"/>
      <c r="M9" s="6"/>
      <c r="N9" s="6"/>
      <c r="O9" s="6"/>
      <c r="P9" s="6"/>
      <c r="Q9" s="28"/>
      <c r="R9" s="6">
        <v>1.0</v>
      </c>
      <c r="S9" s="6"/>
      <c r="T9" s="6"/>
      <c r="U9" s="6"/>
      <c r="V9" s="6"/>
      <c r="W9" s="29">
        <v>1.0</v>
      </c>
      <c r="X9" s="6">
        <v>1.0</v>
      </c>
      <c r="Y9" s="6">
        <v>1.0</v>
      </c>
      <c r="Z9" s="6" t="s">
        <v>869</v>
      </c>
      <c r="AA9" s="6" t="s">
        <v>898</v>
      </c>
      <c r="AB9" s="6"/>
      <c r="AC9" s="6" t="s">
        <v>899</v>
      </c>
      <c r="AD9" s="6" t="s">
        <v>824</v>
      </c>
      <c r="AE9" s="6" t="s">
        <v>875</v>
      </c>
      <c r="AF9" s="6" t="s">
        <v>875</v>
      </c>
      <c r="AG9" s="6" t="s">
        <v>875</v>
      </c>
      <c r="AH9" s="6" t="s">
        <v>900</v>
      </c>
      <c r="AI9" s="6" t="s">
        <v>901</v>
      </c>
      <c r="AL9" s="6" t="s">
        <v>902</v>
      </c>
    </row>
    <row r="10" ht="15.75" customHeight="1">
      <c r="A10" s="6" t="s">
        <v>93</v>
      </c>
      <c r="B10" s="6" t="s">
        <v>21</v>
      </c>
      <c r="C10" s="28">
        <v>1.0</v>
      </c>
      <c r="D10" s="6">
        <v>1.0</v>
      </c>
      <c r="E10" s="6"/>
      <c r="F10" s="6"/>
      <c r="G10" s="6">
        <v>1.0</v>
      </c>
      <c r="H10" s="6"/>
      <c r="I10" s="6"/>
      <c r="J10" s="6"/>
      <c r="K10" s="6"/>
      <c r="L10" s="6"/>
      <c r="M10" s="6"/>
      <c r="N10" s="6"/>
      <c r="O10" s="6"/>
      <c r="P10" s="6"/>
      <c r="Q10" s="28"/>
      <c r="R10" s="6"/>
      <c r="S10" s="6"/>
      <c r="T10" s="6"/>
      <c r="U10" s="6"/>
      <c r="V10" s="6"/>
      <c r="W10" s="6"/>
      <c r="X10" s="6"/>
      <c r="Y10" s="6">
        <v>2.0</v>
      </c>
      <c r="Z10" s="6"/>
      <c r="AA10" s="6"/>
      <c r="AB10" s="6"/>
      <c r="AC10" s="6"/>
      <c r="AD10" s="6"/>
      <c r="AE10" s="6" t="s">
        <v>903</v>
      </c>
      <c r="AF10" s="6" t="s">
        <v>875</v>
      </c>
      <c r="AG10" s="6" t="s">
        <v>875</v>
      </c>
      <c r="AH10" s="6"/>
      <c r="AI10" s="6" t="s">
        <v>904</v>
      </c>
      <c r="AL10" s="6" t="s">
        <v>905</v>
      </c>
    </row>
    <row r="11" ht="15.75" customHeight="1">
      <c r="A11" s="6" t="s">
        <v>99</v>
      </c>
      <c r="B11" s="6" t="s">
        <v>100</v>
      </c>
      <c r="C11" s="28">
        <v>1.0</v>
      </c>
      <c r="D11" s="6">
        <v>1.0</v>
      </c>
      <c r="E11" s="6"/>
      <c r="F11" s="6">
        <v>1.0</v>
      </c>
      <c r="G11" s="6"/>
      <c r="H11" s="6"/>
      <c r="I11" s="6"/>
      <c r="J11" s="6"/>
      <c r="K11" s="6"/>
      <c r="L11" s="6">
        <v>1.0</v>
      </c>
      <c r="M11" s="6"/>
      <c r="N11" s="6"/>
      <c r="O11" s="6"/>
      <c r="P11" s="6">
        <v>1.0</v>
      </c>
      <c r="Q11" s="28">
        <v>1.0</v>
      </c>
      <c r="R11" s="6"/>
      <c r="S11" s="6"/>
      <c r="T11" s="6"/>
      <c r="U11" s="6"/>
      <c r="V11" s="6"/>
      <c r="W11" s="6"/>
      <c r="X11" s="6">
        <v>1.0</v>
      </c>
      <c r="Y11" s="6">
        <v>3.0</v>
      </c>
      <c r="Z11" s="6" t="s">
        <v>869</v>
      </c>
      <c r="AA11" s="6" t="s">
        <v>906</v>
      </c>
      <c r="AB11" s="6"/>
      <c r="AC11" s="6" t="s">
        <v>907</v>
      </c>
      <c r="AD11" s="6" t="s">
        <v>824</v>
      </c>
      <c r="AE11" s="6" t="s">
        <v>875</v>
      </c>
      <c r="AF11" s="6" t="s">
        <v>908</v>
      </c>
      <c r="AG11" s="6" t="s">
        <v>909</v>
      </c>
      <c r="AH11" s="6" t="s">
        <v>910</v>
      </c>
      <c r="AI11" s="6" t="s">
        <v>911</v>
      </c>
    </row>
    <row r="12" ht="15.75" customHeight="1">
      <c r="A12" s="6" t="s">
        <v>107</v>
      </c>
      <c r="B12" s="6" t="s">
        <v>100</v>
      </c>
      <c r="C12" s="28">
        <v>1.0</v>
      </c>
      <c r="D12" s="6">
        <v>1.0</v>
      </c>
      <c r="E12" s="6"/>
      <c r="F12" s="6">
        <v>1.0</v>
      </c>
      <c r="G12" s="6"/>
      <c r="H12" s="6"/>
      <c r="I12" s="6">
        <v>1.0</v>
      </c>
      <c r="J12" s="6"/>
      <c r="K12" s="6"/>
      <c r="L12" s="6">
        <v>1.0</v>
      </c>
      <c r="M12" s="6"/>
      <c r="N12" s="31" t="s">
        <v>912</v>
      </c>
      <c r="O12" s="6">
        <v>1.0</v>
      </c>
      <c r="P12" s="6">
        <v>1.0</v>
      </c>
      <c r="Q12" s="28">
        <v>1.0</v>
      </c>
      <c r="R12" s="6"/>
      <c r="S12" s="6"/>
      <c r="T12" s="6"/>
      <c r="U12" s="6"/>
      <c r="V12" s="6"/>
      <c r="W12" s="6"/>
      <c r="X12" s="6">
        <v>1.0</v>
      </c>
      <c r="Y12" s="6">
        <v>3.0</v>
      </c>
      <c r="Z12" s="6" t="s">
        <v>869</v>
      </c>
      <c r="AA12" s="6" t="s">
        <v>913</v>
      </c>
      <c r="AB12" s="6"/>
      <c r="AC12" s="6" t="s">
        <v>907</v>
      </c>
      <c r="AD12" s="6" t="s">
        <v>824</v>
      </c>
      <c r="AE12" s="6" t="s">
        <v>914</v>
      </c>
      <c r="AF12" s="6" t="s">
        <v>915</v>
      </c>
      <c r="AG12" s="6" t="s">
        <v>875</v>
      </c>
      <c r="AH12" s="6" t="s">
        <v>916</v>
      </c>
      <c r="AI12" s="6" t="s">
        <v>917</v>
      </c>
      <c r="AK12" s="6" t="s">
        <v>918</v>
      </c>
      <c r="AL12" s="6"/>
    </row>
    <row r="13" ht="15.75" customHeight="1">
      <c r="A13" s="6" t="s">
        <v>114</v>
      </c>
      <c r="B13" s="6" t="s">
        <v>115</v>
      </c>
      <c r="C13" s="28">
        <v>1.0</v>
      </c>
      <c r="D13" s="6">
        <v>1.0</v>
      </c>
      <c r="E13" s="6"/>
      <c r="F13" s="6">
        <v>1.0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28">
        <v>1.0</v>
      </c>
      <c r="R13" s="6"/>
      <c r="S13" s="6"/>
      <c r="T13" s="6"/>
      <c r="U13" s="6"/>
      <c r="V13" s="6"/>
      <c r="W13" s="6"/>
      <c r="X13" s="6">
        <v>1.0</v>
      </c>
      <c r="Y13" s="6">
        <v>3.0</v>
      </c>
      <c r="Z13" s="6" t="s">
        <v>869</v>
      </c>
      <c r="AA13" s="6" t="s">
        <v>919</v>
      </c>
      <c r="AB13" s="6"/>
      <c r="AC13" s="6" t="s">
        <v>920</v>
      </c>
      <c r="AD13" s="6" t="s">
        <v>824</v>
      </c>
      <c r="AE13" s="6" t="s">
        <v>921</v>
      </c>
      <c r="AF13" s="6" t="s">
        <v>922</v>
      </c>
      <c r="AG13" s="6" t="s">
        <v>923</v>
      </c>
      <c r="AH13" s="6"/>
      <c r="AI13" s="6"/>
      <c r="AJ13" s="6"/>
      <c r="AK13" s="6"/>
      <c r="AL13" s="6"/>
    </row>
    <row r="14" ht="15.75" customHeight="1">
      <c r="A14" s="6" t="s">
        <v>122</v>
      </c>
      <c r="B14" s="6" t="s">
        <v>21</v>
      </c>
      <c r="C14" s="28"/>
      <c r="D14" s="6">
        <v>1.0</v>
      </c>
      <c r="E14" s="6">
        <v>1.0</v>
      </c>
      <c r="F14" s="6">
        <v>1.0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28"/>
      <c r="R14" s="6"/>
      <c r="S14" s="6"/>
      <c r="T14" s="6"/>
      <c r="U14" s="6"/>
      <c r="V14" s="6"/>
      <c r="W14" s="6"/>
      <c r="X14" s="6"/>
      <c r="Y14" s="6">
        <v>2.0</v>
      </c>
      <c r="Z14" s="6"/>
      <c r="AA14" s="6"/>
      <c r="AB14" s="6"/>
      <c r="AC14" s="6"/>
      <c r="AD14" s="6"/>
      <c r="AE14" s="6" t="s">
        <v>875</v>
      </c>
      <c r="AF14" s="6" t="s">
        <v>875</v>
      </c>
      <c r="AG14" s="6" t="s">
        <v>924</v>
      </c>
      <c r="AH14" s="6" t="s">
        <v>865</v>
      </c>
      <c r="AI14" s="6" t="s">
        <v>925</v>
      </c>
      <c r="AK14" s="6"/>
      <c r="AL14" s="6" t="s">
        <v>926</v>
      </c>
    </row>
    <row r="15" ht="15.75" customHeight="1">
      <c r="A15" s="6" t="s">
        <v>128</v>
      </c>
      <c r="B15" s="6" t="s">
        <v>129</v>
      </c>
      <c r="C15" s="28">
        <v>1.0</v>
      </c>
      <c r="D15" s="6"/>
      <c r="E15" s="6"/>
      <c r="F15" s="6"/>
      <c r="G15" s="6">
        <v>1.0</v>
      </c>
      <c r="H15" s="6"/>
      <c r="I15" s="6"/>
      <c r="J15" s="6"/>
      <c r="K15" s="6"/>
      <c r="L15" s="6">
        <v>1.0</v>
      </c>
      <c r="M15" s="6"/>
      <c r="N15" s="6"/>
      <c r="O15" s="6">
        <v>1.0</v>
      </c>
      <c r="P15" s="6"/>
      <c r="Q15" s="28"/>
      <c r="R15" s="6"/>
      <c r="S15" s="6"/>
      <c r="T15" s="6"/>
      <c r="U15" s="6"/>
      <c r="V15" s="6"/>
      <c r="W15" s="6"/>
      <c r="X15" s="6"/>
      <c r="Y15" s="6">
        <v>0.0</v>
      </c>
      <c r="Z15" s="6"/>
      <c r="AA15" s="6"/>
      <c r="AB15" s="6"/>
      <c r="AC15" s="6"/>
      <c r="AD15" s="6"/>
      <c r="AE15" s="6" t="s">
        <v>875</v>
      </c>
      <c r="AF15" s="6" t="s">
        <v>875</v>
      </c>
      <c r="AG15" s="6" t="s">
        <v>875</v>
      </c>
      <c r="AH15" s="6"/>
      <c r="AI15" s="6"/>
      <c r="AJ15" s="6"/>
      <c r="AK15" s="6"/>
      <c r="AL15" s="6"/>
    </row>
    <row r="16" ht="15.75" customHeight="1">
      <c r="A16" s="6" t="s">
        <v>135</v>
      </c>
      <c r="B16" s="6" t="s">
        <v>21</v>
      </c>
      <c r="C16" s="28">
        <v>1.0</v>
      </c>
      <c r="D16" s="6"/>
      <c r="E16" s="6">
        <v>1.0</v>
      </c>
      <c r="F16" s="6">
        <v>1.0</v>
      </c>
      <c r="G16" s="6"/>
      <c r="H16" s="6"/>
      <c r="I16" s="6"/>
      <c r="J16" s="6"/>
      <c r="K16" s="6"/>
      <c r="L16" s="6"/>
      <c r="M16" s="6"/>
      <c r="N16" s="6"/>
      <c r="O16" s="6"/>
      <c r="P16" s="6">
        <v>1.0</v>
      </c>
      <c r="Q16" s="28"/>
      <c r="R16" s="6"/>
      <c r="S16" s="6">
        <v>1.0</v>
      </c>
      <c r="T16" s="6"/>
      <c r="U16" s="6"/>
      <c r="V16" s="6"/>
      <c r="W16" s="30">
        <v>1.0</v>
      </c>
      <c r="X16" s="6">
        <v>1.0</v>
      </c>
      <c r="Y16" s="6">
        <v>1.0</v>
      </c>
      <c r="Z16" s="6" t="s">
        <v>857</v>
      </c>
      <c r="AA16" s="6" t="s">
        <v>927</v>
      </c>
      <c r="AB16" s="6"/>
      <c r="AC16" s="6" t="s">
        <v>880</v>
      </c>
      <c r="AD16" s="6" t="s">
        <v>823</v>
      </c>
      <c r="AE16" s="6" t="s">
        <v>875</v>
      </c>
      <c r="AF16" s="6" t="s">
        <v>875</v>
      </c>
      <c r="AG16" s="6" t="s">
        <v>875</v>
      </c>
      <c r="AH16" s="6" t="s">
        <v>928</v>
      </c>
      <c r="AI16" s="6" t="s">
        <v>929</v>
      </c>
      <c r="AL16" s="6" t="s">
        <v>930</v>
      </c>
    </row>
    <row r="17" ht="15.75" customHeight="1">
      <c r="A17" s="6" t="s">
        <v>141</v>
      </c>
      <c r="B17" s="6" t="s">
        <v>100</v>
      </c>
      <c r="C17" s="28">
        <v>1.0</v>
      </c>
      <c r="D17" s="6"/>
      <c r="E17" s="6"/>
      <c r="F17" s="6">
        <v>1.0</v>
      </c>
      <c r="G17" s="6">
        <v>1.0</v>
      </c>
      <c r="H17" s="6"/>
      <c r="I17" s="6"/>
      <c r="J17" s="6"/>
      <c r="K17" s="6"/>
      <c r="L17" s="6"/>
      <c r="M17" s="6"/>
      <c r="N17" s="6" t="s">
        <v>856</v>
      </c>
      <c r="O17" s="6">
        <v>1.0</v>
      </c>
      <c r="P17" s="6">
        <v>1.0</v>
      </c>
      <c r="Q17" s="28"/>
      <c r="R17" s="6"/>
      <c r="S17" s="6"/>
      <c r="T17" s="6">
        <v>1.0</v>
      </c>
      <c r="U17" s="6"/>
      <c r="V17" s="6"/>
      <c r="W17" s="30">
        <v>1.0</v>
      </c>
      <c r="X17" s="6">
        <v>1.0</v>
      </c>
      <c r="Y17" s="6">
        <v>3.0</v>
      </c>
      <c r="Z17" s="6" t="s">
        <v>857</v>
      </c>
      <c r="AA17" s="6" t="s">
        <v>931</v>
      </c>
      <c r="AB17" s="6"/>
      <c r="AC17" s="6" t="s">
        <v>932</v>
      </c>
      <c r="AD17" s="6" t="s">
        <v>825</v>
      </c>
      <c r="AE17" s="6" t="s">
        <v>875</v>
      </c>
      <c r="AF17" s="6" t="s">
        <v>933</v>
      </c>
      <c r="AG17" s="6" t="s">
        <v>934</v>
      </c>
      <c r="AH17" s="6"/>
      <c r="AI17" s="6" t="s">
        <v>935</v>
      </c>
      <c r="AL17" s="6" t="s">
        <v>936</v>
      </c>
    </row>
    <row r="18" ht="15.75" customHeight="1">
      <c r="A18" s="6" t="s">
        <v>149</v>
      </c>
      <c r="B18" s="6" t="s">
        <v>150</v>
      </c>
      <c r="C18" s="28">
        <v>1.0</v>
      </c>
      <c r="D18" s="6"/>
      <c r="E18" s="6">
        <v>1.0</v>
      </c>
      <c r="F18" s="6">
        <v>1.0</v>
      </c>
      <c r="G18" s="6"/>
      <c r="H18" s="6"/>
      <c r="I18" s="6"/>
      <c r="J18" s="6"/>
      <c r="K18" s="6"/>
      <c r="L18" s="6"/>
      <c r="M18" s="6"/>
      <c r="N18" s="6"/>
      <c r="O18" s="6">
        <v>1.0</v>
      </c>
      <c r="P18" s="6">
        <v>1.0</v>
      </c>
      <c r="Q18" s="28"/>
      <c r="R18" s="6">
        <v>1.0</v>
      </c>
      <c r="S18" s="6">
        <v>1.0</v>
      </c>
      <c r="T18" s="6"/>
      <c r="U18" s="6">
        <v>1.0</v>
      </c>
      <c r="V18" s="6"/>
      <c r="W18" s="29">
        <v>1.0</v>
      </c>
      <c r="X18" s="6">
        <v>1.0</v>
      </c>
      <c r="Y18" s="6">
        <v>3.0</v>
      </c>
      <c r="Z18" s="6" t="s">
        <v>857</v>
      </c>
      <c r="AA18" s="6" t="s">
        <v>937</v>
      </c>
      <c r="AB18" s="6" t="s">
        <v>938</v>
      </c>
      <c r="AC18" s="6" t="s">
        <v>939</v>
      </c>
      <c r="AD18" s="6" t="s">
        <v>940</v>
      </c>
      <c r="AE18" s="6" t="s">
        <v>875</v>
      </c>
      <c r="AF18" s="6" t="s">
        <v>941</v>
      </c>
      <c r="AG18" s="6" t="s">
        <v>942</v>
      </c>
      <c r="AH18" s="6" t="s">
        <v>943</v>
      </c>
      <c r="AI18" s="6" t="s">
        <v>944</v>
      </c>
      <c r="AJ18" s="6" t="s">
        <v>945</v>
      </c>
      <c r="AL18" s="6" t="s">
        <v>946</v>
      </c>
    </row>
    <row r="19" ht="15.75" customHeight="1">
      <c r="A19" s="6" t="s">
        <v>157</v>
      </c>
      <c r="B19" s="6" t="s">
        <v>158</v>
      </c>
      <c r="C19" s="28">
        <v>1.0</v>
      </c>
      <c r="D19" s="6"/>
      <c r="E19" s="6">
        <v>1.0</v>
      </c>
      <c r="F19" s="6">
        <v>1.0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28"/>
      <c r="R19" s="6"/>
      <c r="S19" s="6"/>
      <c r="T19" s="6"/>
      <c r="U19" s="6"/>
      <c r="V19" s="6"/>
      <c r="W19" s="6"/>
      <c r="X19" s="6"/>
      <c r="Y19" s="6">
        <v>2.0</v>
      </c>
      <c r="Z19" s="6"/>
      <c r="AA19" s="6"/>
      <c r="AB19" s="6"/>
      <c r="AC19" s="6"/>
      <c r="AD19" s="6"/>
      <c r="AE19" s="6" t="s">
        <v>875</v>
      </c>
      <c r="AF19" s="6" t="s">
        <v>875</v>
      </c>
      <c r="AG19" s="6" t="s">
        <v>947</v>
      </c>
      <c r="AH19" s="6"/>
      <c r="AI19" s="6" t="s">
        <v>948</v>
      </c>
      <c r="AL19" s="6" t="s">
        <v>949</v>
      </c>
    </row>
    <row r="20" ht="15.75" customHeight="1">
      <c r="A20" s="6" t="s">
        <v>165</v>
      </c>
      <c r="B20" s="6" t="s">
        <v>166</v>
      </c>
      <c r="C20" s="28">
        <v>1.0</v>
      </c>
      <c r="D20" s="6"/>
      <c r="E20" s="6"/>
      <c r="F20" s="6">
        <v>1.0</v>
      </c>
      <c r="G20" s="6"/>
      <c r="H20" s="6">
        <v>1.0</v>
      </c>
      <c r="I20" s="6"/>
      <c r="J20" s="6"/>
      <c r="K20" s="6"/>
      <c r="L20" s="6"/>
      <c r="M20" s="6"/>
      <c r="N20" s="6"/>
      <c r="O20" s="6">
        <v>1.0</v>
      </c>
      <c r="P20" s="6">
        <v>1.0</v>
      </c>
      <c r="Q20" s="28"/>
      <c r="R20" s="6"/>
      <c r="S20" s="6"/>
      <c r="T20" s="6"/>
      <c r="U20" s="6"/>
      <c r="V20" s="6">
        <v>1.0</v>
      </c>
      <c r="W20" s="30">
        <v>1.0</v>
      </c>
      <c r="X20" s="6">
        <v>1.0</v>
      </c>
      <c r="Y20" s="6">
        <v>3.0</v>
      </c>
      <c r="Z20" s="6" t="s">
        <v>869</v>
      </c>
      <c r="AA20" s="6" t="s">
        <v>950</v>
      </c>
      <c r="AB20" s="6"/>
      <c r="AC20" s="6" t="s">
        <v>951</v>
      </c>
      <c r="AD20" s="6" t="s">
        <v>952</v>
      </c>
      <c r="AE20" s="6" t="s">
        <v>875</v>
      </c>
      <c r="AF20" s="6" t="s">
        <v>953</v>
      </c>
      <c r="AG20" s="6" t="s">
        <v>954</v>
      </c>
      <c r="AH20" s="6" t="s">
        <v>955</v>
      </c>
      <c r="AI20" s="6" t="s">
        <v>956</v>
      </c>
      <c r="AL20" s="6" t="s">
        <v>957</v>
      </c>
    </row>
    <row r="21" ht="15.75" customHeight="1">
      <c r="A21" s="6" t="s">
        <v>173</v>
      </c>
      <c r="B21" s="6" t="s">
        <v>174</v>
      </c>
      <c r="C21" s="28">
        <v>1.0</v>
      </c>
      <c r="D21" s="6">
        <v>1.0</v>
      </c>
      <c r="E21" s="6"/>
      <c r="F21" s="6">
        <v>1.0</v>
      </c>
      <c r="G21" s="6"/>
      <c r="H21" s="6"/>
      <c r="I21" s="6"/>
      <c r="J21" s="6"/>
      <c r="K21" s="6"/>
      <c r="L21" s="6"/>
      <c r="M21" s="6"/>
      <c r="N21" s="6"/>
      <c r="O21" s="6">
        <v>1.0</v>
      </c>
      <c r="P21" s="6">
        <v>1.0</v>
      </c>
      <c r="Q21" s="28"/>
      <c r="R21" s="6"/>
      <c r="S21" s="6"/>
      <c r="T21" s="6"/>
      <c r="U21" s="6"/>
      <c r="V21" s="6"/>
      <c r="W21" s="6"/>
      <c r="X21" s="6"/>
      <c r="Y21" s="6">
        <v>2.0</v>
      </c>
      <c r="Z21" s="6"/>
      <c r="AA21" s="6"/>
      <c r="AB21" s="6"/>
      <c r="AC21" s="6"/>
      <c r="AD21" s="6"/>
      <c r="AE21" s="6" t="s">
        <v>958</v>
      </c>
      <c r="AF21" s="6" t="s">
        <v>959</v>
      </c>
      <c r="AG21" s="6" t="s">
        <v>875</v>
      </c>
      <c r="AH21" s="6" t="s">
        <v>960</v>
      </c>
      <c r="AI21" s="6" t="s">
        <v>961</v>
      </c>
      <c r="AJ21" s="6" t="s">
        <v>961</v>
      </c>
      <c r="AK21" s="6"/>
      <c r="AL21" s="6" t="s">
        <v>962</v>
      </c>
    </row>
    <row r="22" ht="15.75" customHeight="1">
      <c r="A22" s="6" t="s">
        <v>181</v>
      </c>
      <c r="B22" s="6" t="s">
        <v>182</v>
      </c>
      <c r="C22" s="28"/>
      <c r="D22" s="6"/>
      <c r="E22" s="6">
        <v>1.0</v>
      </c>
      <c r="F22" s="6">
        <v>1.0</v>
      </c>
      <c r="G22" s="6"/>
      <c r="H22" s="6"/>
      <c r="I22" s="6"/>
      <c r="J22" s="6"/>
      <c r="K22" s="6"/>
      <c r="L22" s="6">
        <v>1.0</v>
      </c>
      <c r="M22" s="6"/>
      <c r="N22" s="6"/>
      <c r="O22" s="6"/>
      <c r="P22" s="6"/>
      <c r="Q22" s="28"/>
      <c r="R22" s="6">
        <v>1.0</v>
      </c>
      <c r="S22" s="6"/>
      <c r="T22" s="6"/>
      <c r="U22" s="6"/>
      <c r="V22" s="6"/>
      <c r="W22" s="29">
        <v>1.0</v>
      </c>
      <c r="X22" s="6">
        <v>1.0</v>
      </c>
      <c r="Y22" s="6">
        <v>1.0</v>
      </c>
      <c r="Z22" s="6" t="s">
        <v>857</v>
      </c>
      <c r="AA22" s="6" t="s">
        <v>963</v>
      </c>
      <c r="AB22" s="6"/>
      <c r="AC22" s="6" t="s">
        <v>964</v>
      </c>
      <c r="AD22" s="6" t="s">
        <v>823</v>
      </c>
      <c r="AE22" s="6" t="s">
        <v>875</v>
      </c>
      <c r="AF22" s="6" t="s">
        <v>875</v>
      </c>
      <c r="AG22" s="6" t="s">
        <v>875</v>
      </c>
      <c r="AH22" s="6"/>
      <c r="AI22" s="6" t="s">
        <v>965</v>
      </c>
    </row>
    <row r="23" ht="15.75" customHeight="1">
      <c r="A23" s="6" t="s">
        <v>189</v>
      </c>
      <c r="B23" s="6" t="s">
        <v>190</v>
      </c>
      <c r="C23" s="28">
        <v>1.0</v>
      </c>
      <c r="D23" s="6"/>
      <c r="E23" s="6"/>
      <c r="F23" s="6">
        <v>1.0</v>
      </c>
      <c r="G23" s="6">
        <v>1.0</v>
      </c>
      <c r="H23" s="6"/>
      <c r="I23" s="6">
        <v>1.0</v>
      </c>
      <c r="J23" s="6"/>
      <c r="K23" s="6"/>
      <c r="L23" s="6"/>
      <c r="M23" s="6"/>
      <c r="N23" s="6"/>
      <c r="O23" s="6">
        <v>1.0</v>
      </c>
      <c r="P23" s="6"/>
      <c r="Q23" s="28"/>
      <c r="R23" s="6"/>
      <c r="S23" s="6"/>
      <c r="T23" s="6"/>
      <c r="U23" s="6"/>
      <c r="V23" s="6"/>
      <c r="W23" s="6"/>
      <c r="X23" s="6"/>
      <c r="Y23" s="6">
        <v>2.0</v>
      </c>
      <c r="Z23" s="6"/>
      <c r="AA23" s="6"/>
      <c r="AB23" s="6"/>
      <c r="AC23" s="6"/>
      <c r="AD23" s="6"/>
      <c r="AE23" s="6" t="s">
        <v>966</v>
      </c>
      <c r="AF23" s="6" t="s">
        <v>967</v>
      </c>
      <c r="AG23" s="6" t="s">
        <v>875</v>
      </c>
      <c r="AH23" s="6"/>
      <c r="AI23" s="6" t="s">
        <v>968</v>
      </c>
      <c r="AK23" s="6" t="s">
        <v>969</v>
      </c>
      <c r="AL23" s="6" t="s">
        <v>970</v>
      </c>
    </row>
    <row r="24" ht="15.75" customHeight="1">
      <c r="A24" s="6" t="s">
        <v>197</v>
      </c>
      <c r="B24" s="6" t="s">
        <v>174</v>
      </c>
      <c r="C24" s="28">
        <v>1.0</v>
      </c>
      <c r="D24" s="6">
        <v>1.0</v>
      </c>
      <c r="E24" s="6"/>
      <c r="F24" s="6">
        <v>1.0</v>
      </c>
      <c r="G24" s="6"/>
      <c r="H24" s="6"/>
      <c r="I24" s="6"/>
      <c r="J24" s="6"/>
      <c r="K24" s="6"/>
      <c r="L24" s="6"/>
      <c r="M24" s="6"/>
      <c r="N24" s="6"/>
      <c r="O24" s="6">
        <v>1.0</v>
      </c>
      <c r="P24" s="6">
        <v>1.0</v>
      </c>
      <c r="Q24" s="28"/>
      <c r="R24" s="6"/>
      <c r="S24" s="6"/>
      <c r="T24" s="6"/>
      <c r="U24" s="6"/>
      <c r="V24" s="6"/>
      <c r="W24" s="6"/>
      <c r="X24" s="6"/>
      <c r="Y24" s="6">
        <v>2.0</v>
      </c>
      <c r="Z24" s="6"/>
      <c r="AA24" s="6"/>
      <c r="AB24" s="6"/>
      <c r="AC24" s="6"/>
      <c r="AD24" s="6"/>
      <c r="AE24" s="6" t="s">
        <v>875</v>
      </c>
      <c r="AF24" s="6" t="s">
        <v>971</v>
      </c>
      <c r="AG24" s="6" t="s">
        <v>875</v>
      </c>
      <c r="AH24" s="6" t="s">
        <v>972</v>
      </c>
      <c r="AI24" s="6" t="s">
        <v>973</v>
      </c>
      <c r="AJ24" s="6" t="s">
        <v>961</v>
      </c>
      <c r="AK24" s="6"/>
      <c r="AL24" s="6" t="s">
        <v>974</v>
      </c>
    </row>
    <row r="25" ht="15.75" customHeight="1">
      <c r="A25" s="6" t="s">
        <v>204</v>
      </c>
      <c r="B25" s="6" t="s">
        <v>100</v>
      </c>
      <c r="C25" s="28">
        <v>1.0</v>
      </c>
      <c r="D25" s="6"/>
      <c r="E25" s="6"/>
      <c r="F25" s="6"/>
      <c r="G25" s="6">
        <v>1.0</v>
      </c>
      <c r="H25" s="6"/>
      <c r="I25" s="6"/>
      <c r="J25" s="6"/>
      <c r="K25" s="6"/>
      <c r="L25" s="6">
        <v>1.0</v>
      </c>
      <c r="M25" s="6"/>
      <c r="N25" s="6"/>
      <c r="O25" s="6"/>
      <c r="P25" s="6">
        <v>1.0</v>
      </c>
      <c r="Q25" s="28"/>
      <c r="R25" s="6"/>
      <c r="S25" s="6"/>
      <c r="T25" s="6">
        <v>1.0</v>
      </c>
      <c r="U25" s="6"/>
      <c r="V25" s="6"/>
      <c r="W25" s="30">
        <v>1.0</v>
      </c>
      <c r="X25" s="6">
        <v>1.0</v>
      </c>
      <c r="Y25" s="6">
        <v>3.0</v>
      </c>
      <c r="Z25" s="6" t="s">
        <v>857</v>
      </c>
      <c r="AA25" s="6" t="s">
        <v>975</v>
      </c>
      <c r="AB25" s="6"/>
      <c r="AC25" s="6" t="s">
        <v>976</v>
      </c>
      <c r="AD25" s="6" t="s">
        <v>825</v>
      </c>
      <c r="AE25" s="6" t="s">
        <v>977</v>
      </c>
      <c r="AF25" s="6" t="s">
        <v>978</v>
      </c>
      <c r="AG25" s="6" t="s">
        <v>875</v>
      </c>
      <c r="AH25" s="6" t="s">
        <v>979</v>
      </c>
      <c r="AI25" s="6" t="s">
        <v>980</v>
      </c>
      <c r="AL25" s="6" t="s">
        <v>981</v>
      </c>
    </row>
    <row r="26" ht="15.75" customHeight="1">
      <c r="A26" s="6" t="s">
        <v>211</v>
      </c>
      <c r="B26" s="6" t="s">
        <v>129</v>
      </c>
      <c r="C26" s="28">
        <v>1.0</v>
      </c>
      <c r="D26" s="6">
        <v>1.0</v>
      </c>
      <c r="E26" s="6"/>
      <c r="F26" s="6"/>
      <c r="G26" s="6"/>
      <c r="H26" s="6"/>
      <c r="I26" s="6"/>
      <c r="J26" s="6"/>
      <c r="K26" s="6">
        <v>1.0</v>
      </c>
      <c r="L26" s="6">
        <v>1.0</v>
      </c>
      <c r="M26" s="6"/>
      <c r="N26" s="6"/>
      <c r="O26" s="6">
        <v>1.0</v>
      </c>
      <c r="P26" s="6">
        <v>1.0</v>
      </c>
      <c r="Q26" s="28"/>
      <c r="R26" s="6"/>
      <c r="S26" s="6"/>
      <c r="T26" s="6"/>
      <c r="U26" s="6"/>
      <c r="V26" s="6">
        <v>1.0</v>
      </c>
      <c r="W26" s="30">
        <v>1.0</v>
      </c>
      <c r="X26" s="6">
        <v>1.0</v>
      </c>
      <c r="Y26" s="6">
        <v>3.0</v>
      </c>
      <c r="Z26" s="6" t="s">
        <v>869</v>
      </c>
      <c r="AA26" s="6" t="s">
        <v>982</v>
      </c>
      <c r="AB26" s="6"/>
      <c r="AC26" s="6" t="s">
        <v>983</v>
      </c>
      <c r="AD26" s="6" t="s">
        <v>872</v>
      </c>
      <c r="AE26" s="6" t="s">
        <v>984</v>
      </c>
      <c r="AF26" s="6" t="s">
        <v>985</v>
      </c>
      <c r="AG26" s="6" t="s">
        <v>875</v>
      </c>
      <c r="AH26" s="6"/>
      <c r="AI26" s="6" t="s">
        <v>986</v>
      </c>
      <c r="AJ26" s="6" t="s">
        <v>987</v>
      </c>
      <c r="AK26" s="6"/>
      <c r="AL26" s="6" t="s">
        <v>988</v>
      </c>
    </row>
    <row r="27" ht="15.75" customHeight="1">
      <c r="A27" s="6" t="s">
        <v>218</v>
      </c>
      <c r="B27" s="6" t="s">
        <v>129</v>
      </c>
      <c r="C27" s="28">
        <v>1.0</v>
      </c>
      <c r="D27" s="6">
        <v>1.0</v>
      </c>
      <c r="E27" s="6"/>
      <c r="F27" s="6"/>
      <c r="G27" s="6">
        <v>1.0</v>
      </c>
      <c r="H27" s="6"/>
      <c r="I27" s="6"/>
      <c r="J27" s="6"/>
      <c r="K27" s="6">
        <v>1.0</v>
      </c>
      <c r="L27" s="6">
        <v>1.0</v>
      </c>
      <c r="M27" s="6"/>
      <c r="N27" s="6"/>
      <c r="O27" s="6">
        <v>1.0</v>
      </c>
      <c r="P27" s="6"/>
      <c r="Q27" s="28"/>
      <c r="R27" s="6"/>
      <c r="S27" s="6"/>
      <c r="T27" s="6"/>
      <c r="U27" s="6"/>
      <c r="V27" s="6"/>
      <c r="W27" s="6"/>
      <c r="X27" s="6"/>
      <c r="Y27" s="6">
        <v>2.0</v>
      </c>
      <c r="Z27" s="6"/>
      <c r="AA27" s="6"/>
      <c r="AB27" s="6"/>
      <c r="AC27" s="6"/>
      <c r="AD27" s="6"/>
      <c r="AE27" s="6" t="s">
        <v>989</v>
      </c>
      <c r="AF27" s="6" t="s">
        <v>875</v>
      </c>
      <c r="AG27" s="6" t="s">
        <v>875</v>
      </c>
      <c r="AH27" s="6" t="s">
        <v>990</v>
      </c>
      <c r="AI27" s="6" t="s">
        <v>991</v>
      </c>
      <c r="AJ27" s="6" t="s">
        <v>992</v>
      </c>
      <c r="AL27" s="6" t="s">
        <v>993</v>
      </c>
    </row>
    <row r="28" ht="15.75" customHeight="1">
      <c r="A28" s="6" t="s">
        <v>224</v>
      </c>
      <c r="B28" s="6" t="s">
        <v>100</v>
      </c>
      <c r="C28" s="28">
        <v>1.0</v>
      </c>
      <c r="D28" s="6">
        <v>1.0</v>
      </c>
      <c r="E28" s="6"/>
      <c r="F28" s="6">
        <v>1.0</v>
      </c>
      <c r="G28" s="6"/>
      <c r="H28" s="6"/>
      <c r="I28" s="6"/>
      <c r="J28" s="6"/>
      <c r="K28" s="6"/>
      <c r="L28" s="6"/>
      <c r="M28" s="6"/>
      <c r="N28" s="31" t="s">
        <v>912</v>
      </c>
      <c r="O28" s="6"/>
      <c r="P28" s="6">
        <v>1.0</v>
      </c>
      <c r="Q28" s="28">
        <v>1.0</v>
      </c>
      <c r="R28" s="6"/>
      <c r="S28" s="6"/>
      <c r="T28" s="6"/>
      <c r="U28" s="6"/>
      <c r="V28" s="6"/>
      <c r="W28" s="6"/>
      <c r="X28" s="6">
        <v>1.0</v>
      </c>
      <c r="Y28" s="6">
        <v>3.0</v>
      </c>
      <c r="Z28" s="6" t="s">
        <v>869</v>
      </c>
      <c r="AA28" s="6" t="s">
        <v>994</v>
      </c>
      <c r="AB28" s="6"/>
      <c r="AC28" s="6" t="s">
        <v>995</v>
      </c>
      <c r="AD28" s="6" t="s">
        <v>824</v>
      </c>
      <c r="AE28" s="6" t="s">
        <v>875</v>
      </c>
      <c r="AF28" s="6" t="s">
        <v>996</v>
      </c>
      <c r="AG28" s="6" t="s">
        <v>875</v>
      </c>
      <c r="AH28" s="6"/>
      <c r="AI28" s="6"/>
      <c r="AJ28" s="6"/>
      <c r="AK28" s="6"/>
      <c r="AL28" s="6"/>
    </row>
    <row r="29" ht="15.75" customHeight="1">
      <c r="A29" s="6" t="s">
        <v>230</v>
      </c>
      <c r="B29" s="6" t="s">
        <v>21</v>
      </c>
      <c r="C29" s="28"/>
      <c r="D29" s="6"/>
      <c r="E29" s="6">
        <v>1.0</v>
      </c>
      <c r="F29" s="6">
        <v>1.0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28"/>
      <c r="R29" s="6"/>
      <c r="S29" s="6"/>
      <c r="T29" s="6"/>
      <c r="U29" s="6"/>
      <c r="V29" s="6"/>
      <c r="W29" s="6"/>
      <c r="X29" s="6"/>
      <c r="Y29" s="6">
        <v>2.0</v>
      </c>
      <c r="Z29" s="6"/>
      <c r="AA29" s="6"/>
      <c r="AB29" s="6"/>
      <c r="AC29" s="6"/>
      <c r="AD29" s="6"/>
      <c r="AE29" s="6" t="s">
        <v>875</v>
      </c>
      <c r="AF29" s="6" t="s">
        <v>875</v>
      </c>
      <c r="AG29" s="6" t="s">
        <v>997</v>
      </c>
      <c r="AH29" s="6" t="s">
        <v>998</v>
      </c>
      <c r="AI29" s="6" t="s">
        <v>999</v>
      </c>
      <c r="AL29" s="6" t="s">
        <v>970</v>
      </c>
    </row>
    <row r="30" ht="15.75" customHeight="1">
      <c r="A30" s="6" t="s">
        <v>236</v>
      </c>
      <c r="B30" s="6" t="s">
        <v>237</v>
      </c>
      <c r="C30" s="28">
        <v>1.0</v>
      </c>
      <c r="D30" s="6">
        <v>1.0</v>
      </c>
      <c r="E30" s="6">
        <v>1.0</v>
      </c>
      <c r="F30" s="6">
        <v>1.0</v>
      </c>
      <c r="G30" s="6"/>
      <c r="H30" s="6"/>
      <c r="I30" s="6"/>
      <c r="J30" s="6"/>
      <c r="K30" s="6"/>
      <c r="L30" s="6">
        <v>1.0</v>
      </c>
      <c r="M30" s="6"/>
      <c r="N30" s="6" t="s">
        <v>856</v>
      </c>
      <c r="O30" s="6"/>
      <c r="P30" s="6"/>
      <c r="Q30" s="28"/>
      <c r="R30" s="6"/>
      <c r="S30" s="6"/>
      <c r="T30" s="6"/>
      <c r="U30" s="6"/>
      <c r="V30" s="6"/>
      <c r="W30" s="6"/>
      <c r="X30" s="6"/>
      <c r="Y30" s="6">
        <v>2.0</v>
      </c>
      <c r="Z30" s="6"/>
      <c r="AA30" s="6"/>
      <c r="AB30" s="6"/>
      <c r="AC30" s="6"/>
      <c r="AD30" s="6"/>
      <c r="AE30" s="6" t="s">
        <v>1000</v>
      </c>
      <c r="AF30" s="6" t="s">
        <v>1001</v>
      </c>
      <c r="AG30" s="6" t="s">
        <v>1002</v>
      </c>
      <c r="AH30" s="6"/>
      <c r="AI30" s="6" t="s">
        <v>1003</v>
      </c>
      <c r="AL30" s="6" t="s">
        <v>1004</v>
      </c>
    </row>
    <row r="31" ht="15.75" customHeight="1">
      <c r="A31" s="6" t="s">
        <v>245</v>
      </c>
      <c r="B31" s="6" t="s">
        <v>129</v>
      </c>
      <c r="C31" s="28">
        <v>1.0</v>
      </c>
      <c r="D31" s="6"/>
      <c r="E31" s="6"/>
      <c r="F31" s="6">
        <v>1.0</v>
      </c>
      <c r="G31" s="6">
        <v>1.0</v>
      </c>
      <c r="H31" s="6"/>
      <c r="I31" s="6"/>
      <c r="J31" s="6">
        <v>1.0</v>
      </c>
      <c r="K31" s="6">
        <v>1.0</v>
      </c>
      <c r="L31" s="6">
        <v>1.0</v>
      </c>
      <c r="M31" s="6"/>
      <c r="N31" s="6" t="s">
        <v>856</v>
      </c>
      <c r="O31" s="6"/>
      <c r="P31" s="6"/>
      <c r="Q31" s="28"/>
      <c r="R31" s="6"/>
      <c r="S31" s="6"/>
      <c r="T31" s="6" t="s">
        <v>1005</v>
      </c>
      <c r="U31" s="6"/>
      <c r="V31" s="6"/>
      <c r="W31" s="30">
        <v>1.0</v>
      </c>
      <c r="X31" s="6">
        <v>1.0</v>
      </c>
      <c r="Y31" s="6">
        <v>3.0</v>
      </c>
      <c r="Z31" s="6" t="s">
        <v>869</v>
      </c>
      <c r="AA31" s="6" t="s">
        <v>1006</v>
      </c>
      <c r="AB31" s="6"/>
      <c r="AC31" s="6" t="s">
        <v>983</v>
      </c>
      <c r="AD31" s="6" t="s">
        <v>872</v>
      </c>
      <c r="AE31" s="6" t="s">
        <v>1007</v>
      </c>
      <c r="AF31" s="6" t="s">
        <v>1008</v>
      </c>
      <c r="AG31" s="6" t="s">
        <v>875</v>
      </c>
      <c r="AH31" s="6" t="s">
        <v>1009</v>
      </c>
      <c r="AI31" s="6" t="s">
        <v>1010</v>
      </c>
      <c r="AJ31" s="6" t="s">
        <v>1011</v>
      </c>
      <c r="AL31" s="6" t="s">
        <v>1012</v>
      </c>
    </row>
    <row r="32" ht="15.75" customHeight="1">
      <c r="A32" s="6" t="s">
        <v>251</v>
      </c>
      <c r="B32" s="6" t="s">
        <v>21</v>
      </c>
      <c r="C32" s="28"/>
      <c r="D32" s="6"/>
      <c r="E32" s="6">
        <v>1.0</v>
      </c>
      <c r="F32" s="6">
        <v>1.0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28"/>
      <c r="R32" s="6"/>
      <c r="S32" s="6">
        <v>1.0</v>
      </c>
      <c r="T32" s="6"/>
      <c r="U32" s="6"/>
      <c r="V32" s="6"/>
      <c r="W32" s="30">
        <v>1.0</v>
      </c>
      <c r="X32" s="6">
        <v>1.0</v>
      </c>
      <c r="Y32" s="6">
        <v>1.0</v>
      </c>
      <c r="Z32" s="6" t="s">
        <v>857</v>
      </c>
      <c r="AA32" s="6" t="s">
        <v>1013</v>
      </c>
      <c r="AB32" s="6"/>
      <c r="AC32" s="6" t="s">
        <v>880</v>
      </c>
      <c r="AD32" s="6" t="s">
        <v>823</v>
      </c>
      <c r="AE32" s="6" t="s">
        <v>875</v>
      </c>
      <c r="AF32" s="6" t="s">
        <v>875</v>
      </c>
      <c r="AG32" s="6" t="s">
        <v>875</v>
      </c>
      <c r="AH32" s="6" t="s">
        <v>1014</v>
      </c>
      <c r="AI32" s="6" t="s">
        <v>1015</v>
      </c>
      <c r="AK32" s="6"/>
      <c r="AL32" s="6" t="s">
        <v>1016</v>
      </c>
    </row>
    <row r="33" ht="15.75" customHeight="1">
      <c r="A33" s="6" t="s">
        <v>258</v>
      </c>
      <c r="B33" s="6" t="s">
        <v>259</v>
      </c>
      <c r="C33" s="28">
        <v>1.0</v>
      </c>
      <c r="D33" s="6">
        <v>1.0</v>
      </c>
      <c r="E33" s="6"/>
      <c r="F33" s="6">
        <v>1.0</v>
      </c>
      <c r="G33" s="6"/>
      <c r="H33" s="6">
        <v>1.0</v>
      </c>
      <c r="I33" s="6"/>
      <c r="J33" s="6"/>
      <c r="K33" s="6"/>
      <c r="L33" s="6">
        <v>1.0</v>
      </c>
      <c r="M33" s="6"/>
      <c r="N33" s="6"/>
      <c r="O33" s="6">
        <v>1.0</v>
      </c>
      <c r="P33" s="6">
        <v>1.0</v>
      </c>
      <c r="Q33" s="28">
        <v>1.0</v>
      </c>
      <c r="R33" s="6"/>
      <c r="S33" s="6"/>
      <c r="T33" s="6"/>
      <c r="U33" s="6"/>
      <c r="V33" s="6"/>
      <c r="W33" s="6"/>
      <c r="X33" s="6">
        <v>1.0</v>
      </c>
      <c r="Y33" s="6">
        <v>3.0</v>
      </c>
      <c r="Z33" s="6" t="s">
        <v>869</v>
      </c>
      <c r="AA33" s="6" t="s">
        <v>1017</v>
      </c>
      <c r="AB33" s="6"/>
      <c r="AC33" s="6" t="s">
        <v>1018</v>
      </c>
      <c r="AD33" s="6" t="s">
        <v>1019</v>
      </c>
      <c r="AE33" s="6" t="s">
        <v>1020</v>
      </c>
      <c r="AF33" s="6" t="s">
        <v>875</v>
      </c>
      <c r="AG33" s="6" t="s">
        <v>875</v>
      </c>
      <c r="AH33" s="6" t="s">
        <v>1021</v>
      </c>
      <c r="AI33" s="6" t="s">
        <v>1022</v>
      </c>
      <c r="AK33" s="6" t="s">
        <v>1023</v>
      </c>
      <c r="AL33" s="6" t="s">
        <v>1024</v>
      </c>
    </row>
    <row r="34" ht="15.75" customHeight="1">
      <c r="A34" s="6" t="s">
        <v>266</v>
      </c>
      <c r="B34" s="6" t="s">
        <v>129</v>
      </c>
      <c r="C34" s="28">
        <v>1.0</v>
      </c>
      <c r="D34" s="6">
        <v>1.0</v>
      </c>
      <c r="E34" s="6"/>
      <c r="F34" s="6">
        <v>1.0</v>
      </c>
      <c r="G34" s="6"/>
      <c r="H34" s="6"/>
      <c r="I34" s="6"/>
      <c r="J34" s="6"/>
      <c r="K34" s="6">
        <v>1.0</v>
      </c>
      <c r="L34" s="6"/>
      <c r="M34" s="6"/>
      <c r="N34" s="31" t="s">
        <v>912</v>
      </c>
      <c r="O34" s="6"/>
      <c r="P34" s="6"/>
      <c r="Q34" s="28"/>
      <c r="R34" s="6"/>
      <c r="S34" s="6"/>
      <c r="T34" s="6"/>
      <c r="U34" s="6">
        <v>1.0</v>
      </c>
      <c r="V34" s="6"/>
      <c r="W34" s="30">
        <v>1.0</v>
      </c>
      <c r="X34" s="6">
        <v>1.0</v>
      </c>
      <c r="Y34" s="6">
        <v>3.0</v>
      </c>
      <c r="Z34" s="6" t="s">
        <v>869</v>
      </c>
      <c r="AA34" s="6" t="s">
        <v>1025</v>
      </c>
      <c r="AB34" s="6"/>
      <c r="AC34" s="6" t="s">
        <v>1026</v>
      </c>
      <c r="AD34" s="6" t="s">
        <v>824</v>
      </c>
      <c r="AE34" s="6" t="s">
        <v>1027</v>
      </c>
      <c r="AF34" s="6" t="s">
        <v>875</v>
      </c>
      <c r="AG34" s="6" t="s">
        <v>875</v>
      </c>
      <c r="AH34" s="6" t="s">
        <v>1028</v>
      </c>
      <c r="AI34" s="6" t="s">
        <v>1029</v>
      </c>
      <c r="AJ34" s="6" t="s">
        <v>1030</v>
      </c>
      <c r="AL34" s="6" t="s">
        <v>1031</v>
      </c>
    </row>
    <row r="35" ht="15.75" customHeight="1">
      <c r="A35" s="6" t="s">
        <v>272</v>
      </c>
      <c r="B35" s="6" t="s">
        <v>273</v>
      </c>
      <c r="C35" s="28">
        <v>1.0</v>
      </c>
      <c r="D35" s="6">
        <v>1.0</v>
      </c>
      <c r="E35" s="6"/>
      <c r="F35" s="6">
        <v>1.0</v>
      </c>
      <c r="G35" s="6">
        <v>1.0</v>
      </c>
      <c r="H35" s="6">
        <v>1.0</v>
      </c>
      <c r="I35" s="6">
        <v>1.0</v>
      </c>
      <c r="J35" s="6">
        <v>1.0</v>
      </c>
      <c r="K35" s="6"/>
      <c r="L35" s="6">
        <v>1.0</v>
      </c>
      <c r="M35" s="6"/>
      <c r="N35" s="6"/>
      <c r="O35" s="6"/>
      <c r="P35" s="6">
        <v>1.0</v>
      </c>
      <c r="Q35" s="28"/>
      <c r="R35" s="6"/>
      <c r="S35" s="6"/>
      <c r="T35" s="6" t="s">
        <v>1005</v>
      </c>
      <c r="U35" s="6"/>
      <c r="V35" s="6">
        <v>1.0</v>
      </c>
      <c r="W35" s="30">
        <v>1.0</v>
      </c>
      <c r="X35" s="6">
        <v>1.0</v>
      </c>
      <c r="Y35" s="6">
        <v>3.0</v>
      </c>
      <c r="Z35" s="6" t="s">
        <v>857</v>
      </c>
      <c r="AA35" s="6" t="s">
        <v>1032</v>
      </c>
      <c r="AB35" s="6" t="s">
        <v>1033</v>
      </c>
      <c r="AC35" s="6" t="s">
        <v>1034</v>
      </c>
      <c r="AD35" s="6" t="s">
        <v>1035</v>
      </c>
      <c r="AE35" s="6" t="s">
        <v>1036</v>
      </c>
      <c r="AF35" s="6" t="s">
        <v>875</v>
      </c>
      <c r="AG35" s="6" t="s">
        <v>875</v>
      </c>
      <c r="AH35" s="6"/>
      <c r="AI35" s="6" t="s">
        <v>1037</v>
      </c>
      <c r="AK35" s="6"/>
      <c r="AL35" s="6" t="s">
        <v>1038</v>
      </c>
    </row>
    <row r="36" ht="15.75" customHeight="1">
      <c r="A36" s="6" t="s">
        <v>281</v>
      </c>
      <c r="B36" s="6" t="s">
        <v>129</v>
      </c>
      <c r="C36" s="28">
        <v>1.0</v>
      </c>
      <c r="D36" s="6">
        <v>1.0</v>
      </c>
      <c r="E36" s="6"/>
      <c r="F36" s="6"/>
      <c r="G36" s="6"/>
      <c r="H36" s="6"/>
      <c r="I36" s="6"/>
      <c r="J36" s="6"/>
      <c r="K36" s="6">
        <v>1.0</v>
      </c>
      <c r="L36" s="6"/>
      <c r="M36" s="6"/>
      <c r="N36" s="6"/>
      <c r="O36" s="6">
        <v>1.0</v>
      </c>
      <c r="P36" s="6"/>
      <c r="Q36" s="28"/>
      <c r="R36" s="6"/>
      <c r="S36" s="6"/>
      <c r="T36" s="6"/>
      <c r="U36" s="6"/>
      <c r="V36" s="6"/>
      <c r="W36" s="6"/>
      <c r="X36" s="6"/>
      <c r="Y36" s="6">
        <v>2.0</v>
      </c>
      <c r="Z36" s="6"/>
      <c r="AA36" s="6"/>
      <c r="AB36" s="6"/>
      <c r="AC36" s="6"/>
      <c r="AD36" s="6"/>
      <c r="AE36" s="6" t="s">
        <v>1039</v>
      </c>
      <c r="AF36" s="6" t="s">
        <v>985</v>
      </c>
      <c r="AG36" s="6" t="s">
        <v>875</v>
      </c>
      <c r="AH36" s="6"/>
      <c r="AI36" s="6" t="s">
        <v>1040</v>
      </c>
      <c r="AJ36" s="6" t="s">
        <v>1041</v>
      </c>
      <c r="AL36" s="6" t="s">
        <v>1042</v>
      </c>
    </row>
    <row r="37" ht="15.75" customHeight="1">
      <c r="A37" s="6" t="s">
        <v>288</v>
      </c>
      <c r="B37" s="6" t="s">
        <v>115</v>
      </c>
      <c r="C37" s="28">
        <v>1.0</v>
      </c>
      <c r="D37" s="6">
        <v>1.0</v>
      </c>
      <c r="E37" s="6">
        <v>1.0</v>
      </c>
      <c r="F37" s="6">
        <v>1.0</v>
      </c>
      <c r="G37" s="6"/>
      <c r="H37" s="6"/>
      <c r="I37" s="6"/>
      <c r="J37" s="6"/>
      <c r="K37" s="6"/>
      <c r="L37" s="6"/>
      <c r="M37" s="6"/>
      <c r="N37" s="31" t="s">
        <v>912</v>
      </c>
      <c r="O37" s="6"/>
      <c r="P37" s="6"/>
      <c r="Q37" s="28"/>
      <c r="R37" s="6"/>
      <c r="S37" s="6"/>
      <c r="T37" s="6"/>
      <c r="U37" s="6"/>
      <c r="V37" s="6"/>
      <c r="W37" s="6"/>
      <c r="X37" s="6"/>
      <c r="Y37" s="6">
        <v>2.0</v>
      </c>
      <c r="Z37" s="6"/>
      <c r="AA37" s="6"/>
      <c r="AB37" s="6"/>
      <c r="AC37" s="6"/>
      <c r="AD37" s="6"/>
      <c r="AE37" s="6" t="s">
        <v>875</v>
      </c>
      <c r="AF37" s="6" t="s">
        <v>875</v>
      </c>
      <c r="AG37" s="6" t="s">
        <v>1043</v>
      </c>
      <c r="AH37" s="6"/>
      <c r="AI37" s="6" t="s">
        <v>1044</v>
      </c>
      <c r="AL37" s="6" t="s">
        <v>1045</v>
      </c>
    </row>
    <row r="38" ht="15.75" customHeight="1">
      <c r="A38" s="6" t="s">
        <v>294</v>
      </c>
      <c r="B38" s="6" t="s">
        <v>100</v>
      </c>
      <c r="C38" s="28">
        <v>1.0</v>
      </c>
      <c r="D38" s="6">
        <v>1.0</v>
      </c>
      <c r="E38" s="6"/>
      <c r="F38" s="6">
        <v>1.0</v>
      </c>
      <c r="G38" s="6"/>
      <c r="H38" s="6"/>
      <c r="I38" s="6"/>
      <c r="J38" s="6"/>
      <c r="K38" s="6"/>
      <c r="L38" s="6">
        <v>1.0</v>
      </c>
      <c r="M38" s="6"/>
      <c r="N38" s="6"/>
      <c r="O38" s="6">
        <v>1.0</v>
      </c>
      <c r="P38" s="6">
        <v>1.0</v>
      </c>
      <c r="Q38" s="28">
        <v>1.0</v>
      </c>
      <c r="R38" s="6"/>
      <c r="S38" s="6"/>
      <c r="T38" s="6"/>
      <c r="U38" s="6"/>
      <c r="V38" s="6"/>
      <c r="W38" s="6"/>
      <c r="X38" s="6">
        <v>1.0</v>
      </c>
      <c r="Y38" s="6">
        <v>3.0</v>
      </c>
      <c r="Z38" s="6" t="s">
        <v>869</v>
      </c>
      <c r="AA38" s="6" t="s">
        <v>1025</v>
      </c>
      <c r="AB38" s="6"/>
      <c r="AC38" s="6" t="s">
        <v>907</v>
      </c>
      <c r="AD38" s="6" t="s">
        <v>824</v>
      </c>
      <c r="AE38" s="6" t="s">
        <v>1046</v>
      </c>
      <c r="AF38" s="6" t="s">
        <v>1047</v>
      </c>
      <c r="AG38" s="6" t="s">
        <v>875</v>
      </c>
      <c r="AH38" s="6" t="s">
        <v>1048</v>
      </c>
      <c r="AI38" s="6" t="s">
        <v>1049</v>
      </c>
    </row>
    <row r="39" ht="15.75" customHeight="1">
      <c r="A39" s="6" t="s">
        <v>301</v>
      </c>
      <c r="B39" s="6" t="s">
        <v>129</v>
      </c>
      <c r="C39" s="28">
        <v>1.0</v>
      </c>
      <c r="D39" s="6"/>
      <c r="E39" s="6"/>
      <c r="F39" s="6"/>
      <c r="G39" s="6"/>
      <c r="H39" s="6"/>
      <c r="I39" s="6"/>
      <c r="J39" s="6"/>
      <c r="K39" s="6">
        <v>1.0</v>
      </c>
      <c r="L39" s="6"/>
      <c r="M39" s="6"/>
      <c r="N39" s="31" t="s">
        <v>912</v>
      </c>
      <c r="O39" s="6"/>
      <c r="P39" s="6"/>
      <c r="Q39" s="28"/>
      <c r="R39" s="6"/>
      <c r="S39" s="6"/>
      <c r="T39" s="6"/>
      <c r="U39" s="6"/>
      <c r="V39" s="6"/>
      <c r="W39" s="6"/>
      <c r="X39" s="6"/>
      <c r="Y39" s="6">
        <v>2.0</v>
      </c>
      <c r="Z39" s="6"/>
      <c r="AA39" s="6"/>
      <c r="AB39" s="6"/>
      <c r="AC39" s="6"/>
      <c r="AD39" s="6"/>
      <c r="AE39" s="6" t="s">
        <v>875</v>
      </c>
      <c r="AF39" s="6" t="s">
        <v>1050</v>
      </c>
      <c r="AG39" s="6" t="s">
        <v>875</v>
      </c>
      <c r="AH39" s="6"/>
      <c r="AI39" s="6" t="s">
        <v>1051</v>
      </c>
      <c r="AJ39" s="6" t="s">
        <v>1052</v>
      </c>
      <c r="AK39" s="6"/>
      <c r="AL39" s="6"/>
    </row>
    <row r="40" ht="15.75" customHeight="1">
      <c r="A40" s="6" t="s">
        <v>308</v>
      </c>
      <c r="B40" s="6" t="s">
        <v>129</v>
      </c>
      <c r="C40" s="28">
        <v>1.0</v>
      </c>
      <c r="D40" s="6"/>
      <c r="E40" s="6"/>
      <c r="F40" s="6"/>
      <c r="G40" s="6"/>
      <c r="H40" s="6"/>
      <c r="I40" s="6"/>
      <c r="J40" s="6"/>
      <c r="K40" s="6">
        <v>1.0</v>
      </c>
      <c r="L40" s="6"/>
      <c r="M40" s="6"/>
      <c r="N40" s="6"/>
      <c r="O40" s="6">
        <v>1.0</v>
      </c>
      <c r="P40" s="6"/>
      <c r="Q40" s="28"/>
      <c r="R40" s="6"/>
      <c r="S40" s="6"/>
      <c r="T40" s="6"/>
      <c r="U40" s="6"/>
      <c r="V40" s="6"/>
      <c r="W40" s="6"/>
      <c r="X40" s="6"/>
      <c r="Y40" s="6">
        <v>2.0</v>
      </c>
      <c r="Z40" s="6"/>
      <c r="AA40" s="6"/>
      <c r="AB40" s="6"/>
      <c r="AC40" s="6"/>
      <c r="AD40" s="6"/>
      <c r="AE40" s="6" t="s">
        <v>875</v>
      </c>
      <c r="AF40" s="6" t="s">
        <v>1053</v>
      </c>
      <c r="AG40" s="6" t="s">
        <v>875</v>
      </c>
      <c r="AH40" s="6"/>
      <c r="AI40" s="6" t="s">
        <v>1054</v>
      </c>
      <c r="AJ40" s="6" t="s">
        <v>1055</v>
      </c>
      <c r="AL40" s="6" t="s">
        <v>1056</v>
      </c>
    </row>
    <row r="41" ht="15.75" customHeight="1">
      <c r="A41" s="6" t="s">
        <v>314</v>
      </c>
      <c r="B41" s="6" t="s">
        <v>100</v>
      </c>
      <c r="C41" s="28">
        <v>1.0</v>
      </c>
      <c r="D41" s="6">
        <v>1.0</v>
      </c>
      <c r="E41" s="6"/>
      <c r="F41" s="6">
        <v>1.0</v>
      </c>
      <c r="G41" s="6">
        <v>1.0</v>
      </c>
      <c r="H41" s="6"/>
      <c r="I41" s="6"/>
      <c r="J41" s="6"/>
      <c r="K41" s="6"/>
      <c r="L41" s="6"/>
      <c r="M41" s="6"/>
      <c r="N41" s="6"/>
      <c r="O41" s="6"/>
      <c r="P41" s="6">
        <v>1.0</v>
      </c>
      <c r="Q41" s="28">
        <v>1.0</v>
      </c>
      <c r="R41" s="6"/>
      <c r="S41" s="6"/>
      <c r="T41" s="6"/>
      <c r="U41" s="6"/>
      <c r="V41" s="6"/>
      <c r="W41" s="6"/>
      <c r="X41" s="6">
        <v>1.0</v>
      </c>
      <c r="Y41" s="6">
        <v>3.0</v>
      </c>
      <c r="Z41" s="6" t="s">
        <v>869</v>
      </c>
      <c r="AA41" s="6" t="s">
        <v>1057</v>
      </c>
      <c r="AB41" s="6"/>
      <c r="AC41" s="6" t="s">
        <v>907</v>
      </c>
      <c r="AD41" s="6" t="s">
        <v>824</v>
      </c>
      <c r="AE41" s="6" t="s">
        <v>1058</v>
      </c>
      <c r="AF41" s="6" t="s">
        <v>1059</v>
      </c>
      <c r="AG41" s="6" t="s">
        <v>875</v>
      </c>
      <c r="AH41" s="6"/>
      <c r="AI41" s="6" t="s">
        <v>1060</v>
      </c>
      <c r="AL41" s="6" t="s">
        <v>1061</v>
      </c>
    </row>
    <row r="42" ht="15.75" customHeight="1">
      <c r="A42" s="6" t="s">
        <v>320</v>
      </c>
      <c r="B42" s="6" t="s">
        <v>158</v>
      </c>
      <c r="C42" s="28">
        <v>1.0</v>
      </c>
      <c r="D42" s="6">
        <v>1.0</v>
      </c>
      <c r="E42" s="6">
        <v>1.0</v>
      </c>
      <c r="F42" s="6">
        <v>1.0</v>
      </c>
      <c r="G42" s="6"/>
      <c r="H42" s="6"/>
      <c r="I42" s="6"/>
      <c r="J42" s="6"/>
      <c r="K42" s="6"/>
      <c r="L42" s="6"/>
      <c r="M42" s="6"/>
      <c r="N42" s="6"/>
      <c r="O42" s="6"/>
      <c r="P42" s="6">
        <v>1.0</v>
      </c>
      <c r="Q42" s="28"/>
      <c r="R42" s="6"/>
      <c r="S42" s="6"/>
      <c r="T42" s="6"/>
      <c r="U42" s="6"/>
      <c r="V42" s="6"/>
      <c r="W42" s="6"/>
      <c r="X42" s="6"/>
      <c r="Y42" s="6">
        <v>2.0</v>
      </c>
      <c r="Z42" s="6"/>
      <c r="AA42" s="6"/>
      <c r="AB42" s="6"/>
      <c r="AC42" s="6"/>
      <c r="AD42" s="6"/>
      <c r="AE42" s="6" t="s">
        <v>1062</v>
      </c>
      <c r="AF42" s="6" t="s">
        <v>875</v>
      </c>
      <c r="AG42" s="6" t="s">
        <v>1063</v>
      </c>
      <c r="AH42" s="6"/>
      <c r="AI42" s="6" t="s">
        <v>1064</v>
      </c>
      <c r="AL42" s="6" t="s">
        <v>1065</v>
      </c>
    </row>
    <row r="43" ht="15.75" customHeight="1">
      <c r="A43" s="6" t="s">
        <v>326</v>
      </c>
      <c r="B43" s="6" t="s">
        <v>129</v>
      </c>
      <c r="C43" s="28">
        <v>1.0</v>
      </c>
      <c r="D43" s="6"/>
      <c r="E43" s="6"/>
      <c r="F43" s="6"/>
      <c r="G43" s="6"/>
      <c r="H43" s="6"/>
      <c r="I43" s="6"/>
      <c r="J43" s="6"/>
      <c r="K43" s="6">
        <v>1.0</v>
      </c>
      <c r="L43" s="6"/>
      <c r="M43" s="6"/>
      <c r="N43" s="6"/>
      <c r="O43" s="6"/>
      <c r="P43" s="6">
        <v>1.0</v>
      </c>
      <c r="Q43" s="28"/>
      <c r="R43" s="6"/>
      <c r="S43" s="6"/>
      <c r="T43" s="6"/>
      <c r="U43" s="6"/>
      <c r="V43" s="6"/>
      <c r="W43" s="6"/>
      <c r="X43" s="6"/>
      <c r="Y43" s="6">
        <v>2.0</v>
      </c>
      <c r="Z43" s="6"/>
      <c r="AA43" s="6"/>
      <c r="AB43" s="6"/>
      <c r="AC43" s="6"/>
      <c r="AD43" s="6"/>
      <c r="AE43" s="6" t="s">
        <v>1066</v>
      </c>
      <c r="AF43" s="6" t="s">
        <v>1008</v>
      </c>
      <c r="AG43" s="6" t="s">
        <v>875</v>
      </c>
      <c r="AH43" s="6" t="s">
        <v>876</v>
      </c>
      <c r="AI43" s="6" t="s">
        <v>1067</v>
      </c>
      <c r="AJ43" s="6" t="s">
        <v>1068</v>
      </c>
      <c r="AL43" s="6" t="s">
        <v>1069</v>
      </c>
    </row>
    <row r="44" ht="15.75" customHeight="1">
      <c r="A44" s="6" t="s">
        <v>333</v>
      </c>
      <c r="B44" s="6" t="s">
        <v>129</v>
      </c>
      <c r="C44" s="28">
        <v>1.0</v>
      </c>
      <c r="D44" s="6">
        <v>1.0</v>
      </c>
      <c r="E44" s="6"/>
      <c r="F44" s="6"/>
      <c r="G44" s="6"/>
      <c r="H44" s="6"/>
      <c r="I44" s="6"/>
      <c r="J44" s="6"/>
      <c r="K44" s="6">
        <v>1.0</v>
      </c>
      <c r="L44" s="6">
        <v>1.0</v>
      </c>
      <c r="M44" s="6"/>
      <c r="N44" s="6" t="s">
        <v>856</v>
      </c>
      <c r="O44" s="6">
        <v>1.0</v>
      </c>
      <c r="P44" s="6"/>
      <c r="Q44" s="28"/>
      <c r="R44" s="6"/>
      <c r="S44" s="6"/>
      <c r="T44" s="6"/>
      <c r="U44" s="6">
        <v>1.0</v>
      </c>
      <c r="V44" s="6"/>
      <c r="W44" s="30">
        <v>1.0</v>
      </c>
      <c r="X44" s="6">
        <v>1.0</v>
      </c>
      <c r="Y44" s="6">
        <v>3.0</v>
      </c>
      <c r="Z44" s="6" t="s">
        <v>869</v>
      </c>
      <c r="AA44" s="6" t="s">
        <v>1070</v>
      </c>
      <c r="AB44" s="6"/>
      <c r="AC44" s="6" t="s">
        <v>1026</v>
      </c>
      <c r="AD44" s="6" t="s">
        <v>1019</v>
      </c>
      <c r="AE44" s="6" t="s">
        <v>1071</v>
      </c>
      <c r="AF44" s="6" t="s">
        <v>1072</v>
      </c>
      <c r="AG44" s="6" t="s">
        <v>875</v>
      </c>
      <c r="AH44" s="6" t="s">
        <v>1073</v>
      </c>
      <c r="AI44" s="6" t="s">
        <v>1074</v>
      </c>
      <c r="AJ44" s="6" t="s">
        <v>1075</v>
      </c>
      <c r="AL44" s="6" t="s">
        <v>1076</v>
      </c>
    </row>
    <row r="45" ht="15.75" customHeight="1">
      <c r="A45" s="6" t="s">
        <v>339</v>
      </c>
      <c r="B45" s="6" t="s">
        <v>58</v>
      </c>
      <c r="C45" s="28">
        <v>1.0</v>
      </c>
      <c r="D45" s="6">
        <v>1.0</v>
      </c>
      <c r="E45" s="6"/>
      <c r="F45" s="6"/>
      <c r="G45" s="6"/>
      <c r="H45" s="6"/>
      <c r="I45" s="6"/>
      <c r="J45" s="6"/>
      <c r="K45" s="6"/>
      <c r="L45" s="6"/>
      <c r="M45" s="6"/>
      <c r="N45" s="6" t="s">
        <v>856</v>
      </c>
      <c r="O45" s="6"/>
      <c r="P45" s="6"/>
      <c r="Q45" s="28"/>
      <c r="R45" s="6"/>
      <c r="S45" s="6"/>
      <c r="T45" s="6"/>
      <c r="U45" s="6"/>
      <c r="V45" s="6"/>
      <c r="W45" s="6"/>
      <c r="X45" s="6"/>
      <c r="Y45" s="6">
        <v>2.0</v>
      </c>
      <c r="Z45" s="6"/>
      <c r="AA45" s="6"/>
      <c r="AB45" s="6"/>
      <c r="AC45" s="6"/>
      <c r="AD45" s="6"/>
      <c r="AE45" s="6" t="s">
        <v>1077</v>
      </c>
      <c r="AF45" s="6" t="s">
        <v>875</v>
      </c>
      <c r="AG45" s="6" t="s">
        <v>875</v>
      </c>
      <c r="AH45" s="6"/>
      <c r="AI45" s="6" t="s">
        <v>1078</v>
      </c>
      <c r="AL45" s="6" t="s">
        <v>1079</v>
      </c>
    </row>
    <row r="46" ht="15.75" customHeight="1">
      <c r="A46" s="6" t="s">
        <v>345</v>
      </c>
      <c r="B46" s="6" t="s">
        <v>100</v>
      </c>
      <c r="C46" s="28">
        <v>1.0</v>
      </c>
      <c r="D46" s="6">
        <v>1.0</v>
      </c>
      <c r="E46" s="6"/>
      <c r="F46" s="6">
        <v>1.0</v>
      </c>
      <c r="G46" s="6"/>
      <c r="H46" s="6"/>
      <c r="I46" s="6"/>
      <c r="J46" s="6"/>
      <c r="K46" s="6"/>
      <c r="L46" s="6">
        <v>1.0</v>
      </c>
      <c r="M46" s="6"/>
      <c r="N46" s="31" t="s">
        <v>912</v>
      </c>
      <c r="O46" s="6"/>
      <c r="P46" s="6">
        <v>1.0</v>
      </c>
      <c r="Q46" s="28">
        <v>1.0</v>
      </c>
      <c r="R46" s="6"/>
      <c r="S46" s="6"/>
      <c r="T46" s="6"/>
      <c r="U46" s="6"/>
      <c r="V46" s="6"/>
      <c r="W46" s="6"/>
      <c r="X46" s="6">
        <v>1.0</v>
      </c>
      <c r="Y46" s="6">
        <v>3.0</v>
      </c>
      <c r="Z46" s="6" t="s">
        <v>869</v>
      </c>
      <c r="AA46" s="6" t="s">
        <v>1080</v>
      </c>
      <c r="AB46" s="6"/>
      <c r="AC46" s="6" t="s">
        <v>907</v>
      </c>
      <c r="AD46" s="6" t="s">
        <v>824</v>
      </c>
      <c r="AE46" s="6" t="s">
        <v>875</v>
      </c>
      <c r="AF46" s="6" t="s">
        <v>1081</v>
      </c>
      <c r="AG46" s="6" t="s">
        <v>875</v>
      </c>
      <c r="AH46" s="6" t="s">
        <v>1082</v>
      </c>
      <c r="AI46" s="6" t="s">
        <v>1083</v>
      </c>
    </row>
    <row r="47" ht="15.75" customHeight="1">
      <c r="A47" s="6" t="s">
        <v>352</v>
      </c>
      <c r="B47" s="6" t="s">
        <v>100</v>
      </c>
      <c r="C47" s="28">
        <v>1.0</v>
      </c>
      <c r="D47" s="6">
        <v>1.0</v>
      </c>
      <c r="E47" s="6"/>
      <c r="F47" s="6">
        <v>1.0</v>
      </c>
      <c r="G47" s="6"/>
      <c r="H47" s="6"/>
      <c r="I47" s="6"/>
      <c r="J47" s="6"/>
      <c r="K47" s="6"/>
      <c r="L47" s="6">
        <v>1.0</v>
      </c>
      <c r="M47" s="6"/>
      <c r="N47" s="6"/>
      <c r="O47" s="6"/>
      <c r="P47" s="6">
        <v>1.0</v>
      </c>
      <c r="Q47" s="28"/>
      <c r="R47" s="6"/>
      <c r="S47" s="6"/>
      <c r="T47" s="6"/>
      <c r="U47" s="6"/>
      <c r="V47" s="6"/>
      <c r="W47" s="6"/>
      <c r="X47" s="6"/>
      <c r="Y47" s="6">
        <v>2.0</v>
      </c>
      <c r="Z47" s="6"/>
      <c r="AA47" s="6"/>
      <c r="AB47" s="6"/>
      <c r="AC47" s="6"/>
      <c r="AD47" s="6"/>
      <c r="AE47" s="6" t="s">
        <v>1084</v>
      </c>
      <c r="AF47" s="6" t="s">
        <v>1085</v>
      </c>
      <c r="AG47" s="6" t="s">
        <v>1086</v>
      </c>
      <c r="AH47" s="6" t="s">
        <v>1087</v>
      </c>
      <c r="AI47" s="6" t="s">
        <v>1088</v>
      </c>
      <c r="AK47" s="6" t="s">
        <v>1089</v>
      </c>
      <c r="AL47" s="6" t="s">
        <v>1090</v>
      </c>
    </row>
    <row r="48" ht="15.75" customHeight="1">
      <c r="A48" s="6" t="s">
        <v>358</v>
      </c>
      <c r="B48" s="6" t="s">
        <v>58</v>
      </c>
      <c r="C48" s="28">
        <v>1.0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8"/>
      <c r="R48" s="6"/>
      <c r="S48" s="6"/>
      <c r="T48" s="6"/>
      <c r="U48" s="6"/>
      <c r="V48" s="6"/>
      <c r="W48" s="6"/>
      <c r="X48" s="6"/>
      <c r="Y48" s="6">
        <v>2.0</v>
      </c>
      <c r="Z48" s="6"/>
      <c r="AA48" s="6"/>
      <c r="AB48" s="6"/>
      <c r="AC48" s="6"/>
      <c r="AD48" s="6"/>
      <c r="AE48" s="6" t="s">
        <v>1091</v>
      </c>
      <c r="AF48" s="6" t="s">
        <v>1092</v>
      </c>
      <c r="AG48" s="6" t="s">
        <v>875</v>
      </c>
      <c r="AH48" s="6"/>
      <c r="AI48" s="6" t="s">
        <v>1093</v>
      </c>
    </row>
    <row r="49" ht="15.75" customHeight="1">
      <c r="A49" s="6" t="s">
        <v>365</v>
      </c>
      <c r="B49" s="6" t="s">
        <v>129</v>
      </c>
      <c r="C49" s="28">
        <v>1.0</v>
      </c>
      <c r="D49" s="6">
        <v>1.0</v>
      </c>
      <c r="E49" s="6"/>
      <c r="F49" s="6">
        <v>1.0</v>
      </c>
      <c r="G49" s="6">
        <v>1.0</v>
      </c>
      <c r="H49" s="6"/>
      <c r="I49" s="6"/>
      <c r="J49" s="6"/>
      <c r="K49" s="6">
        <v>1.0</v>
      </c>
      <c r="L49" s="6"/>
      <c r="M49" s="6"/>
      <c r="N49" s="6" t="s">
        <v>856</v>
      </c>
      <c r="O49" s="6"/>
      <c r="P49" s="6"/>
      <c r="Q49" s="28"/>
      <c r="R49" s="6"/>
      <c r="S49" s="6"/>
      <c r="T49" s="6"/>
      <c r="U49" s="6">
        <v>1.0</v>
      </c>
      <c r="V49" s="6"/>
      <c r="W49" s="30">
        <v>1.0</v>
      </c>
      <c r="X49" s="6">
        <v>1.0</v>
      </c>
      <c r="Y49" s="6">
        <v>3.0</v>
      </c>
      <c r="Z49" s="6" t="s">
        <v>869</v>
      </c>
      <c r="AA49" s="6" t="s">
        <v>1094</v>
      </c>
      <c r="AB49" s="6"/>
      <c r="AC49" s="6" t="s">
        <v>1026</v>
      </c>
      <c r="AD49" s="6" t="s">
        <v>824</v>
      </c>
      <c r="AE49" s="6" t="s">
        <v>1095</v>
      </c>
      <c r="AF49" s="6" t="s">
        <v>1096</v>
      </c>
      <c r="AG49" s="6" t="s">
        <v>875</v>
      </c>
      <c r="AH49" s="6"/>
      <c r="AI49" s="6"/>
      <c r="AJ49" s="6"/>
      <c r="AK49" s="6"/>
      <c r="AL49" s="6"/>
    </row>
    <row r="50" ht="15.75" customHeight="1">
      <c r="A50" s="6" t="s">
        <v>370</v>
      </c>
      <c r="B50" s="6" t="s">
        <v>100</v>
      </c>
      <c r="C50" s="28">
        <v>1.0</v>
      </c>
      <c r="D50" s="6"/>
      <c r="E50" s="6"/>
      <c r="F50" s="6">
        <v>1.0</v>
      </c>
      <c r="G50" s="6"/>
      <c r="H50" s="6"/>
      <c r="I50" s="6"/>
      <c r="J50" s="6"/>
      <c r="K50" s="6"/>
      <c r="L50" s="6"/>
      <c r="M50" s="6"/>
      <c r="N50" s="6"/>
      <c r="O50" s="6"/>
      <c r="P50" s="6">
        <v>1.0</v>
      </c>
      <c r="Q50" s="28">
        <v>1.0</v>
      </c>
      <c r="R50" s="6"/>
      <c r="S50" s="6"/>
      <c r="T50" s="6"/>
      <c r="U50" s="6"/>
      <c r="V50" s="6"/>
      <c r="W50" s="6"/>
      <c r="X50" s="6">
        <v>1.0</v>
      </c>
      <c r="Y50" s="6">
        <v>3.0</v>
      </c>
      <c r="Z50" s="6" t="s">
        <v>869</v>
      </c>
      <c r="AA50" s="6" t="s">
        <v>1097</v>
      </c>
      <c r="AB50" s="6"/>
      <c r="AC50" s="6" t="s">
        <v>907</v>
      </c>
      <c r="AD50" s="6" t="s">
        <v>824</v>
      </c>
      <c r="AE50" s="6" t="s">
        <v>875</v>
      </c>
      <c r="AF50" s="6" t="s">
        <v>1098</v>
      </c>
      <c r="AG50" s="6" t="s">
        <v>875</v>
      </c>
      <c r="AH50" s="6" t="s">
        <v>1099</v>
      </c>
      <c r="AI50" s="6" t="s">
        <v>1100</v>
      </c>
      <c r="AL50" s="6" t="s">
        <v>1101</v>
      </c>
    </row>
    <row r="51" ht="15.75" customHeight="1">
      <c r="A51" s="6" t="s">
        <v>376</v>
      </c>
      <c r="B51" s="6" t="s">
        <v>100</v>
      </c>
      <c r="C51" s="28">
        <v>1.0</v>
      </c>
      <c r="D51" s="6">
        <v>1.0</v>
      </c>
      <c r="E51" s="6"/>
      <c r="F51" s="6">
        <v>1.0</v>
      </c>
      <c r="G51" s="6"/>
      <c r="H51" s="6"/>
      <c r="I51" s="6"/>
      <c r="J51" s="6"/>
      <c r="K51" s="6"/>
      <c r="L51" s="6">
        <v>1.0</v>
      </c>
      <c r="M51" s="6"/>
      <c r="N51" s="6"/>
      <c r="O51" s="6">
        <v>1.0</v>
      </c>
      <c r="P51" s="6">
        <v>1.0</v>
      </c>
      <c r="Q51" s="28">
        <v>1.0</v>
      </c>
      <c r="R51" s="6"/>
      <c r="S51" s="6"/>
      <c r="T51" s="6"/>
      <c r="U51" s="6"/>
      <c r="V51" s="6"/>
      <c r="W51" s="6"/>
      <c r="X51" s="6">
        <v>1.0</v>
      </c>
      <c r="Y51" s="6">
        <v>3.0</v>
      </c>
      <c r="Z51" s="6" t="s">
        <v>869</v>
      </c>
      <c r="AA51" s="6" t="s">
        <v>1080</v>
      </c>
      <c r="AB51" s="6"/>
      <c r="AC51" s="6" t="s">
        <v>907</v>
      </c>
      <c r="AD51" s="6" t="s">
        <v>824</v>
      </c>
      <c r="AE51" s="6" t="s">
        <v>1102</v>
      </c>
      <c r="AF51" s="6" t="s">
        <v>1103</v>
      </c>
      <c r="AG51" s="6" t="s">
        <v>1104</v>
      </c>
      <c r="AH51" s="6" t="s">
        <v>1105</v>
      </c>
      <c r="AI51" s="6" t="s">
        <v>1106</v>
      </c>
      <c r="AL51" s="6" t="s">
        <v>1107</v>
      </c>
    </row>
    <row r="52" ht="15.75" customHeight="1">
      <c r="A52" s="6" t="s">
        <v>382</v>
      </c>
      <c r="B52" s="6" t="s">
        <v>150</v>
      </c>
      <c r="C52" s="28">
        <v>1.0</v>
      </c>
      <c r="D52" s="6">
        <v>1.0</v>
      </c>
      <c r="E52" s="6">
        <v>1.0</v>
      </c>
      <c r="F52" s="6">
        <v>1.0</v>
      </c>
      <c r="G52" s="6">
        <v>1.0</v>
      </c>
      <c r="H52" s="6"/>
      <c r="I52" s="6"/>
      <c r="J52" s="6"/>
      <c r="K52" s="6"/>
      <c r="L52" s="6"/>
      <c r="M52" s="6"/>
      <c r="N52" s="6"/>
      <c r="O52" s="6"/>
      <c r="P52" s="6"/>
      <c r="Q52" s="28"/>
      <c r="R52" s="6"/>
      <c r="S52" s="6"/>
      <c r="T52" s="6">
        <v>1.0</v>
      </c>
      <c r="U52" s="6"/>
      <c r="V52" s="6"/>
      <c r="W52" s="30">
        <v>1.0</v>
      </c>
      <c r="X52" s="6">
        <v>1.0</v>
      </c>
      <c r="Y52" s="6">
        <v>3.0</v>
      </c>
      <c r="Z52" s="6" t="s">
        <v>857</v>
      </c>
      <c r="AA52" s="6" t="s">
        <v>1108</v>
      </c>
      <c r="AB52" s="6"/>
      <c r="AC52" s="6" t="s">
        <v>976</v>
      </c>
      <c r="AD52" s="6" t="s">
        <v>825</v>
      </c>
      <c r="AE52" s="6" t="s">
        <v>875</v>
      </c>
      <c r="AF52" s="6" t="s">
        <v>1008</v>
      </c>
      <c r="AG52" s="6" t="s">
        <v>1109</v>
      </c>
      <c r="AH52" s="6" t="s">
        <v>1110</v>
      </c>
      <c r="AI52" s="6" t="s">
        <v>1111</v>
      </c>
      <c r="AJ52" s="6" t="s">
        <v>945</v>
      </c>
      <c r="AL52" s="6" t="s">
        <v>988</v>
      </c>
    </row>
    <row r="53" ht="15.75" customHeight="1">
      <c r="A53" s="6" t="s">
        <v>388</v>
      </c>
      <c r="B53" s="6" t="s">
        <v>129</v>
      </c>
      <c r="C53" s="28">
        <v>1.0</v>
      </c>
      <c r="D53" s="6">
        <v>1.0</v>
      </c>
      <c r="E53" s="6"/>
      <c r="F53" s="6">
        <v>1.0</v>
      </c>
      <c r="G53" s="6"/>
      <c r="H53" s="6"/>
      <c r="I53" s="6"/>
      <c r="J53" s="6"/>
      <c r="K53" s="6">
        <v>1.0</v>
      </c>
      <c r="L53" s="6">
        <v>1.0</v>
      </c>
      <c r="M53" s="6"/>
      <c r="N53" s="6"/>
      <c r="O53" s="6"/>
      <c r="P53" s="6">
        <v>1.0</v>
      </c>
      <c r="Q53" s="28">
        <v>1.0</v>
      </c>
      <c r="R53" s="6"/>
      <c r="S53" s="6"/>
      <c r="T53" s="6"/>
      <c r="U53" s="6">
        <v>1.0</v>
      </c>
      <c r="V53" s="6"/>
      <c r="W53" s="30">
        <v>1.0</v>
      </c>
      <c r="X53" s="6">
        <v>1.0</v>
      </c>
      <c r="Y53" s="6">
        <v>3.0</v>
      </c>
      <c r="Z53" s="6" t="s">
        <v>869</v>
      </c>
      <c r="AA53" s="6" t="s">
        <v>1112</v>
      </c>
      <c r="AB53" s="6"/>
      <c r="AC53" s="6" t="s">
        <v>1113</v>
      </c>
      <c r="AD53" s="6" t="s">
        <v>824</v>
      </c>
      <c r="AE53" s="6" t="s">
        <v>875</v>
      </c>
      <c r="AF53" s="6" t="s">
        <v>1114</v>
      </c>
      <c r="AG53" s="6" t="s">
        <v>875</v>
      </c>
      <c r="AH53" s="6" t="s">
        <v>1115</v>
      </c>
      <c r="AI53" s="6" t="s">
        <v>1116</v>
      </c>
      <c r="AL53" s="6"/>
    </row>
    <row r="54" ht="15.75" customHeight="1">
      <c r="A54" s="6" t="s">
        <v>395</v>
      </c>
      <c r="B54" s="6" t="s">
        <v>396</v>
      </c>
      <c r="C54" s="28">
        <v>1.0</v>
      </c>
      <c r="D54" s="6">
        <v>1.0</v>
      </c>
      <c r="E54" s="6"/>
      <c r="F54" s="6"/>
      <c r="G54" s="6">
        <v>1.0</v>
      </c>
      <c r="H54" s="6"/>
      <c r="I54" s="6"/>
      <c r="J54" s="6"/>
      <c r="K54" s="6"/>
      <c r="L54" s="6">
        <v>1.0</v>
      </c>
      <c r="M54" s="6"/>
      <c r="N54" s="6"/>
      <c r="O54" s="6">
        <v>1.0</v>
      </c>
      <c r="P54" s="6"/>
      <c r="Q54" s="28"/>
      <c r="R54" s="6"/>
      <c r="S54" s="6"/>
      <c r="T54" s="6"/>
      <c r="U54" s="6"/>
      <c r="V54" s="6"/>
      <c r="W54" s="6"/>
      <c r="X54" s="6"/>
      <c r="Y54" s="6">
        <v>2.0</v>
      </c>
      <c r="Z54" s="6"/>
      <c r="AA54" s="6"/>
      <c r="AB54" s="6"/>
      <c r="AC54" s="6"/>
      <c r="AD54" s="6"/>
      <c r="AE54" s="6" t="s">
        <v>1117</v>
      </c>
      <c r="AF54" s="6" t="s">
        <v>875</v>
      </c>
      <c r="AG54" s="6" t="s">
        <v>875</v>
      </c>
      <c r="AH54" s="6"/>
      <c r="AI54" s="6" t="s">
        <v>1118</v>
      </c>
      <c r="AL54" s="6" t="s">
        <v>1119</v>
      </c>
    </row>
    <row r="55" ht="15.75" customHeight="1">
      <c r="A55" s="6" t="s">
        <v>403</v>
      </c>
      <c r="B55" s="6" t="s">
        <v>21</v>
      </c>
      <c r="C55" s="28">
        <v>1.0</v>
      </c>
      <c r="D55" s="6"/>
      <c r="E55" s="6"/>
      <c r="F55" s="6">
        <v>1.0</v>
      </c>
      <c r="G55" s="6"/>
      <c r="H55" s="6"/>
      <c r="I55" s="6"/>
      <c r="J55" s="6"/>
      <c r="K55" s="6"/>
      <c r="L55" s="6"/>
      <c r="M55" s="6"/>
      <c r="N55" s="31" t="s">
        <v>912</v>
      </c>
      <c r="O55" s="6">
        <v>1.0</v>
      </c>
      <c r="P55" s="6">
        <v>1.0</v>
      </c>
      <c r="Q55" s="28"/>
      <c r="R55" s="6"/>
      <c r="S55" s="6"/>
      <c r="T55" s="6"/>
      <c r="U55" s="6"/>
      <c r="V55" s="6"/>
      <c r="W55" s="6"/>
      <c r="X55" s="6"/>
      <c r="Y55" s="6">
        <v>2.0</v>
      </c>
      <c r="Z55" s="6"/>
      <c r="AA55" s="6"/>
      <c r="AB55" s="6"/>
      <c r="AC55" s="6" t="s">
        <v>907</v>
      </c>
      <c r="AD55" s="6"/>
      <c r="AE55" s="6" t="s">
        <v>875</v>
      </c>
      <c r="AF55" s="6" t="s">
        <v>909</v>
      </c>
      <c r="AG55" s="6" t="s">
        <v>875</v>
      </c>
      <c r="AH55" s="6"/>
      <c r="AI55" s="6"/>
      <c r="AJ55" s="6"/>
      <c r="AK55" s="6"/>
      <c r="AL55" s="6"/>
    </row>
    <row r="56" ht="15.75" customHeight="1">
      <c r="A56" s="6" t="s">
        <v>409</v>
      </c>
      <c r="B56" s="6" t="s">
        <v>66</v>
      </c>
      <c r="C56" s="28"/>
      <c r="D56" s="6">
        <v>1.0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28"/>
      <c r="R56" s="6"/>
      <c r="S56" s="6"/>
      <c r="T56" s="6"/>
      <c r="U56" s="6"/>
      <c r="V56" s="6"/>
      <c r="W56" s="6"/>
      <c r="X56" s="6"/>
      <c r="Y56" s="6">
        <v>2.0</v>
      </c>
      <c r="Z56" s="6"/>
      <c r="AA56" s="6"/>
      <c r="AB56" s="6"/>
      <c r="AC56" s="6"/>
      <c r="AD56" s="6"/>
      <c r="AE56" s="6" t="s">
        <v>1120</v>
      </c>
      <c r="AF56" s="6" t="s">
        <v>875</v>
      </c>
      <c r="AG56" s="6" t="s">
        <v>875</v>
      </c>
      <c r="AH56" s="6"/>
      <c r="AI56" s="6" t="s">
        <v>1121</v>
      </c>
      <c r="AJ56" s="6" t="s">
        <v>891</v>
      </c>
      <c r="AK56" s="6"/>
      <c r="AL56" s="6" t="s">
        <v>1122</v>
      </c>
    </row>
    <row r="57" ht="15.75" customHeight="1">
      <c r="A57" s="6" t="s">
        <v>415</v>
      </c>
      <c r="B57" s="6" t="s">
        <v>21</v>
      </c>
      <c r="C57" s="28">
        <v>1.0</v>
      </c>
      <c r="D57" s="6">
        <v>1.0</v>
      </c>
      <c r="E57" s="6">
        <v>1.0</v>
      </c>
      <c r="F57" s="6">
        <v>1.0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28"/>
      <c r="R57" s="6"/>
      <c r="S57" s="6"/>
      <c r="T57" s="6"/>
      <c r="U57" s="6"/>
      <c r="V57" s="6"/>
      <c r="W57" s="6"/>
      <c r="X57" s="6"/>
      <c r="Y57" s="6">
        <v>2.0</v>
      </c>
      <c r="Z57" s="6"/>
      <c r="AA57" s="6"/>
      <c r="AB57" s="6"/>
      <c r="AC57" s="6"/>
      <c r="AD57" s="6"/>
      <c r="AE57" s="6" t="s">
        <v>875</v>
      </c>
      <c r="AF57" s="6" t="s">
        <v>875</v>
      </c>
      <c r="AG57" s="6" t="s">
        <v>1123</v>
      </c>
      <c r="AH57" s="6" t="s">
        <v>1124</v>
      </c>
      <c r="AI57" s="6" t="s">
        <v>1125</v>
      </c>
      <c r="AL57" s="6" t="s">
        <v>1126</v>
      </c>
    </row>
    <row r="58" ht="15.75" customHeight="1">
      <c r="A58" s="6" t="s">
        <v>423</v>
      </c>
      <c r="B58" s="6" t="s">
        <v>100</v>
      </c>
      <c r="C58" s="28">
        <v>1.0</v>
      </c>
      <c r="D58" s="6"/>
      <c r="E58" s="6"/>
      <c r="F58" s="6">
        <v>1.0</v>
      </c>
      <c r="G58" s="6"/>
      <c r="H58" s="6"/>
      <c r="I58" s="6"/>
      <c r="J58" s="6"/>
      <c r="K58" s="6"/>
      <c r="L58" s="6"/>
      <c r="M58" s="6"/>
      <c r="N58" s="6"/>
      <c r="O58" s="6">
        <v>1.0</v>
      </c>
      <c r="P58" s="6">
        <v>1.0</v>
      </c>
      <c r="Q58" s="28">
        <v>1.0</v>
      </c>
      <c r="R58" s="6"/>
      <c r="S58" s="6"/>
      <c r="T58" s="6"/>
      <c r="U58" s="6"/>
      <c r="V58" s="6"/>
      <c r="W58" s="6"/>
      <c r="X58" s="6">
        <v>1.0</v>
      </c>
      <c r="Y58" s="6">
        <v>3.0</v>
      </c>
      <c r="Z58" s="6" t="s">
        <v>869</v>
      </c>
      <c r="AA58" s="6" t="s">
        <v>1127</v>
      </c>
      <c r="AB58" s="6"/>
      <c r="AC58" s="6" t="s">
        <v>907</v>
      </c>
      <c r="AD58" s="6" t="s">
        <v>824</v>
      </c>
      <c r="AE58" s="6" t="s">
        <v>875</v>
      </c>
      <c r="AF58" s="6" t="s">
        <v>1128</v>
      </c>
      <c r="AG58" s="6" t="s">
        <v>1129</v>
      </c>
      <c r="AH58" s="6" t="s">
        <v>1130</v>
      </c>
      <c r="AI58" s="6" t="s">
        <v>1131</v>
      </c>
      <c r="AJ58" s="6"/>
      <c r="AK58" s="6" t="s">
        <v>918</v>
      </c>
      <c r="AL58" s="6" t="s">
        <v>1132</v>
      </c>
    </row>
    <row r="59" ht="15.75" customHeight="1">
      <c r="A59" s="6" t="s">
        <v>429</v>
      </c>
      <c r="B59" s="6" t="s">
        <v>129</v>
      </c>
      <c r="C59" s="28">
        <v>1.0</v>
      </c>
      <c r="D59" s="6">
        <v>1.0</v>
      </c>
      <c r="E59" s="6"/>
      <c r="F59" s="6">
        <v>1.0</v>
      </c>
      <c r="G59" s="6"/>
      <c r="H59" s="6"/>
      <c r="I59" s="6"/>
      <c r="J59" s="6"/>
      <c r="K59" s="6">
        <v>1.0</v>
      </c>
      <c r="L59" s="6">
        <v>1.0</v>
      </c>
      <c r="M59" s="6"/>
      <c r="N59" s="6"/>
      <c r="O59" s="6">
        <v>1.0</v>
      </c>
      <c r="P59" s="6"/>
      <c r="Q59" s="28"/>
      <c r="R59" s="6"/>
      <c r="S59" s="6"/>
      <c r="T59" s="6"/>
      <c r="U59" s="6">
        <v>1.0</v>
      </c>
      <c r="V59" s="6"/>
      <c r="W59" s="30">
        <v>1.0</v>
      </c>
      <c r="X59" s="6">
        <v>1.0</v>
      </c>
      <c r="Y59" s="6">
        <v>3.0</v>
      </c>
      <c r="Z59" s="6" t="s">
        <v>869</v>
      </c>
      <c r="AA59" s="6" t="s">
        <v>1133</v>
      </c>
      <c r="AB59" s="6"/>
      <c r="AC59" s="6" t="s">
        <v>1026</v>
      </c>
      <c r="AD59" s="6" t="s">
        <v>824</v>
      </c>
      <c r="AE59" s="6" t="s">
        <v>1134</v>
      </c>
      <c r="AF59" s="6" t="s">
        <v>875</v>
      </c>
      <c r="AG59" s="6" t="s">
        <v>875</v>
      </c>
      <c r="AH59" s="6"/>
      <c r="AI59" s="6" t="s">
        <v>1135</v>
      </c>
      <c r="AJ59" s="6" t="s">
        <v>1135</v>
      </c>
      <c r="AK59" s="6"/>
      <c r="AL59" s="6" t="s">
        <v>1136</v>
      </c>
    </row>
    <row r="60" ht="15.75" customHeight="1">
      <c r="A60" s="6" t="s">
        <v>435</v>
      </c>
      <c r="B60" s="6" t="s">
        <v>150</v>
      </c>
      <c r="C60" s="28">
        <v>1.0</v>
      </c>
      <c r="D60" s="6">
        <v>1.0</v>
      </c>
      <c r="E60" s="6">
        <v>1.0</v>
      </c>
      <c r="F60" s="6">
        <v>1.0</v>
      </c>
      <c r="G60" s="6"/>
      <c r="H60" s="6"/>
      <c r="I60" s="6"/>
      <c r="J60" s="6"/>
      <c r="K60" s="6"/>
      <c r="L60" s="6"/>
      <c r="M60" s="6"/>
      <c r="N60" s="6"/>
      <c r="O60" s="6">
        <v>1.0</v>
      </c>
      <c r="P60" s="6"/>
      <c r="Q60" s="28"/>
      <c r="R60" s="6"/>
      <c r="S60" s="6"/>
      <c r="T60" s="6"/>
      <c r="U60" s="6"/>
      <c r="V60" s="6"/>
      <c r="W60" s="6"/>
      <c r="X60" s="6"/>
      <c r="Y60" s="6">
        <v>2.0</v>
      </c>
      <c r="Z60" s="6"/>
      <c r="AA60" s="6"/>
      <c r="AB60" s="6"/>
      <c r="AC60" s="6"/>
      <c r="AD60" s="6"/>
      <c r="AE60" s="6" t="s">
        <v>875</v>
      </c>
      <c r="AF60" s="6" t="s">
        <v>967</v>
      </c>
      <c r="AG60" s="6" t="s">
        <v>1137</v>
      </c>
      <c r="AH60" s="6" t="s">
        <v>1138</v>
      </c>
      <c r="AI60" s="6" t="s">
        <v>1139</v>
      </c>
      <c r="AJ60" s="6" t="s">
        <v>945</v>
      </c>
      <c r="AL60" s="6" t="s">
        <v>1140</v>
      </c>
    </row>
    <row r="61" ht="15.75" customHeight="1">
      <c r="A61" s="6" t="s">
        <v>441</v>
      </c>
      <c r="B61" s="6" t="s">
        <v>100</v>
      </c>
      <c r="C61" s="28">
        <v>1.0</v>
      </c>
      <c r="D61" s="6"/>
      <c r="E61" s="6"/>
      <c r="F61" s="6">
        <v>1.0</v>
      </c>
      <c r="G61" s="6"/>
      <c r="H61" s="6"/>
      <c r="I61" s="6"/>
      <c r="J61" s="6"/>
      <c r="K61" s="6"/>
      <c r="L61" s="6">
        <v>1.0</v>
      </c>
      <c r="M61" s="6"/>
      <c r="N61" s="6"/>
      <c r="O61" s="6">
        <v>1.0</v>
      </c>
      <c r="P61" s="6">
        <v>1.0</v>
      </c>
      <c r="Q61" s="28">
        <v>1.0</v>
      </c>
      <c r="R61" s="6"/>
      <c r="S61" s="6"/>
      <c r="T61" s="6"/>
      <c r="U61" s="6"/>
      <c r="V61" s="6"/>
      <c r="W61" s="6"/>
      <c r="X61" s="6">
        <v>1.0</v>
      </c>
      <c r="Y61" s="6">
        <v>3.0</v>
      </c>
      <c r="Z61" s="6" t="s">
        <v>869</v>
      </c>
      <c r="AA61" s="6" t="s">
        <v>1127</v>
      </c>
      <c r="AB61" s="6"/>
      <c r="AC61" s="6" t="s">
        <v>907</v>
      </c>
      <c r="AD61" s="6" t="s">
        <v>824</v>
      </c>
      <c r="AE61" s="6" t="s">
        <v>875</v>
      </c>
      <c r="AF61" s="6" t="s">
        <v>1141</v>
      </c>
      <c r="AG61" s="6" t="s">
        <v>875</v>
      </c>
      <c r="AH61" s="6" t="s">
        <v>1142</v>
      </c>
      <c r="AI61" s="6" t="s">
        <v>1143</v>
      </c>
      <c r="AK61" s="6" t="s">
        <v>1144</v>
      </c>
      <c r="AL61" s="6" t="s">
        <v>1145</v>
      </c>
    </row>
    <row r="62" ht="15.75" customHeight="1">
      <c r="A62" s="6" t="s">
        <v>447</v>
      </c>
      <c r="B62" s="6" t="s">
        <v>448</v>
      </c>
      <c r="C62" s="28">
        <v>1.0</v>
      </c>
      <c r="D62" s="6"/>
      <c r="E62" s="6"/>
      <c r="F62" s="6"/>
      <c r="G62" s="6"/>
      <c r="H62" s="6"/>
      <c r="I62" s="6"/>
      <c r="J62" s="6"/>
      <c r="K62" s="6"/>
      <c r="L62" s="6"/>
      <c r="M62" s="6">
        <v>1.0</v>
      </c>
      <c r="N62" s="6"/>
      <c r="O62" s="6"/>
      <c r="P62" s="6"/>
      <c r="Q62" s="28">
        <v>1.0</v>
      </c>
      <c r="R62" s="6"/>
      <c r="S62" s="6"/>
      <c r="T62" s="6"/>
      <c r="U62" s="6"/>
      <c r="V62" s="6"/>
      <c r="W62" s="6"/>
      <c r="X62" s="6">
        <v>1.0</v>
      </c>
      <c r="Y62" s="6">
        <v>1.0</v>
      </c>
      <c r="Z62" s="6" t="s">
        <v>857</v>
      </c>
      <c r="AA62" s="6" t="s">
        <v>1146</v>
      </c>
      <c r="AB62" s="6"/>
      <c r="AC62" s="6" t="s">
        <v>907</v>
      </c>
      <c r="AD62" s="6" t="s">
        <v>831</v>
      </c>
      <c r="AE62" s="6" t="s">
        <v>875</v>
      </c>
      <c r="AF62" s="6" t="s">
        <v>875</v>
      </c>
      <c r="AG62" s="6" t="s">
        <v>875</v>
      </c>
      <c r="AH62" s="6"/>
      <c r="AI62" s="6" t="s">
        <v>1147</v>
      </c>
      <c r="AL62" s="6" t="s">
        <v>1148</v>
      </c>
    </row>
    <row r="63" ht="15.75" customHeight="1">
      <c r="A63" s="6" t="s">
        <v>455</v>
      </c>
      <c r="B63" s="6" t="s">
        <v>129</v>
      </c>
      <c r="C63" s="28">
        <v>1.0</v>
      </c>
      <c r="D63" s="6"/>
      <c r="E63" s="6">
        <v>1.0</v>
      </c>
      <c r="F63" s="6">
        <v>1.0</v>
      </c>
      <c r="G63" s="6">
        <v>1.0</v>
      </c>
      <c r="H63" s="6"/>
      <c r="I63" s="6"/>
      <c r="J63" s="6"/>
      <c r="K63" s="6"/>
      <c r="L63" s="6">
        <v>1.0</v>
      </c>
      <c r="M63" s="6"/>
      <c r="N63" s="6"/>
      <c r="O63" s="6"/>
      <c r="P63" s="6"/>
      <c r="Q63" s="28"/>
      <c r="R63" s="6"/>
      <c r="S63" s="6">
        <v>1.0</v>
      </c>
      <c r="T63" s="6">
        <v>1.0</v>
      </c>
      <c r="U63" s="6"/>
      <c r="V63" s="6">
        <v>1.0</v>
      </c>
      <c r="W63" s="30">
        <v>1.0</v>
      </c>
      <c r="X63" s="6">
        <v>1.0</v>
      </c>
      <c r="Y63" s="6">
        <v>3.0</v>
      </c>
      <c r="Z63" s="6" t="s">
        <v>857</v>
      </c>
      <c r="AA63" s="6" t="s">
        <v>1149</v>
      </c>
      <c r="AB63" s="6" t="s">
        <v>1150</v>
      </c>
      <c r="AC63" s="6" t="s">
        <v>1151</v>
      </c>
      <c r="AD63" s="6" t="s">
        <v>1152</v>
      </c>
      <c r="AE63" s="6" t="s">
        <v>875</v>
      </c>
      <c r="AF63" s="6" t="s">
        <v>875</v>
      </c>
      <c r="AG63" s="6" t="s">
        <v>875</v>
      </c>
      <c r="AH63" s="6"/>
      <c r="AI63" s="6" t="s">
        <v>1153</v>
      </c>
      <c r="AJ63" s="6" t="s">
        <v>1154</v>
      </c>
      <c r="AL63" s="6" t="s">
        <v>1155</v>
      </c>
    </row>
    <row r="64" ht="15.75" customHeight="1">
      <c r="A64" s="6" t="s">
        <v>461</v>
      </c>
      <c r="B64" s="6" t="s">
        <v>100</v>
      </c>
      <c r="C64" s="28">
        <v>1.0</v>
      </c>
      <c r="D64" s="6">
        <v>1.0</v>
      </c>
      <c r="E64" s="6"/>
      <c r="F64" s="6">
        <v>1.0</v>
      </c>
      <c r="G64" s="6">
        <v>1.0</v>
      </c>
      <c r="H64" s="6"/>
      <c r="I64" s="6"/>
      <c r="J64" s="6"/>
      <c r="K64" s="6"/>
      <c r="L64" s="6">
        <v>1.0</v>
      </c>
      <c r="M64" s="6"/>
      <c r="N64" s="31" t="s">
        <v>912</v>
      </c>
      <c r="O64" s="6">
        <v>1.0</v>
      </c>
      <c r="P64" s="6">
        <v>1.0</v>
      </c>
      <c r="Q64" s="28">
        <v>1.0</v>
      </c>
      <c r="R64" s="6"/>
      <c r="S64" s="6"/>
      <c r="T64" s="6"/>
      <c r="U64" s="6"/>
      <c r="V64" s="6"/>
      <c r="W64" s="6"/>
      <c r="X64" s="6">
        <v>1.0</v>
      </c>
      <c r="Y64" s="6">
        <v>3.0</v>
      </c>
      <c r="Z64" s="6" t="s">
        <v>869</v>
      </c>
      <c r="AA64" s="6" t="s">
        <v>1156</v>
      </c>
      <c r="AB64" s="6"/>
      <c r="AC64" s="6" t="s">
        <v>907</v>
      </c>
      <c r="AD64" s="6" t="s">
        <v>824</v>
      </c>
      <c r="AE64" s="6" t="s">
        <v>875</v>
      </c>
      <c r="AF64" s="6" t="s">
        <v>875</v>
      </c>
      <c r="AG64" s="6" t="s">
        <v>1157</v>
      </c>
      <c r="AH64" s="6"/>
      <c r="AI64" s="6" t="s">
        <v>1158</v>
      </c>
      <c r="AL64" s="6" t="s">
        <v>1159</v>
      </c>
    </row>
    <row r="65" ht="15.75" customHeight="1">
      <c r="A65" s="6" t="s">
        <v>467</v>
      </c>
      <c r="B65" s="6" t="s">
        <v>468</v>
      </c>
      <c r="C65" s="28">
        <v>1.0</v>
      </c>
      <c r="D65" s="6">
        <v>1.0</v>
      </c>
      <c r="E65" s="6">
        <v>1.0</v>
      </c>
      <c r="F65" s="6">
        <v>1.0</v>
      </c>
      <c r="G65" s="6"/>
      <c r="H65" s="6"/>
      <c r="I65" s="6"/>
      <c r="J65" s="6"/>
      <c r="K65" s="6"/>
      <c r="L65" s="6"/>
      <c r="M65" s="6"/>
      <c r="N65" s="6" t="s">
        <v>856</v>
      </c>
      <c r="O65" s="6"/>
      <c r="P65" s="6"/>
      <c r="Q65" s="28"/>
      <c r="R65" s="6"/>
      <c r="S65" s="6"/>
      <c r="T65" s="6"/>
      <c r="U65" s="6"/>
      <c r="V65" s="6"/>
      <c r="W65" s="6"/>
      <c r="X65" s="6"/>
      <c r="Y65" s="6">
        <v>2.0</v>
      </c>
      <c r="Z65" s="6"/>
      <c r="AA65" s="6"/>
      <c r="AB65" s="6"/>
      <c r="AC65" s="6"/>
      <c r="AD65" s="6"/>
      <c r="AE65" s="6" t="s">
        <v>1160</v>
      </c>
      <c r="AF65" s="6" t="s">
        <v>1161</v>
      </c>
      <c r="AG65" s="6" t="s">
        <v>1162</v>
      </c>
      <c r="AH65" s="6"/>
      <c r="AI65" s="6" t="s">
        <v>1163</v>
      </c>
      <c r="AL65" s="6" t="s">
        <v>1164</v>
      </c>
    </row>
    <row r="66" ht="15.75" customHeight="1">
      <c r="A66" s="6" t="s">
        <v>474</v>
      </c>
      <c r="B66" s="6" t="s">
        <v>475</v>
      </c>
      <c r="C66" s="28">
        <v>1.0</v>
      </c>
      <c r="D66" s="6"/>
      <c r="E66" s="6">
        <v>1.0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28"/>
      <c r="R66" s="6"/>
      <c r="S66" s="6"/>
      <c r="T66" s="6"/>
      <c r="U66" s="6"/>
      <c r="V66" s="6"/>
      <c r="W66" s="6"/>
      <c r="X66" s="6"/>
      <c r="Y66" s="6">
        <v>2.0</v>
      </c>
      <c r="Z66" s="6"/>
      <c r="AA66" s="6"/>
      <c r="AB66" s="6"/>
      <c r="AC66" s="6"/>
      <c r="AD66" s="6"/>
      <c r="AE66" s="6" t="s">
        <v>875</v>
      </c>
      <c r="AF66" s="6" t="s">
        <v>875</v>
      </c>
      <c r="AG66" s="6" t="s">
        <v>1165</v>
      </c>
      <c r="AH66" s="6" t="s">
        <v>1166</v>
      </c>
      <c r="AI66" s="6" t="s">
        <v>1167</v>
      </c>
      <c r="AL66" s="6" t="s">
        <v>1168</v>
      </c>
    </row>
    <row r="67" ht="15.75" customHeight="1">
      <c r="A67" s="6" t="s">
        <v>482</v>
      </c>
      <c r="B67" s="6" t="s">
        <v>483</v>
      </c>
      <c r="C67" s="28">
        <v>1.0</v>
      </c>
      <c r="D67" s="6">
        <v>1.0</v>
      </c>
      <c r="E67" s="6"/>
      <c r="F67" s="6"/>
      <c r="G67" s="6"/>
      <c r="H67" s="6"/>
      <c r="I67" s="6"/>
      <c r="J67" s="6"/>
      <c r="K67" s="6"/>
      <c r="L67" s="6">
        <v>1.0</v>
      </c>
      <c r="M67" s="6"/>
      <c r="N67" s="6"/>
      <c r="O67" s="6"/>
      <c r="P67" s="6"/>
      <c r="Q67" s="28"/>
      <c r="R67" s="6"/>
      <c r="S67" s="6"/>
      <c r="T67" s="6"/>
      <c r="U67" s="6"/>
      <c r="V67" s="6"/>
      <c r="W67" s="6"/>
      <c r="X67" s="6"/>
      <c r="Y67" s="6">
        <v>2.0</v>
      </c>
      <c r="Z67" s="6"/>
      <c r="AA67" s="6"/>
      <c r="AB67" s="6"/>
      <c r="AC67" s="6"/>
      <c r="AD67" s="6"/>
      <c r="AE67" s="6" t="s">
        <v>1169</v>
      </c>
      <c r="AF67" s="6" t="s">
        <v>875</v>
      </c>
      <c r="AG67" s="6" t="s">
        <v>1170</v>
      </c>
      <c r="AH67" s="6"/>
      <c r="AI67" s="6"/>
      <c r="AJ67" s="6"/>
      <c r="AK67" s="6"/>
      <c r="AL67" s="6"/>
    </row>
    <row r="68" ht="15.75" customHeight="1">
      <c r="A68" s="6" t="s">
        <v>489</v>
      </c>
      <c r="B68" s="6" t="s">
        <v>129</v>
      </c>
      <c r="C68" s="28">
        <v>1.0</v>
      </c>
      <c r="D68" s="6">
        <v>1.0</v>
      </c>
      <c r="E68" s="6"/>
      <c r="F68" s="6">
        <v>1.0</v>
      </c>
      <c r="G68" s="6"/>
      <c r="H68" s="6"/>
      <c r="I68" s="6"/>
      <c r="J68" s="6"/>
      <c r="K68" s="6">
        <v>1.0</v>
      </c>
      <c r="L68" s="6"/>
      <c r="M68" s="6"/>
      <c r="N68" s="6"/>
      <c r="O68" s="6"/>
      <c r="P68" s="6">
        <v>1.0</v>
      </c>
      <c r="Q68" s="28"/>
      <c r="R68" s="6"/>
      <c r="S68" s="6"/>
      <c r="T68" s="6"/>
      <c r="U68" s="6">
        <v>1.0</v>
      </c>
      <c r="V68" s="6"/>
      <c r="W68" s="30">
        <v>1.0</v>
      </c>
      <c r="X68" s="6">
        <v>1.0</v>
      </c>
      <c r="Y68" s="6">
        <v>3.0</v>
      </c>
      <c r="Z68" s="6" t="s">
        <v>869</v>
      </c>
      <c r="AA68" s="6" t="s">
        <v>1171</v>
      </c>
      <c r="AB68" s="6"/>
      <c r="AC68" s="6" t="s">
        <v>1172</v>
      </c>
      <c r="AD68" s="6" t="s">
        <v>824</v>
      </c>
      <c r="AE68" s="6" t="s">
        <v>875</v>
      </c>
      <c r="AF68" s="6" t="s">
        <v>875</v>
      </c>
      <c r="AG68" s="6" t="s">
        <v>1173</v>
      </c>
      <c r="AH68" s="6"/>
      <c r="AI68" s="6" t="s">
        <v>1174</v>
      </c>
      <c r="AJ68" s="6" t="s">
        <v>1175</v>
      </c>
      <c r="AL68" s="6" t="s">
        <v>1176</v>
      </c>
    </row>
    <row r="69" ht="15.75" customHeight="1">
      <c r="A69" s="6" t="s">
        <v>495</v>
      </c>
      <c r="B69" s="6" t="s">
        <v>129</v>
      </c>
      <c r="C69" s="28">
        <v>1.0</v>
      </c>
      <c r="D69" s="6">
        <v>1.0</v>
      </c>
      <c r="E69" s="6"/>
      <c r="F69" s="6"/>
      <c r="G69" s="6"/>
      <c r="H69" s="6"/>
      <c r="I69" s="6"/>
      <c r="J69" s="6"/>
      <c r="K69" s="6">
        <v>1.0</v>
      </c>
      <c r="L69" s="6"/>
      <c r="M69" s="6"/>
      <c r="N69" s="6"/>
      <c r="O69" s="6"/>
      <c r="P69" s="6"/>
      <c r="Q69" s="28"/>
      <c r="R69" s="6"/>
      <c r="S69" s="6"/>
      <c r="T69" s="6"/>
      <c r="U69" s="6"/>
      <c r="V69" s="6"/>
      <c r="W69" s="6"/>
      <c r="X69" s="6"/>
      <c r="Y69" s="6">
        <v>2.0</v>
      </c>
      <c r="Z69" s="6"/>
      <c r="AA69" s="6"/>
      <c r="AB69" s="6"/>
      <c r="AC69" s="6"/>
      <c r="AD69" s="6"/>
      <c r="AE69" s="6" t="s">
        <v>1177</v>
      </c>
      <c r="AF69" s="6" t="s">
        <v>875</v>
      </c>
      <c r="AG69" s="6" t="s">
        <v>875</v>
      </c>
      <c r="AH69" s="6"/>
      <c r="AI69" s="6" t="s">
        <v>1178</v>
      </c>
      <c r="AJ69" s="6" t="s">
        <v>1179</v>
      </c>
      <c r="AK69" s="6" t="s">
        <v>1180</v>
      </c>
      <c r="AL69" s="6" t="s">
        <v>1181</v>
      </c>
    </row>
    <row r="70" ht="15.75" customHeight="1">
      <c r="A70" s="6" t="s">
        <v>501</v>
      </c>
      <c r="B70" s="6" t="s">
        <v>129</v>
      </c>
      <c r="C70" s="28">
        <v>1.0</v>
      </c>
      <c r="D70" s="6">
        <v>1.0</v>
      </c>
      <c r="E70" s="6"/>
      <c r="F70" s="6">
        <v>1.0</v>
      </c>
      <c r="G70" s="6"/>
      <c r="H70" s="6"/>
      <c r="I70" s="6"/>
      <c r="J70" s="6"/>
      <c r="K70" s="6"/>
      <c r="L70" s="6">
        <v>1.0</v>
      </c>
      <c r="M70" s="6"/>
      <c r="N70" s="6"/>
      <c r="O70" s="6"/>
      <c r="P70" s="6"/>
      <c r="Q70" s="28"/>
      <c r="R70" s="6">
        <v>1.0</v>
      </c>
      <c r="S70" s="6"/>
      <c r="T70" s="6"/>
      <c r="U70" s="6"/>
      <c r="V70" s="6"/>
      <c r="W70" s="29">
        <v>1.0</v>
      </c>
      <c r="X70" s="6">
        <v>1.0</v>
      </c>
      <c r="Y70" s="6">
        <v>3.0</v>
      </c>
      <c r="Z70" s="6" t="s">
        <v>869</v>
      </c>
      <c r="AA70" s="6" t="s">
        <v>1182</v>
      </c>
      <c r="AB70" s="6"/>
      <c r="AC70" s="6" t="s">
        <v>1183</v>
      </c>
      <c r="AD70" s="6" t="s">
        <v>872</v>
      </c>
      <c r="AE70" s="6" t="s">
        <v>1184</v>
      </c>
      <c r="AF70" s="6" t="s">
        <v>1185</v>
      </c>
      <c r="AG70" s="6" t="s">
        <v>875</v>
      </c>
      <c r="AH70" s="6" t="s">
        <v>1186</v>
      </c>
      <c r="AI70" s="6" t="s">
        <v>1187</v>
      </c>
      <c r="AJ70" s="6" t="s">
        <v>1188</v>
      </c>
      <c r="AL70" s="6" t="s">
        <v>1189</v>
      </c>
    </row>
    <row r="71" ht="15.75" customHeight="1">
      <c r="A71" s="6" t="s">
        <v>507</v>
      </c>
      <c r="B71" s="6" t="s">
        <v>100</v>
      </c>
      <c r="C71" s="28">
        <v>1.0</v>
      </c>
      <c r="D71" s="6">
        <v>1.0</v>
      </c>
      <c r="E71" s="6"/>
      <c r="F71" s="6">
        <v>1.0</v>
      </c>
      <c r="G71" s="6"/>
      <c r="H71" s="6"/>
      <c r="I71" s="6"/>
      <c r="J71" s="6"/>
      <c r="K71" s="6"/>
      <c r="L71" s="6">
        <v>1.0</v>
      </c>
      <c r="M71" s="6"/>
      <c r="N71" s="31" t="s">
        <v>912</v>
      </c>
      <c r="O71" s="6">
        <v>1.0</v>
      </c>
      <c r="P71" s="6">
        <v>1.0</v>
      </c>
      <c r="Q71" s="28"/>
      <c r="R71" s="6"/>
      <c r="S71" s="6"/>
      <c r="T71" s="6"/>
      <c r="U71" s="6"/>
      <c r="V71" s="6"/>
      <c r="W71" s="6"/>
      <c r="X71" s="6"/>
      <c r="Y71" s="6">
        <v>2.0</v>
      </c>
      <c r="Z71" s="6"/>
      <c r="AA71" s="6"/>
      <c r="AB71" s="6"/>
      <c r="AC71" s="6"/>
      <c r="AD71" s="6"/>
      <c r="AE71" s="6" t="s">
        <v>1190</v>
      </c>
      <c r="AF71" s="6" t="s">
        <v>875</v>
      </c>
      <c r="AG71" s="6" t="s">
        <v>1191</v>
      </c>
      <c r="AH71" s="6"/>
      <c r="AI71" s="6" t="s">
        <v>1192</v>
      </c>
      <c r="AK71" s="6"/>
      <c r="AL71" s="6"/>
    </row>
    <row r="72" ht="15.75" customHeight="1">
      <c r="A72" s="6" t="s">
        <v>513</v>
      </c>
      <c r="B72" s="6" t="s">
        <v>129</v>
      </c>
      <c r="C72" s="28">
        <v>1.0</v>
      </c>
      <c r="D72" s="6"/>
      <c r="E72" s="6"/>
      <c r="F72" s="6"/>
      <c r="G72" s="6"/>
      <c r="H72" s="6"/>
      <c r="I72" s="6"/>
      <c r="J72" s="6"/>
      <c r="K72" s="6">
        <v>1.0</v>
      </c>
      <c r="L72" s="6"/>
      <c r="M72" s="6"/>
      <c r="N72" s="6"/>
      <c r="O72" s="6"/>
      <c r="P72" s="6"/>
      <c r="Q72" s="28"/>
      <c r="R72" s="6"/>
      <c r="S72" s="6"/>
      <c r="T72" s="6"/>
      <c r="U72" s="6"/>
      <c r="V72" s="6"/>
      <c r="W72" s="6"/>
      <c r="X72" s="6"/>
      <c r="Y72" s="6">
        <v>0.0</v>
      </c>
      <c r="Z72" s="6"/>
      <c r="AA72" s="6"/>
      <c r="AB72" s="6"/>
      <c r="AC72" s="6"/>
      <c r="AD72" s="6"/>
      <c r="AE72" s="6" t="s">
        <v>875</v>
      </c>
      <c r="AF72" s="6" t="s">
        <v>875</v>
      </c>
      <c r="AG72" s="6" t="s">
        <v>875</v>
      </c>
      <c r="AH72" s="6"/>
      <c r="AI72" s="6" t="s">
        <v>1193</v>
      </c>
      <c r="AJ72" s="6" t="s">
        <v>1194</v>
      </c>
      <c r="AL72" s="6"/>
    </row>
    <row r="73" ht="15.75" customHeight="1">
      <c r="A73" s="6" t="s">
        <v>520</v>
      </c>
      <c r="B73" s="6" t="s">
        <v>100</v>
      </c>
      <c r="C73" s="28">
        <v>1.0</v>
      </c>
      <c r="D73" s="6">
        <v>1.0</v>
      </c>
      <c r="E73" s="6"/>
      <c r="F73" s="6">
        <v>1.0</v>
      </c>
      <c r="G73" s="6"/>
      <c r="H73" s="6"/>
      <c r="I73" s="6"/>
      <c r="J73" s="6"/>
      <c r="K73" s="6"/>
      <c r="L73" s="6"/>
      <c r="M73" s="6"/>
      <c r="N73" s="31" t="s">
        <v>912</v>
      </c>
      <c r="O73" s="6"/>
      <c r="P73" s="6">
        <v>1.0</v>
      </c>
      <c r="Q73" s="28">
        <v>1.0</v>
      </c>
      <c r="R73" s="6"/>
      <c r="S73" s="6"/>
      <c r="T73" s="6"/>
      <c r="U73" s="6"/>
      <c r="V73" s="6"/>
      <c r="W73" s="6"/>
      <c r="X73" s="6">
        <v>1.0</v>
      </c>
      <c r="Y73" s="6">
        <v>3.0</v>
      </c>
      <c r="Z73" s="6" t="s">
        <v>869</v>
      </c>
      <c r="AA73" s="6" t="s">
        <v>1127</v>
      </c>
      <c r="AB73" s="6"/>
      <c r="AC73" s="6" t="s">
        <v>907</v>
      </c>
      <c r="AD73" s="6" t="s">
        <v>824</v>
      </c>
      <c r="AE73" s="6" t="s">
        <v>1195</v>
      </c>
      <c r="AF73" s="6" t="s">
        <v>1196</v>
      </c>
      <c r="AG73" s="6" t="s">
        <v>1197</v>
      </c>
      <c r="AH73" s="6" t="s">
        <v>1198</v>
      </c>
      <c r="AI73" s="6" t="s">
        <v>1199</v>
      </c>
      <c r="AL73" s="6" t="s">
        <v>1200</v>
      </c>
    </row>
    <row r="74" ht="15.75" customHeight="1">
      <c r="A74" s="6" t="s">
        <v>527</v>
      </c>
      <c r="B74" s="6" t="s">
        <v>100</v>
      </c>
      <c r="C74" s="28">
        <v>1.0</v>
      </c>
      <c r="D74" s="6">
        <v>1.0</v>
      </c>
      <c r="E74" s="6"/>
      <c r="F74" s="6">
        <v>1.0</v>
      </c>
      <c r="G74" s="6"/>
      <c r="H74" s="6"/>
      <c r="I74" s="6"/>
      <c r="J74" s="6"/>
      <c r="K74" s="6"/>
      <c r="L74" s="6">
        <v>1.0</v>
      </c>
      <c r="M74" s="6"/>
      <c r="N74" s="6"/>
      <c r="O74" s="6">
        <v>1.0</v>
      </c>
      <c r="P74" s="6">
        <v>1.0</v>
      </c>
      <c r="Q74" s="28">
        <v>1.0</v>
      </c>
      <c r="R74" s="6"/>
      <c r="S74" s="6"/>
      <c r="T74" s="6"/>
      <c r="U74" s="6"/>
      <c r="V74" s="6"/>
      <c r="W74" s="6"/>
      <c r="X74" s="6">
        <v>1.0</v>
      </c>
      <c r="Y74" s="6">
        <v>3.0</v>
      </c>
      <c r="Z74" s="6" t="s">
        <v>869</v>
      </c>
      <c r="AA74" s="6" t="s">
        <v>1201</v>
      </c>
      <c r="AB74" s="6"/>
      <c r="AC74" s="6" t="s">
        <v>1202</v>
      </c>
      <c r="AD74" s="6" t="s">
        <v>824</v>
      </c>
      <c r="AE74" s="6" t="s">
        <v>1203</v>
      </c>
      <c r="AF74" s="6" t="s">
        <v>875</v>
      </c>
      <c r="AG74" s="6" t="s">
        <v>1204</v>
      </c>
      <c r="AH74" s="6" t="s">
        <v>1205</v>
      </c>
      <c r="AI74" s="6" t="s">
        <v>1206</v>
      </c>
      <c r="AL74" s="6" t="s">
        <v>1089</v>
      </c>
    </row>
    <row r="75" ht="15.75" customHeight="1">
      <c r="A75" s="6" t="s">
        <v>533</v>
      </c>
      <c r="B75" s="6" t="s">
        <v>150</v>
      </c>
      <c r="C75" s="28">
        <v>1.0</v>
      </c>
      <c r="D75" s="6"/>
      <c r="E75" s="6">
        <v>1.0</v>
      </c>
      <c r="F75" s="6">
        <v>1.0</v>
      </c>
      <c r="G75" s="6"/>
      <c r="H75" s="6"/>
      <c r="I75" s="6"/>
      <c r="J75" s="6"/>
      <c r="K75" s="6"/>
      <c r="L75" s="6"/>
      <c r="M75" s="6"/>
      <c r="N75" s="6" t="s">
        <v>856</v>
      </c>
      <c r="O75" s="6">
        <v>1.0</v>
      </c>
      <c r="P75" s="6"/>
      <c r="Q75" s="28"/>
      <c r="R75" s="6"/>
      <c r="S75" s="6"/>
      <c r="T75" s="6"/>
      <c r="U75" s="6"/>
      <c r="V75" s="6"/>
      <c r="W75" s="6"/>
      <c r="X75" s="6"/>
      <c r="Y75" s="6">
        <v>2.0</v>
      </c>
      <c r="Z75" s="6"/>
      <c r="AA75" s="6"/>
      <c r="AB75" s="6"/>
      <c r="AC75" s="6"/>
      <c r="AD75" s="6"/>
      <c r="AE75" s="6" t="s">
        <v>875</v>
      </c>
      <c r="AF75" s="6" t="s">
        <v>875</v>
      </c>
      <c r="AG75" s="6" t="s">
        <v>1207</v>
      </c>
      <c r="AH75" s="6" t="s">
        <v>1138</v>
      </c>
      <c r="AI75" s="6" t="s">
        <v>1208</v>
      </c>
      <c r="AJ75" s="6" t="s">
        <v>945</v>
      </c>
      <c r="AL75" s="6" t="s">
        <v>1209</v>
      </c>
    </row>
    <row r="76" ht="15.75" customHeight="1">
      <c r="A76" s="6" t="s">
        <v>539</v>
      </c>
      <c r="B76" s="6" t="s">
        <v>100</v>
      </c>
      <c r="C76" s="28">
        <v>1.0</v>
      </c>
      <c r="D76" s="6"/>
      <c r="E76" s="6"/>
      <c r="F76" s="6">
        <v>1.0</v>
      </c>
      <c r="G76" s="6"/>
      <c r="H76" s="6"/>
      <c r="I76" s="6"/>
      <c r="J76" s="6"/>
      <c r="K76" s="6"/>
      <c r="L76" s="6"/>
      <c r="M76" s="6"/>
      <c r="N76" s="6"/>
      <c r="O76" s="6"/>
      <c r="P76" s="6">
        <v>1.0</v>
      </c>
      <c r="Q76" s="28"/>
      <c r="R76" s="6"/>
      <c r="S76" s="6"/>
      <c r="T76" s="6"/>
      <c r="U76" s="6"/>
      <c r="V76" s="6"/>
      <c r="W76" s="6"/>
      <c r="X76" s="6"/>
      <c r="Y76" s="6">
        <v>2.0</v>
      </c>
      <c r="Z76" s="6"/>
      <c r="AA76" s="6"/>
      <c r="AB76" s="6"/>
      <c r="AC76" s="6"/>
      <c r="AD76" s="6"/>
      <c r="AE76" s="6" t="s">
        <v>1210</v>
      </c>
      <c r="AF76" s="6" t="s">
        <v>1211</v>
      </c>
      <c r="AG76" s="6" t="s">
        <v>909</v>
      </c>
      <c r="AH76" s="6" t="s">
        <v>1212</v>
      </c>
      <c r="AI76" s="6" t="s">
        <v>1213</v>
      </c>
      <c r="AL76" s="6" t="s">
        <v>1214</v>
      </c>
    </row>
    <row r="77" ht="15.75" customHeight="1">
      <c r="A77" s="6" t="s">
        <v>545</v>
      </c>
      <c r="B77" s="6" t="s">
        <v>100</v>
      </c>
      <c r="C77" s="28">
        <v>1.0</v>
      </c>
      <c r="D77" s="6">
        <v>1.0</v>
      </c>
      <c r="E77" s="6"/>
      <c r="F77" s="6">
        <v>1.0</v>
      </c>
      <c r="G77" s="6"/>
      <c r="H77" s="6"/>
      <c r="I77" s="6"/>
      <c r="J77" s="6"/>
      <c r="K77" s="6"/>
      <c r="L77" s="6">
        <v>1.0</v>
      </c>
      <c r="M77" s="6"/>
      <c r="N77" s="6"/>
      <c r="O77" s="6"/>
      <c r="P77" s="6">
        <v>1.0</v>
      </c>
      <c r="Q77" s="28">
        <v>1.0</v>
      </c>
      <c r="R77" s="6"/>
      <c r="S77" s="6"/>
      <c r="T77" s="6"/>
      <c r="U77" s="6"/>
      <c r="V77" s="6"/>
      <c r="W77" s="6"/>
      <c r="X77" s="6">
        <v>1.0</v>
      </c>
      <c r="Y77" s="6">
        <v>3.0</v>
      </c>
      <c r="Z77" s="6" t="s">
        <v>869</v>
      </c>
      <c r="AA77" s="6" t="s">
        <v>1080</v>
      </c>
      <c r="AB77" s="6"/>
      <c r="AC77" s="6" t="s">
        <v>907</v>
      </c>
      <c r="AD77" s="6" t="s">
        <v>824</v>
      </c>
      <c r="AE77" s="6" t="s">
        <v>1215</v>
      </c>
      <c r="AF77" s="6" t="s">
        <v>1216</v>
      </c>
      <c r="AG77" s="6" t="s">
        <v>875</v>
      </c>
      <c r="AH77" s="6" t="s">
        <v>1217</v>
      </c>
      <c r="AI77" s="6" t="s">
        <v>1218</v>
      </c>
      <c r="AL77" s="6" t="s">
        <v>1219</v>
      </c>
    </row>
    <row r="78" ht="15.75" customHeight="1">
      <c r="A78" s="6" t="s">
        <v>551</v>
      </c>
      <c r="B78" s="6" t="s">
        <v>552</v>
      </c>
      <c r="C78" s="28">
        <v>1.0</v>
      </c>
      <c r="D78" s="6">
        <v>1.0</v>
      </c>
      <c r="E78" s="6">
        <v>1.0</v>
      </c>
      <c r="F78" s="6">
        <v>1.0</v>
      </c>
      <c r="G78" s="6"/>
      <c r="H78" s="6"/>
      <c r="I78" s="6"/>
      <c r="J78" s="6"/>
      <c r="K78" s="6"/>
      <c r="L78" s="6">
        <v>1.0</v>
      </c>
      <c r="M78" s="6"/>
      <c r="N78" s="6"/>
      <c r="O78" s="6"/>
      <c r="P78" s="6"/>
      <c r="Q78" s="28"/>
      <c r="R78" s="6"/>
      <c r="S78" s="6"/>
      <c r="T78" s="6"/>
      <c r="U78" s="6"/>
      <c r="V78" s="6"/>
      <c r="W78" s="6"/>
      <c r="X78" s="6"/>
      <c r="Y78" s="6">
        <v>2.0</v>
      </c>
      <c r="Z78" s="6"/>
      <c r="AA78" s="6"/>
      <c r="AB78" s="6"/>
      <c r="AC78" s="6"/>
      <c r="AD78" s="6"/>
      <c r="AE78" s="6" t="s">
        <v>875</v>
      </c>
      <c r="AF78" s="6" t="s">
        <v>875</v>
      </c>
      <c r="AG78" s="6" t="s">
        <v>1220</v>
      </c>
      <c r="AH78" s="6" t="s">
        <v>1221</v>
      </c>
      <c r="AI78" s="6" t="s">
        <v>1222</v>
      </c>
      <c r="AL78" s="6" t="s">
        <v>1223</v>
      </c>
    </row>
    <row r="79" ht="15.75" customHeight="1">
      <c r="A79" s="6" t="s">
        <v>559</v>
      </c>
      <c r="B79" s="6" t="s">
        <v>560</v>
      </c>
      <c r="C79" s="28"/>
      <c r="D79" s="6">
        <v>1.0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28"/>
      <c r="R79" s="6"/>
      <c r="S79" s="6"/>
      <c r="T79" s="6"/>
      <c r="U79" s="6"/>
      <c r="V79" s="6"/>
      <c r="W79" s="6"/>
      <c r="X79" s="6"/>
      <c r="Y79" s="6">
        <v>2.0</v>
      </c>
      <c r="Z79" s="6"/>
      <c r="AA79" s="6"/>
      <c r="AB79" s="6"/>
      <c r="AC79" s="6"/>
      <c r="AD79" s="6"/>
      <c r="AE79" s="6" t="s">
        <v>1224</v>
      </c>
      <c r="AF79" s="6" t="s">
        <v>875</v>
      </c>
      <c r="AG79" s="6" t="s">
        <v>875</v>
      </c>
      <c r="AH79" s="6"/>
      <c r="AI79" s="6" t="s">
        <v>1225</v>
      </c>
      <c r="AL79" s="6" t="s">
        <v>1226</v>
      </c>
    </row>
    <row r="80" ht="15.75" customHeight="1">
      <c r="A80" s="6" t="s">
        <v>567</v>
      </c>
      <c r="B80" s="6" t="s">
        <v>100</v>
      </c>
      <c r="C80" s="28">
        <v>1.0</v>
      </c>
      <c r="D80" s="6">
        <v>1.0</v>
      </c>
      <c r="E80" s="6"/>
      <c r="F80" s="6">
        <v>1.0</v>
      </c>
      <c r="G80" s="6"/>
      <c r="H80" s="6"/>
      <c r="I80" s="6"/>
      <c r="J80" s="6"/>
      <c r="K80" s="6"/>
      <c r="L80" s="6">
        <v>1.0</v>
      </c>
      <c r="M80" s="6"/>
      <c r="N80" s="31" t="s">
        <v>912</v>
      </c>
      <c r="O80" s="6"/>
      <c r="P80" s="6">
        <v>1.0</v>
      </c>
      <c r="Q80" s="28">
        <v>1.0</v>
      </c>
      <c r="R80" s="6"/>
      <c r="S80" s="6"/>
      <c r="T80" s="6"/>
      <c r="U80" s="6"/>
      <c r="V80" s="6"/>
      <c r="W80" s="6"/>
      <c r="X80" s="6">
        <v>1.0</v>
      </c>
      <c r="Y80" s="6">
        <v>3.0</v>
      </c>
      <c r="Z80" s="6" t="s">
        <v>869</v>
      </c>
      <c r="AA80" s="6" t="s">
        <v>1025</v>
      </c>
      <c r="AB80" s="6"/>
      <c r="AC80" s="6" t="s">
        <v>907</v>
      </c>
      <c r="AD80" s="6" t="s">
        <v>824</v>
      </c>
      <c r="AE80" s="6" t="s">
        <v>875</v>
      </c>
      <c r="AF80" s="6" t="s">
        <v>1227</v>
      </c>
      <c r="AG80" s="6" t="s">
        <v>1228</v>
      </c>
      <c r="AH80" s="6"/>
      <c r="AI80" s="6" t="s">
        <v>988</v>
      </c>
      <c r="AJ80" s="6"/>
      <c r="AK80" s="6"/>
      <c r="AL80" s="6" t="s">
        <v>1229</v>
      </c>
    </row>
    <row r="81" ht="15.75" customHeight="1">
      <c r="A81" s="6" t="s">
        <v>574</v>
      </c>
      <c r="B81" s="6" t="s">
        <v>129</v>
      </c>
      <c r="C81" s="28">
        <v>1.0</v>
      </c>
      <c r="D81" s="6">
        <v>1.0</v>
      </c>
      <c r="E81" s="6"/>
      <c r="F81" s="6"/>
      <c r="G81" s="6"/>
      <c r="H81" s="6"/>
      <c r="I81" s="6"/>
      <c r="J81" s="6"/>
      <c r="K81" s="6">
        <v>1.0</v>
      </c>
      <c r="L81" s="6"/>
      <c r="M81" s="6"/>
      <c r="N81" s="6"/>
      <c r="O81" s="6"/>
      <c r="P81" s="6"/>
      <c r="Q81" s="28"/>
      <c r="R81" s="6"/>
      <c r="S81" s="6"/>
      <c r="T81" s="6"/>
      <c r="U81" s="6"/>
      <c r="V81" s="6"/>
      <c r="W81" s="6"/>
      <c r="X81" s="6"/>
      <c r="Y81" s="6">
        <v>2.0</v>
      </c>
      <c r="Z81" s="6"/>
      <c r="AA81" s="6"/>
      <c r="AB81" s="6"/>
      <c r="AC81" s="6"/>
      <c r="AD81" s="6"/>
      <c r="AE81" s="6" t="s">
        <v>1230</v>
      </c>
      <c r="AF81" s="6" t="s">
        <v>1231</v>
      </c>
      <c r="AG81" s="6" t="s">
        <v>875</v>
      </c>
      <c r="AH81" s="6" t="s">
        <v>1232</v>
      </c>
      <c r="AI81" s="6" t="s">
        <v>1233</v>
      </c>
      <c r="AJ81" s="6" t="s">
        <v>1234</v>
      </c>
      <c r="AL81" s="6" t="s">
        <v>1235</v>
      </c>
    </row>
    <row r="82" ht="15.75" customHeight="1">
      <c r="A82" s="6" t="s">
        <v>580</v>
      </c>
      <c r="B82" s="6" t="s">
        <v>100</v>
      </c>
      <c r="C82" s="28">
        <v>1.0</v>
      </c>
      <c r="D82" s="6">
        <v>1.0</v>
      </c>
      <c r="E82" s="6"/>
      <c r="F82" s="6">
        <v>1.0</v>
      </c>
      <c r="G82" s="6"/>
      <c r="H82" s="6"/>
      <c r="I82" s="6"/>
      <c r="J82" s="6"/>
      <c r="K82" s="6"/>
      <c r="L82" s="6"/>
      <c r="M82" s="6"/>
      <c r="N82" s="31" t="s">
        <v>912</v>
      </c>
      <c r="O82" s="6">
        <v>1.0</v>
      </c>
      <c r="P82" s="6">
        <v>1.0</v>
      </c>
      <c r="Q82" s="28">
        <v>1.0</v>
      </c>
      <c r="R82" s="6"/>
      <c r="S82" s="6"/>
      <c r="T82" s="6"/>
      <c r="U82" s="6"/>
      <c r="V82" s="6"/>
      <c r="W82" s="6"/>
      <c r="X82" s="6">
        <v>1.0</v>
      </c>
      <c r="Y82" s="6">
        <v>3.0</v>
      </c>
      <c r="Z82" s="6" t="s">
        <v>869</v>
      </c>
      <c r="AA82" s="6" t="s">
        <v>1236</v>
      </c>
      <c r="AB82" s="6"/>
      <c r="AC82" s="6" t="s">
        <v>907</v>
      </c>
      <c r="AD82" s="6" t="s">
        <v>824</v>
      </c>
      <c r="AE82" s="6" t="s">
        <v>875</v>
      </c>
      <c r="AF82" s="6" t="s">
        <v>1237</v>
      </c>
      <c r="AG82" s="6" t="s">
        <v>875</v>
      </c>
      <c r="AH82" s="6" t="s">
        <v>1238</v>
      </c>
      <c r="AI82" s="6" t="s">
        <v>1239</v>
      </c>
      <c r="AL82" s="6"/>
    </row>
    <row r="83" ht="15.75" customHeight="1">
      <c r="A83" s="6" t="s">
        <v>586</v>
      </c>
      <c r="B83" s="6" t="s">
        <v>100</v>
      </c>
      <c r="C83" s="28">
        <v>1.0</v>
      </c>
      <c r="D83" s="6">
        <v>1.0</v>
      </c>
      <c r="E83" s="6"/>
      <c r="F83" s="6">
        <v>1.0</v>
      </c>
      <c r="G83" s="6"/>
      <c r="H83" s="6"/>
      <c r="I83" s="6"/>
      <c r="J83" s="6"/>
      <c r="K83" s="6"/>
      <c r="L83" s="6"/>
      <c r="M83" s="6"/>
      <c r="N83" s="6"/>
      <c r="O83" s="6">
        <v>1.0</v>
      </c>
      <c r="P83" s="6">
        <v>1.0</v>
      </c>
      <c r="Q83" s="28">
        <v>1.0</v>
      </c>
      <c r="R83" s="6"/>
      <c r="S83" s="6"/>
      <c r="T83" s="6"/>
      <c r="U83" s="6"/>
      <c r="V83" s="6"/>
      <c r="W83" s="6"/>
      <c r="X83" s="6">
        <v>1.0</v>
      </c>
      <c r="Y83" s="6">
        <v>3.0</v>
      </c>
      <c r="Z83" s="6" t="s">
        <v>869</v>
      </c>
      <c r="AA83" s="6" t="s">
        <v>1080</v>
      </c>
      <c r="AB83" s="6"/>
      <c r="AC83" s="6" t="s">
        <v>907</v>
      </c>
      <c r="AD83" s="6" t="s">
        <v>824</v>
      </c>
      <c r="AE83" s="6" t="s">
        <v>1240</v>
      </c>
      <c r="AF83" s="6" t="s">
        <v>1241</v>
      </c>
      <c r="AG83" s="6" t="s">
        <v>1242</v>
      </c>
      <c r="AH83" s="6"/>
      <c r="AI83" s="6"/>
      <c r="AJ83" s="6"/>
      <c r="AK83" s="6"/>
      <c r="AL83" s="6"/>
    </row>
    <row r="84" ht="15.75" customHeight="1">
      <c r="A84" s="6" t="s">
        <v>591</v>
      </c>
      <c r="B84" s="6" t="s">
        <v>100</v>
      </c>
      <c r="C84" s="28">
        <v>1.0</v>
      </c>
      <c r="D84" s="6">
        <v>1.0</v>
      </c>
      <c r="E84" s="6"/>
      <c r="F84" s="6"/>
      <c r="G84" s="6"/>
      <c r="H84" s="6"/>
      <c r="I84" s="6"/>
      <c r="J84" s="6"/>
      <c r="K84" s="6"/>
      <c r="L84" s="6">
        <v>1.0</v>
      </c>
      <c r="M84" s="6"/>
      <c r="N84" s="6"/>
      <c r="O84" s="6">
        <v>1.0</v>
      </c>
      <c r="P84" s="6">
        <v>1.0</v>
      </c>
      <c r="Q84" s="28"/>
      <c r="R84" s="6"/>
      <c r="S84" s="6"/>
      <c r="T84" s="6"/>
      <c r="U84" s="6"/>
      <c r="V84" s="6"/>
      <c r="W84" s="6"/>
      <c r="X84" s="6"/>
      <c r="Y84" s="6">
        <v>2.0</v>
      </c>
      <c r="Z84" s="6"/>
      <c r="AA84" s="6"/>
      <c r="AB84" s="6"/>
      <c r="AC84" s="6"/>
      <c r="AD84" s="6"/>
      <c r="AE84" s="6" t="s">
        <v>1243</v>
      </c>
      <c r="AF84" s="6" t="s">
        <v>1244</v>
      </c>
      <c r="AG84" s="6" t="s">
        <v>875</v>
      </c>
      <c r="AH84" s="6" t="s">
        <v>1245</v>
      </c>
      <c r="AI84" s="6" t="s">
        <v>1246</v>
      </c>
      <c r="AK84" s="6" t="s">
        <v>1247</v>
      </c>
      <c r="AL84" s="6" t="s">
        <v>1248</v>
      </c>
    </row>
    <row r="85" ht="15.75" customHeight="1">
      <c r="A85" s="6" t="s">
        <v>598</v>
      </c>
      <c r="B85" s="6" t="s">
        <v>129</v>
      </c>
      <c r="C85" s="28">
        <v>1.0</v>
      </c>
      <c r="D85" s="6"/>
      <c r="E85" s="6"/>
      <c r="F85" s="6"/>
      <c r="G85" s="6"/>
      <c r="H85" s="6"/>
      <c r="I85" s="6"/>
      <c r="J85" s="6"/>
      <c r="K85" s="6">
        <v>1.0</v>
      </c>
      <c r="L85" s="6"/>
      <c r="M85" s="6"/>
      <c r="N85" s="6"/>
      <c r="O85" s="6">
        <v>1.0</v>
      </c>
      <c r="P85" s="6"/>
      <c r="Q85" s="28"/>
      <c r="R85" s="6"/>
      <c r="S85" s="6"/>
      <c r="T85" s="6"/>
      <c r="U85" s="6"/>
      <c r="V85" s="6"/>
      <c r="W85" s="6"/>
      <c r="X85" s="6"/>
      <c r="Y85" s="6">
        <v>0.0</v>
      </c>
      <c r="Z85" s="6"/>
      <c r="AA85" s="6"/>
      <c r="AB85" s="6"/>
      <c r="AC85" s="6"/>
      <c r="AD85" s="6"/>
      <c r="AE85" s="6" t="s">
        <v>875</v>
      </c>
      <c r="AF85" s="6" t="s">
        <v>875</v>
      </c>
      <c r="AG85" s="6" t="s">
        <v>875</v>
      </c>
      <c r="AH85" s="6"/>
      <c r="AI85" s="6" t="s">
        <v>1249</v>
      </c>
      <c r="AK85" s="6"/>
      <c r="AL85" s="6" t="s">
        <v>1250</v>
      </c>
    </row>
    <row r="86" ht="15.75" customHeight="1">
      <c r="A86" s="6" t="s">
        <v>605</v>
      </c>
      <c r="B86" s="6" t="s">
        <v>129</v>
      </c>
      <c r="C86" s="28">
        <v>1.0</v>
      </c>
      <c r="D86" s="6">
        <v>1.0</v>
      </c>
      <c r="E86" s="6"/>
      <c r="F86" s="6">
        <v>1.0</v>
      </c>
      <c r="G86" s="6"/>
      <c r="H86" s="6"/>
      <c r="I86" s="6"/>
      <c r="J86" s="6"/>
      <c r="K86" s="6">
        <v>1.0</v>
      </c>
      <c r="L86" s="6">
        <v>1.0</v>
      </c>
      <c r="M86" s="6"/>
      <c r="N86" s="6" t="s">
        <v>856</v>
      </c>
      <c r="O86" s="6"/>
      <c r="P86" s="6"/>
      <c r="Q86" s="28"/>
      <c r="R86" s="6"/>
      <c r="S86" s="6"/>
      <c r="T86" s="6"/>
      <c r="U86" s="6">
        <v>1.0</v>
      </c>
      <c r="V86" s="6"/>
      <c r="W86" s="30">
        <v>1.0</v>
      </c>
      <c r="X86" s="6">
        <v>1.0</v>
      </c>
      <c r="Y86" s="6">
        <v>3.0</v>
      </c>
      <c r="Z86" s="6" t="s">
        <v>869</v>
      </c>
      <c r="AA86" s="6" t="s">
        <v>1094</v>
      </c>
      <c r="AB86" s="6"/>
      <c r="AC86" s="6" t="s">
        <v>1251</v>
      </c>
      <c r="AD86" s="6" t="s">
        <v>824</v>
      </c>
      <c r="AE86" s="6" t="s">
        <v>1252</v>
      </c>
      <c r="AF86" s="6" t="s">
        <v>1253</v>
      </c>
      <c r="AG86" s="6" t="s">
        <v>875</v>
      </c>
      <c r="AH86" s="6" t="s">
        <v>1254</v>
      </c>
      <c r="AI86" s="6" t="s">
        <v>1255</v>
      </c>
      <c r="AJ86" s="6"/>
      <c r="AK86" s="6"/>
      <c r="AL86" s="6" t="s">
        <v>1256</v>
      </c>
    </row>
    <row r="87" ht="15.75" customHeight="1">
      <c r="A87" s="6" t="s">
        <v>611</v>
      </c>
      <c r="B87" s="6" t="s">
        <v>612</v>
      </c>
      <c r="C87" s="28">
        <v>1.0</v>
      </c>
      <c r="D87" s="6">
        <v>1.0</v>
      </c>
      <c r="E87" s="6"/>
      <c r="F87" s="6">
        <v>1.0</v>
      </c>
      <c r="G87" s="6"/>
      <c r="H87" s="6"/>
      <c r="I87" s="6"/>
      <c r="J87" s="6"/>
      <c r="K87" s="6"/>
      <c r="L87" s="6"/>
      <c r="M87" s="6"/>
      <c r="N87" s="6"/>
      <c r="O87" s="6">
        <v>1.0</v>
      </c>
      <c r="P87" s="6">
        <v>1.0</v>
      </c>
      <c r="Q87" s="28">
        <v>1.0</v>
      </c>
      <c r="R87" s="6"/>
      <c r="S87" s="6"/>
      <c r="T87" s="6"/>
      <c r="U87" s="6"/>
      <c r="V87" s="6"/>
      <c r="W87" s="6"/>
      <c r="X87" s="6">
        <v>1.0</v>
      </c>
      <c r="Y87" s="6">
        <v>3.0</v>
      </c>
      <c r="Z87" s="6" t="s">
        <v>869</v>
      </c>
      <c r="AA87" s="6" t="s">
        <v>1257</v>
      </c>
      <c r="AB87" s="6"/>
      <c r="AC87" s="6" t="s">
        <v>1018</v>
      </c>
      <c r="AD87" s="6" t="s">
        <v>1019</v>
      </c>
      <c r="AE87" s="6" t="s">
        <v>1258</v>
      </c>
      <c r="AF87" s="6" t="s">
        <v>882</v>
      </c>
      <c r="AG87" s="6" t="s">
        <v>875</v>
      </c>
      <c r="AH87" s="6" t="s">
        <v>1259</v>
      </c>
      <c r="AI87" s="6" t="s">
        <v>1260</v>
      </c>
      <c r="AL87" s="6" t="s">
        <v>1261</v>
      </c>
    </row>
    <row r="88" ht="15.75" customHeight="1">
      <c r="A88" s="6" t="s">
        <v>619</v>
      </c>
      <c r="B88" s="6" t="s">
        <v>129</v>
      </c>
      <c r="C88" s="28">
        <v>1.0</v>
      </c>
      <c r="D88" s="6"/>
      <c r="E88" s="6"/>
      <c r="F88" s="6"/>
      <c r="G88" s="6">
        <v>1.0</v>
      </c>
      <c r="H88" s="6"/>
      <c r="I88" s="6"/>
      <c r="J88" s="6"/>
      <c r="K88" s="6">
        <v>1.0</v>
      </c>
      <c r="L88" s="6"/>
      <c r="M88" s="6"/>
      <c r="N88" s="6"/>
      <c r="O88" s="6">
        <v>1.0</v>
      </c>
      <c r="P88" s="6"/>
      <c r="Q88" s="28"/>
      <c r="R88" s="6"/>
      <c r="S88" s="6"/>
      <c r="T88" s="6"/>
      <c r="U88" s="6"/>
      <c r="V88" s="6"/>
      <c r="W88" s="6"/>
      <c r="X88" s="6"/>
      <c r="Y88" s="6">
        <v>0.0</v>
      </c>
      <c r="Z88" s="6"/>
      <c r="AA88" s="6"/>
      <c r="AB88" s="6"/>
      <c r="AC88" s="6"/>
      <c r="AD88" s="6"/>
      <c r="AE88" s="6" t="s">
        <v>875</v>
      </c>
      <c r="AF88" s="6" t="s">
        <v>875</v>
      </c>
      <c r="AG88" s="6" t="s">
        <v>875</v>
      </c>
      <c r="AH88" s="6"/>
      <c r="AI88" s="6"/>
      <c r="AJ88" s="6"/>
      <c r="AK88" s="6"/>
      <c r="AL88" s="6"/>
    </row>
    <row r="89" ht="15.75" customHeight="1">
      <c r="A89" s="6" t="s">
        <v>624</v>
      </c>
      <c r="B89" s="6" t="s">
        <v>21</v>
      </c>
      <c r="C89" s="28">
        <v>1.0</v>
      </c>
      <c r="D89" s="6">
        <v>1.0</v>
      </c>
      <c r="E89" s="6">
        <v>1.0</v>
      </c>
      <c r="F89" s="6">
        <v>1.0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28"/>
      <c r="R89" s="6"/>
      <c r="S89" s="6"/>
      <c r="T89" s="6"/>
      <c r="U89" s="6"/>
      <c r="V89" s="6"/>
      <c r="W89" s="6"/>
      <c r="X89" s="6"/>
      <c r="Y89" s="6">
        <v>2.0</v>
      </c>
      <c r="Z89" s="6"/>
      <c r="AA89" s="6"/>
      <c r="AB89" s="6"/>
      <c r="AC89" s="6"/>
      <c r="AD89" s="6"/>
      <c r="AE89" s="6" t="s">
        <v>1262</v>
      </c>
      <c r="AF89" s="6" t="s">
        <v>875</v>
      </c>
      <c r="AG89" s="6" t="s">
        <v>1263</v>
      </c>
      <c r="AH89" s="6"/>
      <c r="AI89" s="6" t="s">
        <v>1264</v>
      </c>
      <c r="AL89" s="6" t="s">
        <v>1265</v>
      </c>
    </row>
    <row r="90" ht="15.75" customHeight="1">
      <c r="A90" s="6" t="s">
        <v>632</v>
      </c>
      <c r="B90" s="6" t="s">
        <v>100</v>
      </c>
      <c r="C90" s="28">
        <v>1.0</v>
      </c>
      <c r="D90" s="6">
        <v>1.0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>
        <v>1.0</v>
      </c>
      <c r="P90" s="6">
        <v>1.0</v>
      </c>
      <c r="Q90" s="28"/>
      <c r="R90" s="6"/>
      <c r="S90" s="6"/>
      <c r="T90" s="6"/>
      <c r="U90" s="6"/>
      <c r="V90" s="6"/>
      <c r="W90" s="6"/>
      <c r="X90" s="6"/>
      <c r="Y90" s="6">
        <v>2.0</v>
      </c>
      <c r="Z90" s="6"/>
      <c r="AA90" s="6"/>
      <c r="AB90" s="6"/>
      <c r="AC90" s="6"/>
      <c r="AD90" s="6"/>
      <c r="AE90" s="6" t="s">
        <v>1266</v>
      </c>
      <c r="AF90" s="6" t="s">
        <v>882</v>
      </c>
      <c r="AG90" s="6" t="s">
        <v>875</v>
      </c>
      <c r="AH90" s="6" t="s">
        <v>1267</v>
      </c>
      <c r="AI90" s="6" t="s">
        <v>1268</v>
      </c>
      <c r="AL90" s="6" t="s">
        <v>1269</v>
      </c>
    </row>
    <row r="91" ht="15.75" customHeight="1">
      <c r="A91" s="6" t="s">
        <v>640</v>
      </c>
      <c r="B91" s="6" t="s">
        <v>129</v>
      </c>
      <c r="C91" s="28">
        <v>1.0</v>
      </c>
      <c r="D91" s="6">
        <v>1.0</v>
      </c>
      <c r="E91" s="6"/>
      <c r="F91" s="6"/>
      <c r="G91" s="6"/>
      <c r="H91" s="6">
        <v>1.0</v>
      </c>
      <c r="I91" s="6"/>
      <c r="J91" s="6"/>
      <c r="K91" s="6">
        <v>1.0</v>
      </c>
      <c r="L91" s="6"/>
      <c r="M91" s="6"/>
      <c r="N91" s="31" t="s">
        <v>912</v>
      </c>
      <c r="O91" s="6">
        <v>1.0</v>
      </c>
      <c r="P91" s="6">
        <v>1.0</v>
      </c>
      <c r="Q91" s="28"/>
      <c r="R91" s="6"/>
      <c r="S91" s="6"/>
      <c r="T91" s="6"/>
      <c r="U91" s="6">
        <v>1.0</v>
      </c>
      <c r="V91" s="6"/>
      <c r="W91" s="30">
        <v>1.0</v>
      </c>
      <c r="X91" s="6">
        <v>1.0</v>
      </c>
      <c r="Y91" s="6">
        <v>3.0</v>
      </c>
      <c r="Z91" s="6" t="s">
        <v>857</v>
      </c>
      <c r="AA91" s="6" t="s">
        <v>1270</v>
      </c>
      <c r="AB91" s="6"/>
      <c r="AC91" s="6" t="s">
        <v>1271</v>
      </c>
      <c r="AD91" s="6" t="s">
        <v>1272</v>
      </c>
      <c r="AE91" s="6" t="s">
        <v>1273</v>
      </c>
      <c r="AF91" s="6" t="s">
        <v>1274</v>
      </c>
      <c r="AG91" s="6" t="s">
        <v>875</v>
      </c>
      <c r="AH91" s="6"/>
      <c r="AI91" s="6" t="s">
        <v>1275</v>
      </c>
      <c r="AJ91" s="6" t="s">
        <v>1276</v>
      </c>
      <c r="AK91" s="6"/>
      <c r="AL91" s="6" t="s">
        <v>1277</v>
      </c>
    </row>
    <row r="92" ht="15.75" customHeight="1">
      <c r="A92" s="6" t="s">
        <v>646</v>
      </c>
      <c r="B92" s="6" t="s">
        <v>100</v>
      </c>
      <c r="C92" s="28">
        <v>1.0</v>
      </c>
      <c r="D92" s="6">
        <v>1.0</v>
      </c>
      <c r="E92" s="6"/>
      <c r="F92" s="6"/>
      <c r="G92" s="6"/>
      <c r="H92" s="6">
        <v>1.0</v>
      </c>
      <c r="I92" s="6">
        <v>1.0</v>
      </c>
      <c r="J92" s="6"/>
      <c r="K92" s="6"/>
      <c r="L92" s="6">
        <v>1.0</v>
      </c>
      <c r="M92" s="6"/>
      <c r="N92" s="6"/>
      <c r="O92" s="6">
        <v>1.0</v>
      </c>
      <c r="P92" s="6">
        <v>1.0</v>
      </c>
      <c r="Q92" s="28"/>
      <c r="R92" s="6"/>
      <c r="S92" s="6"/>
      <c r="T92" s="6"/>
      <c r="U92" s="6"/>
      <c r="V92" s="6">
        <v>1.0</v>
      </c>
      <c r="W92" s="30">
        <v>1.0</v>
      </c>
      <c r="X92" s="6">
        <v>1.0</v>
      </c>
      <c r="Y92" s="6">
        <v>3.0</v>
      </c>
      <c r="Z92" s="6" t="s">
        <v>869</v>
      </c>
      <c r="AA92" s="6" t="s">
        <v>1278</v>
      </c>
      <c r="AB92" s="6"/>
      <c r="AC92" s="6" t="s">
        <v>1279</v>
      </c>
      <c r="AD92" s="6" t="s">
        <v>826</v>
      </c>
      <c r="AE92" s="6" t="s">
        <v>1280</v>
      </c>
      <c r="AF92" s="6" t="s">
        <v>875</v>
      </c>
      <c r="AG92" s="6" t="s">
        <v>875</v>
      </c>
      <c r="AH92" s="6" t="s">
        <v>928</v>
      </c>
      <c r="AI92" s="6" t="s">
        <v>1281</v>
      </c>
      <c r="AL92" s="6" t="s">
        <v>1282</v>
      </c>
    </row>
    <row r="93" ht="15.75" customHeight="1">
      <c r="A93" s="6" t="s">
        <v>652</v>
      </c>
      <c r="B93" s="6" t="s">
        <v>653</v>
      </c>
      <c r="C93" s="28">
        <v>1.0</v>
      </c>
      <c r="D93" s="6">
        <v>1.0</v>
      </c>
      <c r="E93" s="6"/>
      <c r="F93" s="6"/>
      <c r="G93" s="6"/>
      <c r="H93" s="6"/>
      <c r="I93" s="6"/>
      <c r="J93" s="6"/>
      <c r="K93" s="6"/>
      <c r="L93" s="6">
        <v>1.0</v>
      </c>
      <c r="M93" s="6"/>
      <c r="N93" s="6"/>
      <c r="O93" s="6"/>
      <c r="P93" s="6"/>
      <c r="Q93" s="28">
        <v>1.0</v>
      </c>
      <c r="R93" s="6"/>
      <c r="S93" s="6"/>
      <c r="T93" s="6"/>
      <c r="U93" s="6"/>
      <c r="V93" s="6"/>
      <c r="W93" s="6"/>
      <c r="X93" s="6">
        <v>1.0</v>
      </c>
      <c r="Y93" s="6">
        <v>3.0</v>
      </c>
      <c r="Z93" s="6" t="s">
        <v>857</v>
      </c>
      <c r="AA93" s="6" t="s">
        <v>1283</v>
      </c>
      <c r="AB93" s="6"/>
      <c r="AC93" s="6" t="s">
        <v>907</v>
      </c>
      <c r="AD93" s="6" t="s">
        <v>1284</v>
      </c>
      <c r="AE93" s="6" t="s">
        <v>1285</v>
      </c>
      <c r="AF93" s="6" t="s">
        <v>875</v>
      </c>
      <c r="AG93" s="6" t="s">
        <v>875</v>
      </c>
      <c r="AH93" s="6"/>
      <c r="AI93" s="6" t="s">
        <v>1286</v>
      </c>
      <c r="AL93" s="6" t="s">
        <v>1287</v>
      </c>
    </row>
    <row r="94" ht="15.75" customHeight="1">
      <c r="A94" s="6" t="s">
        <v>661</v>
      </c>
      <c r="B94" s="6" t="s">
        <v>662</v>
      </c>
      <c r="C94" s="28">
        <v>1.0</v>
      </c>
      <c r="D94" s="6">
        <v>1.0</v>
      </c>
      <c r="E94" s="6"/>
      <c r="F94" s="6"/>
      <c r="G94" s="6">
        <v>1.0</v>
      </c>
      <c r="H94" s="6"/>
      <c r="I94" s="6"/>
      <c r="J94" s="6"/>
      <c r="K94" s="6"/>
      <c r="L94" s="6">
        <v>1.0</v>
      </c>
      <c r="M94" s="6"/>
      <c r="N94" s="6"/>
      <c r="O94" s="6"/>
      <c r="P94" s="6"/>
      <c r="Q94" s="28"/>
      <c r="R94" s="6"/>
      <c r="S94" s="6"/>
      <c r="T94" s="6"/>
      <c r="U94" s="6"/>
      <c r="V94" s="6"/>
      <c r="W94" s="6"/>
      <c r="X94" s="6"/>
      <c r="Y94" s="6">
        <v>2.0</v>
      </c>
      <c r="Z94" s="6"/>
      <c r="AA94" s="6"/>
      <c r="AB94" s="6"/>
      <c r="AC94" s="6"/>
      <c r="AD94" s="6"/>
      <c r="AE94" s="6" t="s">
        <v>875</v>
      </c>
      <c r="AF94" s="6" t="s">
        <v>882</v>
      </c>
      <c r="AG94" s="6" t="s">
        <v>875</v>
      </c>
      <c r="AH94" s="6"/>
      <c r="AI94" s="6" t="s">
        <v>1288</v>
      </c>
      <c r="AL94" s="6" t="s">
        <v>1089</v>
      </c>
    </row>
    <row r="95" ht="15.75" customHeight="1">
      <c r="A95" s="6" t="s">
        <v>669</v>
      </c>
      <c r="B95" s="6" t="s">
        <v>100</v>
      </c>
      <c r="C95" s="28">
        <v>1.0</v>
      </c>
      <c r="D95" s="6"/>
      <c r="E95" s="6"/>
      <c r="F95" s="6">
        <v>1.0</v>
      </c>
      <c r="G95" s="6"/>
      <c r="H95" s="6"/>
      <c r="I95" s="6"/>
      <c r="J95" s="6"/>
      <c r="K95" s="6"/>
      <c r="L95" s="6">
        <v>1.0</v>
      </c>
      <c r="M95" s="6"/>
      <c r="N95" s="6"/>
      <c r="O95" s="6"/>
      <c r="P95" s="6">
        <v>1.0</v>
      </c>
      <c r="Q95" s="28">
        <v>1.0</v>
      </c>
      <c r="R95" s="6"/>
      <c r="S95" s="6"/>
      <c r="T95" s="6"/>
      <c r="U95" s="6"/>
      <c r="V95" s="6"/>
      <c r="W95" s="6"/>
      <c r="X95" s="6">
        <v>1.0</v>
      </c>
      <c r="Y95" s="6">
        <v>1.0</v>
      </c>
      <c r="Z95" s="6" t="s">
        <v>869</v>
      </c>
      <c r="AA95" s="6" t="s">
        <v>1289</v>
      </c>
      <c r="AB95" s="6"/>
      <c r="AC95" s="6" t="s">
        <v>907</v>
      </c>
      <c r="AD95" s="6" t="s">
        <v>824</v>
      </c>
      <c r="AE95" s="6" t="s">
        <v>875</v>
      </c>
      <c r="AF95" s="6" t="s">
        <v>875</v>
      </c>
      <c r="AG95" s="6" t="s">
        <v>875</v>
      </c>
      <c r="AH95" s="6" t="s">
        <v>990</v>
      </c>
      <c r="AI95" s="6" t="s">
        <v>1290</v>
      </c>
      <c r="AL95" s="6" t="s">
        <v>1291</v>
      </c>
    </row>
    <row r="96" ht="15.75" customHeight="1">
      <c r="A96" s="6" t="s">
        <v>676</v>
      </c>
      <c r="B96" s="6" t="s">
        <v>100</v>
      </c>
      <c r="C96" s="28">
        <v>1.0</v>
      </c>
      <c r="D96" s="6">
        <v>1.0</v>
      </c>
      <c r="E96" s="6">
        <v>1.0</v>
      </c>
      <c r="F96" s="6">
        <v>1.0</v>
      </c>
      <c r="G96" s="6"/>
      <c r="H96" s="6"/>
      <c r="I96" s="6"/>
      <c r="J96" s="6"/>
      <c r="K96" s="6"/>
      <c r="L96" s="6">
        <v>1.0</v>
      </c>
      <c r="M96" s="6"/>
      <c r="N96" s="6"/>
      <c r="O96" s="6">
        <v>1.0</v>
      </c>
      <c r="P96" s="6">
        <v>1.0</v>
      </c>
      <c r="Q96" s="28">
        <v>1.0</v>
      </c>
      <c r="R96" s="6"/>
      <c r="S96" s="6"/>
      <c r="T96" s="6"/>
      <c r="U96" s="6"/>
      <c r="V96" s="6"/>
      <c r="W96" s="6"/>
      <c r="X96" s="6">
        <v>1.0</v>
      </c>
      <c r="Y96" s="6">
        <v>3.0</v>
      </c>
      <c r="Z96" s="6" t="s">
        <v>869</v>
      </c>
      <c r="AA96" s="6" t="s">
        <v>1127</v>
      </c>
      <c r="AB96" s="6"/>
      <c r="AC96" s="6" t="s">
        <v>907</v>
      </c>
      <c r="AD96" s="6" t="s">
        <v>824</v>
      </c>
      <c r="AE96" s="6" t="s">
        <v>875</v>
      </c>
      <c r="AF96" s="6" t="s">
        <v>1292</v>
      </c>
      <c r="AG96" s="6" t="s">
        <v>875</v>
      </c>
      <c r="AH96" s="6" t="s">
        <v>1293</v>
      </c>
      <c r="AI96" s="6" t="s">
        <v>1294</v>
      </c>
      <c r="AK96" s="6" t="s">
        <v>1295</v>
      </c>
      <c r="AL96" s="6" t="s">
        <v>1296</v>
      </c>
    </row>
    <row r="97" ht="15.75" customHeight="1">
      <c r="A97" s="6" t="s">
        <v>682</v>
      </c>
      <c r="B97" s="6" t="s">
        <v>100</v>
      </c>
      <c r="C97" s="28">
        <v>1.0</v>
      </c>
      <c r="D97" s="6">
        <v>1.0</v>
      </c>
      <c r="E97" s="6"/>
      <c r="F97" s="6">
        <v>1.0</v>
      </c>
      <c r="G97" s="6"/>
      <c r="H97" s="6"/>
      <c r="I97" s="6"/>
      <c r="J97" s="6"/>
      <c r="K97" s="6"/>
      <c r="L97" s="6"/>
      <c r="M97" s="6"/>
      <c r="N97" s="31" t="s">
        <v>912</v>
      </c>
      <c r="O97" s="6"/>
      <c r="P97" s="6">
        <v>1.0</v>
      </c>
      <c r="Q97" s="28">
        <v>1.0</v>
      </c>
      <c r="R97" s="6"/>
      <c r="S97" s="6"/>
      <c r="T97" s="6"/>
      <c r="U97" s="6"/>
      <c r="V97" s="6"/>
      <c r="W97" s="6"/>
      <c r="X97" s="6">
        <v>1.0</v>
      </c>
      <c r="Y97" s="6">
        <v>3.0</v>
      </c>
      <c r="Z97" s="6" t="s">
        <v>869</v>
      </c>
      <c r="AA97" s="6" t="s">
        <v>1097</v>
      </c>
      <c r="AB97" s="6"/>
      <c r="AC97" s="6" t="s">
        <v>907</v>
      </c>
      <c r="AD97" s="6" t="s">
        <v>824</v>
      </c>
      <c r="AE97" s="6" t="s">
        <v>875</v>
      </c>
      <c r="AF97" s="6" t="s">
        <v>1297</v>
      </c>
      <c r="AG97" s="6" t="s">
        <v>875</v>
      </c>
      <c r="AH97" s="6"/>
      <c r="AI97" s="6"/>
      <c r="AJ97" s="6"/>
      <c r="AK97" s="6"/>
      <c r="AL97" s="6"/>
    </row>
    <row r="98" ht="15.75" customHeight="1">
      <c r="A98" s="6" t="s">
        <v>687</v>
      </c>
      <c r="B98" s="6" t="s">
        <v>448</v>
      </c>
      <c r="C98" s="28"/>
      <c r="D98" s="6"/>
      <c r="E98" s="6"/>
      <c r="F98" s="6"/>
      <c r="G98" s="6"/>
      <c r="H98" s="6"/>
      <c r="I98" s="6"/>
      <c r="J98" s="6"/>
      <c r="K98" s="6"/>
      <c r="L98" s="6"/>
      <c r="M98" s="6" t="s">
        <v>1298</v>
      </c>
      <c r="N98" s="6"/>
      <c r="O98" s="6"/>
      <c r="P98" s="6"/>
      <c r="Q98" s="28"/>
      <c r="R98" s="6"/>
      <c r="S98" s="6"/>
      <c r="T98" s="6"/>
      <c r="U98" s="6"/>
      <c r="V98" s="6"/>
      <c r="W98" s="6"/>
      <c r="X98" s="6"/>
      <c r="Y98" s="6">
        <v>0.0</v>
      </c>
      <c r="Z98" s="6"/>
      <c r="AA98" s="6"/>
      <c r="AB98" s="6"/>
      <c r="AC98" s="6"/>
      <c r="AD98" s="6"/>
      <c r="AE98" s="6" t="s">
        <v>875</v>
      </c>
      <c r="AF98" s="6" t="s">
        <v>875</v>
      </c>
      <c r="AG98" s="6" t="s">
        <v>875</v>
      </c>
      <c r="AH98" s="6"/>
      <c r="AI98" s="6"/>
      <c r="AJ98" s="6"/>
      <c r="AK98" s="6"/>
      <c r="AL98" s="6"/>
    </row>
    <row r="99" ht="15.75" customHeight="1">
      <c r="A99" s="6" t="s">
        <v>692</v>
      </c>
      <c r="B99" s="6" t="s">
        <v>237</v>
      </c>
      <c r="C99" s="28">
        <v>1.0</v>
      </c>
      <c r="D99" s="6">
        <v>1.0</v>
      </c>
      <c r="E99" s="6">
        <v>1.0</v>
      </c>
      <c r="F99" s="6">
        <v>1.0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28">
        <v>1.0</v>
      </c>
      <c r="R99" s="6"/>
      <c r="S99" s="6"/>
      <c r="T99" s="6"/>
      <c r="U99" s="6"/>
      <c r="V99" s="6"/>
      <c r="W99" s="6"/>
      <c r="X99" s="6">
        <v>1.0</v>
      </c>
      <c r="Y99" s="6">
        <v>3.0</v>
      </c>
      <c r="Z99" s="6" t="s">
        <v>869</v>
      </c>
      <c r="AA99" s="6" t="s">
        <v>1133</v>
      </c>
      <c r="AB99" s="6"/>
      <c r="AC99" s="6" t="s">
        <v>907</v>
      </c>
      <c r="AD99" s="6" t="s">
        <v>824</v>
      </c>
      <c r="AE99" s="6" t="s">
        <v>1299</v>
      </c>
      <c r="AF99" s="6" t="s">
        <v>1300</v>
      </c>
      <c r="AG99" s="6" t="s">
        <v>1301</v>
      </c>
      <c r="AH99" s="6"/>
      <c r="AI99" s="6"/>
      <c r="AJ99" s="6"/>
      <c r="AK99" s="6"/>
      <c r="AL99" s="6"/>
    </row>
    <row r="100" ht="15.75" customHeight="1">
      <c r="A100" s="6" t="s">
        <v>697</v>
      </c>
      <c r="B100" s="6" t="s">
        <v>129</v>
      </c>
      <c r="C100" s="28">
        <v>1.0</v>
      </c>
      <c r="D100" s="6">
        <v>1.0</v>
      </c>
      <c r="E100" s="6"/>
      <c r="F100" s="6"/>
      <c r="G100" s="6">
        <v>1.0</v>
      </c>
      <c r="H100" s="6"/>
      <c r="I100" s="6"/>
      <c r="J100" s="6"/>
      <c r="K100" s="6">
        <v>1.0</v>
      </c>
      <c r="L100" s="6"/>
      <c r="M100" s="6"/>
      <c r="N100" s="6"/>
      <c r="O100" s="6">
        <v>1.0</v>
      </c>
      <c r="P100" s="6"/>
      <c r="Q100" s="28"/>
      <c r="R100" s="6"/>
      <c r="S100" s="6"/>
      <c r="T100" s="6"/>
      <c r="U100" s="6"/>
      <c r="V100" s="6"/>
      <c r="W100" s="6"/>
      <c r="X100" s="6"/>
      <c r="Y100" s="6">
        <v>2.0</v>
      </c>
      <c r="Z100" s="6"/>
      <c r="AA100" s="6"/>
      <c r="AB100" s="6"/>
      <c r="AC100" s="6"/>
      <c r="AD100" s="6"/>
      <c r="AE100" s="6" t="s">
        <v>1302</v>
      </c>
      <c r="AF100" s="6" t="s">
        <v>875</v>
      </c>
      <c r="AG100" s="6" t="s">
        <v>875</v>
      </c>
      <c r="AH100" s="6"/>
      <c r="AI100" s="6"/>
      <c r="AJ100" s="6"/>
      <c r="AK100" s="6"/>
      <c r="AL100" s="6" t="s">
        <v>1303</v>
      </c>
    </row>
    <row r="101" ht="15.75" customHeight="1">
      <c r="A101" s="6" t="s">
        <v>704</v>
      </c>
      <c r="B101" s="6" t="s">
        <v>35</v>
      </c>
      <c r="C101" s="28">
        <v>1.0</v>
      </c>
      <c r="D101" s="6">
        <v>1.0</v>
      </c>
      <c r="E101" s="6"/>
      <c r="F101" s="6">
        <v>1.0</v>
      </c>
      <c r="G101" s="6"/>
      <c r="H101" s="6"/>
      <c r="I101" s="6"/>
      <c r="J101" s="6"/>
      <c r="K101" s="6"/>
      <c r="L101" s="6">
        <v>1.0</v>
      </c>
      <c r="M101" s="6"/>
      <c r="N101" s="6" t="s">
        <v>856</v>
      </c>
      <c r="O101" s="6"/>
      <c r="P101" s="6"/>
      <c r="Q101" s="28"/>
      <c r="R101" s="6"/>
      <c r="S101" s="6"/>
      <c r="T101" s="6"/>
      <c r="U101" s="6">
        <v>1.0</v>
      </c>
      <c r="V101" s="6"/>
      <c r="W101" s="30">
        <v>1.0</v>
      </c>
      <c r="X101" s="6">
        <v>1.0</v>
      </c>
      <c r="Y101" s="6">
        <v>3.0</v>
      </c>
      <c r="Z101" s="6" t="s">
        <v>869</v>
      </c>
      <c r="AA101" s="6" t="s">
        <v>1304</v>
      </c>
      <c r="AB101" s="6"/>
      <c r="AC101" s="6" t="s">
        <v>1251</v>
      </c>
      <c r="AD101" s="6" t="s">
        <v>824</v>
      </c>
      <c r="AE101" s="6" t="s">
        <v>1305</v>
      </c>
      <c r="AF101" s="6" t="s">
        <v>875</v>
      </c>
      <c r="AG101" s="6" t="s">
        <v>875</v>
      </c>
      <c r="AH101" s="6"/>
      <c r="AI101" s="6"/>
      <c r="AJ101" s="6"/>
      <c r="AK101" s="6"/>
      <c r="AL101" s="6"/>
    </row>
    <row r="102" ht="15.75" customHeight="1">
      <c r="A102" s="6" t="s">
        <v>709</v>
      </c>
      <c r="B102" s="6" t="s">
        <v>21</v>
      </c>
      <c r="C102" s="28">
        <v>1.0</v>
      </c>
      <c r="D102" s="6">
        <v>1.0</v>
      </c>
      <c r="E102" s="6">
        <v>1.0</v>
      </c>
      <c r="F102" s="6">
        <v>1.0</v>
      </c>
      <c r="G102" s="6"/>
      <c r="H102" s="6"/>
      <c r="I102" s="6"/>
      <c r="J102" s="6"/>
      <c r="K102" s="6"/>
      <c r="L102" s="6"/>
      <c r="M102" s="6"/>
      <c r="N102" s="6"/>
      <c r="O102" s="6">
        <v>1.0</v>
      </c>
      <c r="P102" s="6"/>
      <c r="Q102" s="28"/>
      <c r="R102" s="6"/>
      <c r="S102" s="6"/>
      <c r="T102" s="6"/>
      <c r="U102" s="6"/>
      <c r="V102" s="6"/>
      <c r="W102" s="6"/>
      <c r="X102" s="6"/>
      <c r="Y102" s="6">
        <v>2.0</v>
      </c>
      <c r="Z102" s="6"/>
      <c r="AA102" s="6"/>
      <c r="AB102" s="6"/>
      <c r="AC102" s="6"/>
      <c r="AD102" s="6"/>
      <c r="AE102" s="6" t="s">
        <v>875</v>
      </c>
      <c r="AF102" s="6" t="s">
        <v>875</v>
      </c>
      <c r="AG102" s="6" t="s">
        <v>1123</v>
      </c>
      <c r="AH102" s="6" t="s">
        <v>1306</v>
      </c>
      <c r="AI102" s="6" t="s">
        <v>1307</v>
      </c>
      <c r="AL102" s="6" t="s">
        <v>1308</v>
      </c>
    </row>
    <row r="103" ht="15.75" customHeight="1">
      <c r="A103" s="6" t="s">
        <v>715</v>
      </c>
      <c r="B103" s="6" t="s">
        <v>716</v>
      </c>
      <c r="C103" s="28">
        <v>1.0</v>
      </c>
      <c r="D103" s="6">
        <v>1.0</v>
      </c>
      <c r="E103" s="6">
        <v>1.0</v>
      </c>
      <c r="F103" s="6">
        <v>1.0</v>
      </c>
      <c r="G103" s="6"/>
      <c r="H103" s="6"/>
      <c r="I103" s="6"/>
      <c r="J103" s="6"/>
      <c r="K103" s="6"/>
      <c r="L103" s="6">
        <v>1.0</v>
      </c>
      <c r="M103" s="6"/>
      <c r="N103" s="31" t="s">
        <v>912</v>
      </c>
      <c r="O103" s="6"/>
      <c r="P103" s="6">
        <v>1.0</v>
      </c>
      <c r="Q103" s="28"/>
      <c r="R103" s="6"/>
      <c r="S103" s="6"/>
      <c r="T103" s="6"/>
      <c r="U103" s="6">
        <v>1.0</v>
      </c>
      <c r="V103" s="6"/>
      <c r="W103" s="30">
        <v>1.0</v>
      </c>
      <c r="X103" s="6">
        <v>1.0</v>
      </c>
      <c r="Y103" s="6">
        <v>3.0</v>
      </c>
      <c r="Z103" s="6" t="s">
        <v>869</v>
      </c>
      <c r="AA103" s="6" t="s">
        <v>1309</v>
      </c>
      <c r="AB103" s="6"/>
      <c r="AC103" s="6" t="s">
        <v>1251</v>
      </c>
      <c r="AD103" s="6" t="s">
        <v>824</v>
      </c>
      <c r="AE103" s="6" t="s">
        <v>875</v>
      </c>
      <c r="AF103" s="6" t="s">
        <v>875</v>
      </c>
      <c r="AG103" s="6" t="s">
        <v>1310</v>
      </c>
      <c r="AH103" s="6"/>
      <c r="AI103" s="6" t="s">
        <v>1311</v>
      </c>
      <c r="AL103" s="6" t="s">
        <v>1312</v>
      </c>
    </row>
    <row r="104" ht="15.75" customHeight="1">
      <c r="A104" s="6" t="s">
        <v>724</v>
      </c>
      <c r="B104" s="6" t="s">
        <v>129</v>
      </c>
      <c r="C104" s="28">
        <v>1.0</v>
      </c>
      <c r="D104" s="6">
        <v>1.0</v>
      </c>
      <c r="E104" s="6"/>
      <c r="F104" s="6">
        <v>1.0</v>
      </c>
      <c r="G104" s="6"/>
      <c r="H104" s="6"/>
      <c r="I104" s="6"/>
      <c r="J104" s="6"/>
      <c r="K104" s="6">
        <v>1.0</v>
      </c>
      <c r="L104" s="6">
        <v>1.0</v>
      </c>
      <c r="M104" s="6"/>
      <c r="N104" s="6"/>
      <c r="O104" s="6"/>
      <c r="P104" s="6"/>
      <c r="Q104" s="28"/>
      <c r="R104" s="6"/>
      <c r="S104" s="6"/>
      <c r="T104" s="6"/>
      <c r="U104" s="6">
        <v>1.0</v>
      </c>
      <c r="V104" s="6"/>
      <c r="W104" s="30">
        <v>1.0</v>
      </c>
      <c r="X104" s="6">
        <v>1.0</v>
      </c>
      <c r="Y104" s="6">
        <v>3.0</v>
      </c>
      <c r="Z104" s="6" t="s">
        <v>869</v>
      </c>
      <c r="AA104" s="6" t="s">
        <v>1133</v>
      </c>
      <c r="AB104" s="6"/>
      <c r="AC104" s="6" t="s">
        <v>1251</v>
      </c>
      <c r="AD104" s="6" t="s">
        <v>824</v>
      </c>
      <c r="AE104" s="6" t="s">
        <v>875</v>
      </c>
      <c r="AF104" s="6" t="s">
        <v>1313</v>
      </c>
      <c r="AG104" s="6" t="s">
        <v>875</v>
      </c>
      <c r="AH104" s="6" t="s">
        <v>1314</v>
      </c>
      <c r="AI104" s="6" t="s">
        <v>1315</v>
      </c>
      <c r="AJ104" s="6" t="s">
        <v>1316</v>
      </c>
      <c r="AK104" s="6"/>
      <c r="AL104" s="6" t="s">
        <v>1317</v>
      </c>
    </row>
    <row r="105" ht="15.75" customHeight="1">
      <c r="A105" s="6" t="s">
        <v>730</v>
      </c>
      <c r="B105" s="6" t="s">
        <v>58</v>
      </c>
      <c r="C105" s="28">
        <v>1.0</v>
      </c>
      <c r="D105" s="6">
        <v>1.0</v>
      </c>
      <c r="E105" s="6"/>
      <c r="F105" s="6">
        <v>1.0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28"/>
      <c r="R105" s="6"/>
      <c r="S105" s="6"/>
      <c r="T105" s="6"/>
      <c r="U105" s="6"/>
      <c r="V105" s="6"/>
      <c r="W105" s="6"/>
      <c r="X105" s="6"/>
      <c r="Y105" s="6">
        <v>2.0</v>
      </c>
      <c r="Z105" s="6"/>
      <c r="AA105" s="6"/>
      <c r="AB105" s="6"/>
      <c r="AC105" s="6"/>
      <c r="AD105" s="6"/>
      <c r="AE105" s="6" t="s">
        <v>1318</v>
      </c>
      <c r="AF105" s="6" t="s">
        <v>1319</v>
      </c>
      <c r="AG105" s="6" t="s">
        <v>875</v>
      </c>
      <c r="AH105" s="6"/>
      <c r="AI105" s="6" t="s">
        <v>1320</v>
      </c>
      <c r="AL105" s="6" t="s">
        <v>1321</v>
      </c>
    </row>
    <row r="106" ht="15.75" customHeight="1">
      <c r="A106" s="6" t="s">
        <v>736</v>
      </c>
      <c r="B106" s="6" t="s">
        <v>737</v>
      </c>
      <c r="C106" s="28">
        <v>1.0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>
        <v>1.0</v>
      </c>
      <c r="P106" s="6"/>
      <c r="Q106" s="28"/>
      <c r="R106" s="6"/>
      <c r="S106" s="6"/>
      <c r="T106" s="6"/>
      <c r="U106" s="6"/>
      <c r="V106" s="6"/>
      <c r="W106" s="6"/>
      <c r="X106" s="6"/>
      <c r="Y106" s="6">
        <v>2.0</v>
      </c>
      <c r="Z106" s="6"/>
      <c r="AA106" s="6"/>
      <c r="AB106" s="6"/>
      <c r="AC106" s="6"/>
      <c r="AD106" s="6"/>
      <c r="AE106" s="6" t="s">
        <v>1322</v>
      </c>
      <c r="AF106" s="6" t="s">
        <v>875</v>
      </c>
      <c r="AG106" s="6" t="s">
        <v>875</v>
      </c>
      <c r="AH106" s="6"/>
      <c r="AI106" s="6" t="s">
        <v>1323</v>
      </c>
      <c r="AL106" s="6" t="s">
        <v>1324</v>
      </c>
    </row>
    <row r="107" ht="15.75" customHeight="1">
      <c r="A107" s="6" t="s">
        <v>745</v>
      </c>
      <c r="B107" s="6" t="s">
        <v>129</v>
      </c>
      <c r="C107" s="28">
        <v>1.0</v>
      </c>
      <c r="D107" s="6"/>
      <c r="E107" s="6"/>
      <c r="F107" s="6">
        <v>1.0</v>
      </c>
      <c r="G107" s="6"/>
      <c r="H107" s="6"/>
      <c r="I107" s="6"/>
      <c r="J107" s="6"/>
      <c r="K107" s="6">
        <v>1.0</v>
      </c>
      <c r="L107" s="6"/>
      <c r="M107" s="6"/>
      <c r="N107" s="31" t="s">
        <v>912</v>
      </c>
      <c r="O107" s="6"/>
      <c r="P107" s="6">
        <v>1.0</v>
      </c>
      <c r="Q107" s="28"/>
      <c r="R107" s="6"/>
      <c r="S107" s="6"/>
      <c r="T107" s="6"/>
      <c r="U107" s="6">
        <v>1.0</v>
      </c>
      <c r="V107" s="6"/>
      <c r="W107" s="30">
        <v>1.0</v>
      </c>
      <c r="X107" s="6">
        <v>1.0</v>
      </c>
      <c r="Y107" s="6">
        <v>1.0</v>
      </c>
      <c r="Z107" s="6" t="s">
        <v>869</v>
      </c>
      <c r="AA107" s="6" t="s">
        <v>1025</v>
      </c>
      <c r="AB107" s="6"/>
      <c r="AC107" s="6" t="s">
        <v>1251</v>
      </c>
      <c r="AD107" s="6" t="s">
        <v>824</v>
      </c>
      <c r="AE107" s="6" t="s">
        <v>875</v>
      </c>
      <c r="AF107" s="6" t="s">
        <v>875</v>
      </c>
      <c r="AG107" s="6" t="s">
        <v>875</v>
      </c>
      <c r="AH107" s="6" t="s">
        <v>1325</v>
      </c>
      <c r="AI107" s="6" t="s">
        <v>1326</v>
      </c>
      <c r="AJ107" s="6" t="s">
        <v>1327</v>
      </c>
      <c r="AL107" s="6" t="s">
        <v>1328</v>
      </c>
    </row>
    <row r="108" ht="15.75" customHeight="1">
      <c r="A108" s="6" t="s">
        <v>752</v>
      </c>
      <c r="B108" s="6" t="s">
        <v>753</v>
      </c>
      <c r="C108" s="28">
        <v>1.0</v>
      </c>
      <c r="D108" s="6"/>
      <c r="E108" s="6">
        <v>1.0</v>
      </c>
      <c r="F108" s="6">
        <v>1.0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28">
        <v>1.0</v>
      </c>
      <c r="R108" s="6"/>
      <c r="S108" s="6"/>
      <c r="T108" s="6"/>
      <c r="U108" s="6"/>
      <c r="V108" s="6"/>
      <c r="W108" s="6"/>
      <c r="X108" s="6">
        <v>1.0</v>
      </c>
      <c r="Y108" s="6">
        <v>1.0</v>
      </c>
      <c r="Z108" s="6" t="s">
        <v>857</v>
      </c>
      <c r="AA108" s="6" t="s">
        <v>1329</v>
      </c>
      <c r="AB108" s="6"/>
      <c r="AC108" s="6" t="s">
        <v>907</v>
      </c>
      <c r="AD108" s="6" t="s">
        <v>823</v>
      </c>
      <c r="AE108" s="6" t="s">
        <v>875</v>
      </c>
      <c r="AF108" s="6" t="s">
        <v>875</v>
      </c>
      <c r="AG108" s="6" t="s">
        <v>875</v>
      </c>
      <c r="AH108" s="6"/>
      <c r="AI108" s="6" t="s">
        <v>1330</v>
      </c>
    </row>
    <row r="109" ht="15.75" customHeight="1">
      <c r="A109" s="6" t="s">
        <v>760</v>
      </c>
      <c r="B109" s="6" t="s">
        <v>100</v>
      </c>
      <c r="C109" s="28">
        <v>1.0</v>
      </c>
      <c r="D109" s="6"/>
      <c r="E109" s="6"/>
      <c r="F109" s="6">
        <v>1.0</v>
      </c>
      <c r="G109" s="6"/>
      <c r="H109" s="6"/>
      <c r="I109" s="6"/>
      <c r="J109" s="6"/>
      <c r="K109" s="6"/>
      <c r="L109" s="6"/>
      <c r="M109" s="6"/>
      <c r="N109" s="6" t="s">
        <v>856</v>
      </c>
      <c r="O109" s="6">
        <v>1.0</v>
      </c>
      <c r="P109" s="6">
        <v>1.0</v>
      </c>
      <c r="Q109" s="28">
        <v>1.0</v>
      </c>
      <c r="R109" s="6"/>
      <c r="S109" s="6"/>
      <c r="T109" s="6"/>
      <c r="U109" s="6"/>
      <c r="V109" s="6"/>
      <c r="W109" s="6"/>
      <c r="X109" s="6">
        <v>1.0</v>
      </c>
      <c r="Y109" s="6">
        <v>3.0</v>
      </c>
      <c r="Z109" s="6" t="s">
        <v>869</v>
      </c>
      <c r="AA109" s="6" t="s">
        <v>1080</v>
      </c>
      <c r="AB109" s="6"/>
      <c r="AC109" s="6" t="s">
        <v>907</v>
      </c>
      <c r="AD109" s="6" t="s">
        <v>824</v>
      </c>
      <c r="AE109" s="6" t="s">
        <v>1331</v>
      </c>
      <c r="AF109" s="6" t="s">
        <v>1332</v>
      </c>
      <c r="AG109" s="6" t="s">
        <v>875</v>
      </c>
      <c r="AH109" s="6"/>
      <c r="AI109" s="6"/>
      <c r="AJ109" s="6"/>
      <c r="AK109" s="6"/>
      <c r="AL109" s="6"/>
    </row>
    <row r="110" ht="15.75" customHeight="1">
      <c r="A110" s="6" t="s">
        <v>765</v>
      </c>
      <c r="B110" s="6" t="s">
        <v>766</v>
      </c>
      <c r="C110" s="28">
        <v>1.0</v>
      </c>
      <c r="D110" s="6">
        <v>1.0</v>
      </c>
      <c r="E110" s="6"/>
      <c r="F110" s="6"/>
      <c r="G110" s="6"/>
      <c r="H110" s="6"/>
      <c r="I110" s="6"/>
      <c r="J110" s="6"/>
      <c r="K110" s="6"/>
      <c r="L110" s="6">
        <v>1.0</v>
      </c>
      <c r="M110" s="6"/>
      <c r="N110" s="6"/>
      <c r="O110" s="6"/>
      <c r="P110" s="6"/>
      <c r="Q110" s="28"/>
      <c r="R110" s="6"/>
      <c r="S110" s="6"/>
      <c r="T110" s="6"/>
      <c r="U110" s="6"/>
      <c r="V110" s="6"/>
      <c r="W110" s="6"/>
      <c r="X110" s="6"/>
      <c r="Y110" s="6">
        <v>0.0</v>
      </c>
      <c r="Z110" s="6"/>
      <c r="AA110" s="6"/>
      <c r="AB110" s="6"/>
      <c r="AC110" s="6"/>
      <c r="AD110" s="6"/>
      <c r="AE110" s="6" t="s">
        <v>875</v>
      </c>
      <c r="AF110" s="6" t="s">
        <v>875</v>
      </c>
      <c r="AG110" s="6" t="s">
        <v>875</v>
      </c>
      <c r="AH110" s="6" t="s">
        <v>1333</v>
      </c>
      <c r="AI110" s="6" t="s">
        <v>1334</v>
      </c>
      <c r="AJ110" s="6" t="s">
        <v>1335</v>
      </c>
      <c r="AK110" s="6"/>
      <c r="AL110" s="6" t="s">
        <v>1336</v>
      </c>
    </row>
    <row r="111" ht="15.75" customHeight="1">
      <c r="A111" s="6" t="s">
        <v>774</v>
      </c>
      <c r="B111" s="6" t="s">
        <v>775</v>
      </c>
      <c r="C111" s="28"/>
      <c r="D111" s="6">
        <v>1.0</v>
      </c>
      <c r="E111" s="6"/>
      <c r="F111" s="6"/>
      <c r="G111" s="6"/>
      <c r="H111" s="6"/>
      <c r="I111" s="6"/>
      <c r="J111" s="6"/>
      <c r="K111" s="6"/>
      <c r="L111" s="6"/>
      <c r="M111" s="6"/>
      <c r="N111" s="31" t="s">
        <v>912</v>
      </c>
      <c r="O111" s="6"/>
      <c r="P111" s="6"/>
      <c r="Q111" s="28"/>
      <c r="R111" s="6">
        <v>1.0</v>
      </c>
      <c r="S111" s="6"/>
      <c r="T111" s="6"/>
      <c r="U111" s="6"/>
      <c r="V111" s="6"/>
      <c r="W111" s="29">
        <v>1.0</v>
      </c>
      <c r="X111" s="6">
        <v>1.0</v>
      </c>
      <c r="Y111" s="6">
        <v>1.0</v>
      </c>
      <c r="Z111" s="6" t="s">
        <v>857</v>
      </c>
      <c r="AA111" s="6" t="s">
        <v>1337</v>
      </c>
      <c r="AB111" s="6"/>
      <c r="AC111" s="6" t="s">
        <v>1338</v>
      </c>
      <c r="AD111" s="6" t="s">
        <v>1284</v>
      </c>
      <c r="AE111" s="6" t="s">
        <v>875</v>
      </c>
      <c r="AF111" s="6" t="s">
        <v>875</v>
      </c>
      <c r="AG111" s="6" t="s">
        <v>875</v>
      </c>
      <c r="AH111" s="6"/>
      <c r="AI111" s="6" t="s">
        <v>1339</v>
      </c>
      <c r="AL111" s="6" t="s">
        <v>1340</v>
      </c>
    </row>
    <row r="112" ht="15.75" customHeight="1">
      <c r="A112" s="6" t="s">
        <v>781</v>
      </c>
      <c r="B112" s="6" t="s">
        <v>129</v>
      </c>
      <c r="C112" s="28">
        <v>1.0</v>
      </c>
      <c r="D112" s="6"/>
      <c r="E112" s="6"/>
      <c r="F112" s="6">
        <v>1.0</v>
      </c>
      <c r="G112" s="6"/>
      <c r="H112" s="6"/>
      <c r="I112" s="6"/>
      <c r="J112" s="6"/>
      <c r="K112" s="6">
        <v>1.0</v>
      </c>
      <c r="L112" s="6"/>
      <c r="M112" s="6"/>
      <c r="N112" s="6"/>
      <c r="O112" s="6"/>
      <c r="P112" s="6"/>
      <c r="Q112" s="28"/>
      <c r="R112" s="6"/>
      <c r="S112" s="6"/>
      <c r="T112" s="6"/>
      <c r="U112" s="6">
        <v>1.0</v>
      </c>
      <c r="V112" s="6"/>
      <c r="W112" s="30">
        <v>1.0</v>
      </c>
      <c r="X112" s="6">
        <v>1.0</v>
      </c>
      <c r="Y112" s="6">
        <v>1.0</v>
      </c>
      <c r="Z112" s="6" t="s">
        <v>869</v>
      </c>
      <c r="AA112" s="6" t="s">
        <v>1025</v>
      </c>
      <c r="AB112" s="6"/>
      <c r="AC112" s="6" t="s">
        <v>1251</v>
      </c>
      <c r="AD112" s="6" t="s">
        <v>824</v>
      </c>
      <c r="AE112" s="6" t="s">
        <v>875</v>
      </c>
      <c r="AF112" s="6" t="s">
        <v>875</v>
      </c>
      <c r="AG112" s="6" t="s">
        <v>875</v>
      </c>
      <c r="AH112" s="6"/>
      <c r="AI112" s="6" t="s">
        <v>1341</v>
      </c>
      <c r="AJ112" s="6" t="s">
        <v>1342</v>
      </c>
      <c r="AL112" s="6" t="s">
        <v>1343</v>
      </c>
    </row>
    <row r="113" ht="15.75" customHeight="1">
      <c r="A113" s="6" t="s">
        <v>787</v>
      </c>
      <c r="B113" s="6" t="s">
        <v>788</v>
      </c>
      <c r="C113" s="28">
        <v>1.0</v>
      </c>
      <c r="D113" s="6">
        <v>1.0</v>
      </c>
      <c r="E113" s="6"/>
      <c r="F113" s="6"/>
      <c r="G113" s="6"/>
      <c r="H113" s="6"/>
      <c r="I113" s="6"/>
      <c r="J113" s="6"/>
      <c r="K113" s="6"/>
      <c r="L113" s="6">
        <v>1.0</v>
      </c>
      <c r="M113" s="6"/>
      <c r="N113" s="6"/>
      <c r="O113" s="6"/>
      <c r="P113" s="6"/>
      <c r="Q113" s="28"/>
      <c r="R113" s="6"/>
      <c r="S113" s="6"/>
      <c r="T113" s="6"/>
      <c r="U113" s="6"/>
      <c r="V113" s="6"/>
      <c r="W113" s="6"/>
      <c r="X113" s="6"/>
      <c r="Y113" s="6">
        <v>2.0</v>
      </c>
      <c r="Z113" s="6"/>
      <c r="AA113" s="6"/>
      <c r="AB113" s="6"/>
      <c r="AC113" s="6"/>
      <c r="AD113" s="6"/>
      <c r="AE113" s="6" t="s">
        <v>1344</v>
      </c>
      <c r="AF113" s="6" t="s">
        <v>1345</v>
      </c>
      <c r="AG113" s="6" t="s">
        <v>875</v>
      </c>
      <c r="AH113" s="6"/>
      <c r="AI113" s="6" t="s">
        <v>1346</v>
      </c>
      <c r="AL113" s="6" t="s">
        <v>1347</v>
      </c>
    </row>
    <row r="114" ht="15.75" customHeight="1">
      <c r="A114" s="6" t="s">
        <v>795</v>
      </c>
      <c r="B114" s="6" t="s">
        <v>58</v>
      </c>
      <c r="C114" s="28">
        <v>1.0</v>
      </c>
      <c r="D114" s="6">
        <v>1.0</v>
      </c>
      <c r="E114" s="6"/>
      <c r="F114" s="6"/>
      <c r="G114" s="6"/>
      <c r="H114" s="6"/>
      <c r="I114" s="6"/>
      <c r="J114" s="6"/>
      <c r="K114" s="6"/>
      <c r="L114" s="6">
        <v>1.0</v>
      </c>
      <c r="M114" s="6"/>
      <c r="N114" s="6"/>
      <c r="O114" s="6"/>
      <c r="P114" s="6"/>
      <c r="Q114" s="28">
        <v>1.0</v>
      </c>
      <c r="R114" s="6"/>
      <c r="S114" s="6"/>
      <c r="T114" s="6"/>
      <c r="U114" s="6"/>
      <c r="V114" s="6"/>
      <c r="W114" s="6"/>
      <c r="X114" s="6">
        <v>1.0</v>
      </c>
      <c r="Y114" s="6">
        <v>1.0</v>
      </c>
      <c r="Z114" s="6" t="s">
        <v>857</v>
      </c>
      <c r="AA114" s="6" t="s">
        <v>1348</v>
      </c>
      <c r="AB114" s="6"/>
      <c r="AC114" s="6" t="s">
        <v>907</v>
      </c>
      <c r="AD114" s="6" t="s">
        <v>1284</v>
      </c>
      <c r="AE114" s="6" t="s">
        <v>875</v>
      </c>
      <c r="AF114" s="6" t="s">
        <v>875</v>
      </c>
      <c r="AG114" s="6" t="s">
        <v>875</v>
      </c>
      <c r="AH114" s="6"/>
      <c r="AI114" s="6" t="s">
        <v>1349</v>
      </c>
      <c r="AL114" s="6" t="s">
        <v>1350</v>
      </c>
    </row>
    <row r="115" ht="15.75" customHeight="1">
      <c r="A115" s="6" t="s">
        <v>801</v>
      </c>
      <c r="B115" s="6" t="s">
        <v>129</v>
      </c>
      <c r="C115" s="28">
        <v>1.0</v>
      </c>
      <c r="D115" s="6"/>
      <c r="E115" s="6"/>
      <c r="F115" s="6"/>
      <c r="G115" s="6"/>
      <c r="H115" s="6"/>
      <c r="I115" s="6"/>
      <c r="J115" s="6"/>
      <c r="K115" s="6">
        <v>1.0</v>
      </c>
      <c r="L115" s="6"/>
      <c r="M115" s="6"/>
      <c r="N115" s="6"/>
      <c r="O115" s="6"/>
      <c r="P115" s="6"/>
      <c r="Q115" s="28"/>
      <c r="R115" s="6"/>
      <c r="S115" s="6"/>
      <c r="T115" s="6"/>
      <c r="U115" s="6"/>
      <c r="V115" s="6"/>
      <c r="W115" s="6"/>
      <c r="X115" s="6"/>
      <c r="Y115" s="6">
        <v>0.0</v>
      </c>
      <c r="Z115" s="6"/>
      <c r="AA115" s="6"/>
      <c r="AB115" s="6"/>
      <c r="AC115" s="6"/>
      <c r="AD115" s="6"/>
      <c r="AE115" s="6" t="s">
        <v>875</v>
      </c>
      <c r="AF115" s="6" t="s">
        <v>875</v>
      </c>
      <c r="AG115" s="6" t="s">
        <v>875</v>
      </c>
      <c r="AH115" s="6"/>
      <c r="AI115" s="6" t="s">
        <v>1351</v>
      </c>
      <c r="AK115" s="6"/>
      <c r="AL115" s="6" t="s">
        <v>1352</v>
      </c>
    </row>
    <row r="116" ht="15.75" customHeight="1">
      <c r="A116" s="6" t="s">
        <v>807</v>
      </c>
      <c r="B116" s="6" t="s">
        <v>129</v>
      </c>
      <c r="C116" s="28">
        <v>1.0</v>
      </c>
      <c r="D116" s="6">
        <v>1.0</v>
      </c>
      <c r="E116" s="6"/>
      <c r="F116" s="6">
        <v>1.0</v>
      </c>
      <c r="G116" s="6"/>
      <c r="H116" s="6"/>
      <c r="I116" s="6"/>
      <c r="J116" s="6"/>
      <c r="K116" s="6">
        <v>1.0</v>
      </c>
      <c r="L116" s="6"/>
      <c r="M116" s="6"/>
      <c r="N116" s="6"/>
      <c r="O116" s="6"/>
      <c r="P116" s="6"/>
      <c r="Q116" s="28"/>
      <c r="R116" s="6"/>
      <c r="S116" s="6"/>
      <c r="T116" s="6"/>
      <c r="U116" s="6">
        <v>1.0</v>
      </c>
      <c r="V116" s="6"/>
      <c r="W116" s="30">
        <v>1.0</v>
      </c>
      <c r="X116" s="6">
        <v>1.0</v>
      </c>
      <c r="Y116" s="6">
        <v>1.0</v>
      </c>
      <c r="Z116" s="6" t="s">
        <v>869</v>
      </c>
      <c r="AA116" s="6" t="s">
        <v>1094</v>
      </c>
      <c r="AB116" s="6"/>
      <c r="AC116" s="6" t="s">
        <v>1251</v>
      </c>
      <c r="AD116" s="6" t="s">
        <v>824</v>
      </c>
      <c r="AE116" s="6" t="s">
        <v>875</v>
      </c>
      <c r="AF116" s="6" t="s">
        <v>875</v>
      </c>
      <c r="AG116" s="6" t="s">
        <v>875</v>
      </c>
      <c r="AH116" s="6"/>
      <c r="AI116" s="6" t="s">
        <v>865</v>
      </c>
      <c r="AJ116" s="6"/>
      <c r="AK116" s="6"/>
      <c r="AL116" s="6"/>
    </row>
    <row r="117" ht="15.75" customHeight="1">
      <c r="A117" s="6"/>
      <c r="B117" s="6"/>
      <c r="C117" s="28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28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5.75" customHeight="1">
      <c r="A118" s="6"/>
      <c r="B118" s="6"/>
      <c r="C118" s="28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28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5.75" customHeight="1">
      <c r="A119" s="6"/>
      <c r="B119" s="6"/>
      <c r="C119" s="28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28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5.75" customHeight="1">
      <c r="A120" s="6"/>
      <c r="B120" s="6"/>
      <c r="C120" s="28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28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5.75" customHeight="1">
      <c r="A121" s="6"/>
      <c r="B121" s="6"/>
      <c r="C121" s="28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28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5.75" customHeight="1">
      <c r="A122" s="6"/>
      <c r="B122" s="6"/>
      <c r="C122" s="28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28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5.75" customHeight="1">
      <c r="A123" s="6"/>
      <c r="B123" s="6"/>
      <c r="C123" s="28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28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5.75" customHeight="1">
      <c r="A124" s="6"/>
      <c r="B124" s="6"/>
      <c r="C124" s="28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28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5.75" customHeight="1">
      <c r="A125" s="6"/>
      <c r="B125" s="6"/>
      <c r="C125" s="28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28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5.75" customHeight="1">
      <c r="A126" s="6"/>
      <c r="B126" s="6"/>
      <c r="C126" s="28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28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5.75" customHeight="1">
      <c r="A127" s="6"/>
      <c r="B127" s="6"/>
      <c r="C127" s="28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28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5.75" customHeight="1">
      <c r="A128" s="6"/>
      <c r="B128" s="6"/>
      <c r="C128" s="28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28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5.75" customHeight="1">
      <c r="A129" s="6"/>
      <c r="B129" s="6"/>
      <c r="C129" s="28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28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5.75" customHeight="1">
      <c r="A130" s="6"/>
      <c r="B130" s="6"/>
      <c r="C130" s="28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28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5.75" customHeight="1">
      <c r="A131" s="6"/>
      <c r="B131" s="6"/>
      <c r="C131" s="28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28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5.75" customHeight="1">
      <c r="A132" s="6"/>
      <c r="B132" s="6"/>
      <c r="C132" s="28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28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5.75" customHeight="1">
      <c r="A133" s="6"/>
      <c r="B133" s="6"/>
      <c r="C133" s="28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28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5.75" customHeight="1">
      <c r="A134" s="6"/>
      <c r="B134" s="6"/>
      <c r="C134" s="28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28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5.75" customHeight="1">
      <c r="A135" s="6"/>
      <c r="B135" s="6"/>
      <c r="C135" s="28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28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5.75" customHeight="1">
      <c r="A136" s="6"/>
      <c r="B136" s="6"/>
      <c r="C136" s="28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28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5.75" customHeight="1">
      <c r="A137" s="6"/>
      <c r="B137" s="6"/>
      <c r="C137" s="28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28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5.75" customHeight="1">
      <c r="A138" s="6"/>
      <c r="B138" s="6"/>
      <c r="C138" s="28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28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5.75" customHeight="1">
      <c r="A139" s="6"/>
      <c r="B139" s="6"/>
      <c r="C139" s="28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28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5.75" customHeight="1">
      <c r="A140" s="6"/>
      <c r="B140" s="6"/>
      <c r="C140" s="28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28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5.75" customHeight="1">
      <c r="A141" s="6"/>
      <c r="B141" s="6"/>
      <c r="C141" s="28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28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5.75" customHeight="1">
      <c r="A142" s="6"/>
      <c r="B142" s="6"/>
      <c r="C142" s="28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28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5.75" customHeight="1">
      <c r="A143" s="6"/>
      <c r="B143" s="6"/>
      <c r="C143" s="28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28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5.75" customHeight="1">
      <c r="A144" s="6"/>
      <c r="B144" s="6"/>
      <c r="C144" s="28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28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5.75" customHeight="1">
      <c r="A145" s="6"/>
      <c r="B145" s="6"/>
      <c r="C145" s="28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28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5.75" customHeight="1">
      <c r="A146" s="6"/>
      <c r="B146" s="6"/>
      <c r="C146" s="28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28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5.75" customHeight="1">
      <c r="A147" s="6"/>
      <c r="B147" s="6"/>
      <c r="C147" s="28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28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5.75" customHeight="1">
      <c r="A148" s="6"/>
      <c r="B148" s="6"/>
      <c r="C148" s="28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28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5.75" customHeight="1">
      <c r="A149" s="6"/>
      <c r="B149" s="6"/>
      <c r="C149" s="28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28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5.75" customHeight="1">
      <c r="A150" s="6"/>
      <c r="B150" s="6"/>
      <c r="C150" s="28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28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5.75" customHeight="1">
      <c r="A151" s="6"/>
      <c r="B151" s="6"/>
      <c r="C151" s="28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28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5.75" customHeight="1">
      <c r="A152" s="6"/>
      <c r="B152" s="6"/>
      <c r="C152" s="28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28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5.75" customHeight="1">
      <c r="A153" s="6"/>
      <c r="B153" s="6"/>
      <c r="C153" s="28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28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5.75" customHeight="1">
      <c r="A154" s="6"/>
      <c r="B154" s="6"/>
      <c r="C154" s="28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28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5.75" customHeight="1">
      <c r="A155" s="6"/>
      <c r="B155" s="6"/>
      <c r="C155" s="28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28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5.75" customHeight="1">
      <c r="A156" s="6"/>
      <c r="B156" s="6"/>
      <c r="C156" s="28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28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5.75" customHeight="1">
      <c r="A157" s="6"/>
      <c r="B157" s="6"/>
      <c r="C157" s="28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28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5.75" customHeight="1">
      <c r="A158" s="6"/>
      <c r="B158" s="6"/>
      <c r="C158" s="28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28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5.75" customHeight="1">
      <c r="A159" s="6"/>
      <c r="B159" s="6"/>
      <c r="C159" s="28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28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5.75" customHeight="1">
      <c r="A160" s="6"/>
      <c r="B160" s="6"/>
      <c r="C160" s="28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28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5.75" customHeight="1">
      <c r="A161" s="6"/>
      <c r="B161" s="6"/>
      <c r="C161" s="28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28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5.75" customHeight="1">
      <c r="A162" s="6"/>
      <c r="B162" s="6"/>
      <c r="C162" s="28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28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5.75" customHeight="1">
      <c r="A163" s="6"/>
      <c r="B163" s="6"/>
      <c r="C163" s="28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28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5.75" customHeight="1">
      <c r="A164" s="6"/>
      <c r="B164" s="6"/>
      <c r="C164" s="28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28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5.75" customHeight="1">
      <c r="A165" s="6"/>
      <c r="B165" s="6"/>
      <c r="C165" s="28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28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5.75" customHeight="1">
      <c r="A166" s="6"/>
      <c r="B166" s="6"/>
      <c r="C166" s="28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28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5.75" customHeight="1">
      <c r="A167" s="6"/>
      <c r="B167" s="6"/>
      <c r="C167" s="28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28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5.75" customHeight="1">
      <c r="A168" s="6"/>
      <c r="B168" s="6"/>
      <c r="C168" s="28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28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5.75" customHeight="1">
      <c r="A169" s="6"/>
      <c r="B169" s="6"/>
      <c r="C169" s="28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28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5.75" customHeight="1">
      <c r="A170" s="6"/>
      <c r="B170" s="6"/>
      <c r="C170" s="28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28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5.75" customHeight="1">
      <c r="A171" s="6"/>
      <c r="B171" s="6"/>
      <c r="C171" s="28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28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5.75" customHeight="1">
      <c r="A172" s="6"/>
      <c r="B172" s="6"/>
      <c r="C172" s="28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28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5.75" customHeight="1">
      <c r="A173" s="6"/>
      <c r="B173" s="6"/>
      <c r="C173" s="28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28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5.75" customHeight="1">
      <c r="A174" s="6"/>
      <c r="B174" s="6"/>
      <c r="C174" s="28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28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5.75" customHeight="1">
      <c r="A175" s="6"/>
      <c r="B175" s="6"/>
      <c r="C175" s="28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28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5.75" customHeight="1">
      <c r="A176" s="6"/>
      <c r="B176" s="6"/>
      <c r="C176" s="28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28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5.75" customHeight="1">
      <c r="A177" s="6"/>
      <c r="B177" s="6"/>
      <c r="C177" s="28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28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5.75" customHeight="1">
      <c r="A178" s="6"/>
      <c r="B178" s="6"/>
      <c r="C178" s="28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28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5.75" customHeight="1">
      <c r="A179" s="6"/>
      <c r="B179" s="6"/>
      <c r="C179" s="28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28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5.75" customHeight="1">
      <c r="A180" s="6"/>
      <c r="B180" s="6"/>
      <c r="C180" s="28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28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5.75" customHeight="1">
      <c r="A181" s="6"/>
      <c r="B181" s="6"/>
      <c r="C181" s="28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28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5.75" customHeight="1">
      <c r="A182" s="6"/>
      <c r="B182" s="6"/>
      <c r="C182" s="28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28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5.75" customHeight="1">
      <c r="A183" s="6"/>
      <c r="B183" s="6"/>
      <c r="C183" s="28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28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5.75" customHeight="1">
      <c r="A184" s="6"/>
      <c r="B184" s="6"/>
      <c r="C184" s="28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28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5.75" customHeight="1">
      <c r="A185" s="6"/>
      <c r="B185" s="6"/>
      <c r="C185" s="28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28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5.75" customHeight="1">
      <c r="A186" s="6"/>
      <c r="B186" s="6"/>
      <c r="C186" s="28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28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5.75" customHeight="1">
      <c r="A187" s="6"/>
      <c r="B187" s="6"/>
      <c r="C187" s="28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28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5.75" customHeight="1">
      <c r="A188" s="6"/>
      <c r="B188" s="6"/>
      <c r="C188" s="28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28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5.75" customHeight="1">
      <c r="A189" s="6"/>
      <c r="B189" s="6"/>
      <c r="C189" s="28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28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5.75" customHeight="1">
      <c r="A190" s="6"/>
      <c r="B190" s="6"/>
      <c r="C190" s="28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28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5.75" customHeight="1">
      <c r="A191" s="6"/>
      <c r="B191" s="6"/>
      <c r="C191" s="28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28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5.75" customHeight="1">
      <c r="A192" s="6"/>
      <c r="B192" s="6"/>
      <c r="C192" s="28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28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5.75" customHeight="1">
      <c r="A193" s="6"/>
      <c r="B193" s="6"/>
      <c r="C193" s="28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28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5.75" customHeight="1">
      <c r="A194" s="6"/>
      <c r="B194" s="6"/>
      <c r="C194" s="28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28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5.75" customHeight="1">
      <c r="A195" s="6"/>
      <c r="B195" s="6"/>
      <c r="C195" s="28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28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5.75" customHeight="1">
      <c r="A196" s="6"/>
      <c r="B196" s="6"/>
      <c r="C196" s="28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28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5.75" customHeight="1">
      <c r="A197" s="6"/>
      <c r="B197" s="6"/>
      <c r="C197" s="28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28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5.75" customHeight="1">
      <c r="A198" s="6"/>
      <c r="B198" s="6"/>
      <c r="C198" s="28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28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5.75" customHeight="1">
      <c r="A199" s="6"/>
      <c r="B199" s="6"/>
      <c r="C199" s="28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28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5.75" customHeight="1">
      <c r="A200" s="6"/>
      <c r="B200" s="6"/>
      <c r="C200" s="28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28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5.75" customHeight="1">
      <c r="A201" s="6"/>
      <c r="B201" s="6"/>
      <c r="C201" s="28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28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5.75" customHeight="1">
      <c r="A202" s="6"/>
      <c r="B202" s="6"/>
      <c r="C202" s="28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28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5.75" customHeight="1">
      <c r="A203" s="6"/>
      <c r="B203" s="6"/>
      <c r="C203" s="28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28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5.75" customHeight="1">
      <c r="A204" s="6"/>
      <c r="B204" s="6"/>
      <c r="C204" s="28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28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5.75" customHeight="1">
      <c r="A205" s="6"/>
      <c r="B205" s="6"/>
      <c r="C205" s="28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28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5.75" customHeight="1">
      <c r="A206" s="6"/>
      <c r="B206" s="6"/>
      <c r="C206" s="28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28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5.75" customHeight="1">
      <c r="A207" s="6"/>
      <c r="B207" s="6"/>
      <c r="C207" s="28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28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5.75" customHeight="1">
      <c r="A208" s="6"/>
      <c r="B208" s="6"/>
      <c r="C208" s="28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28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5.75" customHeight="1">
      <c r="A209" s="6"/>
      <c r="B209" s="6"/>
      <c r="C209" s="28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28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5.75" customHeight="1">
      <c r="A210" s="6"/>
      <c r="B210" s="6"/>
      <c r="C210" s="28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28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5.75" customHeight="1">
      <c r="A211" s="6"/>
      <c r="B211" s="6"/>
      <c r="C211" s="28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28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5.75" customHeight="1">
      <c r="A212" s="6"/>
      <c r="B212" s="6"/>
      <c r="C212" s="28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28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5.75" customHeight="1">
      <c r="A213" s="6"/>
      <c r="B213" s="6"/>
      <c r="C213" s="28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28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5.75" customHeight="1">
      <c r="A214" s="6"/>
      <c r="B214" s="6"/>
      <c r="C214" s="28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28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5.75" customHeight="1">
      <c r="A215" s="6"/>
      <c r="B215" s="6"/>
      <c r="C215" s="28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28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5.75" customHeight="1">
      <c r="A216" s="6"/>
      <c r="B216" s="6"/>
      <c r="C216" s="28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28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5.75" customHeight="1">
      <c r="A217" s="6"/>
      <c r="B217" s="6"/>
      <c r="C217" s="28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28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5.75" customHeight="1">
      <c r="A218" s="6"/>
      <c r="B218" s="6"/>
      <c r="C218" s="28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28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5.75" customHeight="1">
      <c r="A219" s="6"/>
      <c r="B219" s="6"/>
      <c r="C219" s="28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28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5.75" customHeight="1">
      <c r="A220" s="6"/>
      <c r="B220" s="6"/>
      <c r="C220" s="28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28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5.75" customHeight="1">
      <c r="A221" s="6"/>
      <c r="B221" s="6"/>
      <c r="C221" s="28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28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5.75" customHeight="1">
      <c r="A222" s="6"/>
      <c r="B222" s="6"/>
      <c r="C222" s="28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28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5.75" customHeight="1">
      <c r="A223" s="6"/>
      <c r="B223" s="6"/>
      <c r="C223" s="28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28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5.75" customHeight="1">
      <c r="A224" s="6"/>
      <c r="B224" s="6"/>
      <c r="C224" s="28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28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5.75" customHeight="1">
      <c r="A225" s="6"/>
      <c r="B225" s="6"/>
      <c r="C225" s="28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28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5.75" customHeight="1">
      <c r="A226" s="6"/>
      <c r="B226" s="6"/>
      <c r="C226" s="28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28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5.75" customHeight="1">
      <c r="A227" s="6"/>
      <c r="B227" s="6"/>
      <c r="C227" s="28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28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5.75" customHeight="1">
      <c r="A228" s="6"/>
      <c r="B228" s="6"/>
      <c r="C228" s="28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28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5.75" customHeight="1">
      <c r="A229" s="6"/>
      <c r="B229" s="6"/>
      <c r="C229" s="28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28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5.75" customHeight="1">
      <c r="A230" s="6"/>
      <c r="B230" s="6"/>
      <c r="C230" s="28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28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5.75" customHeight="1">
      <c r="A231" s="6"/>
      <c r="B231" s="6"/>
      <c r="C231" s="28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28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5.75" customHeight="1">
      <c r="A232" s="6"/>
      <c r="B232" s="6"/>
      <c r="C232" s="28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28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5.75" customHeight="1">
      <c r="A233" s="6"/>
      <c r="B233" s="6"/>
      <c r="C233" s="28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28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5.75" customHeight="1">
      <c r="A234" s="6"/>
      <c r="B234" s="6"/>
      <c r="C234" s="28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28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5.75" customHeight="1">
      <c r="A235" s="6"/>
      <c r="B235" s="6"/>
      <c r="C235" s="28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28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5.75" customHeight="1">
      <c r="A236" s="6"/>
      <c r="B236" s="6"/>
      <c r="C236" s="28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28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5.75" customHeight="1">
      <c r="A237" s="6"/>
      <c r="B237" s="6"/>
      <c r="C237" s="28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28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5.75" customHeight="1">
      <c r="A238" s="6"/>
      <c r="B238" s="6"/>
      <c r="C238" s="28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28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5.75" customHeight="1">
      <c r="A239" s="6"/>
      <c r="B239" s="6"/>
      <c r="C239" s="28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28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5.75" customHeight="1">
      <c r="A240" s="6"/>
      <c r="B240" s="6"/>
      <c r="C240" s="28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28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5.75" customHeight="1">
      <c r="A241" s="6"/>
      <c r="B241" s="6"/>
      <c r="C241" s="28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28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5.75" customHeight="1">
      <c r="A242" s="6"/>
      <c r="B242" s="6"/>
      <c r="C242" s="28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28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5.75" customHeight="1">
      <c r="A243" s="6"/>
      <c r="B243" s="6"/>
      <c r="C243" s="28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28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5.75" customHeight="1">
      <c r="A244" s="6"/>
      <c r="B244" s="6"/>
      <c r="C244" s="28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28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5.75" customHeight="1">
      <c r="A245" s="6"/>
      <c r="B245" s="6"/>
      <c r="C245" s="28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28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5.75" customHeight="1">
      <c r="A246" s="6"/>
      <c r="B246" s="6"/>
      <c r="C246" s="28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28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5.75" customHeight="1">
      <c r="A247" s="6"/>
      <c r="B247" s="6"/>
      <c r="C247" s="28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28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5.75" customHeight="1">
      <c r="A248" s="6"/>
      <c r="B248" s="6"/>
      <c r="C248" s="28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28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5.75" customHeight="1">
      <c r="A249" s="6"/>
      <c r="B249" s="6"/>
      <c r="C249" s="28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28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5.75" customHeight="1">
      <c r="A250" s="6"/>
      <c r="B250" s="6"/>
      <c r="C250" s="28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28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5.75" customHeight="1">
      <c r="A251" s="6"/>
      <c r="B251" s="6"/>
      <c r="C251" s="28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28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5.75" customHeight="1">
      <c r="A252" s="6"/>
      <c r="B252" s="6"/>
      <c r="C252" s="28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28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>
      <c r="A253" s="6"/>
      <c r="B253" s="6"/>
      <c r="C253" s="28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28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</row>
    <row r="254" ht="15.75" customHeight="1">
      <c r="A254" s="6"/>
      <c r="B254" s="6"/>
      <c r="C254" s="28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28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</row>
    <row r="255" ht="15.75" customHeight="1">
      <c r="A255" s="6"/>
      <c r="B255" s="6"/>
      <c r="C255" s="28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28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</row>
    <row r="256" ht="15.75" customHeight="1">
      <c r="A256" s="6"/>
      <c r="B256" s="6"/>
      <c r="C256" s="28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28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</row>
    <row r="257" ht="15.75" customHeight="1">
      <c r="A257" s="6"/>
      <c r="B257" s="6"/>
      <c r="C257" s="28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28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</row>
    <row r="258" ht="15.75" customHeight="1">
      <c r="A258" s="6"/>
      <c r="B258" s="6"/>
      <c r="C258" s="28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28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</row>
    <row r="259" ht="15.75" customHeight="1">
      <c r="A259" s="6"/>
      <c r="B259" s="6"/>
      <c r="C259" s="28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28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</row>
    <row r="260" ht="15.75" customHeight="1">
      <c r="A260" s="6"/>
      <c r="B260" s="6"/>
      <c r="C260" s="28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28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</row>
    <row r="261" ht="15.75" customHeight="1">
      <c r="A261" s="6"/>
      <c r="B261" s="6"/>
      <c r="C261" s="28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28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</row>
    <row r="262" ht="15.75" customHeight="1">
      <c r="A262" s="6"/>
      <c r="B262" s="6"/>
      <c r="C262" s="28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28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 ht="15.75" customHeight="1">
      <c r="A263" s="6"/>
      <c r="B263" s="6"/>
      <c r="C263" s="28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28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  <row r="264" ht="15.75" customHeight="1">
      <c r="A264" s="6"/>
      <c r="B264" s="6"/>
      <c r="C264" s="28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28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</row>
    <row r="265" ht="15.75" customHeight="1">
      <c r="A265" s="6"/>
      <c r="B265" s="6"/>
      <c r="C265" s="28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28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</row>
    <row r="266" ht="15.75" customHeight="1">
      <c r="A266" s="6"/>
      <c r="B266" s="6"/>
      <c r="C266" s="28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28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</row>
    <row r="267" ht="15.75" customHeight="1">
      <c r="A267" s="6"/>
      <c r="B267" s="6"/>
      <c r="C267" s="28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28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</row>
    <row r="268" ht="15.75" customHeight="1">
      <c r="A268" s="6"/>
      <c r="B268" s="6"/>
      <c r="C268" s="28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28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</row>
    <row r="269" ht="15.75" customHeight="1">
      <c r="A269" s="6"/>
      <c r="B269" s="6"/>
      <c r="C269" s="28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28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</row>
    <row r="270" ht="15.75" customHeight="1">
      <c r="A270" s="6"/>
      <c r="B270" s="6"/>
      <c r="C270" s="28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28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</row>
    <row r="271" ht="15.75" customHeight="1">
      <c r="A271" s="6"/>
      <c r="B271" s="6"/>
      <c r="C271" s="28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28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</row>
    <row r="272" ht="15.75" customHeight="1">
      <c r="A272" s="6"/>
      <c r="B272" s="6"/>
      <c r="C272" s="28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28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</row>
    <row r="273" ht="15.75" customHeight="1">
      <c r="A273" s="6"/>
      <c r="B273" s="6"/>
      <c r="C273" s="28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28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</row>
    <row r="274" ht="15.75" customHeight="1">
      <c r="A274" s="6"/>
      <c r="B274" s="6"/>
      <c r="C274" s="28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28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</row>
    <row r="275" ht="15.75" customHeight="1">
      <c r="A275" s="6"/>
      <c r="B275" s="6"/>
      <c r="C275" s="28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28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</row>
    <row r="276" ht="15.75" customHeight="1">
      <c r="A276" s="6"/>
      <c r="B276" s="6"/>
      <c r="C276" s="28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28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</row>
    <row r="277" ht="15.75" customHeight="1">
      <c r="A277" s="6"/>
      <c r="B277" s="6"/>
      <c r="C277" s="28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28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</row>
    <row r="278" ht="15.75" customHeight="1">
      <c r="A278" s="6"/>
      <c r="B278" s="6"/>
      <c r="C278" s="28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28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</row>
    <row r="279" ht="15.75" customHeight="1">
      <c r="A279" s="6"/>
      <c r="B279" s="6"/>
      <c r="C279" s="28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28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</row>
    <row r="280" ht="15.75" customHeight="1">
      <c r="A280" s="6"/>
      <c r="B280" s="6"/>
      <c r="C280" s="28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28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</row>
    <row r="281" ht="15.75" customHeight="1">
      <c r="A281" s="6"/>
      <c r="B281" s="6"/>
      <c r="C281" s="28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28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</row>
    <row r="282" ht="15.75" customHeight="1">
      <c r="A282" s="6"/>
      <c r="B282" s="6"/>
      <c r="C282" s="28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28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</row>
    <row r="283" ht="15.75" customHeight="1">
      <c r="A283" s="6"/>
      <c r="B283" s="6"/>
      <c r="C283" s="28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28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</row>
    <row r="284" ht="15.75" customHeight="1">
      <c r="A284" s="6"/>
      <c r="B284" s="6"/>
      <c r="C284" s="28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28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</row>
    <row r="285" ht="15.75" customHeight="1">
      <c r="A285" s="6"/>
      <c r="B285" s="6"/>
      <c r="C285" s="28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28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</row>
    <row r="286" ht="15.75" customHeight="1">
      <c r="A286" s="6"/>
      <c r="B286" s="6"/>
      <c r="C286" s="28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28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</row>
    <row r="287" ht="15.75" customHeight="1">
      <c r="A287" s="6"/>
      <c r="B287" s="6"/>
      <c r="C287" s="28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28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</row>
    <row r="288" ht="15.75" customHeight="1">
      <c r="A288" s="6"/>
      <c r="B288" s="6"/>
      <c r="C288" s="28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28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</row>
    <row r="289" ht="15.75" customHeight="1">
      <c r="A289" s="6"/>
      <c r="B289" s="6"/>
      <c r="C289" s="28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28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</row>
    <row r="290" ht="15.75" customHeight="1">
      <c r="A290" s="6"/>
      <c r="B290" s="6"/>
      <c r="C290" s="28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28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</row>
    <row r="291" ht="15.75" customHeight="1">
      <c r="A291" s="6"/>
      <c r="B291" s="6"/>
      <c r="C291" s="28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28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</row>
    <row r="292" ht="15.75" customHeight="1">
      <c r="A292" s="6"/>
      <c r="B292" s="6"/>
      <c r="C292" s="28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28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</row>
    <row r="293" ht="15.75" customHeight="1">
      <c r="A293" s="6"/>
      <c r="B293" s="6"/>
      <c r="C293" s="28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28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</row>
    <row r="294" ht="15.75" customHeight="1">
      <c r="A294" s="6"/>
      <c r="B294" s="6"/>
      <c r="C294" s="28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28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</row>
    <row r="295" ht="15.75" customHeight="1">
      <c r="A295" s="6"/>
      <c r="B295" s="6"/>
      <c r="C295" s="28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28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</row>
    <row r="296" ht="15.75" customHeight="1">
      <c r="A296" s="6"/>
      <c r="B296" s="6"/>
      <c r="C296" s="28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28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</row>
    <row r="297" ht="15.75" customHeight="1">
      <c r="A297" s="6"/>
      <c r="B297" s="6"/>
      <c r="C297" s="28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28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</row>
    <row r="298" ht="15.75" customHeight="1">
      <c r="A298" s="6"/>
      <c r="B298" s="6"/>
      <c r="C298" s="28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28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</row>
    <row r="299" ht="15.75" customHeight="1">
      <c r="A299" s="6"/>
      <c r="B299" s="6"/>
      <c r="C299" s="28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28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</row>
    <row r="300" ht="15.75" customHeight="1">
      <c r="A300" s="6"/>
      <c r="B300" s="6"/>
      <c r="C300" s="28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28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</row>
    <row r="301" ht="15.75" customHeight="1">
      <c r="A301" s="6"/>
      <c r="B301" s="6"/>
      <c r="C301" s="28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28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</row>
    <row r="302" ht="15.75" customHeight="1">
      <c r="A302" s="6"/>
      <c r="B302" s="6"/>
      <c r="C302" s="28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28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</row>
    <row r="303" ht="15.75" customHeight="1">
      <c r="A303" s="6"/>
      <c r="B303" s="6"/>
      <c r="C303" s="28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28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</row>
    <row r="304" ht="15.75" customHeight="1">
      <c r="A304" s="6"/>
      <c r="B304" s="6"/>
      <c r="C304" s="28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28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</row>
    <row r="305" ht="15.75" customHeight="1">
      <c r="A305" s="6"/>
      <c r="B305" s="6"/>
      <c r="C305" s="28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28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</row>
    <row r="306" ht="15.75" customHeight="1">
      <c r="A306" s="6"/>
      <c r="B306" s="6"/>
      <c r="C306" s="28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28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</row>
    <row r="307" ht="15.75" customHeight="1">
      <c r="A307" s="6"/>
      <c r="B307" s="6"/>
      <c r="C307" s="28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28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</row>
    <row r="308" ht="15.75" customHeight="1">
      <c r="A308" s="6"/>
      <c r="B308" s="6"/>
      <c r="C308" s="28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28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</row>
    <row r="309" ht="15.75" customHeight="1">
      <c r="A309" s="6"/>
      <c r="B309" s="6"/>
      <c r="C309" s="28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28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</row>
    <row r="310" ht="15.75" customHeight="1">
      <c r="A310" s="6"/>
      <c r="B310" s="6"/>
      <c r="C310" s="28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28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</row>
    <row r="311" ht="15.75" customHeight="1">
      <c r="A311" s="6"/>
      <c r="B311" s="6"/>
      <c r="C311" s="28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28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</row>
    <row r="312" ht="15.75" customHeight="1">
      <c r="A312" s="6"/>
      <c r="B312" s="6"/>
      <c r="C312" s="28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28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</row>
    <row r="313" ht="15.75" customHeight="1">
      <c r="A313" s="6"/>
      <c r="B313" s="6"/>
      <c r="C313" s="28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28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</row>
    <row r="314" ht="15.75" customHeight="1">
      <c r="A314" s="6"/>
      <c r="B314" s="6"/>
      <c r="C314" s="28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28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</row>
    <row r="315" ht="15.75" customHeight="1">
      <c r="A315" s="6"/>
      <c r="B315" s="6"/>
      <c r="C315" s="28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28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</row>
    <row r="316" ht="15.75" customHeight="1">
      <c r="A316" s="6"/>
      <c r="B316" s="6"/>
      <c r="C316" s="28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28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</row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AL$117"/>
  <customSheetViews>
    <customSheetView guid="{1CD18F37-F603-4C42-9B1F-5026BEEA61EE}" filter="1" showAutoFilter="1">
      <autoFilter ref="$A$1:$AD$117">
        <filterColumn colId="23">
          <filters>
            <filter val="1"/>
          </filters>
        </filterColumn>
      </autoFilter>
      <extLst>
        <ext uri="GoogleSheetsCustomDataVersion1">
          <go:sheetsCustomData xmlns:go="http://customooxmlschemas.google.com/" filterViewId="1320255947"/>
        </ext>
      </extLst>
    </customSheetView>
  </customSheetViews>
  <mergeCells count="84">
    <mergeCell ref="AI66:AK66"/>
    <mergeCell ref="AJ68:AK68"/>
    <mergeCell ref="AJ70:AK70"/>
    <mergeCell ref="AI71:AJ71"/>
    <mergeCell ref="AJ72:AK72"/>
    <mergeCell ref="AI73:AK73"/>
    <mergeCell ref="AI74:AK74"/>
    <mergeCell ref="AJ75:AK75"/>
    <mergeCell ref="AI76:AK76"/>
    <mergeCell ref="AI77:AK77"/>
    <mergeCell ref="AI78:AK78"/>
    <mergeCell ref="AI79:AK79"/>
    <mergeCell ref="AJ81:AK81"/>
    <mergeCell ref="AI82:AK82"/>
    <mergeCell ref="AI84:AJ84"/>
    <mergeCell ref="AI85:AJ85"/>
    <mergeCell ref="AI87:AK87"/>
    <mergeCell ref="AI89:AK89"/>
    <mergeCell ref="AI90:AK90"/>
    <mergeCell ref="AI92:AK92"/>
    <mergeCell ref="AI93:AK93"/>
    <mergeCell ref="AJ107:AK107"/>
    <mergeCell ref="AI108:AL108"/>
    <mergeCell ref="AI111:AK111"/>
    <mergeCell ref="AJ112:AK112"/>
    <mergeCell ref="AI113:AK113"/>
    <mergeCell ref="AI114:AK114"/>
    <mergeCell ref="AI115:AJ115"/>
    <mergeCell ref="AI94:AK94"/>
    <mergeCell ref="AI95:AK95"/>
    <mergeCell ref="AI96:AJ96"/>
    <mergeCell ref="AI102:AK102"/>
    <mergeCell ref="AI103:AK103"/>
    <mergeCell ref="AI105:AK105"/>
    <mergeCell ref="AI106:AK106"/>
    <mergeCell ref="AI4:AK4"/>
    <mergeCell ref="AI5:AJ5"/>
    <mergeCell ref="AI6:AJ6"/>
    <mergeCell ref="AI8:AK8"/>
    <mergeCell ref="AI9:AK9"/>
    <mergeCell ref="AI10:AK10"/>
    <mergeCell ref="AI11:AL11"/>
    <mergeCell ref="AI12:AJ12"/>
    <mergeCell ref="AI14:AJ14"/>
    <mergeCell ref="AI16:AK16"/>
    <mergeCell ref="AI17:AK17"/>
    <mergeCell ref="AJ18:AK18"/>
    <mergeCell ref="AI19:AK19"/>
    <mergeCell ref="AI20:AK20"/>
    <mergeCell ref="AI22:AL22"/>
    <mergeCell ref="AI23:AJ23"/>
    <mergeCell ref="AI25:AK25"/>
    <mergeCell ref="AJ27:AK27"/>
    <mergeCell ref="AI29:AK29"/>
    <mergeCell ref="AI30:AK30"/>
    <mergeCell ref="AJ31:AK31"/>
    <mergeCell ref="AI32:AJ32"/>
    <mergeCell ref="AI33:AJ33"/>
    <mergeCell ref="AJ34:AK34"/>
    <mergeCell ref="AI35:AJ35"/>
    <mergeCell ref="AJ36:AK36"/>
    <mergeCell ref="AI37:AK37"/>
    <mergeCell ref="AI38:AL38"/>
    <mergeCell ref="AJ40:AK40"/>
    <mergeCell ref="AI41:AK41"/>
    <mergeCell ref="AI42:AK42"/>
    <mergeCell ref="AJ43:AK43"/>
    <mergeCell ref="AJ44:AK44"/>
    <mergeCell ref="AI45:AK45"/>
    <mergeCell ref="AI46:AL46"/>
    <mergeCell ref="AI47:AJ47"/>
    <mergeCell ref="AI48:AL48"/>
    <mergeCell ref="AI50:AK50"/>
    <mergeCell ref="AI51:AK51"/>
    <mergeCell ref="AJ52:AK52"/>
    <mergeCell ref="AI53:AK53"/>
    <mergeCell ref="AI54:AK54"/>
    <mergeCell ref="AI57:AK57"/>
    <mergeCell ref="AJ60:AK60"/>
    <mergeCell ref="AI61:AJ61"/>
    <mergeCell ref="AI62:AK62"/>
    <mergeCell ref="AJ63:AK63"/>
    <mergeCell ref="AI64:AK64"/>
    <mergeCell ref="AI65:AK6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0" width="11.14"/>
    <col customWidth="1" min="11" max="11" width="15.14"/>
    <col customWidth="1" min="12" max="12" width="40.0"/>
    <col customWidth="1" min="13" max="13" width="41.43"/>
    <col customWidth="1" min="14" max="14" width="31.43"/>
    <col customWidth="1" min="15" max="15" width="17.86"/>
    <col customWidth="1" min="16" max="16" width="18.29"/>
    <col customWidth="1" min="17" max="18" width="17.43"/>
    <col customWidth="1" min="19" max="19" width="20.43"/>
    <col customWidth="1" min="20" max="20" width="15.29"/>
    <col customWidth="1" min="21" max="21" width="15.71"/>
    <col customWidth="1" min="22" max="22" width="21.29"/>
    <col customWidth="1" min="23" max="23" width="19.71"/>
    <col customWidth="1" min="24" max="24" width="44.0"/>
    <col customWidth="1" min="25" max="25" width="22.14"/>
    <col customWidth="1" min="26" max="26" width="19.43"/>
    <col customWidth="1" min="27" max="28" width="13.29"/>
    <col customWidth="1" min="29" max="29" width="13.71"/>
    <col customWidth="1" min="30" max="30" width="11.14"/>
    <col customWidth="1" min="31" max="32" width="14.86"/>
    <col customWidth="1" min="33" max="34" width="11.14"/>
    <col customWidth="1" min="35" max="35" width="14.43"/>
    <col customWidth="1" min="36" max="36" width="31.43"/>
    <col customWidth="1" min="37" max="38" width="11.14"/>
  </cols>
  <sheetData>
    <row r="1" ht="15.75" customHeight="1">
      <c r="A1" s="32" t="s">
        <v>1353</v>
      </c>
      <c r="B1" s="23"/>
      <c r="C1" s="23"/>
      <c r="D1" s="23"/>
      <c r="E1" s="23"/>
      <c r="F1" s="23"/>
      <c r="G1" s="23"/>
      <c r="H1" s="23"/>
      <c r="I1" s="23"/>
      <c r="J1" s="23"/>
      <c r="K1" s="33"/>
      <c r="L1" s="24"/>
      <c r="M1" s="24"/>
      <c r="N1" s="34"/>
      <c r="O1" s="24"/>
      <c r="P1" s="24"/>
      <c r="Q1" s="33"/>
      <c r="R1" s="23"/>
      <c r="S1" s="33"/>
      <c r="T1" s="23"/>
      <c r="U1" s="34"/>
      <c r="V1" s="24"/>
      <c r="W1" s="33"/>
      <c r="X1" s="35"/>
      <c r="Y1" s="36"/>
      <c r="Z1" s="36"/>
      <c r="AA1" s="36"/>
      <c r="AB1" s="34"/>
      <c r="AC1" s="34"/>
      <c r="AD1" s="24"/>
      <c r="AE1" s="34"/>
      <c r="AF1" s="34"/>
      <c r="AG1" s="24"/>
      <c r="AH1" s="24"/>
      <c r="AI1" s="24"/>
      <c r="AJ1" s="24"/>
      <c r="AK1" s="3"/>
      <c r="AL1" s="3"/>
    </row>
    <row r="2" ht="15.75" customHeight="1">
      <c r="A2" s="25" t="s">
        <v>2</v>
      </c>
      <c r="B2" s="25" t="s">
        <v>1354</v>
      </c>
      <c r="C2" s="25" t="s">
        <v>1355</v>
      </c>
      <c r="D2" s="25" t="s">
        <v>1356</v>
      </c>
      <c r="E2" s="25" t="s">
        <v>1357</v>
      </c>
      <c r="F2" s="25" t="s">
        <v>1358</v>
      </c>
      <c r="G2" s="25" t="s">
        <v>1359</v>
      </c>
      <c r="H2" s="25" t="s">
        <v>1360</v>
      </c>
      <c r="I2" s="25" t="s">
        <v>1361</v>
      </c>
      <c r="J2" s="25" t="s">
        <v>1362</v>
      </c>
      <c r="K2" s="37" t="s">
        <v>1363</v>
      </c>
      <c r="L2" s="25" t="s">
        <v>1364</v>
      </c>
      <c r="M2" s="25" t="s">
        <v>1365</v>
      </c>
      <c r="N2" s="37" t="s">
        <v>1366</v>
      </c>
      <c r="O2" s="25" t="s">
        <v>1367</v>
      </c>
      <c r="P2" s="25" t="s">
        <v>1368</v>
      </c>
      <c r="Q2" s="37" t="s">
        <v>1369</v>
      </c>
      <c r="R2" s="25" t="s">
        <v>1370</v>
      </c>
      <c r="S2" s="37" t="s">
        <v>1371</v>
      </c>
      <c r="T2" s="25" t="s">
        <v>1372</v>
      </c>
      <c r="U2" s="25" t="s">
        <v>1373</v>
      </c>
      <c r="V2" s="25" t="s">
        <v>1374</v>
      </c>
      <c r="W2" s="37" t="s">
        <v>1375</v>
      </c>
      <c r="X2" s="37" t="s">
        <v>1376</v>
      </c>
      <c r="Y2" s="37" t="s">
        <v>1377</v>
      </c>
      <c r="Z2" s="38" t="s">
        <v>1378</v>
      </c>
      <c r="AA2" s="25" t="s">
        <v>1379</v>
      </c>
      <c r="AB2" s="26" t="s">
        <v>1380</v>
      </c>
      <c r="AC2" s="37" t="s">
        <v>1381</v>
      </c>
      <c r="AD2" s="25" t="s">
        <v>1382</v>
      </c>
      <c r="AE2" s="37" t="s">
        <v>1383</v>
      </c>
      <c r="AF2" s="37" t="s">
        <v>1384</v>
      </c>
      <c r="AG2" s="37" t="s">
        <v>1385</v>
      </c>
      <c r="AH2" s="25" t="s">
        <v>1386</v>
      </c>
      <c r="AI2" s="25" t="s">
        <v>1387</v>
      </c>
      <c r="AJ2" s="25" t="s">
        <v>1388</v>
      </c>
      <c r="AK2" s="39"/>
      <c r="AL2" s="39"/>
    </row>
    <row r="3" ht="15.75" customHeight="1">
      <c r="A3" s="6" t="s">
        <v>211</v>
      </c>
      <c r="B3" s="6">
        <v>1.0</v>
      </c>
      <c r="C3" s="6">
        <v>4.0363415E7</v>
      </c>
      <c r="D3" s="6" t="s">
        <v>1389</v>
      </c>
      <c r="E3" s="6" t="s">
        <v>1390</v>
      </c>
      <c r="F3" s="6" t="s">
        <v>1391</v>
      </c>
      <c r="G3" s="6" t="s">
        <v>1392</v>
      </c>
      <c r="H3" s="6" t="s">
        <v>1393</v>
      </c>
      <c r="I3" s="6" t="s">
        <v>1394</v>
      </c>
      <c r="J3" s="6" t="s">
        <v>1395</v>
      </c>
      <c r="K3" s="35">
        <v>0.0958762886597938</v>
      </c>
      <c r="L3" s="6">
        <f t="shared" ref="L3:L223" si="1">K3*O3</f>
        <v>93</v>
      </c>
      <c r="M3" s="6">
        <f t="shared" ref="M3:M223" si="2">(P3/100)*O3</f>
        <v>698.4</v>
      </c>
      <c r="N3" s="35">
        <f t="shared" ref="N3:N223" si="3">L3/M3</f>
        <v>0.133161512</v>
      </c>
      <c r="O3" s="6">
        <v>970.0</v>
      </c>
      <c r="P3" s="6">
        <v>72.0</v>
      </c>
      <c r="Q3" s="35">
        <f t="shared" ref="Q3:Q223" si="4">((P3/100)*K3)*100</f>
        <v>6.903092784</v>
      </c>
      <c r="R3" s="6" t="b">
        <v>0</v>
      </c>
      <c r="S3" s="35"/>
      <c r="T3" s="6">
        <v>100.0</v>
      </c>
      <c r="U3" s="35">
        <v>45.54</v>
      </c>
      <c r="V3" s="6">
        <v>0.0</v>
      </c>
      <c r="W3" s="35">
        <v>0.0</v>
      </c>
      <c r="X3" s="35">
        <f t="shared" ref="X3:X223" si="5">Q3/100*((U3/100)*T3)</f>
        <v>3.143668454</v>
      </c>
      <c r="Y3" s="35">
        <v>9.58762886597938</v>
      </c>
      <c r="Z3" s="40">
        <v>0.00847349</v>
      </c>
      <c r="AA3" s="35" t="b">
        <f t="shared" ref="AA3:AA223" si="6">IF(Z3&lt;0.05,TRUE,FALSE)</f>
        <v>1</v>
      </c>
      <c r="AB3" s="41" t="s">
        <v>1396</v>
      </c>
      <c r="AC3" s="40">
        <v>0.36219931</v>
      </c>
      <c r="AD3" s="42" t="s">
        <v>44</v>
      </c>
      <c r="AE3" s="35" t="b">
        <v>0</v>
      </c>
      <c r="AF3" s="35">
        <v>0.0033003300330033</v>
      </c>
      <c r="AG3" s="6">
        <v>2.0</v>
      </c>
      <c r="AH3" s="6">
        <v>607.0</v>
      </c>
      <c r="AI3" s="6" t="s">
        <v>1397</v>
      </c>
      <c r="AJ3" s="6"/>
      <c r="AK3" s="6"/>
      <c r="AL3" s="6"/>
    </row>
    <row r="4" ht="15.75" customHeight="1">
      <c r="A4" s="6" t="s">
        <v>266</v>
      </c>
      <c r="B4" s="6">
        <v>1.0</v>
      </c>
      <c r="C4" s="6">
        <v>1.20458453E8</v>
      </c>
      <c r="D4" s="6" t="s">
        <v>856</v>
      </c>
      <c r="E4" s="6" t="s">
        <v>1390</v>
      </c>
      <c r="F4" s="6" t="s">
        <v>1398</v>
      </c>
      <c r="G4" s="6" t="s">
        <v>1399</v>
      </c>
      <c r="H4" s="6" t="s">
        <v>1400</v>
      </c>
      <c r="I4" s="6" t="s">
        <v>1401</v>
      </c>
      <c r="J4" s="6" t="s">
        <v>1395</v>
      </c>
      <c r="K4" s="35">
        <v>0.20576923076923</v>
      </c>
      <c r="L4" s="6">
        <f t="shared" si="1"/>
        <v>107</v>
      </c>
      <c r="M4" s="6">
        <f t="shared" si="2"/>
        <v>327.6</v>
      </c>
      <c r="N4" s="35">
        <f t="shared" si="3"/>
        <v>0.3266178266</v>
      </c>
      <c r="O4" s="6">
        <v>520.0</v>
      </c>
      <c r="P4" s="6">
        <v>63.0</v>
      </c>
      <c r="Q4" s="35">
        <f t="shared" si="4"/>
        <v>12.96346154</v>
      </c>
      <c r="R4" s="6" t="b">
        <v>1</v>
      </c>
      <c r="S4" s="35">
        <v>0.198</v>
      </c>
      <c r="T4" s="6">
        <v>92.0</v>
      </c>
      <c r="U4" s="35">
        <v>34.306</v>
      </c>
      <c r="V4" s="6">
        <v>16.0</v>
      </c>
      <c r="W4" s="35">
        <v>0.17391304347826</v>
      </c>
      <c r="X4" s="35">
        <f t="shared" si="5"/>
        <v>4.091465506</v>
      </c>
      <c r="Y4" s="35">
        <v>18.9307692307692</v>
      </c>
      <c r="Z4" s="40">
        <v>0.04145655</v>
      </c>
      <c r="AA4" s="35" t="b">
        <f t="shared" si="6"/>
        <v>1</v>
      </c>
      <c r="AB4" s="41" t="s">
        <v>1402</v>
      </c>
      <c r="AC4" s="40">
        <v>0.65323565</v>
      </c>
      <c r="AD4" s="42" t="s">
        <v>44</v>
      </c>
      <c r="AE4" s="35"/>
      <c r="AF4" s="35"/>
      <c r="AG4" s="6" t="s">
        <v>32</v>
      </c>
      <c r="AH4" s="6"/>
      <c r="AI4" s="6" t="s">
        <v>1403</v>
      </c>
      <c r="AJ4" s="6"/>
      <c r="AK4" s="6"/>
      <c r="AL4" s="6"/>
    </row>
    <row r="5" ht="15.75" customHeight="1">
      <c r="A5" s="6" t="s">
        <v>314</v>
      </c>
      <c r="B5" s="6">
        <v>1.0</v>
      </c>
      <c r="C5" s="6">
        <v>1.1303212E7</v>
      </c>
      <c r="D5" s="6" t="s">
        <v>1404</v>
      </c>
      <c r="E5" s="6" t="s">
        <v>1405</v>
      </c>
      <c r="F5" s="6" t="s">
        <v>1406</v>
      </c>
      <c r="G5" s="6" t="s">
        <v>1407</v>
      </c>
      <c r="H5" s="6" t="s">
        <v>1408</v>
      </c>
      <c r="I5" s="6" t="s">
        <v>1394</v>
      </c>
      <c r="J5" s="6" t="s">
        <v>1395</v>
      </c>
      <c r="K5" s="35">
        <v>0.47594501718213</v>
      </c>
      <c r="L5" s="6">
        <f t="shared" si="1"/>
        <v>277</v>
      </c>
      <c r="M5" s="6">
        <f t="shared" si="2"/>
        <v>483.06</v>
      </c>
      <c r="N5" s="35">
        <f t="shared" si="3"/>
        <v>0.5734277315</v>
      </c>
      <c r="O5" s="6">
        <v>582.0</v>
      </c>
      <c r="P5" s="6">
        <v>83.0</v>
      </c>
      <c r="Q5" s="35">
        <f t="shared" si="4"/>
        <v>39.50343643</v>
      </c>
      <c r="R5" s="6" t="b">
        <v>1</v>
      </c>
      <c r="S5" s="35">
        <v>0.42</v>
      </c>
      <c r="T5" s="6">
        <v>124.0</v>
      </c>
      <c r="U5" s="35">
        <v>90.18</v>
      </c>
      <c r="V5" s="6">
        <v>52.0</v>
      </c>
      <c r="W5" s="35">
        <v>0.419354838709677</v>
      </c>
      <c r="X5" s="35">
        <f t="shared" si="5"/>
        <v>44.17400672</v>
      </c>
      <c r="Y5" s="35">
        <v>59.0171821305841</v>
      </c>
      <c r="Z5" s="40">
        <v>0.0377294</v>
      </c>
      <c r="AA5" s="35" t="b">
        <f t="shared" si="6"/>
        <v>1</v>
      </c>
      <c r="AB5" s="41" t="s">
        <v>1402</v>
      </c>
      <c r="AC5" s="40">
        <v>1.0</v>
      </c>
      <c r="AD5" s="42" t="s">
        <v>1403</v>
      </c>
      <c r="AE5" s="35"/>
      <c r="AF5" s="35"/>
      <c r="AG5" s="6" t="s">
        <v>32</v>
      </c>
      <c r="AH5" s="6"/>
      <c r="AI5" s="6" t="s">
        <v>1409</v>
      </c>
      <c r="AJ5" s="6"/>
      <c r="AK5" s="6"/>
      <c r="AL5" s="6"/>
    </row>
    <row r="6" ht="15.75" customHeight="1">
      <c r="A6" s="6" t="s">
        <v>365</v>
      </c>
      <c r="B6" s="6">
        <v>1.0</v>
      </c>
      <c r="C6" s="6">
        <v>1.15256529E8</v>
      </c>
      <c r="D6" s="6" t="s">
        <v>1405</v>
      </c>
      <c r="E6" s="6" t="s">
        <v>1390</v>
      </c>
      <c r="F6" s="6" t="s">
        <v>1410</v>
      </c>
      <c r="G6" s="6" t="s">
        <v>1411</v>
      </c>
      <c r="H6" s="6" t="s">
        <v>1412</v>
      </c>
      <c r="I6" s="6" t="s">
        <v>1413</v>
      </c>
      <c r="J6" s="6" t="s">
        <v>1414</v>
      </c>
      <c r="K6" s="35">
        <v>0.413145539906103</v>
      </c>
      <c r="L6" s="6">
        <f t="shared" si="1"/>
        <v>264</v>
      </c>
      <c r="M6" s="6">
        <f t="shared" si="2"/>
        <v>530.37</v>
      </c>
      <c r="N6" s="35">
        <f t="shared" si="3"/>
        <v>0.4977657107</v>
      </c>
      <c r="O6" s="6">
        <v>639.0</v>
      </c>
      <c r="P6" s="6">
        <v>83.0</v>
      </c>
      <c r="Q6" s="35">
        <f t="shared" si="4"/>
        <v>34.29107981</v>
      </c>
      <c r="R6" s="6" t="b">
        <v>1</v>
      </c>
      <c r="S6" s="35">
        <v>0.342</v>
      </c>
      <c r="T6" s="6">
        <v>105.0</v>
      </c>
      <c r="U6" s="35">
        <v>78.31</v>
      </c>
      <c r="V6" s="6">
        <v>37.0</v>
      </c>
      <c r="W6" s="35">
        <v>0.352380952380952</v>
      </c>
      <c r="X6" s="35">
        <f t="shared" si="5"/>
        <v>28.19601183</v>
      </c>
      <c r="Y6" s="35">
        <v>43.3802816901408</v>
      </c>
      <c r="Z6" s="40">
        <v>0.41998057</v>
      </c>
      <c r="AA6" s="35" t="b">
        <f t="shared" si="6"/>
        <v>0</v>
      </c>
      <c r="AB6" s="41" t="s">
        <v>1402</v>
      </c>
      <c r="AC6" s="40">
        <v>1.0</v>
      </c>
      <c r="AD6" s="42" t="s">
        <v>1403</v>
      </c>
      <c r="AE6" s="35"/>
      <c r="AF6" s="35"/>
      <c r="AG6" s="6" t="s">
        <v>32</v>
      </c>
      <c r="AH6" s="6"/>
      <c r="AI6" s="6" t="s">
        <v>1402</v>
      </c>
      <c r="AJ6" s="6"/>
      <c r="AK6" s="6"/>
      <c r="AL6" s="6"/>
    </row>
    <row r="7" ht="15.75" customHeight="1">
      <c r="A7" s="6" t="s">
        <v>605</v>
      </c>
      <c r="B7" s="6">
        <v>1.0</v>
      </c>
      <c r="C7" s="6">
        <v>1.15273268E8</v>
      </c>
      <c r="D7" s="6" t="s">
        <v>1389</v>
      </c>
      <c r="E7" s="6" t="s">
        <v>1390</v>
      </c>
      <c r="F7" s="6" t="s">
        <v>1415</v>
      </c>
      <c r="G7" s="6" t="s">
        <v>1416</v>
      </c>
      <c r="H7" s="6" t="s">
        <v>1417</v>
      </c>
      <c r="I7" s="6" t="s">
        <v>1394</v>
      </c>
      <c r="J7" s="6" t="s">
        <v>1395</v>
      </c>
      <c r="K7" s="35">
        <v>0.40552995391705</v>
      </c>
      <c r="L7" s="6">
        <f t="shared" si="1"/>
        <v>176</v>
      </c>
      <c r="M7" s="6">
        <f t="shared" si="2"/>
        <v>377.58</v>
      </c>
      <c r="N7" s="35">
        <f t="shared" si="3"/>
        <v>0.4661263838</v>
      </c>
      <c r="O7" s="6">
        <v>434.0</v>
      </c>
      <c r="P7" s="6">
        <v>87.0</v>
      </c>
      <c r="Q7" s="35">
        <f t="shared" si="4"/>
        <v>35.28110599</v>
      </c>
      <c r="R7" s="6" t="b">
        <v>1</v>
      </c>
      <c r="S7" s="35">
        <v>0.365</v>
      </c>
      <c r="T7" s="6">
        <v>129.0</v>
      </c>
      <c r="U7" s="35">
        <v>93.812</v>
      </c>
      <c r="V7" s="6">
        <v>45.0</v>
      </c>
      <c r="W7" s="35">
        <v>0.348837209302325</v>
      </c>
      <c r="X7" s="35">
        <f t="shared" si="5"/>
        <v>42.69630539</v>
      </c>
      <c r="Y7" s="35">
        <v>52.3133640552995</v>
      </c>
      <c r="Z7" s="40">
        <v>0.0692421</v>
      </c>
      <c r="AA7" s="35" t="b">
        <f t="shared" si="6"/>
        <v>0</v>
      </c>
      <c r="AB7" s="41" t="s">
        <v>1402</v>
      </c>
      <c r="AC7" s="40">
        <v>1.0</v>
      </c>
      <c r="AD7" s="42" t="s">
        <v>1403</v>
      </c>
      <c r="AE7" s="35"/>
      <c r="AF7" s="35"/>
      <c r="AG7" s="6" t="s">
        <v>32</v>
      </c>
      <c r="AH7" s="6"/>
      <c r="AI7" s="6" t="s">
        <v>1403</v>
      </c>
      <c r="AJ7" s="6"/>
      <c r="AK7" s="6"/>
      <c r="AL7" s="6"/>
    </row>
    <row r="8" ht="15.75" customHeight="1">
      <c r="A8" s="6" t="s">
        <v>646</v>
      </c>
      <c r="B8" s="6">
        <v>1.0</v>
      </c>
      <c r="C8" s="6">
        <v>9776030.0</v>
      </c>
      <c r="D8" s="6" t="s">
        <v>1390</v>
      </c>
      <c r="E8" s="6" t="s">
        <v>1404</v>
      </c>
      <c r="F8" s="6" t="s">
        <v>1418</v>
      </c>
      <c r="G8" s="6" t="s">
        <v>1419</v>
      </c>
      <c r="H8" s="6" t="s">
        <v>1420</v>
      </c>
      <c r="I8" s="6" t="s">
        <v>1394</v>
      </c>
      <c r="J8" s="6" t="s">
        <v>1395</v>
      </c>
      <c r="K8" s="35">
        <v>0.131334760885082</v>
      </c>
      <c r="L8" s="6">
        <f t="shared" si="1"/>
        <v>184</v>
      </c>
      <c r="M8" s="6">
        <f t="shared" si="2"/>
        <v>910.65</v>
      </c>
      <c r="N8" s="35">
        <f t="shared" si="3"/>
        <v>0.2020534783</v>
      </c>
      <c r="O8" s="6">
        <v>1401.0</v>
      </c>
      <c r="P8" s="6">
        <v>65.0</v>
      </c>
      <c r="Q8" s="35">
        <f t="shared" si="4"/>
        <v>8.536759458</v>
      </c>
      <c r="R8" s="6" t="b">
        <v>1</v>
      </c>
      <c r="S8" s="35">
        <v>0.132</v>
      </c>
      <c r="T8" s="6">
        <v>92.0</v>
      </c>
      <c r="U8" s="35">
        <v>64.935</v>
      </c>
      <c r="V8" s="6">
        <v>12.9999999999999</v>
      </c>
      <c r="W8" s="35">
        <v>0.141304347826086</v>
      </c>
      <c r="X8" s="35">
        <f t="shared" si="5"/>
        <v>5.099877173</v>
      </c>
      <c r="Y8" s="35">
        <v>12.0827980014275</v>
      </c>
      <c r="Z8" s="40">
        <v>0.77215622</v>
      </c>
      <c r="AA8" s="35" t="b">
        <f t="shared" si="6"/>
        <v>0</v>
      </c>
      <c r="AB8" s="41" t="s">
        <v>1402</v>
      </c>
      <c r="AC8" s="40">
        <v>1.0</v>
      </c>
      <c r="AD8" s="42" t="s">
        <v>1403</v>
      </c>
      <c r="AE8" s="35"/>
      <c r="AF8" s="35"/>
      <c r="AG8" s="6" t="s">
        <v>32</v>
      </c>
      <c r="AH8" s="6"/>
      <c r="AI8" s="6"/>
      <c r="AJ8" s="6"/>
      <c r="AK8" s="6"/>
      <c r="AL8" s="6"/>
    </row>
    <row r="9" ht="15.75" customHeight="1">
      <c r="A9" s="6" t="s">
        <v>640</v>
      </c>
      <c r="B9" s="6">
        <v>1.0</v>
      </c>
      <c r="C9" s="6">
        <v>9783216.0</v>
      </c>
      <c r="D9" s="6" t="s">
        <v>1389</v>
      </c>
      <c r="E9" s="6" t="s">
        <v>1390</v>
      </c>
      <c r="F9" s="6" t="s">
        <v>1418</v>
      </c>
      <c r="G9" s="6" t="s">
        <v>1421</v>
      </c>
      <c r="H9" s="6" t="s">
        <v>1422</v>
      </c>
      <c r="I9" s="6" t="s">
        <v>1394</v>
      </c>
      <c r="J9" s="6" t="s">
        <v>1395</v>
      </c>
      <c r="K9" s="35">
        <v>0.31951871657754</v>
      </c>
      <c r="L9" s="6">
        <f t="shared" si="1"/>
        <v>239</v>
      </c>
      <c r="M9" s="6">
        <f t="shared" si="2"/>
        <v>643.28</v>
      </c>
      <c r="N9" s="35">
        <f t="shared" si="3"/>
        <v>0.3715333914</v>
      </c>
      <c r="O9" s="6">
        <v>748.0</v>
      </c>
      <c r="P9" s="6">
        <v>86.0</v>
      </c>
      <c r="Q9" s="35">
        <f t="shared" si="4"/>
        <v>27.47860963</v>
      </c>
      <c r="R9" s="6" t="b">
        <v>1</v>
      </c>
      <c r="S9" s="35">
        <v>0.311</v>
      </c>
      <c r="T9" s="6">
        <v>94.0</v>
      </c>
      <c r="U9" s="35">
        <v>89.582</v>
      </c>
      <c r="V9" s="6">
        <v>22.0</v>
      </c>
      <c r="W9" s="35">
        <v>0.234042553191489</v>
      </c>
      <c r="X9" s="35">
        <f t="shared" si="5"/>
        <v>23.13893479</v>
      </c>
      <c r="Y9" s="35">
        <v>30.0347593582887</v>
      </c>
      <c r="Z9" s="40">
        <v>0.04726947</v>
      </c>
      <c r="AA9" s="35" t="b">
        <f t="shared" si="6"/>
        <v>1</v>
      </c>
      <c r="AB9" s="41" t="s">
        <v>1402</v>
      </c>
      <c r="AC9" s="40">
        <v>1.0</v>
      </c>
      <c r="AD9" s="42" t="s">
        <v>1403</v>
      </c>
      <c r="AE9" s="35"/>
      <c r="AF9" s="35"/>
      <c r="AG9" s="6" t="s">
        <v>32</v>
      </c>
      <c r="AH9" s="6"/>
      <c r="AI9" s="6" t="s">
        <v>1403</v>
      </c>
      <c r="AJ9" s="6"/>
      <c r="AK9" s="6"/>
      <c r="AL9" s="6"/>
    </row>
    <row r="10" ht="15.75" customHeight="1">
      <c r="A10" s="6" t="s">
        <v>692</v>
      </c>
      <c r="B10" s="6">
        <v>1.0</v>
      </c>
      <c r="C10" s="6">
        <v>2.7059188E7</v>
      </c>
      <c r="D10" s="6" t="s">
        <v>1423</v>
      </c>
      <c r="E10" s="6" t="s">
        <v>856</v>
      </c>
      <c r="F10" s="6" t="s">
        <v>1424</v>
      </c>
      <c r="G10" s="6" t="s">
        <v>1425</v>
      </c>
      <c r="H10" s="6" t="s">
        <v>1426</v>
      </c>
      <c r="I10" s="6" t="s">
        <v>1401</v>
      </c>
      <c r="J10" s="6" t="s">
        <v>1395</v>
      </c>
      <c r="K10" s="35">
        <v>0.835147744945567</v>
      </c>
      <c r="L10" s="6">
        <f t="shared" si="1"/>
        <v>537</v>
      </c>
      <c r="M10" s="6">
        <f t="shared" si="2"/>
        <v>514.4</v>
      </c>
      <c r="N10" s="35">
        <f t="shared" si="3"/>
        <v>1.043934681</v>
      </c>
      <c r="O10" s="6">
        <v>643.0</v>
      </c>
      <c r="P10" s="6">
        <v>80.0</v>
      </c>
      <c r="Q10" s="35">
        <f t="shared" si="4"/>
        <v>66.8118196</v>
      </c>
      <c r="R10" s="6" t="b">
        <v>1</v>
      </c>
      <c r="S10" s="35">
        <v>0.979</v>
      </c>
      <c r="T10" s="6">
        <v>86.0</v>
      </c>
      <c r="U10" s="35">
        <v>96.2</v>
      </c>
      <c r="V10" s="6">
        <v>80.0</v>
      </c>
      <c r="W10" s="35">
        <v>0.930232558139534</v>
      </c>
      <c r="X10" s="35">
        <f t="shared" si="5"/>
        <v>55.27475459</v>
      </c>
      <c r="Y10" s="35">
        <v>71.8227060653188</v>
      </c>
      <c r="Z10" s="40">
        <v>3.61E-5</v>
      </c>
      <c r="AA10" s="35" t="b">
        <f t="shared" si="6"/>
        <v>1</v>
      </c>
      <c r="AB10" s="41" t="s">
        <v>1402</v>
      </c>
      <c r="AC10" s="40">
        <v>1.0</v>
      </c>
      <c r="AD10" s="42" t="s">
        <v>1403</v>
      </c>
      <c r="AE10" s="35"/>
      <c r="AF10" s="35"/>
      <c r="AG10" s="6" t="s">
        <v>32</v>
      </c>
      <c r="AH10" s="6"/>
      <c r="AI10" s="6" t="s">
        <v>1403</v>
      </c>
      <c r="AJ10" s="6"/>
      <c r="AK10" s="6"/>
      <c r="AL10" s="6"/>
    </row>
    <row r="11" ht="15.75" customHeight="1">
      <c r="A11" s="6" t="s">
        <v>715</v>
      </c>
      <c r="B11" s="6">
        <v>1.0</v>
      </c>
      <c r="C11" s="6">
        <v>9780805.0</v>
      </c>
      <c r="D11" s="6" t="s">
        <v>1427</v>
      </c>
      <c r="E11" s="6" t="s">
        <v>856</v>
      </c>
      <c r="F11" s="6" t="s">
        <v>1418</v>
      </c>
      <c r="G11" s="6" t="s">
        <v>1428</v>
      </c>
      <c r="H11" s="6" t="s">
        <v>1429</v>
      </c>
      <c r="I11" s="6" t="s">
        <v>1394</v>
      </c>
      <c r="J11" s="6" t="s">
        <v>1395</v>
      </c>
      <c r="K11" s="35">
        <v>0.0535117056856187</v>
      </c>
      <c r="L11" s="6">
        <f t="shared" si="1"/>
        <v>32</v>
      </c>
      <c r="M11" s="6">
        <f t="shared" si="2"/>
        <v>310.96</v>
      </c>
      <c r="N11" s="35">
        <f t="shared" si="3"/>
        <v>0.1029071263</v>
      </c>
      <c r="O11" s="6">
        <v>598.0</v>
      </c>
      <c r="P11" s="6">
        <v>52.0</v>
      </c>
      <c r="Q11" s="35">
        <f t="shared" si="4"/>
        <v>2.782608696</v>
      </c>
      <c r="R11" s="6" t="b">
        <v>0</v>
      </c>
      <c r="S11" s="35"/>
      <c r="T11" s="6">
        <v>81.0</v>
      </c>
      <c r="U11" s="35">
        <v>40.549</v>
      </c>
      <c r="V11" s="6">
        <v>0.0</v>
      </c>
      <c r="W11" s="35">
        <v>0.0</v>
      </c>
      <c r="X11" s="35">
        <f t="shared" si="5"/>
        <v>0.9139392</v>
      </c>
      <c r="Y11" s="35">
        <v>4.33444816053511</v>
      </c>
      <c r="Z11" s="40">
        <v>0.05354487</v>
      </c>
      <c r="AA11" s="35" t="b">
        <f t="shared" si="6"/>
        <v>0</v>
      </c>
      <c r="AB11" s="41" t="s">
        <v>1396</v>
      </c>
      <c r="AC11" s="40">
        <v>0.15230255</v>
      </c>
      <c r="AD11" s="42" t="s">
        <v>44</v>
      </c>
      <c r="AE11" s="35" t="b">
        <v>0</v>
      </c>
      <c r="AF11" s="35">
        <v>0.0</v>
      </c>
      <c r="AG11" s="6">
        <v>0.0</v>
      </c>
      <c r="AH11" s="6">
        <v>354.0</v>
      </c>
      <c r="AI11" s="6" t="s">
        <v>1409</v>
      </c>
      <c r="AJ11" s="6">
        <v>1.0</v>
      </c>
      <c r="AK11" s="6"/>
      <c r="AL11" s="6"/>
    </row>
    <row r="12" ht="15.75" customHeight="1">
      <c r="A12" s="6" t="s">
        <v>787</v>
      </c>
      <c r="B12" s="6">
        <v>1.0</v>
      </c>
      <c r="C12" s="6">
        <v>1.1273532E7</v>
      </c>
      <c r="D12" s="6" t="s">
        <v>1405</v>
      </c>
      <c r="E12" s="6" t="s">
        <v>1389</v>
      </c>
      <c r="F12" s="6" t="s">
        <v>1406</v>
      </c>
      <c r="G12" s="6" t="s">
        <v>1430</v>
      </c>
      <c r="H12" s="6" t="s">
        <v>1431</v>
      </c>
      <c r="I12" s="6" t="s">
        <v>1394</v>
      </c>
      <c r="J12" s="6" t="s">
        <v>1395</v>
      </c>
      <c r="K12" s="35">
        <v>0.237681159420289</v>
      </c>
      <c r="L12" s="6">
        <f t="shared" si="1"/>
        <v>164</v>
      </c>
      <c r="M12" s="6">
        <f t="shared" si="2"/>
        <v>627.9</v>
      </c>
      <c r="N12" s="35">
        <f t="shared" si="3"/>
        <v>0.2611880873</v>
      </c>
      <c r="O12" s="6">
        <v>690.0</v>
      </c>
      <c r="P12" s="6">
        <v>91.0</v>
      </c>
      <c r="Q12" s="35">
        <f t="shared" si="4"/>
        <v>21.62898551</v>
      </c>
      <c r="R12" s="6" t="b">
        <v>1</v>
      </c>
      <c r="S12" s="35">
        <v>0.361</v>
      </c>
      <c r="T12" s="6">
        <v>138.0</v>
      </c>
      <c r="U12" s="35">
        <v>84.817</v>
      </c>
      <c r="V12" s="6">
        <v>48.0</v>
      </c>
      <c r="W12" s="35">
        <v>0.347826086956521</v>
      </c>
      <c r="X12" s="35">
        <f t="shared" si="5"/>
        <v>25.31617816</v>
      </c>
      <c r="Y12" s="35">
        <v>32.8</v>
      </c>
      <c r="Z12" s="40">
        <v>0.00104628</v>
      </c>
      <c r="AA12" s="35" t="b">
        <f t="shared" si="6"/>
        <v>1</v>
      </c>
      <c r="AB12" s="41" t="s">
        <v>1402</v>
      </c>
      <c r="AC12" s="40">
        <v>0.52237617</v>
      </c>
      <c r="AD12" s="42" t="s">
        <v>44</v>
      </c>
      <c r="AE12" s="35"/>
      <c r="AF12" s="35"/>
      <c r="AG12" s="6" t="s">
        <v>32</v>
      </c>
      <c r="AH12" s="6"/>
      <c r="AI12" s="6" t="s">
        <v>1403</v>
      </c>
      <c r="AJ12" s="6"/>
      <c r="AK12" s="6"/>
      <c r="AL12" s="6"/>
    </row>
    <row r="13" ht="15.75" customHeight="1">
      <c r="A13" s="6" t="s">
        <v>382</v>
      </c>
      <c r="B13" s="6">
        <v>1.0</v>
      </c>
      <c r="C13" s="6">
        <v>2.7107225E7</v>
      </c>
      <c r="D13" s="6" t="s">
        <v>1405</v>
      </c>
      <c r="E13" s="6" t="s">
        <v>1389</v>
      </c>
      <c r="F13" s="6" t="s">
        <v>1424</v>
      </c>
      <c r="G13" s="6" t="s">
        <v>1432</v>
      </c>
      <c r="H13" s="6" t="s">
        <v>1433</v>
      </c>
      <c r="I13" s="6" t="s">
        <v>1394</v>
      </c>
      <c r="J13" s="6" t="s">
        <v>1395</v>
      </c>
      <c r="K13" s="35">
        <v>0.233812949640287</v>
      </c>
      <c r="L13" s="6">
        <f t="shared" si="1"/>
        <v>130</v>
      </c>
      <c r="M13" s="6">
        <f t="shared" si="2"/>
        <v>166.8</v>
      </c>
      <c r="N13" s="35">
        <f t="shared" si="3"/>
        <v>0.7793764988</v>
      </c>
      <c r="O13" s="6">
        <v>556.0</v>
      </c>
      <c r="P13" s="6">
        <v>30.0</v>
      </c>
      <c r="Q13" s="35">
        <f t="shared" si="4"/>
        <v>7.014388489</v>
      </c>
      <c r="R13" s="6" t="b">
        <v>1</v>
      </c>
      <c r="S13" s="35">
        <v>0.333999999999999</v>
      </c>
      <c r="T13" s="6">
        <v>146.0</v>
      </c>
      <c r="U13" s="35">
        <v>72.7635841595</v>
      </c>
      <c r="V13" s="6">
        <v>48.0</v>
      </c>
      <c r="W13" s="35">
        <v>0.328767123287671</v>
      </c>
      <c r="X13" s="35">
        <f t="shared" si="5"/>
        <v>7.451723889</v>
      </c>
      <c r="Y13" s="35">
        <v>34.136690647482</v>
      </c>
      <c r="Z13" s="40">
        <v>3.04E-8</v>
      </c>
      <c r="AA13" s="35" t="b">
        <f t="shared" si="6"/>
        <v>1</v>
      </c>
      <c r="AB13" s="41" t="s">
        <v>1402</v>
      </c>
      <c r="AC13" s="40">
        <v>1.0</v>
      </c>
      <c r="AD13" s="42" t="s">
        <v>1403</v>
      </c>
      <c r="AE13" s="35"/>
      <c r="AF13" s="35"/>
      <c r="AG13" s="6" t="s">
        <v>32</v>
      </c>
      <c r="AH13" s="6"/>
      <c r="AI13" s="6" t="s">
        <v>1403</v>
      </c>
      <c r="AJ13" s="6"/>
      <c r="AK13" s="6"/>
      <c r="AL13" s="6"/>
    </row>
    <row r="14" ht="15.75" customHeight="1">
      <c r="A14" s="6" t="s">
        <v>189</v>
      </c>
      <c r="B14" s="6">
        <v>2.0</v>
      </c>
      <c r="C14" s="6">
        <v>1.6085893E7</v>
      </c>
      <c r="D14" s="6" t="s">
        <v>1389</v>
      </c>
      <c r="E14" s="6" t="s">
        <v>1405</v>
      </c>
      <c r="F14" s="6" t="s">
        <v>876</v>
      </c>
      <c r="G14" s="6" t="s">
        <v>1434</v>
      </c>
      <c r="H14" s="6" t="s">
        <v>1435</v>
      </c>
      <c r="I14" s="6" t="s">
        <v>1394</v>
      </c>
      <c r="J14" s="6" t="s">
        <v>1395</v>
      </c>
      <c r="K14" s="35">
        <v>0.194871794871794</v>
      </c>
      <c r="L14" s="6">
        <f t="shared" si="1"/>
        <v>304</v>
      </c>
      <c r="M14" s="6">
        <f t="shared" si="2"/>
        <v>1045.2</v>
      </c>
      <c r="N14" s="35">
        <f t="shared" si="3"/>
        <v>0.2908534252</v>
      </c>
      <c r="O14" s="6">
        <v>1560.0</v>
      </c>
      <c r="P14" s="6">
        <v>67.0</v>
      </c>
      <c r="Q14" s="35">
        <f t="shared" si="4"/>
        <v>13.05641026</v>
      </c>
      <c r="R14" s="6" t="b">
        <v>1</v>
      </c>
      <c r="S14" s="35">
        <v>0.163999999999999</v>
      </c>
      <c r="T14" s="6">
        <v>166.0</v>
      </c>
      <c r="U14" s="35">
        <v>66.844</v>
      </c>
      <c r="V14" s="6">
        <v>27.9999999999999</v>
      </c>
      <c r="W14" s="35">
        <v>0.16867469879518</v>
      </c>
      <c r="X14" s="35">
        <f t="shared" si="5"/>
        <v>14.48752861</v>
      </c>
      <c r="Y14" s="35">
        <v>32.3487179487179</v>
      </c>
      <c r="Z14" s="40">
        <v>0.39390665</v>
      </c>
      <c r="AA14" s="35" t="b">
        <f t="shared" si="6"/>
        <v>0</v>
      </c>
      <c r="AB14" s="41" t="s">
        <v>1402</v>
      </c>
      <c r="AC14" s="40">
        <v>0.57</v>
      </c>
      <c r="AD14" s="42" t="s">
        <v>44</v>
      </c>
      <c r="AE14" s="35"/>
      <c r="AF14" s="35"/>
      <c r="AG14" s="6" t="s">
        <v>32</v>
      </c>
      <c r="AH14" s="6"/>
      <c r="AI14" s="6"/>
      <c r="AJ14" s="6"/>
      <c r="AK14" s="6"/>
      <c r="AL14" s="6"/>
    </row>
    <row r="15" ht="15.75" customHeight="1">
      <c r="A15" s="6" t="s">
        <v>211</v>
      </c>
      <c r="B15" s="6">
        <v>2.0</v>
      </c>
      <c r="C15" s="6">
        <v>2.9443695E7</v>
      </c>
      <c r="D15" s="6" t="s">
        <v>1404</v>
      </c>
      <c r="E15" s="6" t="s">
        <v>1389</v>
      </c>
      <c r="F15" s="6" t="s">
        <v>1436</v>
      </c>
      <c r="G15" s="6" t="s">
        <v>1437</v>
      </c>
      <c r="H15" s="6" t="s">
        <v>1438</v>
      </c>
      <c r="I15" s="6" t="s">
        <v>1413</v>
      </c>
      <c r="J15" s="6" t="s">
        <v>1439</v>
      </c>
      <c r="K15" s="35">
        <v>0.533527696793002</v>
      </c>
      <c r="L15" s="6">
        <f t="shared" si="1"/>
        <v>366</v>
      </c>
      <c r="M15" s="6">
        <f t="shared" si="2"/>
        <v>493.92</v>
      </c>
      <c r="N15" s="35">
        <f t="shared" si="3"/>
        <v>0.74101069</v>
      </c>
      <c r="O15" s="6">
        <v>686.0</v>
      </c>
      <c r="P15" s="6">
        <v>72.0</v>
      </c>
      <c r="Q15" s="35">
        <f t="shared" si="4"/>
        <v>38.41399417</v>
      </c>
      <c r="R15" s="6" t="b">
        <v>1</v>
      </c>
      <c r="S15" s="35">
        <v>0.361</v>
      </c>
      <c r="T15" s="6">
        <v>103.0</v>
      </c>
      <c r="U15" s="35">
        <v>45.54</v>
      </c>
      <c r="V15" s="6">
        <v>37.0</v>
      </c>
      <c r="W15" s="35">
        <v>0.359223300970873</v>
      </c>
      <c r="X15" s="35">
        <f t="shared" si="5"/>
        <v>18.01854493</v>
      </c>
      <c r="Y15" s="35">
        <v>54.9533527696793</v>
      </c>
      <c r="Z15" s="40">
        <v>0.47282289</v>
      </c>
      <c r="AA15" s="35" t="b">
        <f t="shared" si="6"/>
        <v>0</v>
      </c>
      <c r="AB15" s="41" t="s">
        <v>1402</v>
      </c>
      <c r="AC15" s="40">
        <v>1.0</v>
      </c>
      <c r="AD15" s="42" t="s">
        <v>1403</v>
      </c>
      <c r="AE15" s="35" t="b">
        <v>1</v>
      </c>
      <c r="AF15" s="35">
        <v>0.379690949227373</v>
      </c>
      <c r="AG15" s="6">
        <v>172.0</v>
      </c>
      <c r="AH15" s="6">
        <v>453.0</v>
      </c>
      <c r="AI15" s="6" t="s">
        <v>1397</v>
      </c>
      <c r="AJ15" s="6"/>
      <c r="AK15" s="6"/>
      <c r="AL15" s="6"/>
    </row>
    <row r="16" ht="15.75" customHeight="1">
      <c r="A16" s="6" t="s">
        <v>333</v>
      </c>
      <c r="B16" s="6">
        <v>2.0</v>
      </c>
      <c r="C16" s="6">
        <v>3.9278406E7</v>
      </c>
      <c r="D16" s="6" t="s">
        <v>1389</v>
      </c>
      <c r="E16" s="6" t="s">
        <v>1405</v>
      </c>
      <c r="F16" s="6" t="s">
        <v>1440</v>
      </c>
      <c r="G16" s="6" t="s">
        <v>1441</v>
      </c>
      <c r="H16" s="6" t="s">
        <v>1442</v>
      </c>
      <c r="I16" s="6" t="s">
        <v>1394</v>
      </c>
      <c r="J16" s="6" t="s">
        <v>1395</v>
      </c>
      <c r="K16" s="35">
        <v>0.158859470468431</v>
      </c>
      <c r="L16" s="6">
        <f t="shared" si="1"/>
        <v>156</v>
      </c>
      <c r="M16" s="6">
        <f t="shared" si="2"/>
        <v>707.04</v>
      </c>
      <c r="N16" s="35">
        <f t="shared" si="3"/>
        <v>0.2206381534</v>
      </c>
      <c r="O16" s="6">
        <v>982.0</v>
      </c>
      <c r="P16" s="6">
        <v>72.0</v>
      </c>
      <c r="Q16" s="35">
        <f t="shared" si="4"/>
        <v>11.43788187</v>
      </c>
      <c r="R16" s="6" t="b">
        <v>1</v>
      </c>
      <c r="S16" s="35">
        <v>0.186</v>
      </c>
      <c r="T16" s="6">
        <v>171.0</v>
      </c>
      <c r="U16" s="35">
        <v>90.2112934505413</v>
      </c>
      <c r="V16" s="6">
        <v>29.0</v>
      </c>
      <c r="W16" s="35">
        <v>0.169590643274853</v>
      </c>
      <c r="X16" s="35">
        <f t="shared" si="5"/>
        <v>17.64422662</v>
      </c>
      <c r="Y16" s="35">
        <v>27.1649694501018</v>
      </c>
      <c r="Z16" s="40">
        <v>0.37103848</v>
      </c>
      <c r="AA16" s="35" t="b">
        <f t="shared" si="6"/>
        <v>0</v>
      </c>
      <c r="AB16" s="41" t="s">
        <v>1402</v>
      </c>
      <c r="AC16" s="40">
        <v>1.0</v>
      </c>
      <c r="AD16" s="42" t="s">
        <v>1403</v>
      </c>
      <c r="AE16" s="35"/>
      <c r="AF16" s="35"/>
      <c r="AG16" s="6" t="s">
        <v>32</v>
      </c>
      <c r="AH16" s="6"/>
      <c r="AI16" s="6" t="s">
        <v>1403</v>
      </c>
      <c r="AJ16" s="6"/>
      <c r="AK16" s="6"/>
      <c r="AL16" s="6"/>
    </row>
    <row r="17" ht="15.75" customHeight="1">
      <c r="A17" s="6" t="s">
        <v>281</v>
      </c>
      <c r="B17" s="6">
        <v>2.0</v>
      </c>
      <c r="C17" s="6">
        <v>2.9443695E7</v>
      </c>
      <c r="D17" s="6" t="s">
        <v>1404</v>
      </c>
      <c r="E17" s="6" t="s">
        <v>1405</v>
      </c>
      <c r="F17" s="6" t="s">
        <v>1436</v>
      </c>
      <c r="G17" s="6" t="s">
        <v>1437</v>
      </c>
      <c r="H17" s="6" t="s">
        <v>1443</v>
      </c>
      <c r="I17" s="6" t="s">
        <v>1413</v>
      </c>
      <c r="J17" s="6" t="s">
        <v>1439</v>
      </c>
      <c r="K17" s="35">
        <v>0.029294274300932</v>
      </c>
      <c r="L17" s="6">
        <f t="shared" si="1"/>
        <v>22</v>
      </c>
      <c r="M17" s="6">
        <f t="shared" si="2"/>
        <v>450.6</v>
      </c>
      <c r="N17" s="35">
        <f t="shared" si="3"/>
        <v>0.0488237905</v>
      </c>
      <c r="O17" s="6">
        <v>751.0</v>
      </c>
      <c r="P17" s="6">
        <v>60.0</v>
      </c>
      <c r="Q17" s="35">
        <f t="shared" si="4"/>
        <v>1.757656458</v>
      </c>
      <c r="R17" s="6" t="b">
        <v>0</v>
      </c>
      <c r="S17" s="35"/>
      <c r="T17" s="6">
        <v>157.0</v>
      </c>
      <c r="U17" s="35">
        <v>74.925</v>
      </c>
      <c r="V17" s="6">
        <v>0.0</v>
      </c>
      <c r="W17" s="35">
        <v>0.0</v>
      </c>
      <c r="X17" s="35">
        <f t="shared" si="5"/>
        <v>2.067570839</v>
      </c>
      <c r="Y17" s="35">
        <v>4.59920106524633</v>
      </c>
      <c r="Z17" s="40">
        <v>0.01451364</v>
      </c>
      <c r="AA17" s="35" t="b">
        <f t="shared" si="6"/>
        <v>1</v>
      </c>
      <c r="AB17" s="41" t="s">
        <v>1396</v>
      </c>
      <c r="AC17" s="40">
        <v>0.15623613</v>
      </c>
      <c r="AD17" s="42" t="s">
        <v>44</v>
      </c>
      <c r="AE17" s="35" t="b">
        <v>0</v>
      </c>
      <c r="AF17" s="35">
        <v>0.0</v>
      </c>
      <c r="AG17" s="6">
        <v>0.0</v>
      </c>
      <c r="AH17" s="6">
        <v>552.0</v>
      </c>
      <c r="AI17" s="6" t="s">
        <v>1409</v>
      </c>
      <c r="AJ17" s="6"/>
      <c r="AK17" s="6"/>
      <c r="AL17" s="6"/>
    </row>
    <row r="18" ht="15.75" customHeight="1">
      <c r="A18" s="6" t="s">
        <v>281</v>
      </c>
      <c r="B18" s="6">
        <v>2.0</v>
      </c>
      <c r="C18" s="6">
        <v>2.9432664E7</v>
      </c>
      <c r="D18" s="6" t="s">
        <v>1389</v>
      </c>
      <c r="E18" s="6" t="s">
        <v>1390</v>
      </c>
      <c r="F18" s="6" t="s">
        <v>1436</v>
      </c>
      <c r="G18" s="6" t="s">
        <v>1444</v>
      </c>
      <c r="H18" s="6" t="s">
        <v>1445</v>
      </c>
      <c r="I18" s="6" t="s">
        <v>1401</v>
      </c>
      <c r="J18" s="6" t="s">
        <v>1439</v>
      </c>
      <c r="K18" s="35">
        <v>0.139393939393939</v>
      </c>
      <c r="L18" s="6">
        <f t="shared" si="1"/>
        <v>92</v>
      </c>
      <c r="M18" s="6">
        <f t="shared" si="2"/>
        <v>396</v>
      </c>
      <c r="N18" s="35">
        <f t="shared" si="3"/>
        <v>0.2323232323</v>
      </c>
      <c r="O18" s="6">
        <v>660.0</v>
      </c>
      <c r="P18" s="6">
        <v>60.0</v>
      </c>
      <c r="Q18" s="35">
        <f t="shared" si="4"/>
        <v>8.363636364</v>
      </c>
      <c r="R18" s="6" t="b">
        <v>1</v>
      </c>
      <c r="S18" s="35">
        <v>0.474</v>
      </c>
      <c r="T18" s="6">
        <v>178.0</v>
      </c>
      <c r="U18" s="35">
        <v>74.925</v>
      </c>
      <c r="V18" s="6">
        <v>85.0</v>
      </c>
      <c r="W18" s="35">
        <v>0.47752808988764</v>
      </c>
      <c r="X18" s="35">
        <f t="shared" si="5"/>
        <v>11.15428909</v>
      </c>
      <c r="Y18" s="35">
        <v>24.8121212121212</v>
      </c>
      <c r="Z18" s="40">
        <v>9.9E-18</v>
      </c>
      <c r="AA18" s="35" t="b">
        <f t="shared" si="6"/>
        <v>1</v>
      </c>
      <c r="AB18" s="41" t="s">
        <v>1402</v>
      </c>
      <c r="AC18" s="40">
        <v>0.74343434</v>
      </c>
      <c r="AD18" s="42" t="s">
        <v>44</v>
      </c>
      <c r="AE18" s="35" t="b">
        <v>1</v>
      </c>
      <c r="AF18" s="35">
        <v>0.441117764471057</v>
      </c>
      <c r="AG18" s="6">
        <v>221.0</v>
      </c>
      <c r="AH18" s="6">
        <v>501.0</v>
      </c>
      <c r="AI18" s="6" t="s">
        <v>1409</v>
      </c>
      <c r="AJ18" s="6"/>
      <c r="AK18" s="6"/>
      <c r="AL18" s="6"/>
    </row>
    <row r="19" ht="15.75" customHeight="1">
      <c r="A19" s="6" t="s">
        <v>326</v>
      </c>
      <c r="B19" s="6">
        <v>2.0</v>
      </c>
      <c r="C19" s="6">
        <v>2.9432664E7</v>
      </c>
      <c r="D19" s="6" t="s">
        <v>1389</v>
      </c>
      <c r="E19" s="6" t="s">
        <v>1405</v>
      </c>
      <c r="F19" s="6" t="s">
        <v>1436</v>
      </c>
      <c r="G19" s="6" t="s">
        <v>1446</v>
      </c>
      <c r="H19" s="6" t="s">
        <v>1447</v>
      </c>
      <c r="I19" s="6" t="s">
        <v>1413</v>
      </c>
      <c r="J19" s="6" t="s">
        <v>1439</v>
      </c>
      <c r="K19" s="35">
        <v>0.0449438202247191</v>
      </c>
      <c r="L19" s="6">
        <f t="shared" si="1"/>
        <v>24</v>
      </c>
      <c r="M19" s="6">
        <f t="shared" si="2"/>
        <v>405.84</v>
      </c>
      <c r="N19" s="35">
        <f t="shared" si="3"/>
        <v>0.05913660556</v>
      </c>
      <c r="O19" s="6">
        <v>534.0</v>
      </c>
      <c r="P19" s="6">
        <v>76.0</v>
      </c>
      <c r="Q19" s="35">
        <f t="shared" si="4"/>
        <v>3.415730337</v>
      </c>
      <c r="R19" s="6" t="b">
        <v>0</v>
      </c>
      <c r="S19" s="35"/>
      <c r="T19" s="6">
        <v>77.0</v>
      </c>
      <c r="U19" s="35">
        <v>87.1536537766891</v>
      </c>
      <c r="V19" s="6">
        <v>0.0</v>
      </c>
      <c r="W19" s="35">
        <v>0.0</v>
      </c>
      <c r="X19" s="35">
        <f t="shared" si="5"/>
        <v>2.29223902</v>
      </c>
      <c r="Y19" s="35">
        <v>3.46067415730337</v>
      </c>
      <c r="Z19" s="40">
        <v>0.04088657</v>
      </c>
      <c r="AA19" s="35" t="b">
        <f t="shared" si="6"/>
        <v>1</v>
      </c>
      <c r="AB19" s="41" t="s">
        <v>1396</v>
      </c>
      <c r="AC19" s="40">
        <v>0.11827321</v>
      </c>
      <c r="AD19" s="42" t="s">
        <v>44</v>
      </c>
      <c r="AE19" s="35" t="b">
        <v>0</v>
      </c>
      <c r="AF19" s="35">
        <v>0.0</v>
      </c>
      <c r="AG19" s="6">
        <v>0.0</v>
      </c>
      <c r="AH19" s="6">
        <v>391.0</v>
      </c>
      <c r="AI19" s="6" t="s">
        <v>1409</v>
      </c>
      <c r="AJ19" s="6"/>
      <c r="AK19" s="6"/>
      <c r="AL19" s="6"/>
    </row>
    <row r="20" ht="15.75" customHeight="1">
      <c r="A20" s="6" t="s">
        <v>409</v>
      </c>
      <c r="B20" s="6">
        <v>2.0</v>
      </c>
      <c r="C20" s="6">
        <v>1.78098953E8</v>
      </c>
      <c r="D20" s="6" t="s">
        <v>1389</v>
      </c>
      <c r="E20" s="6" t="s">
        <v>1404</v>
      </c>
      <c r="F20" s="6" t="s">
        <v>1448</v>
      </c>
      <c r="G20" s="6" t="s">
        <v>1449</v>
      </c>
      <c r="H20" s="6" t="s">
        <v>1450</v>
      </c>
      <c r="I20" s="6" t="s">
        <v>1413</v>
      </c>
      <c r="J20" s="6" t="s">
        <v>1395</v>
      </c>
      <c r="K20" s="35">
        <v>0.283783783783783</v>
      </c>
      <c r="L20" s="6">
        <f t="shared" si="1"/>
        <v>84</v>
      </c>
      <c r="M20" s="6">
        <f t="shared" si="2"/>
        <v>177.6</v>
      </c>
      <c r="N20" s="35">
        <f t="shared" si="3"/>
        <v>0.472972973</v>
      </c>
      <c r="O20" s="6">
        <v>296.0</v>
      </c>
      <c r="P20" s="6">
        <v>60.0</v>
      </c>
      <c r="Q20" s="35">
        <f t="shared" si="4"/>
        <v>17.02702703</v>
      </c>
      <c r="R20" s="6" t="b">
        <v>1</v>
      </c>
      <c r="S20" s="35">
        <v>0.362</v>
      </c>
      <c r="T20" s="6">
        <v>106.0</v>
      </c>
      <c r="U20" s="35">
        <v>95.772</v>
      </c>
      <c r="V20" s="6">
        <v>39.0</v>
      </c>
      <c r="W20" s="35">
        <v>0.367924528301886</v>
      </c>
      <c r="X20" s="35">
        <f t="shared" si="5"/>
        <v>17.28555178</v>
      </c>
      <c r="Y20" s="35">
        <v>30.081081081081</v>
      </c>
      <c r="Z20" s="40">
        <v>0.15053637</v>
      </c>
      <c r="AA20" s="35" t="b">
        <f t="shared" si="6"/>
        <v>0</v>
      </c>
      <c r="AB20" s="41" t="s">
        <v>1402</v>
      </c>
      <c r="AC20" s="40">
        <v>1.0</v>
      </c>
      <c r="AD20" s="42" t="s">
        <v>1403</v>
      </c>
      <c r="AE20" s="35"/>
      <c r="AF20" s="35"/>
      <c r="AG20" s="6" t="s">
        <v>32</v>
      </c>
      <c r="AH20" s="6"/>
      <c r="AI20" s="6" t="s">
        <v>1403</v>
      </c>
      <c r="AJ20" s="6"/>
      <c r="AK20" s="6"/>
      <c r="AL20" s="6"/>
    </row>
    <row r="21" ht="15.75" customHeight="1">
      <c r="A21" s="6" t="s">
        <v>567</v>
      </c>
      <c r="B21" s="6">
        <v>2.0</v>
      </c>
      <c r="C21" s="6">
        <v>2.02149589E8</v>
      </c>
      <c r="D21" s="6" t="s">
        <v>1404</v>
      </c>
      <c r="E21" s="6" t="s">
        <v>1390</v>
      </c>
      <c r="F21" s="6" t="s">
        <v>1451</v>
      </c>
      <c r="G21" s="6" t="s">
        <v>1452</v>
      </c>
      <c r="H21" s="6" t="s">
        <v>1453</v>
      </c>
      <c r="I21" s="6" t="s">
        <v>1394</v>
      </c>
      <c r="J21" s="6" t="s">
        <v>1395</v>
      </c>
      <c r="K21" s="35">
        <v>0.285714285714285</v>
      </c>
      <c r="L21" s="6">
        <f t="shared" si="1"/>
        <v>124</v>
      </c>
      <c r="M21" s="6">
        <f t="shared" si="2"/>
        <v>251.72</v>
      </c>
      <c r="N21" s="35">
        <f t="shared" si="3"/>
        <v>0.4926108374</v>
      </c>
      <c r="O21" s="6">
        <v>434.0</v>
      </c>
      <c r="P21" s="6">
        <v>58.0</v>
      </c>
      <c r="Q21" s="35">
        <f t="shared" si="4"/>
        <v>16.57142857</v>
      </c>
      <c r="R21" s="6" t="b">
        <v>1</v>
      </c>
      <c r="S21" s="35">
        <v>0.354</v>
      </c>
      <c r="T21" s="6">
        <v>125.0</v>
      </c>
      <c r="U21" s="35">
        <v>55.974</v>
      </c>
      <c r="V21" s="6">
        <v>40.0</v>
      </c>
      <c r="W21" s="35">
        <v>0.32</v>
      </c>
      <c r="X21" s="35">
        <f t="shared" si="5"/>
        <v>11.59461429</v>
      </c>
      <c r="Y21" s="35">
        <v>35.7142857142857</v>
      </c>
      <c r="Z21" s="40">
        <v>0.24178227</v>
      </c>
      <c r="AA21" s="35" t="b">
        <f t="shared" si="6"/>
        <v>0</v>
      </c>
      <c r="AB21" s="41" t="s">
        <v>1402</v>
      </c>
      <c r="AC21" s="40">
        <v>1.0</v>
      </c>
      <c r="AD21" s="42" t="s">
        <v>1403</v>
      </c>
      <c r="AE21" s="35"/>
      <c r="AF21" s="35"/>
      <c r="AG21" s="6" t="s">
        <v>32</v>
      </c>
      <c r="AH21" s="6"/>
      <c r="AI21" s="6" t="s">
        <v>1403</v>
      </c>
      <c r="AJ21" s="6"/>
      <c r="AK21" s="6"/>
      <c r="AL21" s="6"/>
    </row>
    <row r="22" ht="15.75" customHeight="1">
      <c r="A22" s="6" t="s">
        <v>574</v>
      </c>
      <c r="B22" s="6">
        <v>2.0</v>
      </c>
      <c r="C22" s="6">
        <v>2.9436859E7</v>
      </c>
      <c r="D22" s="6" t="s">
        <v>1390</v>
      </c>
      <c r="E22" s="6" t="s">
        <v>1389</v>
      </c>
      <c r="F22" s="6" t="s">
        <v>1436</v>
      </c>
      <c r="G22" s="6" t="s">
        <v>1454</v>
      </c>
      <c r="H22" s="6" t="s">
        <v>1455</v>
      </c>
      <c r="I22" s="6" t="s">
        <v>1413</v>
      </c>
      <c r="J22" s="6" t="s">
        <v>1439</v>
      </c>
      <c r="K22" s="35">
        <v>0.611503531786074</v>
      </c>
      <c r="L22" s="6">
        <f t="shared" si="1"/>
        <v>606</v>
      </c>
      <c r="M22" s="6">
        <f t="shared" si="2"/>
        <v>921.63</v>
      </c>
      <c r="N22" s="35">
        <f t="shared" si="3"/>
        <v>0.6575306793</v>
      </c>
      <c r="O22" s="6">
        <v>991.0</v>
      </c>
      <c r="P22" s="6">
        <v>93.0</v>
      </c>
      <c r="Q22" s="35">
        <f t="shared" si="4"/>
        <v>56.86982846</v>
      </c>
      <c r="R22" s="6" t="b">
        <v>1</v>
      </c>
      <c r="S22" s="35">
        <v>0.602</v>
      </c>
      <c r="T22" s="6">
        <v>172.0</v>
      </c>
      <c r="U22" s="35">
        <v>88.644</v>
      </c>
      <c r="V22" s="6">
        <v>102.0</v>
      </c>
      <c r="W22" s="35">
        <v>0.593023255813953</v>
      </c>
      <c r="X22" s="35">
        <f t="shared" si="5"/>
        <v>86.70810807</v>
      </c>
      <c r="Y22" s="35">
        <v>105.178607467204</v>
      </c>
      <c r="Z22" s="40">
        <v>0.78206702</v>
      </c>
      <c r="AA22" s="35" t="b">
        <f t="shared" si="6"/>
        <v>0</v>
      </c>
      <c r="AB22" s="41" t="s">
        <v>1402</v>
      </c>
      <c r="AC22" s="40">
        <v>1.0</v>
      </c>
      <c r="AD22" s="42" t="s">
        <v>1403</v>
      </c>
      <c r="AE22" s="35"/>
      <c r="AF22" s="35"/>
      <c r="AG22" s="6" t="s">
        <v>32</v>
      </c>
      <c r="AH22" s="6"/>
      <c r="AI22" s="6" t="s">
        <v>1403</v>
      </c>
      <c r="AJ22" s="6"/>
      <c r="AK22" s="6"/>
      <c r="AL22" s="6"/>
    </row>
    <row r="23" ht="15.75" customHeight="1">
      <c r="A23" s="6" t="s">
        <v>646</v>
      </c>
      <c r="B23" s="6">
        <v>2.0</v>
      </c>
      <c r="C23" s="6">
        <v>4.8018171E7</v>
      </c>
      <c r="D23" s="6" t="s">
        <v>856</v>
      </c>
      <c r="E23" s="6" t="s">
        <v>1390</v>
      </c>
      <c r="F23" s="6" t="s">
        <v>1456</v>
      </c>
      <c r="G23" s="6" t="s">
        <v>1457</v>
      </c>
      <c r="H23" s="6" t="s">
        <v>1458</v>
      </c>
      <c r="I23" s="6" t="s">
        <v>1401</v>
      </c>
      <c r="J23" s="6" t="s">
        <v>1395</v>
      </c>
      <c r="K23" s="35">
        <v>0.143421052631578</v>
      </c>
      <c r="L23" s="6">
        <f t="shared" si="1"/>
        <v>109</v>
      </c>
      <c r="M23" s="6">
        <f t="shared" si="2"/>
        <v>494</v>
      </c>
      <c r="N23" s="35">
        <f t="shared" si="3"/>
        <v>0.2206477733</v>
      </c>
      <c r="O23" s="6">
        <v>760.0</v>
      </c>
      <c r="P23" s="6">
        <v>65.0</v>
      </c>
      <c r="Q23" s="35">
        <f t="shared" si="4"/>
        <v>9.322368421</v>
      </c>
      <c r="R23" s="6" t="b">
        <v>1</v>
      </c>
      <c r="S23" s="35">
        <v>0.111</v>
      </c>
      <c r="T23" s="6">
        <v>81.0</v>
      </c>
      <c r="U23" s="35">
        <v>64.935</v>
      </c>
      <c r="V23" s="6">
        <v>9.0</v>
      </c>
      <c r="W23" s="35">
        <v>0.111111111111111</v>
      </c>
      <c r="X23" s="35">
        <f t="shared" si="5"/>
        <v>4.903318747</v>
      </c>
      <c r="Y23" s="35">
        <v>11.6171052631578</v>
      </c>
      <c r="Z23" s="40">
        <v>0.40647333</v>
      </c>
      <c r="AA23" s="35" t="b">
        <f t="shared" si="6"/>
        <v>0</v>
      </c>
      <c r="AB23" s="41" t="s">
        <v>1402</v>
      </c>
      <c r="AC23" s="40">
        <v>1.0</v>
      </c>
      <c r="AD23" s="42" t="s">
        <v>1403</v>
      </c>
      <c r="AE23" s="35"/>
      <c r="AF23" s="35"/>
      <c r="AG23" s="6" t="s">
        <v>32</v>
      </c>
      <c r="AH23" s="6"/>
      <c r="AI23" s="6"/>
      <c r="AJ23" s="6"/>
      <c r="AK23" s="6"/>
      <c r="AL23" s="6"/>
    </row>
    <row r="24" ht="15.75" customHeight="1">
      <c r="A24" s="6" t="s">
        <v>640</v>
      </c>
      <c r="B24" s="6">
        <v>2.0</v>
      </c>
      <c r="C24" s="6">
        <v>1.58636934E8</v>
      </c>
      <c r="D24" s="6" t="s">
        <v>1389</v>
      </c>
      <c r="E24" s="6" t="s">
        <v>1390</v>
      </c>
      <c r="F24" s="6" t="s">
        <v>1459</v>
      </c>
      <c r="G24" s="6" t="s">
        <v>1460</v>
      </c>
      <c r="H24" s="6" t="s">
        <v>1461</v>
      </c>
      <c r="I24" s="6" t="s">
        <v>1394</v>
      </c>
      <c r="J24" s="6" t="s">
        <v>1395</v>
      </c>
      <c r="K24" s="35">
        <v>0.312399355877616</v>
      </c>
      <c r="L24" s="6">
        <f t="shared" si="1"/>
        <v>194</v>
      </c>
      <c r="M24" s="6">
        <f t="shared" si="2"/>
        <v>534.06</v>
      </c>
      <c r="N24" s="35">
        <f t="shared" si="3"/>
        <v>0.363255065</v>
      </c>
      <c r="O24" s="6">
        <v>621.0</v>
      </c>
      <c r="P24" s="6">
        <v>86.0</v>
      </c>
      <c r="Q24" s="35">
        <f t="shared" si="4"/>
        <v>26.86634461</v>
      </c>
      <c r="R24" s="6" t="b">
        <v>1</v>
      </c>
      <c r="S24" s="35">
        <v>0.346</v>
      </c>
      <c r="T24" s="6">
        <v>114.0</v>
      </c>
      <c r="U24" s="35">
        <v>89.582</v>
      </c>
      <c r="V24" s="6">
        <v>39.0</v>
      </c>
      <c r="W24" s="35">
        <v>0.342105263157894</v>
      </c>
      <c r="X24" s="35">
        <f t="shared" si="5"/>
        <v>27.43684606</v>
      </c>
      <c r="Y24" s="35">
        <v>35.6135265700483</v>
      </c>
      <c r="Z24" s="40">
        <v>0.72023274</v>
      </c>
      <c r="AA24" s="35" t="b">
        <f t="shared" si="6"/>
        <v>0</v>
      </c>
      <c r="AB24" s="41" t="s">
        <v>1402</v>
      </c>
      <c r="AC24" s="40">
        <v>1.0</v>
      </c>
      <c r="AD24" s="42" t="s">
        <v>1403</v>
      </c>
      <c r="AE24" s="35"/>
      <c r="AF24" s="35"/>
      <c r="AG24" s="6" t="s">
        <v>32</v>
      </c>
      <c r="AH24" s="6"/>
      <c r="AI24" s="6" t="s">
        <v>1403</v>
      </c>
      <c r="AJ24" s="6"/>
      <c r="AK24" s="6"/>
      <c r="AL24" s="6"/>
    </row>
    <row r="25" ht="15.75" customHeight="1">
      <c r="A25" s="6" t="s">
        <v>652</v>
      </c>
      <c r="B25" s="6">
        <v>2.0</v>
      </c>
      <c r="C25" s="6">
        <v>2.9451797E7</v>
      </c>
      <c r="D25" s="6" t="s">
        <v>1389</v>
      </c>
      <c r="E25" s="6" t="s">
        <v>1405</v>
      </c>
      <c r="F25" s="6" t="s">
        <v>1436</v>
      </c>
      <c r="G25" s="6" t="s">
        <v>1462</v>
      </c>
      <c r="H25" s="6" t="s">
        <v>1463</v>
      </c>
      <c r="I25" s="6" t="s">
        <v>1394</v>
      </c>
      <c r="J25" s="6" t="s">
        <v>1395</v>
      </c>
      <c r="K25" s="35">
        <v>0.0807174887892376</v>
      </c>
      <c r="L25" s="6">
        <f t="shared" si="1"/>
        <v>36</v>
      </c>
      <c r="M25" s="6">
        <f t="shared" si="2"/>
        <v>374.64</v>
      </c>
      <c r="N25" s="35">
        <f t="shared" si="3"/>
        <v>0.09609224856</v>
      </c>
      <c r="O25" s="6">
        <v>446.0</v>
      </c>
      <c r="P25" s="6">
        <v>84.0</v>
      </c>
      <c r="Q25" s="35">
        <f t="shared" si="4"/>
        <v>6.780269058</v>
      </c>
      <c r="R25" s="6" t="b">
        <v>0</v>
      </c>
      <c r="S25" s="35"/>
      <c r="T25" s="6">
        <v>150.0</v>
      </c>
      <c r="U25" s="35">
        <v>98.2923819674</v>
      </c>
      <c r="V25" s="6">
        <v>0.0</v>
      </c>
      <c r="W25" s="35">
        <v>0.0</v>
      </c>
      <c r="X25" s="35">
        <f t="shared" si="5"/>
        <v>9.996731942</v>
      </c>
      <c r="Y25" s="35">
        <v>12.1076233183856</v>
      </c>
      <c r="Z25" s="40">
        <v>9.58E-5</v>
      </c>
      <c r="AA25" s="35" t="b">
        <f t="shared" si="6"/>
        <v>1</v>
      </c>
      <c r="AB25" s="41" t="s">
        <v>1396</v>
      </c>
      <c r="AC25" s="40">
        <v>0.27290199</v>
      </c>
      <c r="AD25" s="42" t="s">
        <v>44</v>
      </c>
      <c r="AE25" s="35" t="b">
        <v>0</v>
      </c>
      <c r="AF25" s="35">
        <v>0.0</v>
      </c>
      <c r="AG25" s="6">
        <v>0.0</v>
      </c>
      <c r="AH25" s="6">
        <v>305.0</v>
      </c>
      <c r="AI25" s="6" t="s">
        <v>1409</v>
      </c>
      <c r="AJ25" s="6"/>
      <c r="AK25" s="6"/>
      <c r="AL25" s="6"/>
    </row>
    <row r="26" ht="15.75" customHeight="1">
      <c r="A26" s="6" t="s">
        <v>388</v>
      </c>
      <c r="B26" s="6">
        <v>2.0</v>
      </c>
      <c r="C26" s="6">
        <v>2.12295688E8</v>
      </c>
      <c r="D26" s="6" t="s">
        <v>1404</v>
      </c>
      <c r="E26" s="6" t="s">
        <v>1405</v>
      </c>
      <c r="F26" s="6" t="s">
        <v>1464</v>
      </c>
      <c r="G26" s="6" t="s">
        <v>1465</v>
      </c>
      <c r="H26" s="6" t="s">
        <v>1466</v>
      </c>
      <c r="I26" s="6" t="s">
        <v>1394</v>
      </c>
      <c r="J26" s="6" t="s">
        <v>1395</v>
      </c>
      <c r="K26" s="35">
        <v>0.109756097560975</v>
      </c>
      <c r="L26" s="6">
        <f t="shared" si="1"/>
        <v>18</v>
      </c>
      <c r="M26" s="6">
        <f t="shared" si="2"/>
        <v>136.12</v>
      </c>
      <c r="N26" s="35">
        <f t="shared" si="3"/>
        <v>0.1322362621</v>
      </c>
      <c r="O26" s="6">
        <v>164.0</v>
      </c>
      <c r="P26" s="6">
        <v>83.0</v>
      </c>
      <c r="Q26" s="35">
        <f t="shared" si="4"/>
        <v>9.109756098</v>
      </c>
      <c r="R26" s="6" t="b">
        <v>0</v>
      </c>
      <c r="S26" s="35"/>
      <c r="T26" s="6">
        <v>66.0</v>
      </c>
      <c r="U26" s="35">
        <v>21.3876325891733</v>
      </c>
      <c r="V26" s="6">
        <v>0.0</v>
      </c>
      <c r="W26" s="35">
        <v>0.0</v>
      </c>
      <c r="X26" s="35">
        <f t="shared" si="5"/>
        <v>1.285918368</v>
      </c>
      <c r="Y26" s="35">
        <v>7.24390243902439</v>
      </c>
      <c r="Z26" s="40">
        <v>0.14531902</v>
      </c>
      <c r="AA26" s="35" t="b">
        <f t="shared" si="6"/>
        <v>0</v>
      </c>
      <c r="AB26" s="41" t="s">
        <v>1396</v>
      </c>
      <c r="AC26" s="40">
        <v>0.26447253</v>
      </c>
      <c r="AD26" s="42" t="s">
        <v>44</v>
      </c>
      <c r="AE26" s="35" t="b">
        <v>0</v>
      </c>
      <c r="AF26" s="35">
        <v>0.0120846</v>
      </c>
      <c r="AG26" s="6">
        <v>4.0</v>
      </c>
      <c r="AH26" s="6">
        <v>331.0</v>
      </c>
      <c r="AI26" s="6" t="s">
        <v>1397</v>
      </c>
      <c r="AJ26" s="6">
        <v>1.0</v>
      </c>
      <c r="AK26" s="6"/>
      <c r="AL26" s="6"/>
    </row>
    <row r="27" ht="15.75" customHeight="1">
      <c r="A27" s="6" t="s">
        <v>388</v>
      </c>
      <c r="B27" s="6">
        <v>2.0</v>
      </c>
      <c r="C27" s="6">
        <v>4.7702202E7</v>
      </c>
      <c r="D27" s="6" t="s">
        <v>1404</v>
      </c>
      <c r="E27" s="6" t="s">
        <v>1405</v>
      </c>
      <c r="F27" s="6" t="s">
        <v>1467</v>
      </c>
      <c r="G27" s="6" t="s">
        <v>1468</v>
      </c>
      <c r="H27" s="6" t="s">
        <v>1469</v>
      </c>
      <c r="I27" s="6" t="s">
        <v>1394</v>
      </c>
      <c r="J27" s="6" t="s">
        <v>1395</v>
      </c>
      <c r="K27" s="35">
        <v>0.42063492063492</v>
      </c>
      <c r="L27" s="6">
        <f t="shared" si="1"/>
        <v>53</v>
      </c>
      <c r="M27" s="6">
        <f t="shared" si="2"/>
        <v>104.58</v>
      </c>
      <c r="N27" s="35">
        <f t="shared" si="3"/>
        <v>0.506789061</v>
      </c>
      <c r="O27" s="6">
        <v>126.0</v>
      </c>
      <c r="P27" s="6">
        <v>83.0</v>
      </c>
      <c r="Q27" s="35">
        <f t="shared" si="4"/>
        <v>34.91269841</v>
      </c>
      <c r="R27" s="6" t="b">
        <v>1</v>
      </c>
      <c r="S27" s="35">
        <v>0.035</v>
      </c>
      <c r="T27" s="6">
        <v>97.0</v>
      </c>
      <c r="U27" s="35">
        <v>21.3876325891733</v>
      </c>
      <c r="V27" s="6">
        <v>3.0</v>
      </c>
      <c r="W27" s="35">
        <v>0.0309278350515463</v>
      </c>
      <c r="X27" s="35">
        <f t="shared" si="5"/>
        <v>7.242989674</v>
      </c>
      <c r="Y27" s="35">
        <v>40.8015873015873</v>
      </c>
      <c r="Z27" s="40">
        <v>0.00243677</v>
      </c>
      <c r="AA27" s="35" t="b">
        <f t="shared" si="6"/>
        <v>1</v>
      </c>
      <c r="AB27" s="41" t="s">
        <v>1402</v>
      </c>
      <c r="AC27" s="40">
        <v>1.0</v>
      </c>
      <c r="AD27" s="42" t="s">
        <v>1403</v>
      </c>
      <c r="AE27" s="35" t="b">
        <v>0</v>
      </c>
      <c r="AF27" s="35">
        <v>0.0</v>
      </c>
      <c r="AG27" s="6">
        <v>0.0</v>
      </c>
      <c r="AH27" s="6">
        <v>386.0</v>
      </c>
      <c r="AI27" s="6" t="s">
        <v>1397</v>
      </c>
      <c r="AJ27" s="6"/>
      <c r="AK27" s="6"/>
      <c r="AL27" s="6"/>
    </row>
    <row r="28" ht="15.75" customHeight="1">
      <c r="A28" s="6" t="s">
        <v>65</v>
      </c>
      <c r="B28" s="6">
        <v>3.0</v>
      </c>
      <c r="C28" s="6">
        <v>4.1266103E7</v>
      </c>
      <c r="D28" s="6" t="s">
        <v>1404</v>
      </c>
      <c r="E28" s="6" t="s">
        <v>1390</v>
      </c>
      <c r="F28" s="6" t="s">
        <v>1470</v>
      </c>
      <c r="G28" s="6" t="s">
        <v>1471</v>
      </c>
      <c r="H28" s="6" t="s">
        <v>1472</v>
      </c>
      <c r="I28" s="6" t="s">
        <v>1401</v>
      </c>
      <c r="J28" s="6" t="s">
        <v>1395</v>
      </c>
      <c r="K28" s="35">
        <v>0.356481481481481</v>
      </c>
      <c r="L28" s="6">
        <f t="shared" si="1"/>
        <v>77</v>
      </c>
      <c r="M28" s="6">
        <f t="shared" si="2"/>
        <v>170.64</v>
      </c>
      <c r="N28" s="35">
        <f t="shared" si="3"/>
        <v>0.4512423816</v>
      </c>
      <c r="O28" s="6">
        <v>216.0</v>
      </c>
      <c r="P28" s="6">
        <v>79.0</v>
      </c>
      <c r="Q28" s="35">
        <f t="shared" si="4"/>
        <v>28.16203704</v>
      </c>
      <c r="R28" s="6" t="b">
        <v>1</v>
      </c>
      <c r="S28" s="35">
        <v>0.479</v>
      </c>
      <c r="T28" s="6">
        <v>92.0</v>
      </c>
      <c r="U28" s="35">
        <v>90.252</v>
      </c>
      <c r="V28" s="6">
        <v>44.0</v>
      </c>
      <c r="W28" s="35">
        <v>0.478260869565217</v>
      </c>
      <c r="X28" s="35">
        <f t="shared" si="5"/>
        <v>23.38345753</v>
      </c>
      <c r="Y28" s="35">
        <v>32.7962962962962</v>
      </c>
      <c r="Z28" s="40">
        <v>0.2391132</v>
      </c>
      <c r="AA28" s="35" t="b">
        <f t="shared" si="6"/>
        <v>0</v>
      </c>
      <c r="AB28" s="41" t="s">
        <v>1402</v>
      </c>
      <c r="AC28" s="40">
        <v>1.0</v>
      </c>
      <c r="AD28" s="42" t="s">
        <v>1403</v>
      </c>
      <c r="AE28" s="35"/>
      <c r="AF28" s="35"/>
      <c r="AG28" s="6" t="s">
        <v>32</v>
      </c>
      <c r="AH28" s="6"/>
      <c r="AI28" s="6"/>
      <c r="AJ28" s="6"/>
      <c r="AK28" s="6"/>
      <c r="AL28" s="6"/>
    </row>
    <row r="29" ht="15.75" customHeight="1">
      <c r="A29" s="6" t="s">
        <v>258</v>
      </c>
      <c r="B29" s="6">
        <v>3.0</v>
      </c>
      <c r="C29" s="6">
        <v>1.49374828E8</v>
      </c>
      <c r="D29" s="6" t="s">
        <v>1404</v>
      </c>
      <c r="E29" s="6" t="s">
        <v>1389</v>
      </c>
      <c r="F29" s="6" t="s">
        <v>1473</v>
      </c>
      <c r="G29" s="6" t="s">
        <v>1474</v>
      </c>
      <c r="H29" s="6" t="s">
        <v>1475</v>
      </c>
      <c r="I29" s="6" t="s">
        <v>1394</v>
      </c>
      <c r="J29" s="6" t="s">
        <v>1395</v>
      </c>
      <c r="K29" s="35">
        <v>0.565874730021598</v>
      </c>
      <c r="L29" s="6">
        <f t="shared" si="1"/>
        <v>262</v>
      </c>
      <c r="M29" s="6">
        <f t="shared" si="2"/>
        <v>180.57</v>
      </c>
      <c r="N29" s="35">
        <f t="shared" si="3"/>
        <v>1.450960846</v>
      </c>
      <c r="O29" s="6">
        <v>463.0</v>
      </c>
      <c r="P29" s="6">
        <v>39.0</v>
      </c>
      <c r="Q29" s="35">
        <f t="shared" si="4"/>
        <v>22.06911447</v>
      </c>
      <c r="R29" s="6" t="b">
        <v>1</v>
      </c>
      <c r="S29" s="35">
        <v>0.721</v>
      </c>
      <c r="T29" s="6">
        <v>353.0</v>
      </c>
      <c r="U29" s="35">
        <v>23.1</v>
      </c>
      <c r="V29" s="6">
        <v>253.0</v>
      </c>
      <c r="W29" s="35">
        <v>0.71671388101983</v>
      </c>
      <c r="X29" s="35">
        <f t="shared" si="5"/>
        <v>17.99581801</v>
      </c>
      <c r="Y29" s="35">
        <v>199.753779697624</v>
      </c>
      <c r="Z29" s="40">
        <v>0.99999625</v>
      </c>
      <c r="AA29" s="35" t="b">
        <f t="shared" si="6"/>
        <v>0</v>
      </c>
      <c r="AB29" s="41" t="s">
        <v>1402</v>
      </c>
      <c r="AC29" s="40">
        <v>1.0</v>
      </c>
      <c r="AD29" s="42" t="s">
        <v>1403</v>
      </c>
      <c r="AE29" s="35"/>
      <c r="AF29" s="35"/>
      <c r="AG29" s="6" t="s">
        <v>32</v>
      </c>
      <c r="AH29" s="6"/>
      <c r="AI29" s="6" t="s">
        <v>1403</v>
      </c>
      <c r="AJ29" s="6"/>
      <c r="AK29" s="6"/>
      <c r="AL29" s="6"/>
    </row>
    <row r="30" ht="15.75" customHeight="1">
      <c r="A30" s="6" t="s">
        <v>20</v>
      </c>
      <c r="B30" s="6">
        <v>3.0</v>
      </c>
      <c r="C30" s="6">
        <v>1.78917478E8</v>
      </c>
      <c r="D30" s="6" t="s">
        <v>1404</v>
      </c>
      <c r="E30" s="6" t="s">
        <v>1390</v>
      </c>
      <c r="F30" s="6" t="s">
        <v>1232</v>
      </c>
      <c r="G30" s="6" t="s">
        <v>1476</v>
      </c>
      <c r="H30" s="6" t="s">
        <v>1477</v>
      </c>
      <c r="I30" s="6" t="s">
        <v>1413</v>
      </c>
      <c r="J30" s="6" t="s">
        <v>1478</v>
      </c>
      <c r="K30" s="35">
        <v>0.270422535211267</v>
      </c>
      <c r="L30" s="6">
        <f t="shared" si="1"/>
        <v>96</v>
      </c>
      <c r="M30" s="6">
        <f t="shared" si="2"/>
        <v>298.2</v>
      </c>
      <c r="N30" s="35">
        <f t="shared" si="3"/>
        <v>0.3219315895</v>
      </c>
      <c r="O30" s="6">
        <v>355.0</v>
      </c>
      <c r="P30" s="6">
        <v>84.0</v>
      </c>
      <c r="Q30" s="35">
        <f t="shared" si="4"/>
        <v>22.71549296</v>
      </c>
      <c r="R30" s="6" t="b">
        <v>1</v>
      </c>
      <c r="S30" s="35">
        <v>0.351</v>
      </c>
      <c r="T30" s="6">
        <v>126.0</v>
      </c>
      <c r="U30" s="35">
        <v>89.534</v>
      </c>
      <c r="V30" s="6">
        <v>44.0</v>
      </c>
      <c r="W30" s="35">
        <v>0.349206349206349</v>
      </c>
      <c r="X30" s="35">
        <f t="shared" si="5"/>
        <v>25.62599273</v>
      </c>
      <c r="Y30" s="35">
        <v>34.0732394366197</v>
      </c>
      <c r="Z30" s="40">
        <v>0.19362837</v>
      </c>
      <c r="AA30" s="35" t="b">
        <f t="shared" si="6"/>
        <v>0</v>
      </c>
      <c r="AB30" s="41" t="s">
        <v>1402</v>
      </c>
      <c r="AC30" s="40">
        <v>0.64386318</v>
      </c>
      <c r="AD30" s="42" t="s">
        <v>44</v>
      </c>
      <c r="AE30" s="35"/>
      <c r="AF30" s="35"/>
      <c r="AG30" s="6" t="s">
        <v>32</v>
      </c>
      <c r="AH30" s="6"/>
      <c r="AI30" s="6" t="s">
        <v>1403</v>
      </c>
      <c r="AJ30" s="6"/>
      <c r="AK30" s="6"/>
      <c r="AL30" s="6"/>
    </row>
    <row r="31" ht="15.75" customHeight="1">
      <c r="A31" s="6" t="s">
        <v>333</v>
      </c>
      <c r="B31" s="6">
        <v>3.0</v>
      </c>
      <c r="C31" s="6">
        <v>7.28645E7</v>
      </c>
      <c r="D31" s="6" t="s">
        <v>1389</v>
      </c>
      <c r="E31" s="6" t="s">
        <v>1390</v>
      </c>
      <c r="F31" s="6" t="s">
        <v>1479</v>
      </c>
      <c r="G31" s="6" t="s">
        <v>1480</v>
      </c>
      <c r="H31" s="6" t="s">
        <v>1481</v>
      </c>
      <c r="I31" s="6" t="s">
        <v>1401</v>
      </c>
      <c r="J31" s="6" t="s">
        <v>1395</v>
      </c>
      <c r="K31" s="35">
        <v>0.148148148148148</v>
      </c>
      <c r="L31" s="6">
        <f t="shared" si="1"/>
        <v>68</v>
      </c>
      <c r="M31" s="6">
        <f t="shared" si="2"/>
        <v>330.48</v>
      </c>
      <c r="N31" s="35">
        <f t="shared" si="3"/>
        <v>0.2057613169</v>
      </c>
      <c r="O31" s="6">
        <v>459.0</v>
      </c>
      <c r="P31" s="6">
        <v>72.0</v>
      </c>
      <c r="Q31" s="35">
        <f t="shared" si="4"/>
        <v>10.66666667</v>
      </c>
      <c r="R31" s="6" t="b">
        <v>1</v>
      </c>
      <c r="S31" s="35">
        <v>0.193999999999999</v>
      </c>
      <c r="T31" s="6">
        <v>98.0</v>
      </c>
      <c r="U31" s="35">
        <v>90.2112934505413</v>
      </c>
      <c r="V31" s="6">
        <v>20.0</v>
      </c>
      <c r="W31" s="35">
        <v>0.204081632653061</v>
      </c>
      <c r="X31" s="35">
        <f t="shared" si="5"/>
        <v>9.430087209</v>
      </c>
      <c r="Y31" s="35">
        <v>14.5185185185185</v>
      </c>
      <c r="Z31" s="40">
        <v>0.6748071</v>
      </c>
      <c r="AA31" s="35" t="b">
        <f t="shared" si="6"/>
        <v>0</v>
      </c>
      <c r="AB31" s="41" t="s">
        <v>1402</v>
      </c>
      <c r="AC31" s="40">
        <v>0.70781893</v>
      </c>
      <c r="AD31" s="42" t="s">
        <v>44</v>
      </c>
      <c r="AE31" s="35"/>
      <c r="AF31" s="35"/>
      <c r="AG31" s="6" t="s">
        <v>32</v>
      </c>
      <c r="AH31" s="6"/>
      <c r="AI31" s="6" t="s">
        <v>1403</v>
      </c>
      <c r="AJ31" s="6"/>
      <c r="AK31" s="6"/>
      <c r="AL31" s="6"/>
    </row>
    <row r="32" ht="15.75" customHeight="1">
      <c r="A32" s="6" t="s">
        <v>294</v>
      </c>
      <c r="B32" s="6">
        <v>3.0</v>
      </c>
      <c r="C32" s="6">
        <v>1.78916946E8</v>
      </c>
      <c r="D32" s="6" t="s">
        <v>1404</v>
      </c>
      <c r="E32" s="6" t="s">
        <v>1405</v>
      </c>
      <c r="F32" s="6" t="s">
        <v>1232</v>
      </c>
      <c r="G32" s="6" t="s">
        <v>1482</v>
      </c>
      <c r="H32" s="6" t="s">
        <v>1483</v>
      </c>
      <c r="I32" s="6" t="s">
        <v>1401</v>
      </c>
      <c r="J32" s="6" t="s">
        <v>1439</v>
      </c>
      <c r="K32" s="35">
        <v>0.104602510460251</v>
      </c>
      <c r="L32" s="6">
        <f t="shared" si="1"/>
        <v>50</v>
      </c>
      <c r="M32" s="6">
        <f t="shared" si="2"/>
        <v>315.48</v>
      </c>
      <c r="N32" s="35">
        <f t="shared" si="3"/>
        <v>0.1584886522</v>
      </c>
      <c r="O32" s="6">
        <v>478.0</v>
      </c>
      <c r="P32" s="6">
        <v>66.0</v>
      </c>
      <c r="Q32" s="35">
        <f t="shared" si="4"/>
        <v>6.90376569</v>
      </c>
      <c r="R32" s="6" t="b">
        <v>0</v>
      </c>
      <c r="S32" s="35"/>
      <c r="T32" s="6">
        <v>109.0</v>
      </c>
      <c r="U32" s="35">
        <v>66.5309999999999</v>
      </c>
      <c r="V32" s="6">
        <v>0.0</v>
      </c>
      <c r="W32" s="35">
        <v>0.0</v>
      </c>
      <c r="X32" s="35">
        <f t="shared" si="5"/>
        <v>5.006527343</v>
      </c>
      <c r="Y32" s="35">
        <v>11.4016736401673</v>
      </c>
      <c r="Z32" s="40">
        <v>2.809E-4</v>
      </c>
      <c r="AA32" s="35" t="b">
        <f t="shared" si="6"/>
        <v>1</v>
      </c>
      <c r="AB32" s="41" t="s">
        <v>1396</v>
      </c>
      <c r="AC32" s="40">
        <v>0.42157982</v>
      </c>
      <c r="AD32" s="42" t="s">
        <v>44</v>
      </c>
      <c r="AE32" s="35" t="b">
        <v>0</v>
      </c>
      <c r="AF32" s="35">
        <v>0.0</v>
      </c>
      <c r="AG32" s="6">
        <v>0.0</v>
      </c>
      <c r="AH32" s="6">
        <v>463.0</v>
      </c>
      <c r="AI32" s="6" t="s">
        <v>1403</v>
      </c>
      <c r="AJ32" s="6"/>
      <c r="AK32" s="6"/>
      <c r="AL32" s="6"/>
    </row>
    <row r="33" ht="15.75" customHeight="1">
      <c r="A33" s="6" t="s">
        <v>345</v>
      </c>
      <c r="B33" s="6">
        <v>3.0</v>
      </c>
      <c r="C33" s="6">
        <v>1.38426003E8</v>
      </c>
      <c r="D33" s="6" t="s">
        <v>1405</v>
      </c>
      <c r="E33" s="6" t="s">
        <v>1404</v>
      </c>
      <c r="F33" s="6" t="s">
        <v>1484</v>
      </c>
      <c r="G33" s="6" t="s">
        <v>1485</v>
      </c>
      <c r="H33" s="6" t="s">
        <v>1486</v>
      </c>
      <c r="I33" s="6" t="s">
        <v>1394</v>
      </c>
      <c r="J33" s="6" t="s">
        <v>1395</v>
      </c>
      <c r="K33" s="35">
        <v>0.330935251798561</v>
      </c>
      <c r="L33" s="6">
        <f t="shared" si="1"/>
        <v>46</v>
      </c>
      <c r="M33" s="6">
        <f t="shared" si="2"/>
        <v>91.74</v>
      </c>
      <c r="N33" s="35">
        <f t="shared" si="3"/>
        <v>0.5014170482</v>
      </c>
      <c r="O33" s="6">
        <v>139.0</v>
      </c>
      <c r="P33" s="6">
        <v>66.0</v>
      </c>
      <c r="Q33" s="35">
        <f t="shared" si="4"/>
        <v>21.84172662</v>
      </c>
      <c r="R33" s="6" t="b">
        <v>1</v>
      </c>
      <c r="S33" s="35">
        <v>0.284</v>
      </c>
      <c r="T33" s="6">
        <v>54.0</v>
      </c>
      <c r="U33" s="35">
        <v>55.7459999999999</v>
      </c>
      <c r="V33" s="6">
        <v>16.0</v>
      </c>
      <c r="W33" s="35">
        <v>0.296296296296296</v>
      </c>
      <c r="X33" s="35">
        <f t="shared" si="5"/>
        <v>6.574980017</v>
      </c>
      <c r="Y33" s="35">
        <v>17.8705035971223</v>
      </c>
      <c r="Z33" s="40">
        <v>0.77442432</v>
      </c>
      <c r="AA33" s="35" t="b">
        <f t="shared" si="6"/>
        <v>0</v>
      </c>
      <c r="AB33" s="41" t="s">
        <v>1402</v>
      </c>
      <c r="AC33" s="40">
        <v>1.0</v>
      </c>
      <c r="AD33" s="42" t="s">
        <v>1403</v>
      </c>
      <c r="AE33" s="35"/>
      <c r="AF33" s="35"/>
      <c r="AG33" s="6" t="s">
        <v>32</v>
      </c>
      <c r="AH33" s="6"/>
      <c r="AI33" s="6"/>
      <c r="AJ33" s="6"/>
      <c r="AK33" s="6"/>
      <c r="AL33" s="6"/>
    </row>
    <row r="34" ht="15.75" customHeight="1">
      <c r="A34" s="6" t="s">
        <v>409</v>
      </c>
      <c r="B34" s="6">
        <v>3.0</v>
      </c>
      <c r="C34" s="6">
        <v>4.1266088E7</v>
      </c>
      <c r="D34" s="6" t="s">
        <v>1487</v>
      </c>
      <c r="E34" s="6" t="s">
        <v>856</v>
      </c>
      <c r="F34" s="6" t="s">
        <v>1470</v>
      </c>
      <c r="G34" s="6" t="s">
        <v>1488</v>
      </c>
      <c r="H34" s="6" t="s">
        <v>1489</v>
      </c>
      <c r="I34" s="6" t="s">
        <v>1490</v>
      </c>
      <c r="J34" s="6" t="s">
        <v>1395</v>
      </c>
      <c r="K34" s="35">
        <v>0.291907514450867</v>
      </c>
      <c r="L34" s="6">
        <f t="shared" si="1"/>
        <v>101</v>
      </c>
      <c r="M34" s="6">
        <f t="shared" si="2"/>
        <v>207.6</v>
      </c>
      <c r="N34" s="35">
        <f t="shared" si="3"/>
        <v>0.4865125241</v>
      </c>
      <c r="O34" s="6">
        <v>346.0</v>
      </c>
      <c r="P34" s="6">
        <v>60.0</v>
      </c>
      <c r="Q34" s="35">
        <f t="shared" si="4"/>
        <v>17.51445087</v>
      </c>
      <c r="R34" s="6" t="b">
        <v>1</v>
      </c>
      <c r="S34" s="35">
        <v>0.351</v>
      </c>
      <c r="T34" s="6">
        <v>108.0</v>
      </c>
      <c r="U34" s="35">
        <v>95.772</v>
      </c>
      <c r="V34" s="6">
        <v>30.0</v>
      </c>
      <c r="W34" s="35">
        <v>0.277777777777777</v>
      </c>
      <c r="X34" s="35">
        <f t="shared" si="5"/>
        <v>18.11585508</v>
      </c>
      <c r="Y34" s="35">
        <v>31.5260115606936</v>
      </c>
      <c r="Z34" s="40">
        <v>9.4552E-4</v>
      </c>
      <c r="AA34" s="35" t="b">
        <f t="shared" si="6"/>
        <v>1</v>
      </c>
      <c r="AB34" s="41" t="s">
        <v>1402</v>
      </c>
      <c r="AC34" s="40">
        <v>1.0</v>
      </c>
      <c r="AD34" s="42" t="s">
        <v>1403</v>
      </c>
      <c r="AE34" s="35"/>
      <c r="AF34" s="35"/>
      <c r="AG34" s="6" t="s">
        <v>32</v>
      </c>
      <c r="AH34" s="6"/>
      <c r="AI34" s="6" t="s">
        <v>1403</v>
      </c>
      <c r="AJ34" s="6"/>
      <c r="AK34" s="6"/>
      <c r="AL34" s="6"/>
    </row>
    <row r="35" ht="15.75" customHeight="1">
      <c r="A35" s="6" t="s">
        <v>559</v>
      </c>
      <c r="B35" s="6">
        <v>3.0</v>
      </c>
      <c r="C35" s="6">
        <v>4.1266107E7</v>
      </c>
      <c r="D35" s="6" t="s">
        <v>1405</v>
      </c>
      <c r="E35" s="6" t="s">
        <v>1389</v>
      </c>
      <c r="F35" s="6" t="s">
        <v>1470</v>
      </c>
      <c r="G35" s="6" t="s">
        <v>1491</v>
      </c>
      <c r="H35" s="6" t="s">
        <v>1492</v>
      </c>
      <c r="I35" s="6" t="s">
        <v>1401</v>
      </c>
      <c r="J35" s="6" t="s">
        <v>1395</v>
      </c>
      <c r="K35" s="35">
        <v>0.430051813471502</v>
      </c>
      <c r="L35" s="6">
        <f t="shared" si="1"/>
        <v>249</v>
      </c>
      <c r="M35" s="6">
        <f t="shared" si="2"/>
        <v>521.1</v>
      </c>
      <c r="N35" s="35">
        <f t="shared" si="3"/>
        <v>0.4778353483</v>
      </c>
      <c r="O35" s="6">
        <v>579.0</v>
      </c>
      <c r="P35" s="6">
        <v>90.0</v>
      </c>
      <c r="Q35" s="35">
        <f t="shared" si="4"/>
        <v>38.70466321</v>
      </c>
      <c r="R35" s="6" t="b">
        <v>1</v>
      </c>
      <c r="S35" s="35">
        <v>0.46</v>
      </c>
      <c r="T35" s="6">
        <v>68.0</v>
      </c>
      <c r="U35" s="35">
        <v>100.0</v>
      </c>
      <c r="V35" s="6">
        <v>32.0</v>
      </c>
      <c r="W35" s="35">
        <v>0.470588235294117</v>
      </c>
      <c r="X35" s="35">
        <f t="shared" si="5"/>
        <v>26.31917098</v>
      </c>
      <c r="Y35" s="35">
        <v>29.2435233160621</v>
      </c>
      <c r="Z35" s="40">
        <v>0.9104017</v>
      </c>
      <c r="AA35" s="35" t="b">
        <f t="shared" si="6"/>
        <v>0</v>
      </c>
      <c r="AB35" s="41" t="s">
        <v>1402</v>
      </c>
      <c r="AC35" s="40">
        <v>1.0</v>
      </c>
      <c r="AD35" s="42" t="s">
        <v>1403</v>
      </c>
      <c r="AE35" s="35"/>
      <c r="AF35" s="35"/>
      <c r="AG35" s="6" t="s">
        <v>32</v>
      </c>
      <c r="AH35" s="6"/>
      <c r="AI35" s="6" t="s">
        <v>1403</v>
      </c>
      <c r="AJ35" s="6"/>
      <c r="AK35" s="6"/>
      <c r="AL35" s="6"/>
    </row>
    <row r="36" ht="15.75" customHeight="1">
      <c r="A36" s="6" t="s">
        <v>646</v>
      </c>
      <c r="B36" s="6">
        <v>3.0</v>
      </c>
      <c r="C36" s="6">
        <v>1.28204947E8</v>
      </c>
      <c r="D36" s="6" t="s">
        <v>1405</v>
      </c>
      <c r="E36" s="6" t="s">
        <v>1389</v>
      </c>
      <c r="F36" s="6" t="s">
        <v>1493</v>
      </c>
      <c r="G36" s="6" t="s">
        <v>1494</v>
      </c>
      <c r="H36" s="6" t="s">
        <v>1495</v>
      </c>
      <c r="I36" s="6" t="s">
        <v>1394</v>
      </c>
      <c r="J36" s="6" t="s">
        <v>1395</v>
      </c>
      <c r="K36" s="35">
        <v>0.146168705730843</v>
      </c>
      <c r="L36" s="6">
        <f t="shared" si="1"/>
        <v>227</v>
      </c>
      <c r="M36" s="6">
        <f t="shared" si="2"/>
        <v>1009.45</v>
      </c>
      <c r="N36" s="35">
        <f t="shared" si="3"/>
        <v>0.2248749319</v>
      </c>
      <c r="O36" s="6">
        <v>1553.0</v>
      </c>
      <c r="P36" s="6">
        <v>65.0</v>
      </c>
      <c r="Q36" s="35">
        <f t="shared" si="4"/>
        <v>9.500965873</v>
      </c>
      <c r="R36" s="6" t="b">
        <v>1</v>
      </c>
      <c r="S36" s="35">
        <v>0.084</v>
      </c>
      <c r="T36" s="6">
        <v>66.0</v>
      </c>
      <c r="U36" s="35">
        <v>64.935</v>
      </c>
      <c r="V36" s="6">
        <v>6.0</v>
      </c>
      <c r="W36" s="35">
        <v>0.0909090909090909</v>
      </c>
      <c r="X36" s="35">
        <f t="shared" si="5"/>
        <v>4.071838445</v>
      </c>
      <c r="Y36" s="35">
        <v>9.64713457823567</v>
      </c>
      <c r="Z36" s="40">
        <v>0.18996001</v>
      </c>
      <c r="AA36" s="35" t="b">
        <f t="shared" si="6"/>
        <v>0</v>
      </c>
      <c r="AB36" s="41" t="s">
        <v>1402</v>
      </c>
      <c r="AC36" s="40">
        <v>1.0</v>
      </c>
      <c r="AD36" s="42" t="s">
        <v>1403</v>
      </c>
      <c r="AE36" s="35"/>
      <c r="AF36" s="35"/>
      <c r="AG36" s="6" t="s">
        <v>32</v>
      </c>
      <c r="AH36" s="6"/>
      <c r="AI36" s="6"/>
      <c r="AJ36" s="6"/>
      <c r="AK36" s="6"/>
      <c r="AL36" s="6"/>
    </row>
    <row r="37" ht="15.75" customHeight="1">
      <c r="A37" s="6" t="s">
        <v>388</v>
      </c>
      <c r="B37" s="6">
        <v>3.0</v>
      </c>
      <c r="C37" s="6">
        <v>3.0713665E7</v>
      </c>
      <c r="D37" s="6" t="s">
        <v>1404</v>
      </c>
      <c r="E37" s="6" t="s">
        <v>1405</v>
      </c>
      <c r="F37" s="6" t="s">
        <v>1496</v>
      </c>
      <c r="G37" s="6" t="s">
        <v>1497</v>
      </c>
      <c r="H37" s="6" t="s">
        <v>1498</v>
      </c>
      <c r="I37" s="6" t="s">
        <v>1394</v>
      </c>
      <c r="J37" s="6" t="s">
        <v>1395</v>
      </c>
      <c r="K37" s="35">
        <v>0.195804195804195</v>
      </c>
      <c r="L37" s="6">
        <f t="shared" si="1"/>
        <v>28</v>
      </c>
      <c r="M37" s="6">
        <f t="shared" si="2"/>
        <v>118.69</v>
      </c>
      <c r="N37" s="35">
        <f t="shared" si="3"/>
        <v>0.2359086696</v>
      </c>
      <c r="O37" s="6">
        <v>143.0</v>
      </c>
      <c r="P37" s="6">
        <v>83.0</v>
      </c>
      <c r="Q37" s="35">
        <f t="shared" si="4"/>
        <v>16.25174825</v>
      </c>
      <c r="R37" s="6" t="b">
        <v>0</v>
      </c>
      <c r="S37" s="35"/>
      <c r="T37" s="6">
        <v>126.0</v>
      </c>
      <c r="U37" s="35">
        <v>21.3876325891733</v>
      </c>
      <c r="V37" s="6">
        <v>0.0</v>
      </c>
      <c r="W37" s="35">
        <v>0.0</v>
      </c>
      <c r="X37" s="35">
        <f t="shared" si="5"/>
        <v>4.379588899</v>
      </c>
      <c r="Y37" s="35">
        <v>24.6713286713286</v>
      </c>
      <c r="Z37" s="40">
        <v>0.00502469</v>
      </c>
      <c r="AA37" s="35" t="b">
        <f t="shared" si="6"/>
        <v>1</v>
      </c>
      <c r="AB37" s="41" t="s">
        <v>1396</v>
      </c>
      <c r="AC37" s="40">
        <v>0.27601314</v>
      </c>
      <c r="AD37" s="42" t="s">
        <v>44</v>
      </c>
      <c r="AE37" s="35" t="b">
        <v>0</v>
      </c>
      <c r="AF37" s="35">
        <v>0.0</v>
      </c>
      <c r="AG37" s="6">
        <v>0.0</v>
      </c>
      <c r="AH37" s="6">
        <v>723.0</v>
      </c>
      <c r="AI37" s="6" t="s">
        <v>1397</v>
      </c>
      <c r="AJ37" s="6"/>
      <c r="AK37" s="6"/>
      <c r="AL37" s="6"/>
    </row>
    <row r="38" ht="15.75" customHeight="1">
      <c r="A38" s="6" t="s">
        <v>501</v>
      </c>
      <c r="B38" s="6">
        <v>4.0</v>
      </c>
      <c r="C38" s="6">
        <v>5.5133559E7</v>
      </c>
      <c r="D38" s="6" t="s">
        <v>1390</v>
      </c>
      <c r="E38" s="6" t="s">
        <v>1404</v>
      </c>
      <c r="F38" s="6" t="s">
        <v>1499</v>
      </c>
      <c r="G38" s="6" t="s">
        <v>1500</v>
      </c>
      <c r="H38" s="6" t="s">
        <v>1501</v>
      </c>
      <c r="I38" s="6" t="s">
        <v>1413</v>
      </c>
      <c r="J38" s="6" t="s">
        <v>1439</v>
      </c>
      <c r="K38" s="35">
        <v>0.198653198653198</v>
      </c>
      <c r="L38" s="6">
        <f t="shared" si="1"/>
        <v>118</v>
      </c>
      <c r="M38" s="6">
        <f t="shared" si="2"/>
        <v>433.62</v>
      </c>
      <c r="N38" s="35">
        <f t="shared" si="3"/>
        <v>0.2721276694</v>
      </c>
      <c r="O38" s="6">
        <v>594.0</v>
      </c>
      <c r="P38" s="6">
        <v>73.0</v>
      </c>
      <c r="Q38" s="35">
        <f t="shared" si="4"/>
        <v>14.5016835</v>
      </c>
      <c r="R38" s="6" t="b">
        <v>1</v>
      </c>
      <c r="S38" s="35">
        <v>0.429</v>
      </c>
      <c r="T38" s="6">
        <v>81.0</v>
      </c>
      <c r="U38" s="35">
        <v>93.702</v>
      </c>
      <c r="V38" s="6">
        <v>34.0</v>
      </c>
      <c r="W38" s="35">
        <v>0.419753086419753</v>
      </c>
      <c r="X38" s="35">
        <f t="shared" si="5"/>
        <v>11.00657765</v>
      </c>
      <c r="Y38" s="35">
        <v>16.090909090909</v>
      </c>
      <c r="Z38" s="40">
        <v>0.00200946</v>
      </c>
      <c r="AA38" s="35" t="b">
        <f t="shared" si="6"/>
        <v>1</v>
      </c>
      <c r="AB38" s="41" t="s">
        <v>1402</v>
      </c>
      <c r="AC38" s="40">
        <v>0.54425534</v>
      </c>
      <c r="AD38" s="42" t="s">
        <v>44</v>
      </c>
      <c r="AE38" s="35"/>
      <c r="AF38" s="35"/>
      <c r="AG38" s="6" t="s">
        <v>32</v>
      </c>
      <c r="AH38" s="6"/>
      <c r="AI38" s="6" t="s">
        <v>1403</v>
      </c>
      <c r="AJ38" s="6"/>
      <c r="AK38" s="6"/>
      <c r="AL38" s="6"/>
    </row>
    <row r="39" ht="15.75" customHeight="1">
      <c r="A39" s="6" t="s">
        <v>73</v>
      </c>
      <c r="B39" s="6">
        <v>4.0</v>
      </c>
      <c r="C39" s="6">
        <v>5.5561764E7</v>
      </c>
      <c r="D39" s="6" t="s">
        <v>1404</v>
      </c>
      <c r="E39" s="6" t="s">
        <v>1390</v>
      </c>
      <c r="F39" s="6" t="s">
        <v>1502</v>
      </c>
      <c r="G39" s="6" t="s">
        <v>1503</v>
      </c>
      <c r="H39" s="6" t="s">
        <v>1504</v>
      </c>
      <c r="I39" s="6" t="s">
        <v>1401</v>
      </c>
      <c r="J39" s="6" t="s">
        <v>1478</v>
      </c>
      <c r="K39" s="35">
        <v>0.378930817610062</v>
      </c>
      <c r="L39" s="6">
        <f t="shared" si="1"/>
        <v>241</v>
      </c>
      <c r="M39" s="6">
        <f t="shared" si="2"/>
        <v>413.4</v>
      </c>
      <c r="N39" s="35">
        <f t="shared" si="3"/>
        <v>0.5829704886</v>
      </c>
      <c r="O39" s="6">
        <v>636.0</v>
      </c>
      <c r="P39" s="6">
        <v>65.0</v>
      </c>
      <c r="Q39" s="35">
        <f t="shared" si="4"/>
        <v>24.63050314</v>
      </c>
      <c r="R39" s="6" t="b">
        <v>1</v>
      </c>
      <c r="S39" s="35">
        <v>0.282</v>
      </c>
      <c r="T39" s="6">
        <v>159.0</v>
      </c>
      <c r="U39" s="35">
        <v>49.7745475914973</v>
      </c>
      <c r="V39" s="6">
        <v>42.0</v>
      </c>
      <c r="W39" s="35">
        <v>0.264150943396226</v>
      </c>
      <c r="X39" s="35">
        <f t="shared" si="5"/>
        <v>19.4929572</v>
      </c>
      <c r="Y39" s="35">
        <v>60.25</v>
      </c>
      <c r="Z39" s="40">
        <v>0.38882624</v>
      </c>
      <c r="AA39" s="35" t="b">
        <f t="shared" si="6"/>
        <v>0</v>
      </c>
      <c r="AB39" s="41" t="s">
        <v>1402</v>
      </c>
      <c r="AC39" s="40">
        <v>1.0</v>
      </c>
      <c r="AD39" s="42" t="s">
        <v>1403</v>
      </c>
      <c r="AE39" s="35" t="b">
        <v>1</v>
      </c>
      <c r="AF39" s="35">
        <v>0.263063063063063</v>
      </c>
      <c r="AG39" s="6">
        <v>146.0</v>
      </c>
      <c r="AH39" s="6">
        <v>555.0</v>
      </c>
      <c r="AI39" s="6" t="s">
        <v>1397</v>
      </c>
      <c r="AJ39" s="6"/>
      <c r="AK39" s="6"/>
      <c r="AL39" s="6"/>
    </row>
    <row r="40" ht="15.75" customHeight="1">
      <c r="A40" s="6" t="s">
        <v>197</v>
      </c>
      <c r="B40" s="6">
        <v>4.0</v>
      </c>
      <c r="C40" s="6">
        <v>5.5569942E7</v>
      </c>
      <c r="D40" s="6" t="s">
        <v>1390</v>
      </c>
      <c r="E40" s="6" t="s">
        <v>1404</v>
      </c>
      <c r="F40" s="6" t="s">
        <v>1502</v>
      </c>
      <c r="G40" s="6" t="s">
        <v>1505</v>
      </c>
      <c r="H40" s="6" t="s">
        <v>1506</v>
      </c>
      <c r="I40" s="6" t="s">
        <v>1394</v>
      </c>
      <c r="J40" s="6" t="s">
        <v>1395</v>
      </c>
      <c r="K40" s="35">
        <v>0.0845410628019323</v>
      </c>
      <c r="L40" s="6">
        <f t="shared" si="1"/>
        <v>35</v>
      </c>
      <c r="M40" s="6">
        <f t="shared" si="2"/>
        <v>289.8</v>
      </c>
      <c r="N40" s="35">
        <f t="shared" si="3"/>
        <v>0.1207729469</v>
      </c>
      <c r="O40" s="6">
        <v>414.0</v>
      </c>
      <c r="P40" s="6">
        <v>70.0</v>
      </c>
      <c r="Q40" s="35">
        <f t="shared" si="4"/>
        <v>5.917874396</v>
      </c>
      <c r="R40" s="6" t="b">
        <v>0</v>
      </c>
      <c r="S40" s="35"/>
      <c r="T40" s="6">
        <v>77.0</v>
      </c>
      <c r="U40" s="35">
        <v>41.369</v>
      </c>
      <c r="V40" s="6">
        <v>1.0</v>
      </c>
      <c r="W40" s="35">
        <v>0.0129870129870129</v>
      </c>
      <c r="X40" s="35">
        <f t="shared" si="5"/>
        <v>1.885087403</v>
      </c>
      <c r="Y40" s="35">
        <v>6.50966183574879</v>
      </c>
      <c r="Z40" s="40">
        <v>0.12881802</v>
      </c>
      <c r="AA40" s="35" t="b">
        <f t="shared" si="6"/>
        <v>0</v>
      </c>
      <c r="AB40" s="41" t="s">
        <v>1396</v>
      </c>
      <c r="AC40" s="40">
        <v>0.24154589</v>
      </c>
      <c r="AD40" s="42" t="s">
        <v>44</v>
      </c>
      <c r="AE40" s="35" t="b">
        <v>0</v>
      </c>
      <c r="AF40" s="35">
        <v>0.0419753086419753</v>
      </c>
      <c r="AG40" s="6">
        <v>17.0</v>
      </c>
      <c r="AH40" s="6">
        <v>405.0</v>
      </c>
      <c r="AI40" s="6" t="s">
        <v>1403</v>
      </c>
      <c r="AJ40" s="6"/>
      <c r="AK40" s="6"/>
      <c r="AL40" s="6"/>
    </row>
    <row r="41" ht="15.75" customHeight="1">
      <c r="A41" s="6" t="s">
        <v>258</v>
      </c>
      <c r="B41" s="6">
        <v>4.0</v>
      </c>
      <c r="C41" s="6">
        <v>5.5573382E7</v>
      </c>
      <c r="D41" s="6" t="s">
        <v>1404</v>
      </c>
      <c r="E41" s="6" t="s">
        <v>1405</v>
      </c>
      <c r="F41" s="6" t="s">
        <v>1502</v>
      </c>
      <c r="G41" s="6" t="s">
        <v>1507</v>
      </c>
      <c r="H41" s="6" t="s">
        <v>1508</v>
      </c>
      <c r="I41" s="6" t="s">
        <v>1394</v>
      </c>
      <c r="J41" s="6" t="s">
        <v>1395</v>
      </c>
      <c r="K41" s="35">
        <v>0.072072072072072</v>
      </c>
      <c r="L41" s="6">
        <f t="shared" si="1"/>
        <v>24</v>
      </c>
      <c r="M41" s="6">
        <f t="shared" si="2"/>
        <v>129.87</v>
      </c>
      <c r="N41" s="35">
        <f t="shared" si="3"/>
        <v>0.1848001848</v>
      </c>
      <c r="O41" s="6">
        <v>333.0</v>
      </c>
      <c r="P41" s="6">
        <v>39.0</v>
      </c>
      <c r="Q41" s="35">
        <f t="shared" si="4"/>
        <v>2.810810811</v>
      </c>
      <c r="R41" s="6" t="b">
        <v>1</v>
      </c>
      <c r="S41" s="35">
        <v>0.123</v>
      </c>
      <c r="T41" s="6">
        <v>192.0</v>
      </c>
      <c r="U41" s="35">
        <v>23.1</v>
      </c>
      <c r="V41" s="6">
        <v>24.0</v>
      </c>
      <c r="W41" s="35">
        <v>0.125</v>
      </c>
      <c r="X41" s="35">
        <f t="shared" si="5"/>
        <v>1.246650811</v>
      </c>
      <c r="Y41" s="35">
        <v>13.8378378378378</v>
      </c>
      <c r="Z41" s="40">
        <v>4.52E-6</v>
      </c>
      <c r="AA41" s="35" t="b">
        <f t="shared" si="6"/>
        <v>1</v>
      </c>
      <c r="AB41" s="41" t="s">
        <v>1402</v>
      </c>
      <c r="AC41" s="40">
        <v>0.44167244</v>
      </c>
      <c r="AD41" s="42" t="s">
        <v>44</v>
      </c>
      <c r="AE41" s="35"/>
      <c r="AF41" s="35"/>
      <c r="AG41" s="6" t="s">
        <v>32</v>
      </c>
      <c r="AH41" s="6"/>
      <c r="AI41" s="6" t="s">
        <v>1403</v>
      </c>
      <c r="AJ41" s="6"/>
      <c r="AK41" s="6"/>
      <c r="AL41" s="6"/>
    </row>
    <row r="42" ht="15.75" customHeight="1">
      <c r="A42" s="6" t="s">
        <v>258</v>
      </c>
      <c r="B42" s="6">
        <v>4.0</v>
      </c>
      <c r="C42" s="6">
        <v>1.06155964E8</v>
      </c>
      <c r="D42" s="6" t="s">
        <v>1404</v>
      </c>
      <c r="E42" s="6" t="s">
        <v>1389</v>
      </c>
      <c r="F42" s="6" t="s">
        <v>1509</v>
      </c>
      <c r="G42" s="6" t="s">
        <v>1510</v>
      </c>
      <c r="H42" s="6" t="s">
        <v>1511</v>
      </c>
      <c r="I42" s="6" t="s">
        <v>1394</v>
      </c>
      <c r="J42" s="6" t="s">
        <v>1395</v>
      </c>
      <c r="K42" s="35">
        <v>0.1</v>
      </c>
      <c r="L42" s="6">
        <f t="shared" si="1"/>
        <v>30</v>
      </c>
      <c r="M42" s="6">
        <f t="shared" si="2"/>
        <v>117</v>
      </c>
      <c r="N42" s="35">
        <f t="shared" si="3"/>
        <v>0.2564102564</v>
      </c>
      <c r="O42" s="6">
        <v>300.0</v>
      </c>
      <c r="P42" s="6">
        <v>39.0</v>
      </c>
      <c r="Q42" s="35">
        <f t="shared" si="4"/>
        <v>3.9</v>
      </c>
      <c r="R42" s="6" t="b">
        <v>1</v>
      </c>
      <c r="S42" s="35">
        <v>0.148</v>
      </c>
      <c r="T42" s="6">
        <v>128.0</v>
      </c>
      <c r="U42" s="35">
        <v>23.1</v>
      </c>
      <c r="V42" s="6">
        <v>19.0</v>
      </c>
      <c r="W42" s="35">
        <v>0.1484375</v>
      </c>
      <c r="X42" s="35">
        <f t="shared" si="5"/>
        <v>1.153152</v>
      </c>
      <c r="Y42" s="35">
        <v>12.8</v>
      </c>
      <c r="Z42" s="40">
        <v>6.98E-5</v>
      </c>
      <c r="AA42" s="35" t="b">
        <f t="shared" si="6"/>
        <v>1</v>
      </c>
      <c r="AB42" s="41" t="s">
        <v>1402</v>
      </c>
      <c r="AC42" s="40">
        <v>0.61282051</v>
      </c>
      <c r="AD42" s="42" t="s">
        <v>44</v>
      </c>
      <c r="AE42" s="35"/>
      <c r="AF42" s="35"/>
      <c r="AG42" s="6" t="s">
        <v>32</v>
      </c>
      <c r="AH42" s="6"/>
      <c r="AI42" s="6" t="s">
        <v>1403</v>
      </c>
      <c r="AJ42" s="6"/>
      <c r="AK42" s="6"/>
      <c r="AL42" s="6"/>
    </row>
    <row r="43" ht="15.75" customHeight="1">
      <c r="A43" s="6" t="s">
        <v>266</v>
      </c>
      <c r="B43" s="6">
        <v>4.0</v>
      </c>
      <c r="C43" s="6">
        <v>6.6356429E7</v>
      </c>
      <c r="D43" s="6" t="s">
        <v>1405</v>
      </c>
      <c r="E43" s="6" t="s">
        <v>1390</v>
      </c>
      <c r="F43" s="6" t="s">
        <v>1512</v>
      </c>
      <c r="G43" s="6" t="s">
        <v>1513</v>
      </c>
      <c r="H43" s="6" t="s">
        <v>1514</v>
      </c>
      <c r="I43" s="6" t="s">
        <v>1394</v>
      </c>
      <c r="J43" s="6" t="s">
        <v>1395</v>
      </c>
      <c r="K43" s="35">
        <v>0.0631313131313131</v>
      </c>
      <c r="L43" s="6">
        <f t="shared" si="1"/>
        <v>25</v>
      </c>
      <c r="M43" s="6">
        <f t="shared" si="2"/>
        <v>249.48</v>
      </c>
      <c r="N43" s="35">
        <f t="shared" si="3"/>
        <v>0.1002084335</v>
      </c>
      <c r="O43" s="6">
        <v>396.0</v>
      </c>
      <c r="P43" s="6">
        <v>63.0</v>
      </c>
      <c r="Q43" s="35">
        <f t="shared" si="4"/>
        <v>3.977272727</v>
      </c>
      <c r="R43" s="6" t="b">
        <v>1</v>
      </c>
      <c r="S43" s="35">
        <v>0.085</v>
      </c>
      <c r="T43" s="6">
        <v>78.0</v>
      </c>
      <c r="U43" s="35">
        <v>34.306</v>
      </c>
      <c r="V43" s="6">
        <v>5.0</v>
      </c>
      <c r="W43" s="35">
        <v>0.0641025641025641</v>
      </c>
      <c r="X43" s="35">
        <f t="shared" si="5"/>
        <v>1.064265682</v>
      </c>
      <c r="Y43" s="35">
        <v>4.92424242424242</v>
      </c>
      <c r="Z43" s="40">
        <v>0.17099643</v>
      </c>
      <c r="AA43" s="35" t="b">
        <f t="shared" si="6"/>
        <v>0</v>
      </c>
      <c r="AB43" s="41" t="s">
        <v>1402</v>
      </c>
      <c r="AC43" s="40">
        <v>0.20041687</v>
      </c>
      <c r="AD43" s="42" t="s">
        <v>44</v>
      </c>
      <c r="AE43" s="35"/>
      <c r="AF43" s="35"/>
      <c r="AG43" s="6" t="s">
        <v>32</v>
      </c>
      <c r="AH43" s="6"/>
      <c r="AI43" s="6" t="s">
        <v>1403</v>
      </c>
      <c r="AJ43" s="6"/>
      <c r="AK43" s="6"/>
      <c r="AL43" s="6"/>
    </row>
    <row r="44" ht="15.75" customHeight="1">
      <c r="A44" s="6" t="s">
        <v>441</v>
      </c>
      <c r="B44" s="6">
        <v>4.0</v>
      </c>
      <c r="C44" s="6">
        <v>1919863.0</v>
      </c>
      <c r="D44" s="6" t="s">
        <v>1515</v>
      </c>
      <c r="E44" s="6" t="s">
        <v>1516</v>
      </c>
      <c r="F44" s="6" t="s">
        <v>1517</v>
      </c>
      <c r="G44" s="6" t="s">
        <v>1518</v>
      </c>
      <c r="H44" s="6" t="s">
        <v>1519</v>
      </c>
      <c r="I44" s="6" t="s">
        <v>1394</v>
      </c>
      <c r="J44" s="6" t="s">
        <v>1395</v>
      </c>
      <c r="K44" s="35">
        <v>0.0865800865800865</v>
      </c>
      <c r="L44" s="6">
        <f t="shared" si="1"/>
        <v>20</v>
      </c>
      <c r="M44" s="6">
        <f t="shared" si="2"/>
        <v>159.39</v>
      </c>
      <c r="N44" s="35">
        <f t="shared" si="3"/>
        <v>0.1254783863</v>
      </c>
      <c r="O44" s="6">
        <v>231.0</v>
      </c>
      <c r="P44" s="6">
        <v>69.0</v>
      </c>
      <c r="Q44" s="35">
        <f t="shared" si="4"/>
        <v>5.974025974</v>
      </c>
      <c r="R44" s="6" t="b">
        <v>0</v>
      </c>
      <c r="S44" s="35"/>
      <c r="T44" s="6">
        <v>49.0</v>
      </c>
      <c r="U44" s="35">
        <v>68.448</v>
      </c>
      <c r="V44" s="6">
        <v>0.0</v>
      </c>
      <c r="W44" s="35">
        <v>0.0</v>
      </c>
      <c r="X44" s="35">
        <f t="shared" si="5"/>
        <v>2.003659636</v>
      </c>
      <c r="Y44" s="35">
        <v>3.63636363636363</v>
      </c>
      <c r="Z44" s="40">
        <v>0.030247</v>
      </c>
      <c r="AA44" s="35" t="b">
        <f t="shared" si="6"/>
        <v>1</v>
      </c>
      <c r="AB44" s="41" t="s">
        <v>1520</v>
      </c>
      <c r="AC44" s="40">
        <v>0.26470588</v>
      </c>
      <c r="AD44" s="42" t="s">
        <v>44</v>
      </c>
      <c r="AE44" s="35"/>
      <c r="AF44" s="35"/>
      <c r="AG44" s="6" t="s">
        <v>32</v>
      </c>
      <c r="AH44" s="6"/>
      <c r="AI44" s="6"/>
      <c r="AJ44" s="6"/>
      <c r="AK44" s="6"/>
      <c r="AL44" s="6"/>
    </row>
    <row r="45" ht="15.75" customHeight="1">
      <c r="A45" s="6" t="s">
        <v>605</v>
      </c>
      <c r="B45" s="6">
        <v>4.0</v>
      </c>
      <c r="C45" s="6">
        <v>6.6286182E7</v>
      </c>
      <c r="D45" s="6" t="s">
        <v>1390</v>
      </c>
      <c r="E45" s="6" t="s">
        <v>1405</v>
      </c>
      <c r="F45" s="6" t="s">
        <v>1512</v>
      </c>
      <c r="G45" s="6" t="s">
        <v>1521</v>
      </c>
      <c r="H45" s="6" t="s">
        <v>1522</v>
      </c>
      <c r="I45" s="6" t="s">
        <v>1394</v>
      </c>
      <c r="J45" s="6" t="s">
        <v>1395</v>
      </c>
      <c r="K45" s="35">
        <v>0.396325459317585</v>
      </c>
      <c r="L45" s="6">
        <f t="shared" si="1"/>
        <v>151</v>
      </c>
      <c r="M45" s="6">
        <f t="shared" si="2"/>
        <v>331.47</v>
      </c>
      <c r="N45" s="35">
        <f t="shared" si="3"/>
        <v>0.455546505</v>
      </c>
      <c r="O45" s="6">
        <v>381.0</v>
      </c>
      <c r="P45" s="6">
        <v>87.0</v>
      </c>
      <c r="Q45" s="35">
        <f t="shared" si="4"/>
        <v>34.48031496</v>
      </c>
      <c r="R45" s="6" t="b">
        <v>1</v>
      </c>
      <c r="S45" s="35">
        <v>0.447</v>
      </c>
      <c r="T45" s="6">
        <v>151.0</v>
      </c>
      <c r="U45" s="35">
        <v>93.812</v>
      </c>
      <c r="V45" s="6">
        <v>70.0</v>
      </c>
      <c r="W45" s="35">
        <v>0.463576158940397</v>
      </c>
      <c r="X45" s="35">
        <f t="shared" si="5"/>
        <v>48.84347634</v>
      </c>
      <c r="Y45" s="35">
        <v>59.8451443569553</v>
      </c>
      <c r="Z45" s="40">
        <v>0.44076445</v>
      </c>
      <c r="AA45" s="35" t="b">
        <f t="shared" si="6"/>
        <v>0</v>
      </c>
      <c r="AB45" s="41" t="s">
        <v>1402</v>
      </c>
      <c r="AC45" s="40">
        <v>1.0</v>
      </c>
      <c r="AD45" s="42" t="s">
        <v>1403</v>
      </c>
      <c r="AE45" s="35"/>
      <c r="AF45" s="35"/>
      <c r="AG45" s="6" t="s">
        <v>32</v>
      </c>
      <c r="AH45" s="6"/>
      <c r="AI45" s="6" t="s">
        <v>1403</v>
      </c>
      <c r="AJ45" s="6"/>
      <c r="AK45" s="6"/>
      <c r="AL45" s="6"/>
    </row>
    <row r="46" ht="15.75" customHeight="1">
      <c r="A46" s="6" t="s">
        <v>605</v>
      </c>
      <c r="B46" s="6">
        <v>4.0</v>
      </c>
      <c r="C46" s="6">
        <v>4.1747902E7</v>
      </c>
      <c r="D46" s="6" t="s">
        <v>856</v>
      </c>
      <c r="E46" s="6" t="s">
        <v>1389</v>
      </c>
      <c r="F46" s="6" t="s">
        <v>1523</v>
      </c>
      <c r="G46" s="6" t="s">
        <v>1524</v>
      </c>
      <c r="H46" s="6" t="s">
        <v>1525</v>
      </c>
      <c r="I46" s="6" t="s">
        <v>1401</v>
      </c>
      <c r="J46" s="6" t="s">
        <v>1395</v>
      </c>
      <c r="K46" s="35">
        <v>0.401904761904761</v>
      </c>
      <c r="L46" s="6">
        <f t="shared" si="1"/>
        <v>211</v>
      </c>
      <c r="M46" s="6">
        <f t="shared" si="2"/>
        <v>456.75</v>
      </c>
      <c r="N46" s="35">
        <f t="shared" si="3"/>
        <v>0.4619594964</v>
      </c>
      <c r="O46" s="6">
        <v>525.0</v>
      </c>
      <c r="P46" s="6">
        <v>87.0</v>
      </c>
      <c r="Q46" s="35">
        <f t="shared" si="4"/>
        <v>34.96571429</v>
      </c>
      <c r="R46" s="6" t="b">
        <v>1</v>
      </c>
      <c r="S46" s="35">
        <v>0.52</v>
      </c>
      <c r="T46" s="6">
        <v>127.0</v>
      </c>
      <c r="U46" s="35">
        <v>93.812</v>
      </c>
      <c r="V46" s="6">
        <v>61.0</v>
      </c>
      <c r="W46" s="35">
        <v>0.480314960629921</v>
      </c>
      <c r="X46" s="35">
        <f t="shared" si="5"/>
        <v>41.65858557</v>
      </c>
      <c r="Y46" s="35">
        <v>51.0419047619047</v>
      </c>
      <c r="Z46" s="40">
        <v>0.3299042</v>
      </c>
      <c r="AA46" s="35" t="b">
        <f t="shared" si="6"/>
        <v>0</v>
      </c>
      <c r="AB46" s="41" t="s">
        <v>1402</v>
      </c>
      <c r="AC46" s="40">
        <v>1.0</v>
      </c>
      <c r="AD46" s="42" t="s">
        <v>1403</v>
      </c>
      <c r="AE46" s="35"/>
      <c r="AF46" s="35"/>
      <c r="AG46" s="6" t="s">
        <v>32</v>
      </c>
      <c r="AH46" s="6"/>
      <c r="AI46" s="6" t="s">
        <v>1403</v>
      </c>
      <c r="AJ46" s="6"/>
      <c r="AK46" s="6"/>
      <c r="AL46" s="6"/>
    </row>
    <row r="47" ht="15.75" customHeight="1">
      <c r="A47" s="6" t="s">
        <v>640</v>
      </c>
      <c r="B47" s="6">
        <v>4.0</v>
      </c>
      <c r="C47" s="6">
        <v>5.5161291E7</v>
      </c>
      <c r="D47" s="6" t="s">
        <v>1404</v>
      </c>
      <c r="E47" s="6" t="s">
        <v>1390</v>
      </c>
      <c r="F47" s="6" t="s">
        <v>1499</v>
      </c>
      <c r="G47" s="6" t="s">
        <v>1526</v>
      </c>
      <c r="H47" s="6" t="s">
        <v>1527</v>
      </c>
      <c r="I47" s="6" t="s">
        <v>1394</v>
      </c>
      <c r="J47" s="6" t="s">
        <v>1395</v>
      </c>
      <c r="K47" s="35">
        <v>0.32235294117647</v>
      </c>
      <c r="L47" s="6">
        <f t="shared" si="1"/>
        <v>137</v>
      </c>
      <c r="M47" s="6">
        <f t="shared" si="2"/>
        <v>365.5</v>
      </c>
      <c r="N47" s="35">
        <f t="shared" si="3"/>
        <v>0.3748290014</v>
      </c>
      <c r="O47" s="6">
        <v>425.0</v>
      </c>
      <c r="P47" s="6">
        <v>86.0</v>
      </c>
      <c r="Q47" s="35">
        <f t="shared" si="4"/>
        <v>27.72235294</v>
      </c>
      <c r="R47" s="6" t="b">
        <v>1</v>
      </c>
      <c r="S47" s="35">
        <v>0.27</v>
      </c>
      <c r="T47" s="6">
        <v>81.0</v>
      </c>
      <c r="U47" s="35">
        <v>89.582</v>
      </c>
      <c r="V47" s="6">
        <v>22.0</v>
      </c>
      <c r="W47" s="35">
        <v>0.271604938271604</v>
      </c>
      <c r="X47" s="35">
        <f t="shared" si="5"/>
        <v>20.11573295</v>
      </c>
      <c r="Y47" s="35">
        <v>26.1105882352941</v>
      </c>
      <c r="Z47" s="40">
        <v>0.24637668</v>
      </c>
      <c r="AA47" s="35" t="b">
        <f t="shared" si="6"/>
        <v>0</v>
      </c>
      <c r="AB47" s="41" t="s">
        <v>1402</v>
      </c>
      <c r="AC47" s="40">
        <v>1.0</v>
      </c>
      <c r="AD47" s="42" t="s">
        <v>1403</v>
      </c>
      <c r="AE47" s="35"/>
      <c r="AF47" s="35"/>
      <c r="AG47" s="6" t="s">
        <v>32</v>
      </c>
      <c r="AH47" s="6"/>
      <c r="AI47" s="6" t="s">
        <v>1403</v>
      </c>
      <c r="AJ47" s="6"/>
      <c r="AK47" s="6"/>
      <c r="AL47" s="6"/>
    </row>
    <row r="48" ht="15.75" customHeight="1">
      <c r="A48" s="6" t="s">
        <v>736</v>
      </c>
      <c r="B48" s="6">
        <v>4.0</v>
      </c>
      <c r="C48" s="6">
        <v>8.4393376E7</v>
      </c>
      <c r="D48" s="6" t="s">
        <v>856</v>
      </c>
      <c r="E48" s="6" t="s">
        <v>1528</v>
      </c>
      <c r="F48" s="6" t="s">
        <v>1529</v>
      </c>
      <c r="G48" s="6" t="s">
        <v>1530</v>
      </c>
      <c r="H48" s="6" t="s">
        <v>1531</v>
      </c>
      <c r="I48" s="6" t="s">
        <v>1394</v>
      </c>
      <c r="J48" s="6" t="s">
        <v>1395</v>
      </c>
      <c r="K48" s="35">
        <v>0.08130081300813</v>
      </c>
      <c r="L48" s="6">
        <f t="shared" si="1"/>
        <v>10</v>
      </c>
      <c r="M48" s="6">
        <f t="shared" si="2"/>
        <v>34.44</v>
      </c>
      <c r="N48" s="35">
        <f t="shared" si="3"/>
        <v>0.2903600465</v>
      </c>
      <c r="O48" s="6">
        <v>123.0</v>
      </c>
      <c r="P48" s="6">
        <v>28.0</v>
      </c>
      <c r="Q48" s="35">
        <f t="shared" si="4"/>
        <v>2.276422764</v>
      </c>
      <c r="R48" s="6" t="b">
        <v>0</v>
      </c>
      <c r="S48" s="35"/>
      <c r="T48" s="6">
        <v>102.0</v>
      </c>
      <c r="U48" s="35">
        <v>28.392</v>
      </c>
      <c r="V48" s="6">
        <v>0.0</v>
      </c>
      <c r="W48" s="35">
        <v>0.0</v>
      </c>
      <c r="X48" s="35">
        <f t="shared" si="5"/>
        <v>0.6592483902</v>
      </c>
      <c r="Y48" s="35">
        <v>8.29268292682926</v>
      </c>
      <c r="Z48" s="40">
        <v>0.00157952</v>
      </c>
      <c r="AA48" s="35" t="b">
        <f t="shared" si="6"/>
        <v>1</v>
      </c>
      <c r="AB48" s="41" t="s">
        <v>1396</v>
      </c>
      <c r="AC48" s="40">
        <v>0.58072009</v>
      </c>
      <c r="AD48" s="42" t="s">
        <v>44</v>
      </c>
      <c r="AE48" s="35" t="b">
        <v>0</v>
      </c>
      <c r="AF48" s="35">
        <v>0.0</v>
      </c>
      <c r="AG48" s="6">
        <v>0.0</v>
      </c>
      <c r="AH48" s="6">
        <v>256.0</v>
      </c>
      <c r="AI48" s="6" t="s">
        <v>1403</v>
      </c>
      <c r="AJ48" s="6"/>
      <c r="AK48" s="6"/>
      <c r="AL48" s="6"/>
    </row>
    <row r="49" ht="15.75" customHeight="1">
      <c r="A49" s="6" t="s">
        <v>236</v>
      </c>
      <c r="B49" s="6">
        <v>5.0</v>
      </c>
      <c r="C49" s="6">
        <v>3.1421465E7</v>
      </c>
      <c r="D49" s="6" t="s">
        <v>1389</v>
      </c>
      <c r="E49" s="6" t="s">
        <v>1405</v>
      </c>
      <c r="F49" s="6" t="s">
        <v>1532</v>
      </c>
      <c r="G49" s="6" t="s">
        <v>1533</v>
      </c>
      <c r="H49" s="6" t="s">
        <v>1534</v>
      </c>
      <c r="I49" s="6" t="s">
        <v>1394</v>
      </c>
      <c r="J49" s="6" t="s">
        <v>1395</v>
      </c>
      <c r="K49" s="35">
        <v>0.36234458259325</v>
      </c>
      <c r="L49" s="6">
        <f t="shared" si="1"/>
        <v>204</v>
      </c>
      <c r="M49" s="6">
        <f t="shared" si="2"/>
        <v>439.14</v>
      </c>
      <c r="N49" s="35">
        <f t="shared" si="3"/>
        <v>0.4645443367</v>
      </c>
      <c r="O49" s="6">
        <v>563.0</v>
      </c>
      <c r="P49" s="6">
        <v>78.0</v>
      </c>
      <c r="Q49" s="35">
        <f t="shared" si="4"/>
        <v>28.26287744</v>
      </c>
      <c r="R49" s="6" t="b">
        <v>1</v>
      </c>
      <c r="S49" s="35">
        <v>0.526</v>
      </c>
      <c r="T49" s="6">
        <v>108.0</v>
      </c>
      <c r="U49" s="35">
        <v>97.3072300122707</v>
      </c>
      <c r="V49" s="6">
        <v>57.0</v>
      </c>
      <c r="W49" s="35">
        <v>0.527777777777777</v>
      </c>
      <c r="X49" s="35">
        <f t="shared" si="5"/>
        <v>29.70196901</v>
      </c>
      <c r="Y49" s="35">
        <v>39.133214920071</v>
      </c>
      <c r="Z49" s="40">
        <v>0.15135344</v>
      </c>
      <c r="AA49" s="35" t="b">
        <f t="shared" si="6"/>
        <v>0</v>
      </c>
      <c r="AB49" s="41" t="s">
        <v>1402</v>
      </c>
      <c r="AC49" s="40">
        <v>1.0</v>
      </c>
      <c r="AD49" s="42" t="s">
        <v>1403</v>
      </c>
      <c r="AE49" s="35" t="b">
        <v>1</v>
      </c>
      <c r="AF49" s="35">
        <v>0.453083109919571</v>
      </c>
      <c r="AG49" s="6">
        <v>169.0</v>
      </c>
      <c r="AH49" s="6">
        <v>373.0</v>
      </c>
      <c r="AI49" s="6" t="s">
        <v>1403</v>
      </c>
      <c r="AJ49" s="6"/>
      <c r="AK49" s="6"/>
      <c r="AL49" s="6"/>
    </row>
    <row r="50" ht="15.75" customHeight="1">
      <c r="A50" s="6" t="s">
        <v>258</v>
      </c>
      <c r="B50" s="6">
        <v>5.0</v>
      </c>
      <c r="C50" s="6">
        <v>8.6676324E7</v>
      </c>
      <c r="D50" s="6" t="s">
        <v>1390</v>
      </c>
      <c r="E50" s="6" t="s">
        <v>1405</v>
      </c>
      <c r="F50" s="6" t="s">
        <v>1535</v>
      </c>
      <c r="G50" s="6" t="s">
        <v>1536</v>
      </c>
      <c r="H50" s="6" t="s">
        <v>1537</v>
      </c>
      <c r="I50" s="6" t="s">
        <v>1401</v>
      </c>
      <c r="J50" s="6" t="s">
        <v>1395</v>
      </c>
      <c r="K50" s="35">
        <v>0.209039548022598</v>
      </c>
      <c r="L50" s="6">
        <f t="shared" si="1"/>
        <v>37</v>
      </c>
      <c r="M50" s="6">
        <f t="shared" si="2"/>
        <v>69.03</v>
      </c>
      <c r="N50" s="35">
        <f t="shared" si="3"/>
        <v>0.5359988411</v>
      </c>
      <c r="O50" s="6">
        <v>177.0</v>
      </c>
      <c r="P50" s="6">
        <v>39.0</v>
      </c>
      <c r="Q50" s="35">
        <f t="shared" si="4"/>
        <v>8.152542373</v>
      </c>
      <c r="R50" s="6" t="b">
        <v>1</v>
      </c>
      <c r="S50" s="35">
        <v>0.295</v>
      </c>
      <c r="T50" s="6">
        <v>157.0</v>
      </c>
      <c r="U50" s="35">
        <v>23.1</v>
      </c>
      <c r="V50" s="6">
        <v>45.0</v>
      </c>
      <c r="W50" s="35">
        <v>0.286624203821656</v>
      </c>
      <c r="X50" s="35">
        <f t="shared" si="5"/>
        <v>2.956682542</v>
      </c>
      <c r="Y50" s="35">
        <v>32.819209039548</v>
      </c>
      <c r="Z50" s="40">
        <v>8.75E-7</v>
      </c>
      <c r="AA50" s="35" t="b">
        <f t="shared" si="6"/>
        <v>1</v>
      </c>
      <c r="AB50" s="41" t="s">
        <v>1402</v>
      </c>
      <c r="AC50" s="40">
        <v>1.0</v>
      </c>
      <c r="AD50" s="42" t="s">
        <v>1403</v>
      </c>
      <c r="AE50" s="35"/>
      <c r="AF50" s="35"/>
      <c r="AG50" s="6" t="s">
        <v>32</v>
      </c>
      <c r="AH50" s="6"/>
      <c r="AI50" s="6" t="s">
        <v>1403</v>
      </c>
      <c r="AJ50" s="6"/>
      <c r="AK50" s="6"/>
      <c r="AL50" s="6"/>
    </row>
    <row r="51" ht="15.75" customHeight="1">
      <c r="A51" s="6" t="s">
        <v>320</v>
      </c>
      <c r="B51" s="6">
        <v>5.0</v>
      </c>
      <c r="C51" s="6">
        <v>1295170.0</v>
      </c>
      <c r="D51" s="6" t="s">
        <v>1389</v>
      </c>
      <c r="E51" s="6" t="s">
        <v>1390</v>
      </c>
      <c r="F51" s="6" t="s">
        <v>1073</v>
      </c>
      <c r="G51" s="6" t="s">
        <v>1538</v>
      </c>
      <c r="H51" s="6" t="s">
        <v>1539</v>
      </c>
      <c r="I51" s="6" t="s">
        <v>1413</v>
      </c>
      <c r="J51" s="6" t="s">
        <v>1395</v>
      </c>
      <c r="K51" s="35">
        <v>0.164383561643835</v>
      </c>
      <c r="L51" s="6">
        <f t="shared" si="1"/>
        <v>48</v>
      </c>
      <c r="M51" s="6">
        <f t="shared" si="2"/>
        <v>90.52</v>
      </c>
      <c r="N51" s="35">
        <f t="shared" si="3"/>
        <v>0.5302695537</v>
      </c>
      <c r="O51" s="6">
        <v>292.0</v>
      </c>
      <c r="P51" s="6">
        <v>31.0</v>
      </c>
      <c r="Q51" s="35">
        <f t="shared" si="4"/>
        <v>5.095890411</v>
      </c>
      <c r="R51" s="6" t="b">
        <v>1</v>
      </c>
      <c r="S51" s="35">
        <v>0.111</v>
      </c>
      <c r="T51" s="6">
        <v>74.0</v>
      </c>
      <c r="U51" s="35">
        <v>81.1355603669256</v>
      </c>
      <c r="V51" s="6">
        <v>8.0</v>
      </c>
      <c r="W51" s="35">
        <v>0.108108108108108</v>
      </c>
      <c r="X51" s="35">
        <f t="shared" si="5"/>
        <v>3.059588638</v>
      </c>
      <c r="Y51" s="35">
        <v>12.1643835616438</v>
      </c>
      <c r="Z51" s="40">
        <v>8.0E-7</v>
      </c>
      <c r="AA51" s="35" t="b">
        <f t="shared" si="6"/>
        <v>1</v>
      </c>
      <c r="AB51" s="41" t="s">
        <v>1402</v>
      </c>
      <c r="AC51" s="40">
        <v>1.0</v>
      </c>
      <c r="AD51" s="42" t="s">
        <v>1403</v>
      </c>
      <c r="AE51" s="35"/>
      <c r="AF51" s="35"/>
      <c r="AG51" s="6" t="s">
        <v>32</v>
      </c>
      <c r="AH51" s="6"/>
      <c r="AI51" s="6" t="s">
        <v>1403</v>
      </c>
      <c r="AJ51" s="6"/>
      <c r="AK51" s="6"/>
      <c r="AL51" s="6"/>
    </row>
    <row r="52" ht="15.75" customHeight="1">
      <c r="A52" s="6" t="s">
        <v>314</v>
      </c>
      <c r="B52" s="6">
        <v>5.0</v>
      </c>
      <c r="C52" s="6">
        <v>1295228.0</v>
      </c>
      <c r="D52" s="6" t="s">
        <v>1404</v>
      </c>
      <c r="E52" s="6" t="s">
        <v>1390</v>
      </c>
      <c r="F52" s="6" t="s">
        <v>1073</v>
      </c>
      <c r="G52" s="6" t="s">
        <v>1538</v>
      </c>
      <c r="H52" s="6" t="s">
        <v>1539</v>
      </c>
      <c r="I52" s="6" t="s">
        <v>1413</v>
      </c>
      <c r="J52" s="6" t="s">
        <v>1395</v>
      </c>
      <c r="K52" s="35">
        <v>0.449748743718592</v>
      </c>
      <c r="L52" s="6">
        <f t="shared" si="1"/>
        <v>179</v>
      </c>
      <c r="M52" s="6">
        <f t="shared" si="2"/>
        <v>330.34</v>
      </c>
      <c r="N52" s="35">
        <f t="shared" si="3"/>
        <v>0.5418659563</v>
      </c>
      <c r="O52" s="6">
        <v>398.0</v>
      </c>
      <c r="P52" s="6">
        <v>83.0</v>
      </c>
      <c r="Q52" s="35">
        <f t="shared" si="4"/>
        <v>37.32914573</v>
      </c>
      <c r="R52" s="6" t="b">
        <v>1</v>
      </c>
      <c r="S52" s="35">
        <v>0.525</v>
      </c>
      <c r="T52" s="6">
        <v>116.0</v>
      </c>
      <c r="U52" s="35">
        <v>90.18</v>
      </c>
      <c r="V52" s="6">
        <v>61.0</v>
      </c>
      <c r="W52" s="35">
        <v>0.525862068965517</v>
      </c>
      <c r="X52" s="35">
        <f t="shared" si="5"/>
        <v>39.0495714</v>
      </c>
      <c r="Y52" s="35">
        <v>52.1708542713567</v>
      </c>
      <c r="Z52" s="40">
        <v>0.45960532</v>
      </c>
      <c r="AA52" s="35" t="b">
        <f t="shared" si="6"/>
        <v>0</v>
      </c>
      <c r="AB52" s="41" t="s">
        <v>1402</v>
      </c>
      <c r="AC52" s="40">
        <v>1.0</v>
      </c>
      <c r="AD52" s="42" t="s">
        <v>1403</v>
      </c>
      <c r="AE52" s="35"/>
      <c r="AF52" s="35"/>
      <c r="AG52" s="6" t="s">
        <v>32</v>
      </c>
      <c r="AH52" s="6"/>
      <c r="AI52" s="6" t="s">
        <v>1409</v>
      </c>
      <c r="AJ52" s="6"/>
      <c r="AK52" s="6"/>
      <c r="AL52" s="6"/>
    </row>
    <row r="53" ht="15.75" customHeight="1">
      <c r="A53" s="6" t="s">
        <v>574</v>
      </c>
      <c r="B53" s="6">
        <v>5.0</v>
      </c>
      <c r="C53" s="6">
        <v>1295228.0</v>
      </c>
      <c r="D53" s="6" t="s">
        <v>1404</v>
      </c>
      <c r="E53" s="6" t="s">
        <v>1390</v>
      </c>
      <c r="F53" s="6" t="s">
        <v>1073</v>
      </c>
      <c r="G53" s="6" t="s">
        <v>1538</v>
      </c>
      <c r="H53" s="6" t="s">
        <v>1539</v>
      </c>
      <c r="I53" s="6" t="s">
        <v>1413</v>
      </c>
      <c r="J53" s="6" t="s">
        <v>1395</v>
      </c>
      <c r="K53" s="35">
        <v>0.46031746031746</v>
      </c>
      <c r="L53" s="6">
        <f t="shared" si="1"/>
        <v>145</v>
      </c>
      <c r="M53" s="6">
        <f t="shared" si="2"/>
        <v>292.95</v>
      </c>
      <c r="N53" s="35">
        <f t="shared" si="3"/>
        <v>0.4949650111</v>
      </c>
      <c r="O53" s="6">
        <v>315.0</v>
      </c>
      <c r="P53" s="6">
        <v>93.0</v>
      </c>
      <c r="Q53" s="35">
        <f t="shared" si="4"/>
        <v>42.80952381</v>
      </c>
      <c r="R53" s="6" t="b">
        <v>1</v>
      </c>
      <c r="S53" s="35">
        <v>0.413</v>
      </c>
      <c r="T53" s="6">
        <v>58.0</v>
      </c>
      <c r="U53" s="35">
        <v>88.644</v>
      </c>
      <c r="V53" s="6">
        <v>21.0</v>
      </c>
      <c r="W53" s="35">
        <v>0.362068965517241</v>
      </c>
      <c r="X53" s="35">
        <f t="shared" si="5"/>
        <v>22.00988309</v>
      </c>
      <c r="Y53" s="35">
        <v>26.6984126984126</v>
      </c>
      <c r="Z53" s="40">
        <v>0.25219989</v>
      </c>
      <c r="AA53" s="35" t="b">
        <f t="shared" si="6"/>
        <v>0</v>
      </c>
      <c r="AB53" s="41" t="s">
        <v>1402</v>
      </c>
      <c r="AC53" s="40">
        <v>1.0</v>
      </c>
      <c r="AD53" s="42" t="s">
        <v>1403</v>
      </c>
      <c r="AE53" s="35"/>
      <c r="AF53" s="35"/>
      <c r="AG53" s="6" t="s">
        <v>32</v>
      </c>
      <c r="AH53" s="6"/>
      <c r="AI53" s="6" t="s">
        <v>1403</v>
      </c>
      <c r="AJ53" s="6"/>
      <c r="AK53" s="6"/>
      <c r="AL53" s="6"/>
    </row>
    <row r="54" ht="15.75" customHeight="1">
      <c r="A54" s="6" t="s">
        <v>745</v>
      </c>
      <c r="B54" s="6">
        <v>5.0</v>
      </c>
      <c r="C54" s="6">
        <v>251512.0</v>
      </c>
      <c r="D54" s="6" t="s">
        <v>1404</v>
      </c>
      <c r="E54" s="6" t="s">
        <v>1390</v>
      </c>
      <c r="F54" s="6" t="s">
        <v>1540</v>
      </c>
      <c r="G54" s="6" t="s">
        <v>1541</v>
      </c>
      <c r="H54" s="6" t="s">
        <v>1542</v>
      </c>
      <c r="I54" s="6" t="s">
        <v>1394</v>
      </c>
      <c r="J54" s="6" t="s">
        <v>1395</v>
      </c>
      <c r="K54" s="35">
        <v>0.119565217391304</v>
      </c>
      <c r="L54" s="6">
        <f t="shared" si="1"/>
        <v>33</v>
      </c>
      <c r="M54" s="6">
        <f t="shared" si="2"/>
        <v>190.44</v>
      </c>
      <c r="N54" s="35">
        <f t="shared" si="3"/>
        <v>0.1732829238</v>
      </c>
      <c r="O54" s="6">
        <v>276.0</v>
      </c>
      <c r="P54" s="6">
        <v>69.0</v>
      </c>
      <c r="Q54" s="35">
        <f t="shared" si="4"/>
        <v>8.25</v>
      </c>
      <c r="R54" s="6" t="b">
        <v>0</v>
      </c>
      <c r="S54" s="35"/>
      <c r="T54" s="6">
        <v>95.0</v>
      </c>
      <c r="U54" s="35">
        <v>74.533</v>
      </c>
      <c r="V54" s="6">
        <v>0.0</v>
      </c>
      <c r="W54" s="35">
        <v>0.0</v>
      </c>
      <c r="X54" s="35">
        <f t="shared" si="5"/>
        <v>5.841523875</v>
      </c>
      <c r="Y54" s="35">
        <v>11.3586956521739</v>
      </c>
      <c r="Z54" s="40">
        <v>1.7863E-4</v>
      </c>
      <c r="AA54" s="35" t="b">
        <f t="shared" si="6"/>
        <v>1</v>
      </c>
      <c r="AB54" s="41" t="s">
        <v>1396</v>
      </c>
      <c r="AC54" s="40">
        <v>0.46613106</v>
      </c>
      <c r="AD54" s="42" t="s">
        <v>44</v>
      </c>
      <c r="AE54" s="35" t="b">
        <v>0</v>
      </c>
      <c r="AF54" s="35">
        <v>0.0</v>
      </c>
      <c r="AG54" s="6">
        <v>0.0</v>
      </c>
      <c r="AH54" s="6">
        <v>643.0</v>
      </c>
      <c r="AI54" s="6" t="s">
        <v>1403</v>
      </c>
      <c r="AJ54" s="6"/>
      <c r="AK54" s="6"/>
      <c r="AL54" s="6"/>
    </row>
    <row r="55" ht="15.75" customHeight="1">
      <c r="A55" s="6" t="s">
        <v>56</v>
      </c>
      <c r="B55" s="6">
        <v>6.0</v>
      </c>
      <c r="C55" s="6">
        <v>1.17677952E8</v>
      </c>
      <c r="D55" s="6" t="s">
        <v>1390</v>
      </c>
      <c r="E55" s="6" t="s">
        <v>1405</v>
      </c>
      <c r="F55" s="6" t="s">
        <v>1543</v>
      </c>
      <c r="G55" s="6" t="s">
        <v>1544</v>
      </c>
      <c r="H55" s="6" t="s">
        <v>1545</v>
      </c>
      <c r="I55" s="6" t="s">
        <v>1394</v>
      </c>
      <c r="J55" s="6" t="s">
        <v>1395</v>
      </c>
      <c r="K55" s="35">
        <v>0.413919413919413</v>
      </c>
      <c r="L55" s="6">
        <f t="shared" si="1"/>
        <v>113</v>
      </c>
      <c r="M55" s="6">
        <f t="shared" si="2"/>
        <v>177.45</v>
      </c>
      <c r="N55" s="35">
        <f t="shared" si="3"/>
        <v>0.6367990983</v>
      </c>
      <c r="O55" s="6">
        <v>273.0</v>
      </c>
      <c r="P55" s="6">
        <v>65.0</v>
      </c>
      <c r="Q55" s="35">
        <f t="shared" si="4"/>
        <v>26.9047619</v>
      </c>
      <c r="R55" s="6" t="b">
        <v>1</v>
      </c>
      <c r="S55" s="35">
        <v>0.4</v>
      </c>
      <c r="T55" s="6">
        <v>56.0</v>
      </c>
      <c r="U55" s="35">
        <v>78.842</v>
      </c>
      <c r="V55" s="6">
        <v>23.0</v>
      </c>
      <c r="W55" s="35">
        <v>0.410714285714285</v>
      </c>
      <c r="X55" s="35">
        <f t="shared" si="5"/>
        <v>11.87886133</v>
      </c>
      <c r="Y55" s="35">
        <v>23.1794871794871</v>
      </c>
      <c r="Z55" s="40">
        <v>0.15708228</v>
      </c>
      <c r="AA55" s="35" t="b">
        <f t="shared" si="6"/>
        <v>0</v>
      </c>
      <c r="AB55" s="41" t="s">
        <v>1402</v>
      </c>
      <c r="AC55" s="40">
        <v>1.0</v>
      </c>
      <c r="AD55" s="42" t="s">
        <v>1403</v>
      </c>
      <c r="AE55" s="35"/>
      <c r="AF55" s="35"/>
      <c r="AG55" s="6" t="s">
        <v>32</v>
      </c>
      <c r="AH55" s="6"/>
      <c r="AI55" s="6"/>
      <c r="AJ55" s="6"/>
      <c r="AK55" s="6"/>
      <c r="AL55" s="6"/>
    </row>
    <row r="56" ht="15.75" customHeight="1">
      <c r="A56" s="6" t="s">
        <v>73</v>
      </c>
      <c r="B56" s="6">
        <v>6.0</v>
      </c>
      <c r="C56" s="6">
        <v>1.17638326E8</v>
      </c>
      <c r="D56" s="6" t="s">
        <v>1404</v>
      </c>
      <c r="E56" s="6" t="s">
        <v>1390</v>
      </c>
      <c r="F56" s="6" t="s">
        <v>1543</v>
      </c>
      <c r="G56" s="6" t="s">
        <v>1546</v>
      </c>
      <c r="H56" s="6" t="s">
        <v>1547</v>
      </c>
      <c r="I56" s="6" t="s">
        <v>1394</v>
      </c>
      <c r="J56" s="6" t="s">
        <v>1395</v>
      </c>
      <c r="K56" s="35">
        <v>0.199329983249581</v>
      </c>
      <c r="L56" s="6">
        <f t="shared" si="1"/>
        <v>119</v>
      </c>
      <c r="M56" s="6">
        <f t="shared" si="2"/>
        <v>388.05</v>
      </c>
      <c r="N56" s="35">
        <f t="shared" si="3"/>
        <v>0.3066615127</v>
      </c>
      <c r="O56" s="6">
        <v>597.0</v>
      </c>
      <c r="P56" s="6">
        <v>65.0</v>
      </c>
      <c r="Q56" s="35">
        <f t="shared" si="4"/>
        <v>12.95644891</v>
      </c>
      <c r="R56" s="6" t="b">
        <v>0</v>
      </c>
      <c r="S56" s="35"/>
      <c r="T56" s="6">
        <v>171.0</v>
      </c>
      <c r="U56" s="35">
        <v>49.7745475914973</v>
      </c>
      <c r="V56" s="6">
        <v>0.0</v>
      </c>
      <c r="W56" s="35">
        <v>0.0</v>
      </c>
      <c r="X56" s="35">
        <f t="shared" si="5"/>
        <v>11.02781365</v>
      </c>
      <c r="Y56" s="35">
        <v>34.0854271356783</v>
      </c>
      <c r="Z56" s="40">
        <v>3.52E-9</v>
      </c>
      <c r="AA56" s="35" t="b">
        <f t="shared" si="6"/>
        <v>1</v>
      </c>
      <c r="AB56" s="41" t="s">
        <v>1396</v>
      </c>
      <c r="AC56" s="40">
        <v>0.61332302</v>
      </c>
      <c r="AD56" s="42" t="s">
        <v>44</v>
      </c>
      <c r="AE56" s="35" t="b">
        <v>0</v>
      </c>
      <c r="AF56" s="35">
        <v>0.0</v>
      </c>
      <c r="AG56" s="6">
        <v>0.0</v>
      </c>
      <c r="AH56" s="6">
        <v>491.0</v>
      </c>
      <c r="AI56" s="6" t="s">
        <v>1397</v>
      </c>
      <c r="AJ56" s="6"/>
      <c r="AK56" s="6"/>
      <c r="AL56" s="6"/>
    </row>
    <row r="57" ht="15.75" customHeight="1">
      <c r="A57" s="6" t="s">
        <v>93</v>
      </c>
      <c r="B57" s="6">
        <v>6.0</v>
      </c>
      <c r="C57" s="6">
        <v>1.57470066E8</v>
      </c>
      <c r="D57" s="6" t="s">
        <v>1404</v>
      </c>
      <c r="E57" s="6" t="s">
        <v>1405</v>
      </c>
      <c r="F57" s="6" t="s">
        <v>1548</v>
      </c>
      <c r="G57" s="6" t="s">
        <v>1549</v>
      </c>
      <c r="H57" s="6" t="s">
        <v>1550</v>
      </c>
      <c r="I57" s="6" t="s">
        <v>1394</v>
      </c>
      <c r="J57" s="6" t="s">
        <v>1395</v>
      </c>
      <c r="K57" s="35">
        <v>0.484949832775919</v>
      </c>
      <c r="L57" s="6">
        <f t="shared" si="1"/>
        <v>145</v>
      </c>
      <c r="M57" s="6">
        <f t="shared" si="2"/>
        <v>290.03</v>
      </c>
      <c r="N57" s="35">
        <f t="shared" si="3"/>
        <v>0.4999482812</v>
      </c>
      <c r="O57" s="6">
        <v>299.0</v>
      </c>
      <c r="P57" s="6">
        <v>97.0</v>
      </c>
      <c r="Q57" s="35">
        <f t="shared" si="4"/>
        <v>47.04013378</v>
      </c>
      <c r="R57" s="6" t="b">
        <v>1</v>
      </c>
      <c r="S57" s="35">
        <v>0.491</v>
      </c>
      <c r="T57" s="6">
        <v>82.0</v>
      </c>
      <c r="U57" s="35">
        <v>88.722</v>
      </c>
      <c r="V57" s="6">
        <v>40.0</v>
      </c>
      <c r="W57" s="35">
        <v>0.48780487804878</v>
      </c>
      <c r="X57" s="35">
        <f t="shared" si="5"/>
        <v>34.22265694</v>
      </c>
      <c r="Y57" s="35">
        <v>39.7658862876254</v>
      </c>
      <c r="Z57" s="40">
        <v>0.44682057</v>
      </c>
      <c r="AA57" s="35" t="b">
        <f t="shared" si="6"/>
        <v>0</v>
      </c>
      <c r="AB57" s="41" t="s">
        <v>1402</v>
      </c>
      <c r="AC57" s="40">
        <v>1.0</v>
      </c>
      <c r="AD57" s="42" t="s">
        <v>1403</v>
      </c>
      <c r="AE57" s="35"/>
      <c r="AF57" s="35"/>
      <c r="AG57" s="6" t="s">
        <v>32</v>
      </c>
      <c r="AH57" s="6"/>
      <c r="AI57" s="6"/>
      <c r="AJ57" s="6"/>
      <c r="AK57" s="6"/>
      <c r="AL57" s="6"/>
    </row>
    <row r="58" ht="15.75" customHeight="1">
      <c r="A58" s="6" t="s">
        <v>173</v>
      </c>
      <c r="B58" s="6">
        <v>6.0</v>
      </c>
      <c r="C58" s="6">
        <v>1.57099403E8</v>
      </c>
      <c r="D58" s="6" t="s">
        <v>1551</v>
      </c>
      <c r="E58" s="6" t="s">
        <v>856</v>
      </c>
      <c r="F58" s="6" t="s">
        <v>1548</v>
      </c>
      <c r="G58" s="6" t="s">
        <v>1552</v>
      </c>
      <c r="H58" s="6" t="s">
        <v>1553</v>
      </c>
      <c r="I58" s="6" t="s">
        <v>1394</v>
      </c>
      <c r="J58" s="6" t="s">
        <v>1395</v>
      </c>
      <c r="K58" s="35">
        <v>0.0471380471380471</v>
      </c>
      <c r="L58" s="6">
        <f t="shared" si="1"/>
        <v>14</v>
      </c>
      <c r="M58" s="6">
        <f t="shared" si="2"/>
        <v>196.02</v>
      </c>
      <c r="N58" s="35">
        <f t="shared" si="3"/>
        <v>0.07142128354</v>
      </c>
      <c r="O58" s="6">
        <v>297.0</v>
      </c>
      <c r="P58" s="6">
        <v>66.0</v>
      </c>
      <c r="Q58" s="35">
        <f t="shared" si="4"/>
        <v>3.111111111</v>
      </c>
      <c r="R58" s="6" t="b">
        <v>1</v>
      </c>
      <c r="S58" s="35">
        <v>0.187</v>
      </c>
      <c r="T58" s="6">
        <v>82.0</v>
      </c>
      <c r="U58" s="35">
        <v>61.183</v>
      </c>
      <c r="V58" s="6">
        <v>12.0</v>
      </c>
      <c r="W58" s="35">
        <v>0.146341463414634</v>
      </c>
      <c r="X58" s="35">
        <f t="shared" si="5"/>
        <v>1.560846311</v>
      </c>
      <c r="Y58" s="35">
        <v>3.86531986531986</v>
      </c>
      <c r="Z58" s="40">
        <v>5.605E-4</v>
      </c>
      <c r="AA58" s="35" t="b">
        <f t="shared" si="6"/>
        <v>1</v>
      </c>
      <c r="AB58" s="41" t="s">
        <v>1402</v>
      </c>
      <c r="AC58" s="40">
        <v>0.28425671</v>
      </c>
      <c r="AD58" s="42" t="s">
        <v>44</v>
      </c>
      <c r="AE58" s="35"/>
      <c r="AF58" s="35"/>
      <c r="AG58" s="6" t="s">
        <v>32</v>
      </c>
      <c r="AH58" s="6"/>
      <c r="AI58" s="6" t="s">
        <v>1403</v>
      </c>
      <c r="AJ58" s="6"/>
      <c r="AK58" s="6"/>
      <c r="AL58" s="6"/>
    </row>
    <row r="59" ht="15.75" customHeight="1">
      <c r="A59" s="6" t="s">
        <v>345</v>
      </c>
      <c r="B59" s="6">
        <v>6.0</v>
      </c>
      <c r="C59" s="6">
        <v>1.06552922E8</v>
      </c>
      <c r="D59" s="6" t="s">
        <v>1404</v>
      </c>
      <c r="E59" s="6" t="s">
        <v>1405</v>
      </c>
      <c r="F59" s="6" t="s">
        <v>1554</v>
      </c>
      <c r="G59" s="6" t="s">
        <v>1555</v>
      </c>
      <c r="H59" s="6" t="s">
        <v>1556</v>
      </c>
      <c r="I59" s="6" t="s">
        <v>1394</v>
      </c>
      <c r="J59" s="6" t="s">
        <v>1395</v>
      </c>
      <c r="K59" s="35">
        <v>0.404696132596685</v>
      </c>
      <c r="L59" s="6">
        <f t="shared" si="1"/>
        <v>293</v>
      </c>
      <c r="M59" s="6">
        <f t="shared" si="2"/>
        <v>477.84</v>
      </c>
      <c r="N59" s="35">
        <f t="shared" si="3"/>
        <v>0.6131759585</v>
      </c>
      <c r="O59" s="6">
        <v>724.0</v>
      </c>
      <c r="P59" s="6">
        <v>66.0</v>
      </c>
      <c r="Q59" s="35">
        <f t="shared" si="4"/>
        <v>26.70994475</v>
      </c>
      <c r="R59" s="6" t="b">
        <v>1</v>
      </c>
      <c r="S59" s="35">
        <v>0.461</v>
      </c>
      <c r="T59" s="6">
        <v>66.0</v>
      </c>
      <c r="U59" s="35">
        <v>55.7459999999999</v>
      </c>
      <c r="V59" s="6">
        <v>31.0</v>
      </c>
      <c r="W59" s="35">
        <v>0.469696969696969</v>
      </c>
      <c r="X59" s="35">
        <f t="shared" si="5"/>
        <v>9.827219029</v>
      </c>
      <c r="Y59" s="35">
        <v>26.7099447513812</v>
      </c>
      <c r="Z59" s="40">
        <v>0.00549745</v>
      </c>
      <c r="AA59" s="35" t="b">
        <f t="shared" si="6"/>
        <v>1</v>
      </c>
      <c r="AB59" s="41" t="s">
        <v>1402</v>
      </c>
      <c r="AC59" s="40">
        <v>1.0</v>
      </c>
      <c r="AD59" s="42" t="s">
        <v>1403</v>
      </c>
      <c r="AE59" s="35"/>
      <c r="AF59" s="35"/>
      <c r="AG59" s="6" t="s">
        <v>32</v>
      </c>
      <c r="AH59" s="6"/>
      <c r="AI59" s="6"/>
      <c r="AJ59" s="6"/>
      <c r="AK59" s="6"/>
      <c r="AL59" s="6"/>
    </row>
    <row r="60" ht="15.75" customHeight="1">
      <c r="A60" s="6" t="s">
        <v>345</v>
      </c>
      <c r="B60" s="6">
        <v>6.0</v>
      </c>
      <c r="C60" s="6">
        <v>1.3751938E8</v>
      </c>
      <c r="D60" s="6" t="s">
        <v>1389</v>
      </c>
      <c r="E60" s="6" t="s">
        <v>1390</v>
      </c>
      <c r="F60" s="6" t="s">
        <v>1557</v>
      </c>
      <c r="G60" s="6" t="s">
        <v>1558</v>
      </c>
      <c r="H60" s="6" t="s">
        <v>1559</v>
      </c>
      <c r="I60" s="6" t="s">
        <v>1394</v>
      </c>
      <c r="J60" s="6" t="s">
        <v>1395</v>
      </c>
      <c r="K60" s="35">
        <v>0.423076923076923</v>
      </c>
      <c r="L60" s="6">
        <f t="shared" si="1"/>
        <v>66</v>
      </c>
      <c r="M60" s="6">
        <f t="shared" si="2"/>
        <v>102.96</v>
      </c>
      <c r="N60" s="35">
        <f t="shared" si="3"/>
        <v>0.641025641</v>
      </c>
      <c r="O60" s="6">
        <v>156.0</v>
      </c>
      <c r="P60" s="6">
        <v>66.0</v>
      </c>
      <c r="Q60" s="35">
        <f t="shared" si="4"/>
        <v>27.92307692</v>
      </c>
      <c r="R60" s="6" t="b">
        <v>1</v>
      </c>
      <c r="S60" s="35">
        <v>0.332</v>
      </c>
      <c r="T60" s="6">
        <v>55.0</v>
      </c>
      <c r="U60" s="35">
        <v>55.7459999999999</v>
      </c>
      <c r="V60" s="6">
        <v>18.0</v>
      </c>
      <c r="W60" s="35">
        <v>0.327272727272727</v>
      </c>
      <c r="X60" s="35">
        <f t="shared" si="5"/>
        <v>8.561299154</v>
      </c>
      <c r="Y60" s="35">
        <v>23.2692307692307</v>
      </c>
      <c r="Z60" s="40">
        <v>0.58733746</v>
      </c>
      <c r="AA60" s="35" t="b">
        <f t="shared" si="6"/>
        <v>0</v>
      </c>
      <c r="AB60" s="41" t="s">
        <v>1402</v>
      </c>
      <c r="AC60" s="40">
        <v>1.0</v>
      </c>
      <c r="AD60" s="42" t="s">
        <v>1403</v>
      </c>
      <c r="AE60" s="35"/>
      <c r="AF60" s="35"/>
      <c r="AG60" s="6" t="s">
        <v>32</v>
      </c>
      <c r="AH60" s="6"/>
      <c r="AI60" s="6"/>
      <c r="AJ60" s="6"/>
      <c r="AK60" s="6"/>
      <c r="AL60" s="6"/>
    </row>
    <row r="61" ht="15.75" customHeight="1">
      <c r="A61" s="6" t="s">
        <v>395</v>
      </c>
      <c r="B61" s="6">
        <v>6.0</v>
      </c>
      <c r="C61" s="6">
        <v>1.0655309E8</v>
      </c>
      <c r="D61" s="6" t="s">
        <v>1389</v>
      </c>
      <c r="E61" s="6" t="s">
        <v>1405</v>
      </c>
      <c r="F61" s="6" t="s">
        <v>1554</v>
      </c>
      <c r="G61" s="6" t="s">
        <v>1560</v>
      </c>
      <c r="H61" s="6" t="s">
        <v>1561</v>
      </c>
      <c r="I61" s="6" t="s">
        <v>1394</v>
      </c>
      <c r="J61" s="6" t="s">
        <v>1395</v>
      </c>
      <c r="K61" s="35">
        <v>0.137526652452025</v>
      </c>
      <c r="L61" s="6">
        <f t="shared" si="1"/>
        <v>129</v>
      </c>
      <c r="M61" s="6">
        <f t="shared" si="2"/>
        <v>206.36</v>
      </c>
      <c r="N61" s="35">
        <f t="shared" si="3"/>
        <v>0.6251211475</v>
      </c>
      <c r="O61" s="6">
        <v>938.0</v>
      </c>
      <c r="P61" s="6">
        <v>22.0</v>
      </c>
      <c r="Q61" s="35">
        <f t="shared" si="4"/>
        <v>3.025586354</v>
      </c>
      <c r="R61" s="6" t="b">
        <v>1</v>
      </c>
      <c r="S61" s="35">
        <v>0.115</v>
      </c>
      <c r="T61" s="6">
        <v>66.0</v>
      </c>
      <c r="U61" s="35">
        <v>22.034</v>
      </c>
      <c r="V61" s="6">
        <v>8.0</v>
      </c>
      <c r="W61" s="35">
        <v>0.121212121212121</v>
      </c>
      <c r="X61" s="35">
        <f t="shared" si="5"/>
        <v>0.4399940802</v>
      </c>
      <c r="Y61" s="35">
        <v>9.07675906183369</v>
      </c>
      <c r="Z61" s="40">
        <v>0.56893419</v>
      </c>
      <c r="AA61" s="35" t="b">
        <f t="shared" si="6"/>
        <v>0</v>
      </c>
      <c r="AB61" s="41" t="s">
        <v>1402</v>
      </c>
      <c r="AC61" s="40">
        <v>1.0</v>
      </c>
      <c r="AD61" s="42" t="s">
        <v>1403</v>
      </c>
      <c r="AE61" s="35"/>
      <c r="AF61" s="35"/>
      <c r="AG61" s="6" t="s">
        <v>32</v>
      </c>
      <c r="AH61" s="6"/>
      <c r="AI61" s="6"/>
      <c r="AJ61" s="6"/>
      <c r="AK61" s="6"/>
      <c r="AL61" s="6"/>
    </row>
    <row r="62" ht="15.75" customHeight="1">
      <c r="A62" s="6" t="s">
        <v>107</v>
      </c>
      <c r="B62" s="6">
        <v>6.0</v>
      </c>
      <c r="C62" s="6">
        <v>1.38192627E8</v>
      </c>
      <c r="D62" s="6" t="s">
        <v>1390</v>
      </c>
      <c r="E62" s="6" t="s">
        <v>1405</v>
      </c>
      <c r="F62" s="6" t="s">
        <v>1562</v>
      </c>
      <c r="G62" s="6" t="s">
        <v>1563</v>
      </c>
      <c r="H62" s="6" t="s">
        <v>1564</v>
      </c>
      <c r="I62" s="6" t="s">
        <v>1394</v>
      </c>
      <c r="J62" s="6" t="s">
        <v>1395</v>
      </c>
      <c r="K62" s="35">
        <v>0.108606557377049</v>
      </c>
      <c r="L62" s="6">
        <f t="shared" si="1"/>
        <v>53</v>
      </c>
      <c r="M62" s="6">
        <f t="shared" si="2"/>
        <v>346.48</v>
      </c>
      <c r="N62" s="35">
        <f t="shared" si="3"/>
        <v>0.1529669822</v>
      </c>
      <c r="O62" s="6">
        <v>488.0</v>
      </c>
      <c r="P62" s="6">
        <v>71.0</v>
      </c>
      <c r="Q62" s="35">
        <f t="shared" si="4"/>
        <v>7.711065574</v>
      </c>
      <c r="R62" s="6" t="b">
        <v>1</v>
      </c>
      <c r="S62" s="35">
        <v>0.139</v>
      </c>
      <c r="T62" s="6">
        <v>82.0</v>
      </c>
      <c r="U62" s="35">
        <v>86.688</v>
      </c>
      <c r="V62" s="6">
        <v>12.0</v>
      </c>
      <c r="W62" s="35">
        <v>0.146341463414634</v>
      </c>
      <c r="X62" s="35">
        <f t="shared" si="5"/>
        <v>5.48134619</v>
      </c>
      <c r="Y62" s="35">
        <v>8.90573770491803</v>
      </c>
      <c r="Z62" s="40">
        <v>0.73709301</v>
      </c>
      <c r="AA62" s="35" t="b">
        <f t="shared" si="6"/>
        <v>0</v>
      </c>
      <c r="AB62" s="41" t="s">
        <v>1402</v>
      </c>
      <c r="AC62" s="40">
        <v>0.30593396</v>
      </c>
      <c r="AD62" s="42" t="s">
        <v>44</v>
      </c>
      <c r="AE62" s="35" t="b">
        <v>1</v>
      </c>
      <c r="AF62" s="35">
        <v>0.131313</v>
      </c>
      <c r="AG62" s="6">
        <v>52.0</v>
      </c>
      <c r="AH62" s="6">
        <v>396.0</v>
      </c>
      <c r="AI62" s="6" t="s">
        <v>1403</v>
      </c>
      <c r="AJ62" s="6"/>
      <c r="AK62" s="6"/>
      <c r="AL62" s="6"/>
    </row>
    <row r="63" ht="15.75" customHeight="1">
      <c r="A63" s="6" t="s">
        <v>567</v>
      </c>
      <c r="B63" s="6">
        <v>6.0</v>
      </c>
      <c r="C63" s="6">
        <v>1.17708102E8</v>
      </c>
      <c r="D63" s="6" t="s">
        <v>1405</v>
      </c>
      <c r="E63" s="6" t="s">
        <v>1389</v>
      </c>
      <c r="F63" s="6" t="s">
        <v>1543</v>
      </c>
      <c r="G63" s="6" t="s">
        <v>1565</v>
      </c>
      <c r="H63" s="6" t="s">
        <v>1566</v>
      </c>
      <c r="I63" s="6" t="s">
        <v>1394</v>
      </c>
      <c r="J63" s="6" t="s">
        <v>1395</v>
      </c>
      <c r="K63" s="35">
        <v>0.590078328981723</v>
      </c>
      <c r="L63" s="6">
        <f t="shared" si="1"/>
        <v>226</v>
      </c>
      <c r="M63" s="6">
        <f t="shared" si="2"/>
        <v>222.14</v>
      </c>
      <c r="N63" s="35">
        <f t="shared" si="3"/>
        <v>1.017376429</v>
      </c>
      <c r="O63" s="6">
        <v>383.0</v>
      </c>
      <c r="P63" s="6">
        <v>58.0</v>
      </c>
      <c r="Q63" s="35">
        <f t="shared" si="4"/>
        <v>34.22454308</v>
      </c>
      <c r="R63" s="6" t="b">
        <v>1</v>
      </c>
      <c r="S63" s="35">
        <v>0.442999999999999</v>
      </c>
      <c r="T63" s="6">
        <v>149.0</v>
      </c>
      <c r="U63" s="35">
        <v>55.974</v>
      </c>
      <c r="V63" s="6">
        <v>68.0</v>
      </c>
      <c r="W63" s="35">
        <v>0.456375838926174</v>
      </c>
      <c r="X63" s="35">
        <f t="shared" si="5"/>
        <v>28.54370016</v>
      </c>
      <c r="Y63" s="35">
        <v>87.9216710182767</v>
      </c>
      <c r="Z63" s="40">
        <v>4.94E-11</v>
      </c>
      <c r="AA63" s="35" t="b">
        <f t="shared" si="6"/>
        <v>1</v>
      </c>
      <c r="AB63" s="41" t="s">
        <v>1402</v>
      </c>
      <c r="AC63" s="40">
        <v>1.0</v>
      </c>
      <c r="AD63" s="42" t="s">
        <v>1403</v>
      </c>
      <c r="AE63" s="35"/>
      <c r="AF63" s="35"/>
      <c r="AG63" s="6" t="s">
        <v>32</v>
      </c>
      <c r="AH63" s="6"/>
      <c r="AI63" s="6" t="s">
        <v>1403</v>
      </c>
      <c r="AJ63" s="6"/>
      <c r="AK63" s="6"/>
      <c r="AL63" s="6"/>
    </row>
    <row r="64" ht="15.75" customHeight="1">
      <c r="A64" s="6" t="s">
        <v>591</v>
      </c>
      <c r="B64" s="6">
        <v>6.0</v>
      </c>
      <c r="C64" s="6">
        <v>1.61990392E8</v>
      </c>
      <c r="D64" s="6" t="s">
        <v>1389</v>
      </c>
      <c r="E64" s="6" t="s">
        <v>1390</v>
      </c>
      <c r="F64" s="6" t="s">
        <v>1567</v>
      </c>
      <c r="G64" s="6" t="s">
        <v>1568</v>
      </c>
      <c r="H64" s="6" t="s">
        <v>1569</v>
      </c>
      <c r="I64" s="6" t="s">
        <v>1401</v>
      </c>
      <c r="J64" s="6" t="s">
        <v>1395</v>
      </c>
      <c r="K64" s="35">
        <v>0.245681381957773</v>
      </c>
      <c r="L64" s="6">
        <f t="shared" si="1"/>
        <v>128</v>
      </c>
      <c r="M64" s="6">
        <f t="shared" si="2"/>
        <v>354.28</v>
      </c>
      <c r="N64" s="35">
        <f t="shared" si="3"/>
        <v>0.3612961499</v>
      </c>
      <c r="O64" s="6">
        <v>521.0</v>
      </c>
      <c r="P64" s="6">
        <v>68.0</v>
      </c>
      <c r="Q64" s="35">
        <f t="shared" si="4"/>
        <v>16.70633397</v>
      </c>
      <c r="R64" s="6" t="b">
        <v>0</v>
      </c>
      <c r="S64" s="35"/>
      <c r="T64" s="6">
        <v>115.0</v>
      </c>
      <c r="U64" s="35">
        <v>67.876</v>
      </c>
      <c r="V64" s="6">
        <v>0.0</v>
      </c>
      <c r="W64" s="35">
        <v>0.0</v>
      </c>
      <c r="X64" s="35">
        <f t="shared" si="5"/>
        <v>13.04052993</v>
      </c>
      <c r="Y64" s="35">
        <v>28.2533589251439</v>
      </c>
      <c r="Z64" s="40">
        <v>2.46E-10</v>
      </c>
      <c r="AA64" s="35" t="b">
        <f t="shared" si="6"/>
        <v>1</v>
      </c>
      <c r="AB64" s="41" t="s">
        <v>1396</v>
      </c>
      <c r="AC64" s="40">
        <v>1.0</v>
      </c>
      <c r="AD64" s="42" t="s">
        <v>1403</v>
      </c>
      <c r="AE64" s="35" t="b">
        <v>0</v>
      </c>
      <c r="AF64" s="35">
        <v>0.0</v>
      </c>
      <c r="AG64" s="6">
        <v>0.0</v>
      </c>
      <c r="AH64" s="6">
        <v>634.0</v>
      </c>
      <c r="AI64" s="6" t="s">
        <v>1397</v>
      </c>
      <c r="AJ64" s="6"/>
      <c r="AK64" s="6"/>
      <c r="AL64" s="6"/>
    </row>
    <row r="65" ht="15.75" customHeight="1">
      <c r="A65" s="6" t="s">
        <v>640</v>
      </c>
      <c r="B65" s="6">
        <v>6.0</v>
      </c>
      <c r="C65" s="6">
        <v>1.17717425E8</v>
      </c>
      <c r="D65" s="6" t="s">
        <v>1390</v>
      </c>
      <c r="E65" s="6" t="s">
        <v>1405</v>
      </c>
      <c r="F65" s="6" t="s">
        <v>1543</v>
      </c>
      <c r="G65" s="6" t="s">
        <v>1570</v>
      </c>
      <c r="H65" s="6" t="s">
        <v>1571</v>
      </c>
      <c r="I65" s="6" t="s">
        <v>1394</v>
      </c>
      <c r="J65" s="6" t="s">
        <v>1395</v>
      </c>
      <c r="K65" s="35">
        <v>0.263546798029556</v>
      </c>
      <c r="L65" s="6">
        <f t="shared" si="1"/>
        <v>107</v>
      </c>
      <c r="M65" s="6">
        <f t="shared" si="2"/>
        <v>349.16</v>
      </c>
      <c r="N65" s="35">
        <f t="shared" si="3"/>
        <v>0.3064497652</v>
      </c>
      <c r="O65" s="6">
        <v>406.0</v>
      </c>
      <c r="P65" s="6">
        <v>86.0</v>
      </c>
      <c r="Q65" s="35">
        <f t="shared" si="4"/>
        <v>22.66502463</v>
      </c>
      <c r="R65" s="6" t="b">
        <v>1</v>
      </c>
      <c r="S65" s="35">
        <v>0.271</v>
      </c>
      <c r="T65" s="6">
        <v>115.0</v>
      </c>
      <c r="U65" s="35">
        <v>89.582</v>
      </c>
      <c r="V65" s="6">
        <v>31.0</v>
      </c>
      <c r="W65" s="35">
        <v>0.269565217391304</v>
      </c>
      <c r="X65" s="35">
        <f t="shared" si="5"/>
        <v>23.34934972</v>
      </c>
      <c r="Y65" s="35">
        <v>30.307881773399</v>
      </c>
      <c r="Z65" s="40">
        <v>0.91462188</v>
      </c>
      <c r="AA65" s="35" t="b">
        <f t="shared" si="6"/>
        <v>0</v>
      </c>
      <c r="AB65" s="41" t="s">
        <v>1402</v>
      </c>
      <c r="AC65" s="40">
        <v>0.87644633</v>
      </c>
      <c r="AD65" s="42" t="s">
        <v>44</v>
      </c>
      <c r="AE65" s="35"/>
      <c r="AF65" s="35"/>
      <c r="AG65" s="6" t="s">
        <v>32</v>
      </c>
      <c r="AH65" s="6"/>
      <c r="AI65" s="6" t="s">
        <v>1403</v>
      </c>
      <c r="AJ65" s="6"/>
      <c r="AK65" s="6"/>
      <c r="AL65" s="6"/>
    </row>
    <row r="66" ht="15.75" customHeight="1">
      <c r="A66" s="6" t="s">
        <v>724</v>
      </c>
      <c r="B66" s="6">
        <v>6.0</v>
      </c>
      <c r="C66" s="6">
        <v>1.57527733E8</v>
      </c>
      <c r="D66" s="6" t="s">
        <v>1389</v>
      </c>
      <c r="E66" s="6" t="s">
        <v>1390</v>
      </c>
      <c r="F66" s="6" t="s">
        <v>1548</v>
      </c>
      <c r="G66" s="6" t="s">
        <v>1572</v>
      </c>
      <c r="H66" s="6" t="s">
        <v>1573</v>
      </c>
      <c r="I66" s="6" t="s">
        <v>1394</v>
      </c>
      <c r="J66" s="6" t="s">
        <v>1395</v>
      </c>
      <c r="K66" s="35">
        <v>0.476635514018691</v>
      </c>
      <c r="L66" s="6">
        <f t="shared" si="1"/>
        <v>255</v>
      </c>
      <c r="M66" s="6">
        <f t="shared" si="2"/>
        <v>492.2</v>
      </c>
      <c r="N66" s="35">
        <f t="shared" si="3"/>
        <v>0.5180820805</v>
      </c>
      <c r="O66" s="6">
        <v>535.0</v>
      </c>
      <c r="P66" s="6">
        <v>92.0</v>
      </c>
      <c r="Q66" s="35">
        <f t="shared" si="4"/>
        <v>43.85046729</v>
      </c>
      <c r="R66" s="6" t="b">
        <v>1</v>
      </c>
      <c r="S66" s="35">
        <v>0.552</v>
      </c>
      <c r="T66" s="6">
        <v>114.0</v>
      </c>
      <c r="U66" s="35">
        <v>98.4802869171</v>
      </c>
      <c r="V66" s="6">
        <v>63.0</v>
      </c>
      <c r="W66" s="35">
        <v>0.552631578947368</v>
      </c>
      <c r="X66" s="35">
        <f t="shared" si="5"/>
        <v>49.22983524</v>
      </c>
      <c r="Y66" s="35">
        <v>54.3364485981308</v>
      </c>
      <c r="Z66" s="40">
        <v>0.4094473</v>
      </c>
      <c r="AA66" s="35" t="b">
        <f t="shared" si="6"/>
        <v>0</v>
      </c>
      <c r="AB66" s="41" t="s">
        <v>1402</v>
      </c>
      <c r="AC66" s="40">
        <v>1.0</v>
      </c>
      <c r="AD66" s="42" t="s">
        <v>1403</v>
      </c>
      <c r="AE66" s="35"/>
      <c r="AF66" s="35"/>
      <c r="AG66" s="6" t="s">
        <v>32</v>
      </c>
      <c r="AH66" s="6"/>
      <c r="AI66" s="6" t="s">
        <v>1403</v>
      </c>
      <c r="AJ66" s="6"/>
      <c r="AK66" s="6"/>
      <c r="AL66" s="6"/>
    </row>
    <row r="67" ht="15.75" customHeight="1">
      <c r="A67" s="6" t="s">
        <v>807</v>
      </c>
      <c r="B67" s="6">
        <v>6.0</v>
      </c>
      <c r="C67" s="6">
        <v>3.2171947E7</v>
      </c>
      <c r="D67" s="6" t="s">
        <v>1389</v>
      </c>
      <c r="E67" s="6" t="s">
        <v>1405</v>
      </c>
      <c r="F67" s="6" t="s">
        <v>1574</v>
      </c>
      <c r="G67" s="6" t="s">
        <v>1575</v>
      </c>
      <c r="H67" s="6" t="s">
        <v>1576</v>
      </c>
      <c r="I67" s="6" t="s">
        <v>1394</v>
      </c>
      <c r="J67" s="6" t="s">
        <v>1395</v>
      </c>
      <c r="K67" s="35">
        <v>0.0670611439842209</v>
      </c>
      <c r="L67" s="6">
        <f t="shared" si="1"/>
        <v>34</v>
      </c>
      <c r="M67" s="6">
        <f t="shared" si="2"/>
        <v>187.59</v>
      </c>
      <c r="N67" s="35">
        <f t="shared" si="3"/>
        <v>0.1812463351</v>
      </c>
      <c r="O67" s="6">
        <v>507.0</v>
      </c>
      <c r="P67" s="6">
        <v>37.0</v>
      </c>
      <c r="Q67" s="35">
        <f t="shared" si="4"/>
        <v>2.481262327</v>
      </c>
      <c r="R67" s="6" t="b">
        <v>1</v>
      </c>
      <c r="S67" s="35">
        <v>0.061</v>
      </c>
      <c r="T67" s="6">
        <v>98.0</v>
      </c>
      <c r="U67" s="35">
        <v>29.8241419936412</v>
      </c>
      <c r="V67" s="6">
        <v>6.0</v>
      </c>
      <c r="W67" s="35">
        <v>0.0612244897959183</v>
      </c>
      <c r="X67" s="35">
        <f t="shared" si="5"/>
        <v>0.7252148958</v>
      </c>
      <c r="Y67" s="35">
        <v>6.57199211045364</v>
      </c>
      <c r="Z67" s="40">
        <v>0.75530676</v>
      </c>
      <c r="AA67" s="35" t="b">
        <f t="shared" si="6"/>
        <v>0</v>
      </c>
      <c r="AB67" s="41" t="s">
        <v>1402</v>
      </c>
      <c r="AC67" s="40">
        <v>0.36249267</v>
      </c>
      <c r="AD67" s="42" t="s">
        <v>44</v>
      </c>
      <c r="AE67" s="35"/>
      <c r="AF67" s="35"/>
      <c r="AG67" s="6" t="s">
        <v>32</v>
      </c>
      <c r="AH67" s="6"/>
      <c r="AI67" s="6" t="s">
        <v>1403</v>
      </c>
      <c r="AJ67" s="6"/>
      <c r="AK67" s="6"/>
      <c r="AL67" s="6"/>
    </row>
    <row r="68" ht="15.75" customHeight="1">
      <c r="A68" s="6" t="s">
        <v>114</v>
      </c>
      <c r="B68" s="6">
        <v>7.0</v>
      </c>
      <c r="C68" s="6">
        <v>1.48543573E8</v>
      </c>
      <c r="D68" s="6" t="s">
        <v>1577</v>
      </c>
      <c r="E68" s="6" t="s">
        <v>856</v>
      </c>
      <c r="F68" s="6" t="s">
        <v>1578</v>
      </c>
      <c r="G68" s="6" t="s">
        <v>1579</v>
      </c>
      <c r="H68" s="6" t="s">
        <v>1580</v>
      </c>
      <c r="I68" s="6" t="s">
        <v>1401</v>
      </c>
      <c r="J68" s="6" t="s">
        <v>1395</v>
      </c>
      <c r="K68" s="35">
        <v>0.100931677018633</v>
      </c>
      <c r="L68" s="6">
        <f t="shared" si="1"/>
        <v>65</v>
      </c>
      <c r="M68" s="6">
        <f t="shared" si="2"/>
        <v>579.6</v>
      </c>
      <c r="N68" s="35">
        <f t="shared" si="3"/>
        <v>0.1121463078</v>
      </c>
      <c r="O68" s="6">
        <v>644.0</v>
      </c>
      <c r="P68" s="6">
        <v>90.0</v>
      </c>
      <c r="Q68" s="35">
        <f t="shared" si="4"/>
        <v>9.083850932</v>
      </c>
      <c r="R68" s="6" t="b">
        <v>0</v>
      </c>
      <c r="S68" s="35"/>
      <c r="T68" s="6">
        <v>106.0</v>
      </c>
      <c r="U68" s="35">
        <v>52.988</v>
      </c>
      <c r="V68" s="6">
        <v>0.0</v>
      </c>
      <c r="W68" s="35">
        <v>0.0</v>
      </c>
      <c r="X68" s="35">
        <f t="shared" si="5"/>
        <v>5.102151988</v>
      </c>
      <c r="Y68" s="35">
        <v>10.6987577639751</v>
      </c>
      <c r="Z68" s="40">
        <v>0.00807715</v>
      </c>
      <c r="AA68" s="35" t="b">
        <f t="shared" si="6"/>
        <v>1</v>
      </c>
      <c r="AB68" s="41" t="s">
        <v>1396</v>
      </c>
      <c r="AC68" s="40">
        <v>0.22429262</v>
      </c>
      <c r="AD68" s="42" t="s">
        <v>44</v>
      </c>
      <c r="AE68" s="35" t="b">
        <v>0</v>
      </c>
      <c r="AF68" s="35">
        <v>0.0</v>
      </c>
      <c r="AG68" s="6">
        <v>0.0</v>
      </c>
      <c r="AH68" s="6">
        <v>460.0</v>
      </c>
      <c r="AI68" s="6" t="s">
        <v>1403</v>
      </c>
      <c r="AJ68" s="6"/>
      <c r="AK68" s="6"/>
      <c r="AL68" s="6"/>
    </row>
    <row r="69" ht="15.75" customHeight="1">
      <c r="A69" s="6" t="s">
        <v>189</v>
      </c>
      <c r="B69" s="6">
        <v>7.0</v>
      </c>
      <c r="C69" s="6">
        <v>1.48506482E8</v>
      </c>
      <c r="D69" s="6" t="s">
        <v>1405</v>
      </c>
      <c r="E69" s="6" t="s">
        <v>1390</v>
      </c>
      <c r="F69" s="6" t="s">
        <v>1578</v>
      </c>
      <c r="G69" s="6" t="s">
        <v>1581</v>
      </c>
      <c r="H69" s="6" t="s">
        <v>1582</v>
      </c>
      <c r="I69" s="6" t="s">
        <v>1394</v>
      </c>
      <c r="J69" s="6" t="s">
        <v>1395</v>
      </c>
      <c r="K69" s="35">
        <v>0.0526315789473684</v>
      </c>
      <c r="L69" s="6">
        <f t="shared" si="1"/>
        <v>14</v>
      </c>
      <c r="M69" s="6">
        <f t="shared" si="2"/>
        <v>178.22</v>
      </c>
      <c r="N69" s="35">
        <f t="shared" si="3"/>
        <v>0.07855459544</v>
      </c>
      <c r="O69" s="6">
        <v>266.0</v>
      </c>
      <c r="P69" s="6">
        <v>67.0</v>
      </c>
      <c r="Q69" s="35">
        <f t="shared" si="4"/>
        <v>3.526315789</v>
      </c>
      <c r="R69" s="6" t="b">
        <v>0</v>
      </c>
      <c r="S69" s="35"/>
      <c r="T69" s="6">
        <v>169.0</v>
      </c>
      <c r="U69" s="35">
        <v>66.844</v>
      </c>
      <c r="V69" s="6">
        <v>0.0</v>
      </c>
      <c r="W69" s="35">
        <v>0.0</v>
      </c>
      <c r="X69" s="35">
        <f t="shared" si="5"/>
        <v>3.983550589</v>
      </c>
      <c r="Y69" s="35">
        <v>8.89473684210526</v>
      </c>
      <c r="Z69" s="40">
        <v>0.0022639</v>
      </c>
      <c r="AA69" s="35" t="b">
        <f t="shared" si="6"/>
        <v>1</v>
      </c>
      <c r="AB69" s="41" t="s">
        <v>1520</v>
      </c>
      <c r="AC69" s="40">
        <v>0.15</v>
      </c>
      <c r="AD69" s="42" t="s">
        <v>44</v>
      </c>
      <c r="AE69" s="35"/>
      <c r="AF69" s="35"/>
      <c r="AG69" s="6" t="s">
        <v>32</v>
      </c>
      <c r="AH69" s="6"/>
      <c r="AI69" s="6"/>
      <c r="AJ69" s="6"/>
      <c r="AK69" s="6"/>
      <c r="AL69" s="6"/>
    </row>
    <row r="70" ht="15.75" customHeight="1">
      <c r="A70" s="6" t="s">
        <v>211</v>
      </c>
      <c r="B70" s="6">
        <v>7.0</v>
      </c>
      <c r="C70" s="6">
        <v>5.044439E7</v>
      </c>
      <c r="D70" s="6" t="s">
        <v>1405</v>
      </c>
      <c r="E70" s="6" t="s">
        <v>1404</v>
      </c>
      <c r="F70" s="6" t="s">
        <v>1583</v>
      </c>
      <c r="G70" s="6" t="s">
        <v>1584</v>
      </c>
      <c r="H70" s="6" t="s">
        <v>1585</v>
      </c>
      <c r="I70" s="6" t="s">
        <v>1394</v>
      </c>
      <c r="J70" s="6" t="s">
        <v>1395</v>
      </c>
      <c r="K70" s="35">
        <v>0.0604703247480403</v>
      </c>
      <c r="L70" s="6">
        <f t="shared" si="1"/>
        <v>54</v>
      </c>
      <c r="M70" s="6">
        <f t="shared" si="2"/>
        <v>642.96</v>
      </c>
      <c r="N70" s="35">
        <f t="shared" si="3"/>
        <v>0.08398656215</v>
      </c>
      <c r="O70" s="6">
        <v>893.0</v>
      </c>
      <c r="P70" s="6">
        <v>72.0</v>
      </c>
      <c r="Q70" s="35">
        <f t="shared" si="4"/>
        <v>4.353863382</v>
      </c>
      <c r="R70" s="6" t="b">
        <v>0</v>
      </c>
      <c r="S70" s="35"/>
      <c r="T70" s="6">
        <v>139.0</v>
      </c>
      <c r="U70" s="35">
        <v>45.54</v>
      </c>
      <c r="V70" s="6">
        <v>1.0</v>
      </c>
      <c r="W70" s="35">
        <v>0.00719424460431654</v>
      </c>
      <c r="X70" s="35">
        <f t="shared" si="5"/>
        <v>2.756021644</v>
      </c>
      <c r="Y70" s="35">
        <v>8.4053751399776</v>
      </c>
      <c r="Z70" s="40">
        <v>0.05339996</v>
      </c>
      <c r="AA70" s="35" t="b">
        <f t="shared" si="6"/>
        <v>0</v>
      </c>
      <c r="AB70" s="41" t="s">
        <v>1396</v>
      </c>
      <c r="AC70" s="40">
        <v>0.3493841</v>
      </c>
      <c r="AD70" s="42" t="s">
        <v>44</v>
      </c>
      <c r="AE70" s="35" t="b">
        <v>0</v>
      </c>
      <c r="AF70" s="35">
        <v>0.00128534704370179</v>
      </c>
      <c r="AG70" s="6">
        <v>1.0</v>
      </c>
      <c r="AH70" s="6">
        <v>778.0</v>
      </c>
      <c r="AI70" s="6" t="s">
        <v>1397</v>
      </c>
      <c r="AJ70" s="6"/>
      <c r="AK70" s="6"/>
      <c r="AL70" s="6"/>
    </row>
    <row r="71" ht="15.75" customHeight="1">
      <c r="A71" s="6" t="s">
        <v>218</v>
      </c>
      <c r="B71" s="6">
        <v>7.0</v>
      </c>
      <c r="C71" s="6">
        <v>1.40481402E8</v>
      </c>
      <c r="D71" s="6" t="s">
        <v>1389</v>
      </c>
      <c r="E71" s="6" t="s">
        <v>1404</v>
      </c>
      <c r="F71" s="6" t="s">
        <v>1586</v>
      </c>
      <c r="G71" s="6" t="s">
        <v>1587</v>
      </c>
      <c r="H71" s="6" t="s">
        <v>1588</v>
      </c>
      <c r="I71" s="6" t="s">
        <v>1413</v>
      </c>
      <c r="J71" s="6" t="s">
        <v>1589</v>
      </c>
      <c r="K71" s="35">
        <v>0.162454873646209</v>
      </c>
      <c r="L71" s="6">
        <f t="shared" si="1"/>
        <v>90</v>
      </c>
      <c r="M71" s="6">
        <f t="shared" si="2"/>
        <v>265.92</v>
      </c>
      <c r="N71" s="35">
        <f t="shared" si="3"/>
        <v>0.3384476534</v>
      </c>
      <c r="O71" s="6">
        <v>554.0</v>
      </c>
      <c r="P71" s="6">
        <v>48.0</v>
      </c>
      <c r="Q71" s="35">
        <f t="shared" si="4"/>
        <v>7.797833935</v>
      </c>
      <c r="R71" s="6" t="b">
        <v>1</v>
      </c>
      <c r="S71" s="35">
        <v>0.211</v>
      </c>
      <c r="T71" s="6">
        <v>110.0</v>
      </c>
      <c r="U71" s="35">
        <v>48.9505802012406</v>
      </c>
      <c r="V71" s="6">
        <v>23.0</v>
      </c>
      <c r="W71" s="35">
        <v>0.209090909090909</v>
      </c>
      <c r="X71" s="35">
        <f t="shared" si="5"/>
        <v>4.19879345</v>
      </c>
      <c r="Y71" s="35">
        <v>17.870036101083</v>
      </c>
      <c r="Z71" s="40">
        <v>0.21435599</v>
      </c>
      <c r="AA71" s="35" t="b">
        <f t="shared" si="6"/>
        <v>0</v>
      </c>
      <c r="AB71" s="41" t="s">
        <v>1402</v>
      </c>
      <c r="AC71" s="40">
        <v>0.67</v>
      </c>
      <c r="AD71" s="42" t="s">
        <v>44</v>
      </c>
      <c r="AE71" s="35"/>
      <c r="AF71" s="35"/>
      <c r="AG71" s="6" t="s">
        <v>32</v>
      </c>
      <c r="AH71" s="6"/>
      <c r="AI71" s="6"/>
      <c r="AJ71" s="6"/>
      <c r="AK71" s="6"/>
      <c r="AL71" s="6"/>
    </row>
    <row r="72" ht="15.75" customHeight="1">
      <c r="A72" s="6" t="s">
        <v>258</v>
      </c>
      <c r="B72" s="6">
        <v>7.0</v>
      </c>
      <c r="C72" s="6">
        <v>6426879.0</v>
      </c>
      <c r="D72" s="6" t="s">
        <v>856</v>
      </c>
      <c r="E72" s="6" t="s">
        <v>167</v>
      </c>
      <c r="F72" s="6" t="s">
        <v>1590</v>
      </c>
      <c r="G72" s="6" t="s">
        <v>1591</v>
      </c>
      <c r="H72" s="6" t="s">
        <v>1592</v>
      </c>
      <c r="I72" s="6" t="s">
        <v>1394</v>
      </c>
      <c r="J72" s="6" t="s">
        <v>1395</v>
      </c>
      <c r="K72" s="35">
        <v>0.362473347547974</v>
      </c>
      <c r="L72" s="6">
        <f t="shared" si="1"/>
        <v>170</v>
      </c>
      <c r="M72" s="6">
        <f t="shared" si="2"/>
        <v>182.91</v>
      </c>
      <c r="N72" s="35">
        <f t="shared" si="3"/>
        <v>0.9294188399</v>
      </c>
      <c r="O72" s="6">
        <v>469.0</v>
      </c>
      <c r="P72" s="6">
        <v>39.0</v>
      </c>
      <c r="Q72" s="35">
        <f t="shared" si="4"/>
        <v>14.13646055</v>
      </c>
      <c r="R72" s="6" t="b">
        <v>1</v>
      </c>
      <c r="S72" s="35">
        <v>0.545</v>
      </c>
      <c r="T72" s="6">
        <v>225.0</v>
      </c>
      <c r="U72" s="35">
        <v>23.1</v>
      </c>
      <c r="V72" s="6">
        <v>114.0</v>
      </c>
      <c r="W72" s="35">
        <v>0.506666666666666</v>
      </c>
      <c r="X72" s="35">
        <f t="shared" si="5"/>
        <v>7.347425373</v>
      </c>
      <c r="Y72" s="35">
        <v>81.5565031982942</v>
      </c>
      <c r="Z72" s="40">
        <v>0.04881185</v>
      </c>
      <c r="AA72" s="35" t="b">
        <f t="shared" si="6"/>
        <v>1</v>
      </c>
      <c r="AB72" s="41" t="s">
        <v>1402</v>
      </c>
      <c r="AC72" s="40">
        <v>1.0</v>
      </c>
      <c r="AD72" s="42" t="s">
        <v>1403</v>
      </c>
      <c r="AE72" s="35"/>
      <c r="AF72" s="35"/>
      <c r="AG72" s="6" t="s">
        <v>32</v>
      </c>
      <c r="AH72" s="6"/>
      <c r="AI72" s="6" t="s">
        <v>1403</v>
      </c>
      <c r="AJ72" s="6"/>
      <c r="AK72" s="6"/>
      <c r="AL72" s="6"/>
    </row>
    <row r="73" ht="15.75" customHeight="1">
      <c r="A73" s="6" t="s">
        <v>326</v>
      </c>
      <c r="B73" s="6">
        <v>7.0</v>
      </c>
      <c r="C73" s="6">
        <v>1.40453136E8</v>
      </c>
      <c r="D73" s="6" t="s">
        <v>1390</v>
      </c>
      <c r="E73" s="6" t="s">
        <v>1405</v>
      </c>
      <c r="F73" s="6" t="s">
        <v>1586</v>
      </c>
      <c r="G73" s="6" t="s">
        <v>1593</v>
      </c>
      <c r="H73" s="6" t="s">
        <v>1594</v>
      </c>
      <c r="I73" s="6" t="s">
        <v>1413</v>
      </c>
      <c r="J73" s="6" t="s">
        <v>1439</v>
      </c>
      <c r="K73" s="35">
        <v>0.0330969267139479</v>
      </c>
      <c r="L73" s="6">
        <f t="shared" si="1"/>
        <v>14</v>
      </c>
      <c r="M73" s="6">
        <f t="shared" si="2"/>
        <v>321.48</v>
      </c>
      <c r="N73" s="35">
        <f t="shared" si="3"/>
        <v>0.04354858778</v>
      </c>
      <c r="O73" s="6">
        <v>423.0</v>
      </c>
      <c r="P73" s="6">
        <v>76.0</v>
      </c>
      <c r="Q73" s="35">
        <f t="shared" si="4"/>
        <v>2.51536643</v>
      </c>
      <c r="R73" s="6" t="b">
        <v>0</v>
      </c>
      <c r="S73" s="35"/>
      <c r="T73" s="6">
        <v>84.0</v>
      </c>
      <c r="U73" s="35">
        <v>87.1536537766891</v>
      </c>
      <c r="V73" s="6">
        <v>0.0</v>
      </c>
      <c r="W73" s="35">
        <v>0.0</v>
      </c>
      <c r="X73" s="35">
        <f t="shared" si="5"/>
        <v>1.84147635</v>
      </c>
      <c r="Y73" s="35">
        <v>2.78014184397163</v>
      </c>
      <c r="Z73" s="40">
        <v>0.06905265</v>
      </c>
      <c r="AA73" s="35" t="b">
        <f t="shared" si="6"/>
        <v>0</v>
      </c>
      <c r="AB73" s="41" t="s">
        <v>1396</v>
      </c>
      <c r="AC73" s="40">
        <v>0.08709718</v>
      </c>
      <c r="AD73" s="42" t="s">
        <v>44</v>
      </c>
      <c r="AE73" s="35" t="b">
        <v>0</v>
      </c>
      <c r="AF73" s="35">
        <v>0.0</v>
      </c>
      <c r="AG73" s="6">
        <v>0.0</v>
      </c>
      <c r="AH73" s="6">
        <v>396.0</v>
      </c>
      <c r="AI73" s="6" t="s">
        <v>1409</v>
      </c>
      <c r="AJ73" s="6"/>
      <c r="AK73" s="6"/>
      <c r="AL73" s="6"/>
    </row>
    <row r="74" ht="15.75" customHeight="1">
      <c r="A74" s="6" t="s">
        <v>339</v>
      </c>
      <c r="B74" s="6">
        <v>7.0</v>
      </c>
      <c r="C74" s="6">
        <v>1.48513811E8</v>
      </c>
      <c r="D74" s="6" t="s">
        <v>1595</v>
      </c>
      <c r="E74" s="6" t="s">
        <v>856</v>
      </c>
      <c r="F74" s="6" t="s">
        <v>1578</v>
      </c>
      <c r="G74" s="6" t="s">
        <v>1596</v>
      </c>
      <c r="H74" s="6" t="s">
        <v>1597</v>
      </c>
      <c r="I74" s="6" t="s">
        <v>1401</v>
      </c>
      <c r="J74" s="6" t="s">
        <v>1395</v>
      </c>
      <c r="K74" s="35">
        <v>0.940063091482649</v>
      </c>
      <c r="L74" s="6">
        <f t="shared" si="1"/>
        <v>298</v>
      </c>
      <c r="M74" s="6">
        <f t="shared" si="2"/>
        <v>294.81</v>
      </c>
      <c r="N74" s="35">
        <f t="shared" si="3"/>
        <v>1.010820528</v>
      </c>
      <c r="O74" s="6">
        <v>317.0</v>
      </c>
      <c r="P74" s="6">
        <v>93.0</v>
      </c>
      <c r="Q74" s="35">
        <f t="shared" si="4"/>
        <v>87.42586751</v>
      </c>
      <c r="R74" s="6" t="b">
        <v>1</v>
      </c>
      <c r="S74" s="35">
        <v>0.962</v>
      </c>
      <c r="T74" s="6">
        <v>78.0</v>
      </c>
      <c r="U74" s="35">
        <v>95.256</v>
      </c>
      <c r="V74" s="6">
        <v>73.0</v>
      </c>
      <c r="W74" s="35">
        <v>0.935897435897435</v>
      </c>
      <c r="X74" s="35">
        <f t="shared" si="5"/>
        <v>64.9571398</v>
      </c>
      <c r="Y74" s="35">
        <v>73.3249211356466</v>
      </c>
      <c r="Z74" s="40">
        <v>0.02291209</v>
      </c>
      <c r="AA74" s="35" t="b">
        <f t="shared" si="6"/>
        <v>1</v>
      </c>
      <c r="AB74" s="41" t="s">
        <v>1402</v>
      </c>
      <c r="AC74" s="40">
        <v>1.0</v>
      </c>
      <c r="AD74" s="42" t="s">
        <v>1403</v>
      </c>
      <c r="AE74" s="35"/>
      <c r="AF74" s="35"/>
      <c r="AG74" s="6" t="s">
        <v>32</v>
      </c>
      <c r="AH74" s="6"/>
      <c r="AI74" s="6" t="s">
        <v>1403</v>
      </c>
      <c r="AJ74" s="6"/>
      <c r="AK74" s="6"/>
      <c r="AL74" s="6"/>
    </row>
    <row r="75" ht="15.75" customHeight="1">
      <c r="A75" s="6" t="s">
        <v>441</v>
      </c>
      <c r="B75" s="6">
        <v>7.0</v>
      </c>
      <c r="C75" s="6">
        <v>5.5224224E7</v>
      </c>
      <c r="D75" s="6" t="s">
        <v>1390</v>
      </c>
      <c r="E75" s="6" t="s">
        <v>1405</v>
      </c>
      <c r="F75" s="6" t="s">
        <v>1598</v>
      </c>
      <c r="G75" s="6" t="s">
        <v>1599</v>
      </c>
      <c r="H75" s="6" t="s">
        <v>1600</v>
      </c>
      <c r="I75" s="6" t="s">
        <v>1394</v>
      </c>
      <c r="J75" s="6" t="s">
        <v>1395</v>
      </c>
      <c r="K75" s="35">
        <v>0.148148148148148</v>
      </c>
      <c r="L75" s="6">
        <f t="shared" si="1"/>
        <v>52</v>
      </c>
      <c r="M75" s="6">
        <f t="shared" si="2"/>
        <v>242.19</v>
      </c>
      <c r="N75" s="35">
        <f t="shared" si="3"/>
        <v>0.2147074611</v>
      </c>
      <c r="O75" s="6">
        <v>351.0</v>
      </c>
      <c r="P75" s="6">
        <v>69.0</v>
      </c>
      <c r="Q75" s="35">
        <f t="shared" si="4"/>
        <v>10.22222222</v>
      </c>
      <c r="R75" s="6" t="b">
        <v>1</v>
      </c>
      <c r="S75" s="35">
        <v>0.176</v>
      </c>
      <c r="T75" s="6">
        <v>81.0</v>
      </c>
      <c r="U75" s="35">
        <v>68.448</v>
      </c>
      <c r="V75" s="6">
        <v>16.0</v>
      </c>
      <c r="W75" s="35">
        <v>0.19753086419753</v>
      </c>
      <c r="X75" s="35">
        <f t="shared" si="5"/>
        <v>5.6674944</v>
      </c>
      <c r="Y75" s="35">
        <v>12.0</v>
      </c>
      <c r="Z75" s="40">
        <v>0.23724172</v>
      </c>
      <c r="AA75" s="35" t="b">
        <f t="shared" si="6"/>
        <v>0</v>
      </c>
      <c r="AB75" s="41" t="s">
        <v>1402</v>
      </c>
      <c r="AC75" s="40">
        <v>1.0</v>
      </c>
      <c r="AD75" s="42" t="s">
        <v>1403</v>
      </c>
      <c r="AE75" s="35"/>
      <c r="AF75" s="35"/>
      <c r="AG75" s="6" t="s">
        <v>32</v>
      </c>
      <c r="AH75" s="6"/>
      <c r="AI75" s="6"/>
      <c r="AJ75" s="6"/>
      <c r="AK75" s="6"/>
      <c r="AL75" s="6"/>
    </row>
    <row r="76" ht="15.75" customHeight="1">
      <c r="A76" s="6" t="s">
        <v>640</v>
      </c>
      <c r="B76" s="6">
        <v>7.0</v>
      </c>
      <c r="C76" s="6">
        <v>5.0468213E7</v>
      </c>
      <c r="D76" s="6" t="s">
        <v>1404</v>
      </c>
      <c r="E76" s="6" t="s">
        <v>1390</v>
      </c>
      <c r="F76" s="6" t="s">
        <v>1583</v>
      </c>
      <c r="G76" s="6" t="s">
        <v>1601</v>
      </c>
      <c r="H76" s="6" t="s">
        <v>1602</v>
      </c>
      <c r="I76" s="6" t="s">
        <v>1394</v>
      </c>
      <c r="J76" s="6" t="s">
        <v>1395</v>
      </c>
      <c r="K76" s="35">
        <v>0.474002418379685</v>
      </c>
      <c r="L76" s="6">
        <f t="shared" si="1"/>
        <v>392</v>
      </c>
      <c r="M76" s="6">
        <f t="shared" si="2"/>
        <v>711.22</v>
      </c>
      <c r="N76" s="35">
        <f t="shared" si="3"/>
        <v>0.5511656028</v>
      </c>
      <c r="O76" s="6">
        <v>827.0</v>
      </c>
      <c r="P76" s="6">
        <v>86.0</v>
      </c>
      <c r="Q76" s="35">
        <f t="shared" si="4"/>
        <v>40.76420798</v>
      </c>
      <c r="R76" s="6" t="b">
        <v>1</v>
      </c>
      <c r="S76" s="35">
        <v>0.525</v>
      </c>
      <c r="T76" s="6">
        <v>124.0</v>
      </c>
      <c r="U76" s="35">
        <v>89.582</v>
      </c>
      <c r="V76" s="6">
        <v>63.0</v>
      </c>
      <c r="W76" s="35">
        <v>0.508064516129032</v>
      </c>
      <c r="X76" s="35">
        <f t="shared" si="5"/>
        <v>45.28156706</v>
      </c>
      <c r="Y76" s="35">
        <v>58.776299879081</v>
      </c>
      <c r="Z76" s="40">
        <v>0.75264405</v>
      </c>
      <c r="AA76" s="35" t="b">
        <f t="shared" si="6"/>
        <v>0</v>
      </c>
      <c r="AB76" s="41" t="s">
        <v>1402</v>
      </c>
      <c r="AC76" s="40">
        <v>1.0</v>
      </c>
      <c r="AD76" s="42" t="s">
        <v>1403</v>
      </c>
      <c r="AE76" s="35"/>
      <c r="AF76" s="35"/>
      <c r="AG76" s="6" t="s">
        <v>32</v>
      </c>
      <c r="AH76" s="6"/>
      <c r="AI76" s="6" t="s">
        <v>1403</v>
      </c>
      <c r="AJ76" s="6"/>
      <c r="AK76" s="6"/>
      <c r="AL76" s="6"/>
    </row>
    <row r="77" ht="15.75" customHeight="1">
      <c r="A77" s="6" t="s">
        <v>765</v>
      </c>
      <c r="B77" s="6">
        <v>7.0</v>
      </c>
      <c r="C77" s="6">
        <v>1.40476748E8</v>
      </c>
      <c r="D77" s="6" t="s">
        <v>1603</v>
      </c>
      <c r="E77" s="6" t="s">
        <v>856</v>
      </c>
      <c r="F77" s="6" t="s">
        <v>1586</v>
      </c>
      <c r="G77" s="6" t="s">
        <v>1604</v>
      </c>
      <c r="H77" s="6" t="s">
        <v>1605</v>
      </c>
      <c r="I77" s="6" t="s">
        <v>1394</v>
      </c>
      <c r="J77" s="6" t="s">
        <v>1395</v>
      </c>
      <c r="K77" s="35">
        <v>0.0644067796610169</v>
      </c>
      <c r="L77" s="6">
        <f t="shared" si="1"/>
        <v>19</v>
      </c>
      <c r="M77" s="6">
        <f t="shared" si="2"/>
        <v>247.8</v>
      </c>
      <c r="N77" s="35">
        <f t="shared" si="3"/>
        <v>0.07667473769</v>
      </c>
      <c r="O77" s="6">
        <v>295.0</v>
      </c>
      <c r="P77" s="6">
        <v>84.0</v>
      </c>
      <c r="Q77" s="35">
        <f t="shared" si="4"/>
        <v>5.410169492</v>
      </c>
      <c r="R77" s="6" t="b">
        <v>0</v>
      </c>
      <c r="S77" s="35"/>
      <c r="T77" s="6">
        <v>107.0</v>
      </c>
      <c r="U77" s="35">
        <v>89.55</v>
      </c>
      <c r="V77" s="6">
        <v>0.0</v>
      </c>
      <c r="W77" s="35">
        <v>0.0</v>
      </c>
      <c r="X77" s="35">
        <f t="shared" si="5"/>
        <v>5.183943254</v>
      </c>
      <c r="Y77" s="35">
        <v>6.89152542372881</v>
      </c>
      <c r="Z77" s="40">
        <v>0.00529194</v>
      </c>
      <c r="AA77" s="35" t="b">
        <f t="shared" si="6"/>
        <v>1</v>
      </c>
      <c r="AB77" s="41" t="s">
        <v>1396</v>
      </c>
      <c r="AC77" s="40">
        <v>0.15334948</v>
      </c>
      <c r="AD77" s="42" t="s">
        <v>44</v>
      </c>
      <c r="AE77" s="35" t="b">
        <v>0</v>
      </c>
      <c r="AF77" s="35">
        <v>0.0</v>
      </c>
      <c r="AG77" s="6">
        <v>0.0</v>
      </c>
      <c r="AH77" s="6">
        <v>340.0</v>
      </c>
      <c r="AI77" s="6" t="s">
        <v>1402</v>
      </c>
      <c r="AJ77" s="6"/>
      <c r="AK77" s="6"/>
      <c r="AL77" s="6"/>
    </row>
    <row r="78" ht="15.75" customHeight="1">
      <c r="A78" s="6" t="s">
        <v>224</v>
      </c>
      <c r="B78" s="6">
        <v>8.0</v>
      </c>
      <c r="C78" s="6">
        <v>9.097673E7</v>
      </c>
      <c r="D78" s="6" t="s">
        <v>1389</v>
      </c>
      <c r="E78" s="6" t="s">
        <v>1390</v>
      </c>
      <c r="F78" s="6" t="s">
        <v>1606</v>
      </c>
      <c r="G78" s="6" t="s">
        <v>1607</v>
      </c>
      <c r="H78" s="6" t="s">
        <v>1608</v>
      </c>
      <c r="I78" s="6" t="s">
        <v>1394</v>
      </c>
      <c r="J78" s="6" t="s">
        <v>1395</v>
      </c>
      <c r="K78" s="35">
        <v>0.362657091561939</v>
      </c>
      <c r="L78" s="6">
        <f t="shared" si="1"/>
        <v>202</v>
      </c>
      <c r="M78" s="6">
        <f t="shared" si="2"/>
        <v>401.04</v>
      </c>
      <c r="N78" s="35">
        <f t="shared" si="3"/>
        <v>0.5036904049</v>
      </c>
      <c r="O78" s="6">
        <v>557.0</v>
      </c>
      <c r="P78" s="6">
        <v>72.0</v>
      </c>
      <c r="Q78" s="35">
        <f t="shared" si="4"/>
        <v>26.11131059</v>
      </c>
      <c r="R78" s="6" t="b">
        <v>1</v>
      </c>
      <c r="S78" s="35">
        <v>0.328999999999999</v>
      </c>
      <c r="T78" s="6">
        <v>110.0</v>
      </c>
      <c r="U78" s="35">
        <v>55.22</v>
      </c>
      <c r="V78" s="6">
        <v>35.0</v>
      </c>
      <c r="W78" s="35">
        <v>0.318181818181818</v>
      </c>
      <c r="X78" s="35">
        <f t="shared" si="5"/>
        <v>15.86053228</v>
      </c>
      <c r="Y78" s="35">
        <v>39.8922800718132</v>
      </c>
      <c r="Z78" s="40">
        <v>0.29199166</v>
      </c>
      <c r="AA78" s="35" t="b">
        <f t="shared" si="6"/>
        <v>0</v>
      </c>
      <c r="AB78" s="41" t="s">
        <v>1402</v>
      </c>
      <c r="AC78" s="40">
        <v>1.0</v>
      </c>
      <c r="AD78" s="42" t="s">
        <v>1403</v>
      </c>
      <c r="AE78" s="35"/>
      <c r="AF78" s="35"/>
      <c r="AG78" s="6" t="s">
        <v>32</v>
      </c>
      <c r="AH78" s="6"/>
      <c r="AI78" s="6" t="s">
        <v>1403</v>
      </c>
      <c r="AJ78" s="6"/>
      <c r="AK78" s="6"/>
      <c r="AL78" s="6"/>
    </row>
    <row r="79" ht="15.75" customHeight="1">
      <c r="A79" s="6" t="s">
        <v>107</v>
      </c>
      <c r="B79" s="6">
        <v>8.0</v>
      </c>
      <c r="C79" s="6">
        <v>5.5371939E7</v>
      </c>
      <c r="D79" s="6" t="s">
        <v>1404</v>
      </c>
      <c r="E79" s="6" t="s">
        <v>1390</v>
      </c>
      <c r="F79" s="6" t="s">
        <v>1609</v>
      </c>
      <c r="G79" s="6" t="s">
        <v>1610</v>
      </c>
      <c r="H79" s="6" t="s">
        <v>1611</v>
      </c>
      <c r="I79" s="6" t="s">
        <v>1394</v>
      </c>
      <c r="J79" s="6" t="s">
        <v>1395</v>
      </c>
      <c r="K79" s="35">
        <v>0.365439093484419</v>
      </c>
      <c r="L79" s="6">
        <f t="shared" si="1"/>
        <v>129</v>
      </c>
      <c r="M79" s="6">
        <f t="shared" si="2"/>
        <v>250.63</v>
      </c>
      <c r="N79" s="35">
        <f t="shared" si="3"/>
        <v>0.5147029486</v>
      </c>
      <c r="O79" s="6">
        <v>353.0</v>
      </c>
      <c r="P79" s="6">
        <v>71.0</v>
      </c>
      <c r="Q79" s="35">
        <f t="shared" si="4"/>
        <v>25.94617564</v>
      </c>
      <c r="R79" s="6" t="b">
        <v>1</v>
      </c>
      <c r="S79" s="35">
        <v>0.52</v>
      </c>
      <c r="T79" s="6">
        <v>82.0</v>
      </c>
      <c r="U79" s="35">
        <v>86.688</v>
      </c>
      <c r="V79" s="6">
        <v>41.0</v>
      </c>
      <c r="W79" s="35">
        <v>0.5</v>
      </c>
      <c r="X79" s="35">
        <f t="shared" si="5"/>
        <v>18.443621</v>
      </c>
      <c r="Y79" s="35">
        <v>29.9660056657223</v>
      </c>
      <c r="Z79" s="40">
        <v>0.35474703</v>
      </c>
      <c r="AA79" s="35" t="b">
        <f t="shared" si="6"/>
        <v>0</v>
      </c>
      <c r="AB79" s="41" t="s">
        <v>1402</v>
      </c>
      <c r="AC79" s="40">
        <v>1.0</v>
      </c>
      <c r="AD79" s="42" t="s">
        <v>1403</v>
      </c>
      <c r="AE79" s="35" t="b">
        <v>1</v>
      </c>
      <c r="AF79" s="35">
        <v>0.403333</v>
      </c>
      <c r="AG79" s="6">
        <v>121.0</v>
      </c>
      <c r="AH79" s="6">
        <v>300.0</v>
      </c>
      <c r="AI79" s="6" t="s">
        <v>1403</v>
      </c>
      <c r="AJ79" s="6"/>
      <c r="AK79" s="6"/>
      <c r="AL79" s="6"/>
    </row>
    <row r="80" ht="15.75" customHeight="1">
      <c r="A80" s="6" t="s">
        <v>591</v>
      </c>
      <c r="B80" s="6">
        <v>8.0</v>
      </c>
      <c r="C80" s="6">
        <v>9.0965531E7</v>
      </c>
      <c r="D80" s="6" t="s">
        <v>1389</v>
      </c>
      <c r="E80" s="6" t="s">
        <v>1390</v>
      </c>
      <c r="F80" s="6" t="s">
        <v>1606</v>
      </c>
      <c r="G80" s="6" t="s">
        <v>1612</v>
      </c>
      <c r="H80" s="6" t="s">
        <v>1613</v>
      </c>
      <c r="I80" s="6" t="s">
        <v>1394</v>
      </c>
      <c r="J80" s="6" t="s">
        <v>1395</v>
      </c>
      <c r="K80" s="35">
        <v>0.2531328320802</v>
      </c>
      <c r="L80" s="6">
        <f t="shared" si="1"/>
        <v>101</v>
      </c>
      <c r="M80" s="6">
        <f t="shared" si="2"/>
        <v>271.32</v>
      </c>
      <c r="N80" s="35">
        <f t="shared" si="3"/>
        <v>0.3722541648</v>
      </c>
      <c r="O80" s="6">
        <v>399.0</v>
      </c>
      <c r="P80" s="6">
        <v>68.0</v>
      </c>
      <c r="Q80" s="35">
        <f t="shared" si="4"/>
        <v>17.21303258</v>
      </c>
      <c r="R80" s="6" t="b">
        <v>1</v>
      </c>
      <c r="S80" s="35">
        <v>0.26</v>
      </c>
      <c r="T80" s="6">
        <v>91.0</v>
      </c>
      <c r="U80" s="35">
        <v>67.876</v>
      </c>
      <c r="V80" s="6">
        <v>22.0</v>
      </c>
      <c r="W80" s="35">
        <v>0.241758241758241</v>
      </c>
      <c r="X80" s="35">
        <f t="shared" si="5"/>
        <v>10.63200138</v>
      </c>
      <c r="Y80" s="35">
        <v>23.0350877192982</v>
      </c>
      <c r="Z80" s="40">
        <v>0.81319551</v>
      </c>
      <c r="AA80" s="35" t="b">
        <f t="shared" si="6"/>
        <v>0</v>
      </c>
      <c r="AB80" s="41" t="s">
        <v>1402</v>
      </c>
      <c r="AC80" s="40">
        <v>1.0</v>
      </c>
      <c r="AD80" s="42" t="s">
        <v>1403</v>
      </c>
      <c r="AE80" s="35" t="b">
        <v>1</v>
      </c>
      <c r="AF80" s="35">
        <v>0.280585106382978</v>
      </c>
      <c r="AG80" s="6">
        <v>211.0</v>
      </c>
      <c r="AH80" s="6">
        <v>752.0</v>
      </c>
      <c r="AI80" s="6" t="s">
        <v>1397</v>
      </c>
      <c r="AJ80" s="6"/>
      <c r="AK80" s="6"/>
      <c r="AL80" s="6"/>
    </row>
    <row r="81" ht="15.75" customHeight="1">
      <c r="A81" s="6" t="s">
        <v>704</v>
      </c>
      <c r="B81" s="6">
        <v>8.0</v>
      </c>
      <c r="C81" s="6">
        <v>7.0980609E7</v>
      </c>
      <c r="D81" s="6" t="s">
        <v>1389</v>
      </c>
      <c r="E81" s="6" t="s">
        <v>1390</v>
      </c>
      <c r="F81" s="6" t="s">
        <v>1614</v>
      </c>
      <c r="G81" s="6" t="s">
        <v>1615</v>
      </c>
      <c r="H81" s="6" t="s">
        <v>1616</v>
      </c>
      <c r="I81" s="6" t="s">
        <v>1394</v>
      </c>
      <c r="J81" s="6" t="s">
        <v>1395</v>
      </c>
      <c r="K81" s="35">
        <v>0.362035225048923</v>
      </c>
      <c r="L81" s="6">
        <f t="shared" si="1"/>
        <v>370</v>
      </c>
      <c r="M81" s="6">
        <f t="shared" si="2"/>
        <v>930.02</v>
      </c>
      <c r="N81" s="35">
        <f t="shared" si="3"/>
        <v>0.3978409066</v>
      </c>
      <c r="O81" s="6">
        <v>1022.0</v>
      </c>
      <c r="P81" s="6">
        <v>91.0</v>
      </c>
      <c r="Q81" s="35">
        <f t="shared" si="4"/>
        <v>32.94520548</v>
      </c>
      <c r="R81" s="6" t="b">
        <v>1</v>
      </c>
      <c r="S81" s="35">
        <v>0.396</v>
      </c>
      <c r="T81" s="6">
        <v>127.0</v>
      </c>
      <c r="U81" s="35">
        <v>97.7324227777</v>
      </c>
      <c r="V81" s="6">
        <v>50.0</v>
      </c>
      <c r="W81" s="35">
        <v>0.393700787401574</v>
      </c>
      <c r="X81" s="35">
        <f t="shared" si="5"/>
        <v>40.89164733</v>
      </c>
      <c r="Y81" s="35">
        <v>45.9784735812133</v>
      </c>
      <c r="Z81" s="40">
        <v>0.91498302</v>
      </c>
      <c r="AA81" s="35" t="b">
        <f t="shared" si="6"/>
        <v>0</v>
      </c>
      <c r="AB81" s="41" t="s">
        <v>1402</v>
      </c>
      <c r="AC81" s="40">
        <v>0.79568181</v>
      </c>
      <c r="AD81" s="42" t="s">
        <v>44</v>
      </c>
      <c r="AE81" s="35"/>
      <c r="AF81" s="35"/>
      <c r="AG81" s="6" t="s">
        <v>32</v>
      </c>
      <c r="AH81" s="6"/>
      <c r="AI81" s="6" t="s">
        <v>1403</v>
      </c>
      <c r="AJ81" s="6"/>
      <c r="AK81" s="6"/>
      <c r="AL81" s="6"/>
    </row>
    <row r="82" ht="15.75" customHeight="1">
      <c r="A82" s="6" t="s">
        <v>34</v>
      </c>
      <c r="B82" s="6">
        <v>9.0</v>
      </c>
      <c r="C82" s="6">
        <v>1.3578144E8</v>
      </c>
      <c r="D82" s="6" t="s">
        <v>1404</v>
      </c>
      <c r="E82" s="6" t="s">
        <v>1390</v>
      </c>
      <c r="F82" s="6" t="s">
        <v>1617</v>
      </c>
      <c r="G82" s="6" t="s">
        <v>1618</v>
      </c>
      <c r="H82" s="6" t="s">
        <v>1619</v>
      </c>
      <c r="I82" s="6" t="s">
        <v>1401</v>
      </c>
      <c r="J82" s="6" t="s">
        <v>1439</v>
      </c>
      <c r="K82" s="35">
        <v>0.0744186046511627</v>
      </c>
      <c r="L82" s="6">
        <f t="shared" si="1"/>
        <v>32</v>
      </c>
      <c r="M82" s="6">
        <f t="shared" si="2"/>
        <v>374.1</v>
      </c>
      <c r="N82" s="35">
        <f t="shared" si="3"/>
        <v>0.08553862604</v>
      </c>
      <c r="O82" s="6">
        <v>430.0</v>
      </c>
      <c r="P82" s="6">
        <v>87.0</v>
      </c>
      <c r="Q82" s="35">
        <f t="shared" si="4"/>
        <v>6.474418605</v>
      </c>
      <c r="R82" s="6" t="b">
        <v>0</v>
      </c>
      <c r="S82" s="35"/>
      <c r="T82" s="6">
        <v>61.0</v>
      </c>
      <c r="U82" s="35">
        <v>93.217</v>
      </c>
      <c r="V82" s="6">
        <v>0.0</v>
      </c>
      <c r="W82" s="35">
        <v>0.0</v>
      </c>
      <c r="X82" s="35">
        <f t="shared" si="5"/>
        <v>3.681507862</v>
      </c>
      <c r="Y82" s="35">
        <v>4.53953488372093</v>
      </c>
      <c r="Z82" s="40">
        <v>0.02189568</v>
      </c>
      <c r="AA82" s="35" t="b">
        <f t="shared" si="6"/>
        <v>1</v>
      </c>
      <c r="AB82" s="41" t="s">
        <v>1396</v>
      </c>
      <c r="AC82" s="40">
        <v>0.17107725</v>
      </c>
      <c r="AD82" s="42" t="s">
        <v>44</v>
      </c>
      <c r="AE82" s="35" t="b">
        <v>0</v>
      </c>
      <c r="AF82" s="35">
        <v>0.0</v>
      </c>
      <c r="AG82" s="6">
        <v>0.0</v>
      </c>
      <c r="AH82" s="6">
        <v>279.0</v>
      </c>
      <c r="AI82" s="6" t="s">
        <v>1403</v>
      </c>
      <c r="AJ82" s="6"/>
      <c r="AK82" s="6"/>
      <c r="AL82" s="6"/>
    </row>
    <row r="83" ht="15.75" customHeight="1">
      <c r="A83" s="6" t="s">
        <v>46</v>
      </c>
      <c r="B83" s="6">
        <v>9.0</v>
      </c>
      <c r="C83" s="6">
        <v>1.33738201E8</v>
      </c>
      <c r="D83" s="6" t="s">
        <v>1595</v>
      </c>
      <c r="E83" s="6" t="s">
        <v>856</v>
      </c>
      <c r="F83" s="6" t="s">
        <v>1620</v>
      </c>
      <c r="G83" s="6" t="s">
        <v>1621</v>
      </c>
      <c r="H83" s="6" t="s">
        <v>1622</v>
      </c>
      <c r="I83" s="6" t="s">
        <v>1394</v>
      </c>
      <c r="J83" s="6" t="s">
        <v>1395</v>
      </c>
      <c r="K83" s="35">
        <v>0.390052356020942</v>
      </c>
      <c r="L83" s="6">
        <f t="shared" si="1"/>
        <v>149</v>
      </c>
      <c r="M83" s="6">
        <f t="shared" si="2"/>
        <v>309.42</v>
      </c>
      <c r="N83" s="35">
        <f t="shared" si="3"/>
        <v>0.4815461185</v>
      </c>
      <c r="O83" s="6">
        <v>382.0</v>
      </c>
      <c r="P83" s="6">
        <v>81.0</v>
      </c>
      <c r="Q83" s="35">
        <f t="shared" si="4"/>
        <v>31.59424084</v>
      </c>
      <c r="R83" s="6" t="b">
        <v>1</v>
      </c>
      <c r="S83" s="35">
        <v>0.407</v>
      </c>
      <c r="T83" s="6">
        <v>106.0</v>
      </c>
      <c r="U83" s="35">
        <v>85.595</v>
      </c>
      <c r="V83" s="6">
        <v>44.0</v>
      </c>
      <c r="W83" s="35">
        <v>0.415094339622641</v>
      </c>
      <c r="X83" s="35">
        <f t="shared" si="5"/>
        <v>28.66567587</v>
      </c>
      <c r="Y83" s="35">
        <v>41.3455497382198</v>
      </c>
      <c r="Z83" s="40">
        <v>0.95447744</v>
      </c>
      <c r="AA83" s="35" t="b">
        <f t="shared" si="6"/>
        <v>0</v>
      </c>
      <c r="AB83" s="41" t="s">
        <v>1402</v>
      </c>
      <c r="AC83" s="40">
        <v>1.0</v>
      </c>
      <c r="AD83" s="42" t="s">
        <v>1403</v>
      </c>
      <c r="AE83" s="35"/>
      <c r="AF83" s="35"/>
      <c r="AG83" s="6" t="s">
        <v>32</v>
      </c>
      <c r="AH83" s="6"/>
      <c r="AI83" s="6" t="s">
        <v>1403</v>
      </c>
      <c r="AJ83" s="6"/>
      <c r="AK83" s="6"/>
      <c r="AL83" s="6"/>
    </row>
    <row r="84" ht="15.75" customHeight="1">
      <c r="A84" s="6" t="s">
        <v>56</v>
      </c>
      <c r="B84" s="6">
        <v>9.0</v>
      </c>
      <c r="C84" s="6">
        <v>1.39397637E8</v>
      </c>
      <c r="D84" s="6" t="s">
        <v>856</v>
      </c>
      <c r="E84" s="6" t="s">
        <v>1623</v>
      </c>
      <c r="F84" s="6" t="s">
        <v>1624</v>
      </c>
      <c r="G84" s="6" t="s">
        <v>1625</v>
      </c>
      <c r="H84" s="6" t="s">
        <v>1626</v>
      </c>
      <c r="I84" s="6" t="s">
        <v>1413</v>
      </c>
      <c r="J84" s="6" t="s">
        <v>1395</v>
      </c>
      <c r="K84" s="35">
        <v>0.133440514469453</v>
      </c>
      <c r="L84" s="6">
        <f t="shared" si="1"/>
        <v>166</v>
      </c>
      <c r="M84" s="6">
        <f t="shared" si="2"/>
        <v>808.6</v>
      </c>
      <c r="N84" s="35">
        <f t="shared" si="3"/>
        <v>0.2052930992</v>
      </c>
      <c r="O84" s="6">
        <v>1244.0</v>
      </c>
      <c r="P84" s="6">
        <v>65.0</v>
      </c>
      <c r="Q84" s="35">
        <f t="shared" si="4"/>
        <v>8.673633441</v>
      </c>
      <c r="R84" s="6" t="b">
        <v>1</v>
      </c>
      <c r="S84" s="35">
        <v>0.351</v>
      </c>
      <c r="T84" s="6">
        <v>113.0</v>
      </c>
      <c r="U84" s="35">
        <v>78.842</v>
      </c>
      <c r="V84" s="6">
        <v>40.0</v>
      </c>
      <c r="W84" s="35">
        <v>0.351</v>
      </c>
      <c r="X84" s="35">
        <f t="shared" si="5"/>
        <v>7.727466667</v>
      </c>
      <c r="Y84" s="35">
        <v>15.0787781350482</v>
      </c>
      <c r="Z84" s="40">
        <v>3.16E-7</v>
      </c>
      <c r="AA84" s="35" t="b">
        <f t="shared" si="6"/>
        <v>1</v>
      </c>
      <c r="AB84" s="41" t="s">
        <v>1402</v>
      </c>
      <c r="AC84" s="40">
        <v>0.39393939</v>
      </c>
      <c r="AD84" s="42" t="s">
        <v>44</v>
      </c>
      <c r="AE84" s="35"/>
      <c r="AF84" s="35"/>
      <c r="AG84" s="6" t="s">
        <v>32</v>
      </c>
      <c r="AH84" s="6"/>
      <c r="AI84" s="6"/>
      <c r="AJ84" s="6"/>
      <c r="AK84" s="6"/>
      <c r="AL84" s="6"/>
    </row>
    <row r="85" ht="15.75" customHeight="1">
      <c r="A85" s="6" t="s">
        <v>197</v>
      </c>
      <c r="B85" s="6">
        <v>9.0</v>
      </c>
      <c r="C85" s="6">
        <v>3.6840564E7</v>
      </c>
      <c r="D85" s="6" t="s">
        <v>1389</v>
      </c>
      <c r="E85" s="6" t="s">
        <v>1405</v>
      </c>
      <c r="F85" s="6" t="s">
        <v>1627</v>
      </c>
      <c r="G85" s="6" t="s">
        <v>1628</v>
      </c>
      <c r="H85" s="6" t="s">
        <v>1629</v>
      </c>
      <c r="I85" s="6" t="s">
        <v>1394</v>
      </c>
      <c r="J85" s="6" t="s">
        <v>1395</v>
      </c>
      <c r="K85" s="35">
        <v>0.19128949615713</v>
      </c>
      <c r="L85" s="6">
        <f t="shared" si="1"/>
        <v>224</v>
      </c>
      <c r="M85" s="6">
        <f t="shared" si="2"/>
        <v>819.7</v>
      </c>
      <c r="N85" s="35">
        <f t="shared" si="3"/>
        <v>0.2732707088</v>
      </c>
      <c r="O85" s="6">
        <v>1171.0</v>
      </c>
      <c r="P85" s="6">
        <v>70.0</v>
      </c>
      <c r="Q85" s="35">
        <f t="shared" si="4"/>
        <v>13.39026473</v>
      </c>
      <c r="R85" s="6" t="b">
        <v>1</v>
      </c>
      <c r="S85" s="35">
        <v>0.15</v>
      </c>
      <c r="T85" s="6">
        <v>86.0</v>
      </c>
      <c r="U85" s="35">
        <v>41.369</v>
      </c>
      <c r="V85" s="6">
        <v>12.0</v>
      </c>
      <c r="W85" s="35">
        <v>0.13953488372093</v>
      </c>
      <c r="X85" s="35">
        <f t="shared" si="5"/>
        <v>4.76390001</v>
      </c>
      <c r="Y85" s="35">
        <v>16.4508966695132</v>
      </c>
      <c r="Z85" s="40">
        <v>0.40294224</v>
      </c>
      <c r="AA85" s="35" t="b">
        <f t="shared" si="6"/>
        <v>0</v>
      </c>
      <c r="AB85" s="41" t="s">
        <v>1402</v>
      </c>
      <c r="AC85" s="40">
        <v>0.5465414200000001</v>
      </c>
      <c r="AD85" s="42" t="s">
        <v>44</v>
      </c>
      <c r="AE85" s="35" t="b">
        <v>1</v>
      </c>
      <c r="AF85" s="35">
        <v>0.172506738544474</v>
      </c>
      <c r="AG85" s="6">
        <v>64.0</v>
      </c>
      <c r="AH85" s="6">
        <v>371.0</v>
      </c>
      <c r="AI85" s="6" t="s">
        <v>1403</v>
      </c>
      <c r="AJ85" s="6"/>
      <c r="AK85" s="6"/>
      <c r="AL85" s="6"/>
    </row>
    <row r="86" ht="15.75" customHeight="1">
      <c r="A86" s="6" t="s">
        <v>266</v>
      </c>
      <c r="B86" s="6">
        <v>9.0</v>
      </c>
      <c r="C86" s="6">
        <v>1.39400176E8</v>
      </c>
      <c r="D86" s="6" t="s">
        <v>1389</v>
      </c>
      <c r="E86" s="6" t="s">
        <v>1405</v>
      </c>
      <c r="F86" s="6" t="s">
        <v>1624</v>
      </c>
      <c r="G86" s="6" t="s">
        <v>1630</v>
      </c>
      <c r="H86" s="6" t="s">
        <v>1631</v>
      </c>
      <c r="I86" s="6" t="s">
        <v>1394</v>
      </c>
      <c r="J86" s="6" t="s">
        <v>1395</v>
      </c>
      <c r="K86" s="35">
        <v>0.326683291770573</v>
      </c>
      <c r="L86" s="6">
        <f t="shared" si="1"/>
        <v>262</v>
      </c>
      <c r="M86" s="6">
        <f t="shared" si="2"/>
        <v>505.26</v>
      </c>
      <c r="N86" s="35">
        <f t="shared" si="3"/>
        <v>0.5185449076</v>
      </c>
      <c r="O86" s="6">
        <v>802.0</v>
      </c>
      <c r="P86" s="6">
        <v>63.0</v>
      </c>
      <c r="Q86" s="35">
        <f t="shared" si="4"/>
        <v>20.58104738</v>
      </c>
      <c r="R86" s="6" t="b">
        <v>1</v>
      </c>
      <c r="S86" s="35">
        <v>0.161</v>
      </c>
      <c r="T86" s="6">
        <v>112.0</v>
      </c>
      <c r="U86" s="35">
        <v>34.306</v>
      </c>
      <c r="V86" s="6">
        <v>16.0</v>
      </c>
      <c r="W86" s="35">
        <v>0.142857142857142</v>
      </c>
      <c r="X86" s="35">
        <f t="shared" si="5"/>
        <v>7.907798208</v>
      </c>
      <c r="Y86" s="35">
        <v>36.5885286783042</v>
      </c>
      <c r="Z86" s="40">
        <v>0.22215519</v>
      </c>
      <c r="AA86" s="35" t="b">
        <f t="shared" si="6"/>
        <v>0</v>
      </c>
      <c r="AB86" s="41" t="s">
        <v>1402</v>
      </c>
      <c r="AC86" s="40">
        <v>1.0</v>
      </c>
      <c r="AD86" s="42" t="s">
        <v>1403</v>
      </c>
      <c r="AE86" s="35"/>
      <c r="AF86" s="35"/>
      <c r="AG86" s="6" t="s">
        <v>32</v>
      </c>
      <c r="AH86" s="6"/>
      <c r="AI86" s="6" t="s">
        <v>1403</v>
      </c>
      <c r="AJ86" s="6"/>
      <c r="AK86" s="6"/>
      <c r="AL86" s="6"/>
    </row>
    <row r="87" ht="15.75" customHeight="1">
      <c r="A87" s="6" t="s">
        <v>395</v>
      </c>
      <c r="B87" s="6">
        <v>9.0</v>
      </c>
      <c r="C87" s="6">
        <v>8376607.0</v>
      </c>
      <c r="D87" s="6" t="s">
        <v>1389</v>
      </c>
      <c r="E87" s="6" t="s">
        <v>1390</v>
      </c>
      <c r="F87" s="6" t="s">
        <v>1632</v>
      </c>
      <c r="G87" s="6" t="s">
        <v>1633</v>
      </c>
      <c r="H87" s="6" t="s">
        <v>1634</v>
      </c>
      <c r="I87" s="6" t="s">
        <v>1394</v>
      </c>
      <c r="J87" s="6" t="s">
        <v>1395</v>
      </c>
      <c r="K87" s="35">
        <v>0.0879478827361563</v>
      </c>
      <c r="L87" s="6">
        <f t="shared" si="1"/>
        <v>27</v>
      </c>
      <c r="M87" s="6">
        <f t="shared" si="2"/>
        <v>67.54</v>
      </c>
      <c r="N87" s="35">
        <f t="shared" si="3"/>
        <v>0.3997631033</v>
      </c>
      <c r="O87" s="6">
        <v>307.0</v>
      </c>
      <c r="P87" s="6">
        <v>22.0</v>
      </c>
      <c r="Q87" s="35">
        <f t="shared" si="4"/>
        <v>1.93485342</v>
      </c>
      <c r="R87" s="6" t="b">
        <v>1</v>
      </c>
      <c r="S87" s="35">
        <v>0.115</v>
      </c>
      <c r="T87" s="6">
        <v>81.0</v>
      </c>
      <c r="U87" s="35">
        <v>22.034</v>
      </c>
      <c r="V87" s="6">
        <v>10.0</v>
      </c>
      <c r="W87" s="35">
        <v>0.123456790123456</v>
      </c>
      <c r="X87" s="35">
        <f t="shared" si="5"/>
        <v>0.3453237381</v>
      </c>
      <c r="Y87" s="35">
        <v>7.12377850162866</v>
      </c>
      <c r="Z87" s="40">
        <v>0.2235113</v>
      </c>
      <c r="AA87" s="35" t="b">
        <f t="shared" si="6"/>
        <v>0</v>
      </c>
      <c r="AB87" s="41" t="s">
        <v>1402</v>
      </c>
      <c r="AC87" s="40">
        <v>1.0</v>
      </c>
      <c r="AD87" s="42" t="s">
        <v>1403</v>
      </c>
      <c r="AE87" s="35"/>
      <c r="AF87" s="35"/>
      <c r="AG87" s="6" t="s">
        <v>32</v>
      </c>
      <c r="AH87" s="6"/>
      <c r="AI87" s="6"/>
      <c r="AJ87" s="6"/>
      <c r="AK87" s="6"/>
      <c r="AL87" s="6"/>
    </row>
    <row r="88" ht="15.75" customHeight="1">
      <c r="A88" s="6" t="s">
        <v>482</v>
      </c>
      <c r="B88" s="6">
        <v>9.0</v>
      </c>
      <c r="C88" s="6">
        <v>1.39399344E8</v>
      </c>
      <c r="D88" s="6" t="s">
        <v>856</v>
      </c>
      <c r="E88" s="6" t="s">
        <v>1635</v>
      </c>
      <c r="F88" s="6" t="s">
        <v>1624</v>
      </c>
      <c r="G88" s="6" t="s">
        <v>1636</v>
      </c>
      <c r="H88" s="6" t="s">
        <v>1637</v>
      </c>
      <c r="I88" s="6" t="s">
        <v>1394</v>
      </c>
      <c r="J88" s="6" t="s">
        <v>1395</v>
      </c>
      <c r="K88" s="35">
        <v>0.21920088790233</v>
      </c>
      <c r="L88" s="6">
        <f t="shared" si="1"/>
        <v>395</v>
      </c>
      <c r="M88" s="6">
        <f t="shared" si="2"/>
        <v>1639.82</v>
      </c>
      <c r="N88" s="35">
        <f t="shared" si="3"/>
        <v>0.2408800966</v>
      </c>
      <c r="O88" s="6">
        <v>1802.0</v>
      </c>
      <c r="P88" s="6">
        <v>91.0</v>
      </c>
      <c r="Q88" s="35">
        <f t="shared" si="4"/>
        <v>19.9472808</v>
      </c>
      <c r="R88" s="6" t="b">
        <v>1</v>
      </c>
      <c r="S88" s="35">
        <v>0.617</v>
      </c>
      <c r="T88" s="6">
        <v>265.0</v>
      </c>
      <c r="U88" s="35">
        <v>93.186</v>
      </c>
      <c r="V88" s="6">
        <v>164.0</v>
      </c>
      <c r="W88" s="35">
        <v>0.617</v>
      </c>
      <c r="X88" s="35">
        <f t="shared" si="5"/>
        <v>49.25839368</v>
      </c>
      <c r="Y88" s="35">
        <v>58.0882352941176</v>
      </c>
      <c r="Z88" s="40">
        <v>1.22E-41</v>
      </c>
      <c r="AA88" s="35" t="b">
        <f t="shared" si="6"/>
        <v>1</v>
      </c>
      <c r="AB88" s="41" t="s">
        <v>1402</v>
      </c>
      <c r="AC88" s="40">
        <v>0.48176019</v>
      </c>
      <c r="AD88" s="42" t="s">
        <v>44</v>
      </c>
      <c r="AE88" s="35"/>
      <c r="AF88" s="35"/>
      <c r="AG88" s="6" t="s">
        <v>32</v>
      </c>
      <c r="AH88" s="6"/>
      <c r="AI88" s="6" t="s">
        <v>1403</v>
      </c>
      <c r="AJ88" s="6"/>
      <c r="AK88" s="6"/>
      <c r="AL88" s="6"/>
    </row>
    <row r="89" ht="15.75" customHeight="1">
      <c r="A89" s="6" t="s">
        <v>520</v>
      </c>
      <c r="B89" s="6">
        <v>9.0</v>
      </c>
      <c r="C89" s="6">
        <v>1.35797309E8</v>
      </c>
      <c r="D89" s="6" t="s">
        <v>1390</v>
      </c>
      <c r="E89" s="6" t="s">
        <v>1404</v>
      </c>
      <c r="F89" s="6" t="s">
        <v>1617</v>
      </c>
      <c r="G89" s="6" t="s">
        <v>1638</v>
      </c>
      <c r="H89" s="6" t="s">
        <v>1639</v>
      </c>
      <c r="I89" s="6" t="s">
        <v>1394</v>
      </c>
      <c r="J89" s="6" t="s">
        <v>1395</v>
      </c>
      <c r="K89" s="35">
        <v>0.0854430379746835</v>
      </c>
      <c r="L89" s="6">
        <f t="shared" si="1"/>
        <v>27</v>
      </c>
      <c r="M89" s="6">
        <f t="shared" si="2"/>
        <v>214.88</v>
      </c>
      <c r="N89" s="35">
        <f t="shared" si="3"/>
        <v>0.1256515264</v>
      </c>
      <c r="O89" s="6">
        <v>316.0</v>
      </c>
      <c r="P89" s="6">
        <v>68.0</v>
      </c>
      <c r="Q89" s="35">
        <f t="shared" si="4"/>
        <v>5.810126582</v>
      </c>
      <c r="R89" s="6" t="b">
        <v>0</v>
      </c>
      <c r="S89" s="35"/>
      <c r="T89" s="6">
        <v>129.0</v>
      </c>
      <c r="U89" s="35">
        <v>81.5899999999999</v>
      </c>
      <c r="V89" s="6">
        <v>0.0</v>
      </c>
      <c r="W89" s="35">
        <v>0.0</v>
      </c>
      <c r="X89" s="35">
        <f t="shared" si="5"/>
        <v>6.115222139</v>
      </c>
      <c r="Y89" s="35">
        <v>11.0221518987341</v>
      </c>
      <c r="Z89" s="40">
        <v>1.4446E-4</v>
      </c>
      <c r="AA89" s="35" t="b">
        <f t="shared" si="6"/>
        <v>1</v>
      </c>
      <c r="AB89" s="41" t="s">
        <v>1396</v>
      </c>
      <c r="AC89" s="40">
        <v>0.42218913</v>
      </c>
      <c r="AD89" s="42" t="s">
        <v>44</v>
      </c>
      <c r="AE89" s="35" t="b">
        <v>0</v>
      </c>
      <c r="AF89" s="35">
        <v>0.0</v>
      </c>
      <c r="AG89" s="6">
        <v>0.0</v>
      </c>
      <c r="AH89" s="6">
        <v>463.0</v>
      </c>
      <c r="AI89" s="6" t="s">
        <v>1403</v>
      </c>
      <c r="AJ89" s="6"/>
      <c r="AK89" s="6"/>
      <c r="AL89" s="6"/>
    </row>
    <row r="90" ht="15.75" customHeight="1">
      <c r="A90" s="6" t="s">
        <v>676</v>
      </c>
      <c r="B90" s="6">
        <v>9.0</v>
      </c>
      <c r="C90" s="6">
        <v>1.39564069E8</v>
      </c>
      <c r="D90" s="6" t="s">
        <v>1404</v>
      </c>
      <c r="E90" s="6" t="s">
        <v>1390</v>
      </c>
      <c r="F90" s="6" t="s">
        <v>1640</v>
      </c>
      <c r="G90" s="6" t="s">
        <v>1641</v>
      </c>
      <c r="H90" s="6" t="s">
        <v>1642</v>
      </c>
      <c r="I90" s="6" t="s">
        <v>1394</v>
      </c>
      <c r="J90" s="6" t="s">
        <v>1395</v>
      </c>
      <c r="K90" s="35">
        <v>0.251436781609195</v>
      </c>
      <c r="L90" s="6">
        <f t="shared" si="1"/>
        <v>175</v>
      </c>
      <c r="M90" s="6">
        <f t="shared" si="2"/>
        <v>473.28</v>
      </c>
      <c r="N90" s="35">
        <f t="shared" si="3"/>
        <v>0.369759973</v>
      </c>
      <c r="O90" s="6">
        <v>696.0</v>
      </c>
      <c r="P90" s="6">
        <v>68.0</v>
      </c>
      <c r="Q90" s="35">
        <f t="shared" si="4"/>
        <v>17.09770115</v>
      </c>
      <c r="R90" s="6" t="b">
        <v>1</v>
      </c>
      <c r="S90" s="35">
        <v>0.174</v>
      </c>
      <c r="T90" s="6">
        <v>103.0</v>
      </c>
      <c r="U90" s="35">
        <v>55.7699999999999</v>
      </c>
      <c r="V90" s="6">
        <v>18.0</v>
      </c>
      <c r="W90" s="35">
        <v>0.174757281553398</v>
      </c>
      <c r="X90" s="35">
        <f t="shared" si="5"/>
        <v>9.821449569</v>
      </c>
      <c r="Y90" s="35">
        <v>25.8979885057471</v>
      </c>
      <c r="Z90" s="40">
        <v>0.40133978</v>
      </c>
      <c r="AA90" s="35" t="b">
        <f t="shared" si="6"/>
        <v>0</v>
      </c>
      <c r="AB90" s="41" t="s">
        <v>1402</v>
      </c>
      <c r="AC90" s="40">
        <v>1.0</v>
      </c>
      <c r="AD90" s="42" t="s">
        <v>1403</v>
      </c>
      <c r="AE90" s="35"/>
      <c r="AF90" s="35"/>
      <c r="AG90" s="6" t="s">
        <v>32</v>
      </c>
      <c r="AH90" s="6"/>
      <c r="AI90" s="6" t="s">
        <v>1403</v>
      </c>
      <c r="AJ90" s="6"/>
      <c r="AK90" s="6"/>
      <c r="AL90" s="6"/>
    </row>
    <row r="91" ht="15.75" customHeight="1">
      <c r="A91" s="6" t="s">
        <v>669</v>
      </c>
      <c r="B91" s="6">
        <v>9.0</v>
      </c>
      <c r="C91" s="6">
        <v>1.3578221E8</v>
      </c>
      <c r="D91" s="6" t="s">
        <v>1389</v>
      </c>
      <c r="E91" s="6" t="s">
        <v>1405</v>
      </c>
      <c r="F91" s="6" t="s">
        <v>1617</v>
      </c>
      <c r="G91" s="6" t="s">
        <v>1643</v>
      </c>
      <c r="H91" s="6" t="s">
        <v>1644</v>
      </c>
      <c r="I91" s="6" t="s">
        <v>1394</v>
      </c>
      <c r="J91" s="6" t="s">
        <v>1395</v>
      </c>
      <c r="K91" s="35">
        <v>0.0848214285714285</v>
      </c>
      <c r="L91" s="6">
        <f t="shared" si="1"/>
        <v>19</v>
      </c>
      <c r="M91" s="6">
        <f t="shared" si="2"/>
        <v>56</v>
      </c>
      <c r="N91" s="35">
        <f t="shared" si="3"/>
        <v>0.3392857143</v>
      </c>
      <c r="O91" s="6">
        <v>224.0</v>
      </c>
      <c r="P91" s="6">
        <v>25.0</v>
      </c>
      <c r="Q91" s="35">
        <f t="shared" si="4"/>
        <v>2.120535714</v>
      </c>
      <c r="R91" s="6" t="b">
        <v>0</v>
      </c>
      <c r="S91" s="35"/>
      <c r="T91" s="6">
        <v>62.0</v>
      </c>
      <c r="U91" s="35">
        <v>35.424</v>
      </c>
      <c r="V91" s="6">
        <v>0.0</v>
      </c>
      <c r="W91" s="35">
        <v>0.0</v>
      </c>
      <c r="X91" s="35">
        <f t="shared" si="5"/>
        <v>0.4657307143</v>
      </c>
      <c r="Y91" s="35">
        <v>5.25892857142857</v>
      </c>
      <c r="Z91" s="40">
        <v>0.00169564</v>
      </c>
      <c r="AA91" s="35" t="b">
        <f t="shared" si="6"/>
        <v>1</v>
      </c>
      <c r="AB91" s="41" t="s">
        <v>1396</v>
      </c>
      <c r="AC91" s="40">
        <v>0.67857143</v>
      </c>
      <c r="AD91" s="42" t="s">
        <v>44</v>
      </c>
      <c r="AE91" s="35" t="b">
        <v>0</v>
      </c>
      <c r="AF91" s="35">
        <v>0.0</v>
      </c>
      <c r="AG91" s="6">
        <v>0.0</v>
      </c>
      <c r="AH91" s="6">
        <v>388.0</v>
      </c>
      <c r="AI91" s="6" t="s">
        <v>1409</v>
      </c>
      <c r="AJ91" s="6"/>
      <c r="AK91" s="6"/>
      <c r="AL91" s="6"/>
    </row>
    <row r="92" ht="15.75" customHeight="1">
      <c r="A92" s="6" t="s">
        <v>787</v>
      </c>
      <c r="B92" s="6">
        <v>9.0</v>
      </c>
      <c r="C92" s="6">
        <v>9.8239982E7</v>
      </c>
      <c r="D92" s="6" t="s">
        <v>1404</v>
      </c>
      <c r="E92" s="6" t="s">
        <v>856</v>
      </c>
      <c r="F92" s="6" t="s">
        <v>1645</v>
      </c>
      <c r="G92" s="6" t="s">
        <v>1646</v>
      </c>
      <c r="H92" s="6" t="s">
        <v>1647</v>
      </c>
      <c r="I92" s="6" t="s">
        <v>1401</v>
      </c>
      <c r="J92" s="6" t="s">
        <v>1648</v>
      </c>
      <c r="K92" s="35">
        <v>0.960743801652892</v>
      </c>
      <c r="L92" s="6">
        <f t="shared" si="1"/>
        <v>465</v>
      </c>
      <c r="M92" s="6">
        <f t="shared" si="2"/>
        <v>440.44</v>
      </c>
      <c r="N92" s="35">
        <f t="shared" si="3"/>
        <v>1.055762419</v>
      </c>
      <c r="O92" s="6">
        <v>484.0</v>
      </c>
      <c r="P92" s="6">
        <v>91.0</v>
      </c>
      <c r="Q92" s="35">
        <f t="shared" si="4"/>
        <v>87.42768595</v>
      </c>
      <c r="R92" s="6" t="b">
        <v>1</v>
      </c>
      <c r="S92" s="35">
        <v>0.905</v>
      </c>
      <c r="T92" s="6">
        <v>149.0</v>
      </c>
      <c r="U92" s="35">
        <v>84.817</v>
      </c>
      <c r="V92" s="6">
        <v>133.0</v>
      </c>
      <c r="W92" s="35">
        <v>0.892617449664429</v>
      </c>
      <c r="X92" s="35">
        <f t="shared" si="5"/>
        <v>110.4887752</v>
      </c>
      <c r="Y92" s="35">
        <v>143.15082644628</v>
      </c>
      <c r="Z92" s="40">
        <v>0.99999529</v>
      </c>
      <c r="AA92" s="35" t="b">
        <f t="shared" si="6"/>
        <v>0</v>
      </c>
      <c r="AB92" s="41" t="s">
        <v>1402</v>
      </c>
      <c r="AC92" s="40">
        <v>1.0</v>
      </c>
      <c r="AD92" s="42" t="s">
        <v>1403</v>
      </c>
      <c r="AE92" s="35"/>
      <c r="AF92" s="35"/>
      <c r="AG92" s="6" t="s">
        <v>32</v>
      </c>
      <c r="AH92" s="6"/>
      <c r="AI92" s="6" t="s">
        <v>1403</v>
      </c>
      <c r="AJ92" s="6"/>
      <c r="AK92" s="6"/>
      <c r="AL92" s="6"/>
    </row>
    <row r="93" ht="15.75" customHeight="1">
      <c r="A93" s="6" t="s">
        <v>189</v>
      </c>
      <c r="B93" s="6">
        <v>11.0</v>
      </c>
      <c r="C93" s="6">
        <v>1.08186757E8</v>
      </c>
      <c r="D93" s="6" t="s">
        <v>1404</v>
      </c>
      <c r="E93" s="6" t="s">
        <v>1390</v>
      </c>
      <c r="F93" s="6" t="s">
        <v>1649</v>
      </c>
      <c r="G93" s="6" t="s">
        <v>1650</v>
      </c>
      <c r="H93" s="6" t="s">
        <v>1651</v>
      </c>
      <c r="I93" s="6" t="s">
        <v>1394</v>
      </c>
      <c r="J93" s="6" t="s">
        <v>1395</v>
      </c>
      <c r="K93" s="35">
        <v>0.368055555555555</v>
      </c>
      <c r="L93" s="6">
        <f t="shared" si="1"/>
        <v>106</v>
      </c>
      <c r="M93" s="6">
        <f t="shared" si="2"/>
        <v>192.96</v>
      </c>
      <c r="N93" s="35">
        <f t="shared" si="3"/>
        <v>0.5493366501</v>
      </c>
      <c r="O93" s="6">
        <v>288.0</v>
      </c>
      <c r="P93" s="6">
        <v>67.0</v>
      </c>
      <c r="Q93" s="35">
        <f t="shared" si="4"/>
        <v>24.65972222</v>
      </c>
      <c r="R93" s="6" t="b">
        <v>1</v>
      </c>
      <c r="S93" s="35">
        <v>0.355</v>
      </c>
      <c r="T93" s="6">
        <v>113.0</v>
      </c>
      <c r="U93" s="35">
        <v>66.844</v>
      </c>
      <c r="V93" s="6">
        <v>39.0</v>
      </c>
      <c r="W93" s="35">
        <v>0.345132743362831</v>
      </c>
      <c r="X93" s="35">
        <f t="shared" si="5"/>
        <v>18.62640554</v>
      </c>
      <c r="Y93" s="35">
        <v>41.5902777777777</v>
      </c>
      <c r="Z93" s="40">
        <v>0.6255474</v>
      </c>
      <c r="AA93" s="35" t="b">
        <f t="shared" si="6"/>
        <v>0</v>
      </c>
      <c r="AB93" s="41" t="s">
        <v>1402</v>
      </c>
      <c r="AC93" s="40">
        <v>1.0</v>
      </c>
      <c r="AD93" s="42" t="s">
        <v>1403</v>
      </c>
      <c r="AE93" s="35"/>
      <c r="AF93" s="35"/>
      <c r="AG93" s="6" t="s">
        <v>32</v>
      </c>
      <c r="AH93" s="6"/>
      <c r="AI93" s="6"/>
      <c r="AJ93" s="6"/>
      <c r="AK93" s="6"/>
      <c r="AL93" s="6"/>
    </row>
    <row r="94" ht="15.75" customHeight="1">
      <c r="A94" s="6" t="s">
        <v>294</v>
      </c>
      <c r="B94" s="6">
        <v>11.0</v>
      </c>
      <c r="C94" s="6">
        <v>1.08114791E8</v>
      </c>
      <c r="D94" s="6" t="s">
        <v>1390</v>
      </c>
      <c r="E94" s="6" t="s">
        <v>1404</v>
      </c>
      <c r="F94" s="6" t="s">
        <v>1649</v>
      </c>
      <c r="G94" s="6" t="s">
        <v>1652</v>
      </c>
      <c r="H94" s="6" t="s">
        <v>1653</v>
      </c>
      <c r="I94" s="6" t="s">
        <v>1394</v>
      </c>
      <c r="J94" s="6" t="s">
        <v>1395</v>
      </c>
      <c r="K94" s="35">
        <v>0.159459459459459</v>
      </c>
      <c r="L94" s="6">
        <f t="shared" si="1"/>
        <v>118</v>
      </c>
      <c r="M94" s="6">
        <f t="shared" si="2"/>
        <v>488.4</v>
      </c>
      <c r="N94" s="35">
        <f t="shared" si="3"/>
        <v>0.2416052416</v>
      </c>
      <c r="O94" s="6">
        <v>740.0</v>
      </c>
      <c r="P94" s="6">
        <v>66.0</v>
      </c>
      <c r="Q94" s="35">
        <f t="shared" si="4"/>
        <v>10.52432432</v>
      </c>
      <c r="R94" s="6" t="b">
        <v>0</v>
      </c>
      <c r="S94" s="35"/>
      <c r="T94" s="6">
        <v>71.0</v>
      </c>
      <c r="U94" s="35">
        <v>66.5309999999999</v>
      </c>
      <c r="V94" s="6">
        <v>0.0</v>
      </c>
      <c r="W94" s="35">
        <v>0.0</v>
      </c>
      <c r="X94" s="35">
        <f t="shared" si="5"/>
        <v>4.971376134</v>
      </c>
      <c r="Y94" s="35">
        <v>11.3216216216216</v>
      </c>
      <c r="Z94" s="40">
        <v>1.3031E-4</v>
      </c>
      <c r="AA94" s="35" t="b">
        <f t="shared" si="6"/>
        <v>1</v>
      </c>
      <c r="AB94" s="41" t="s">
        <v>1396</v>
      </c>
      <c r="AC94" s="40">
        <v>0.48321048</v>
      </c>
      <c r="AD94" s="42" t="s">
        <v>44</v>
      </c>
      <c r="AE94" s="35" t="b">
        <v>0</v>
      </c>
      <c r="AF94" s="35">
        <v>0.0</v>
      </c>
      <c r="AG94" s="6">
        <v>0.0</v>
      </c>
      <c r="AH94" s="6">
        <v>315.0</v>
      </c>
      <c r="AI94" s="6" t="s">
        <v>1403</v>
      </c>
      <c r="AJ94" s="6"/>
      <c r="AK94" s="6"/>
      <c r="AL94" s="6"/>
    </row>
    <row r="95" ht="15.75" customHeight="1">
      <c r="A95" s="6" t="s">
        <v>661</v>
      </c>
      <c r="B95" s="6">
        <v>11.0</v>
      </c>
      <c r="C95" s="6">
        <v>8.5988128E7</v>
      </c>
      <c r="D95" s="6" t="s">
        <v>1390</v>
      </c>
      <c r="E95" s="6" t="s">
        <v>1404</v>
      </c>
      <c r="F95" s="6" t="s">
        <v>1654</v>
      </c>
      <c r="G95" s="6" t="s">
        <v>1655</v>
      </c>
      <c r="H95" s="6" t="s">
        <v>1656</v>
      </c>
      <c r="I95" s="6" t="s">
        <v>1394</v>
      </c>
      <c r="J95" s="6" t="s">
        <v>1395</v>
      </c>
      <c r="K95" s="35">
        <v>0.298722044728434</v>
      </c>
      <c r="L95" s="6">
        <f t="shared" si="1"/>
        <v>187</v>
      </c>
      <c r="M95" s="6">
        <f t="shared" si="2"/>
        <v>344.3</v>
      </c>
      <c r="N95" s="35">
        <f t="shared" si="3"/>
        <v>0.5431309904</v>
      </c>
      <c r="O95" s="6">
        <v>626.0</v>
      </c>
      <c r="P95" s="6">
        <v>55.0</v>
      </c>
      <c r="Q95" s="35">
        <f t="shared" si="4"/>
        <v>16.42971246</v>
      </c>
      <c r="R95" s="6" t="b">
        <v>1</v>
      </c>
      <c r="S95" s="35">
        <v>0.201</v>
      </c>
      <c r="T95" s="6">
        <v>91.0</v>
      </c>
      <c r="U95" s="35">
        <v>50.388</v>
      </c>
      <c r="V95" s="6">
        <v>18.0</v>
      </c>
      <c r="W95" s="35">
        <v>0.197802197802197</v>
      </c>
      <c r="X95" s="35">
        <f t="shared" si="5"/>
        <v>7.533529198</v>
      </c>
      <c r="Y95" s="35">
        <v>27.1837060702875</v>
      </c>
      <c r="Z95" s="40">
        <v>0.05509648</v>
      </c>
      <c r="AA95" s="35" t="b">
        <f t="shared" si="6"/>
        <v>0</v>
      </c>
      <c r="AB95" s="41" t="s">
        <v>1402</v>
      </c>
      <c r="AC95" s="40">
        <v>1.0</v>
      </c>
      <c r="AD95" s="42" t="s">
        <v>1403</v>
      </c>
      <c r="AE95" s="35"/>
      <c r="AF95" s="35"/>
      <c r="AG95" s="6" t="s">
        <v>32</v>
      </c>
      <c r="AH95" s="6"/>
      <c r="AI95" s="6" t="s">
        <v>1403</v>
      </c>
      <c r="AJ95" s="6"/>
      <c r="AK95" s="6"/>
      <c r="AL95" s="6"/>
    </row>
    <row r="96" ht="15.75" customHeight="1">
      <c r="A96" s="6" t="s">
        <v>704</v>
      </c>
      <c r="B96" s="6">
        <v>11.0</v>
      </c>
      <c r="C96" s="6">
        <v>7.1940967E7</v>
      </c>
      <c r="D96" s="6" t="s">
        <v>1404</v>
      </c>
      <c r="E96" s="6" t="s">
        <v>1390</v>
      </c>
      <c r="F96" s="6" t="s">
        <v>1657</v>
      </c>
      <c r="G96" s="6" t="s">
        <v>1658</v>
      </c>
      <c r="H96" s="6" t="s">
        <v>1659</v>
      </c>
      <c r="I96" s="6" t="s">
        <v>1401</v>
      </c>
      <c r="J96" s="6" t="s">
        <v>1395</v>
      </c>
      <c r="K96" s="35">
        <v>0.458064516129032</v>
      </c>
      <c r="L96" s="6">
        <f t="shared" si="1"/>
        <v>639</v>
      </c>
      <c r="M96" s="6">
        <f t="shared" si="2"/>
        <v>1269.45</v>
      </c>
      <c r="N96" s="35">
        <f t="shared" si="3"/>
        <v>0.5033676001</v>
      </c>
      <c r="O96" s="6">
        <v>1395.0</v>
      </c>
      <c r="P96" s="6">
        <v>91.0</v>
      </c>
      <c r="Q96" s="35">
        <f t="shared" si="4"/>
        <v>41.68387097</v>
      </c>
      <c r="R96" s="6" t="b">
        <v>1</v>
      </c>
      <c r="S96" s="35">
        <v>0.458999999999999</v>
      </c>
      <c r="T96" s="6">
        <v>119.0</v>
      </c>
      <c r="U96" s="35">
        <v>97.7324227777</v>
      </c>
      <c r="V96" s="6">
        <v>55.0</v>
      </c>
      <c r="W96" s="35">
        <v>0.462184873949579</v>
      </c>
      <c r="X96" s="35">
        <f t="shared" si="5"/>
        <v>48.47900184</v>
      </c>
      <c r="Y96" s="35">
        <v>54.5096774193548</v>
      </c>
      <c r="Z96" s="40">
        <v>0.52948577</v>
      </c>
      <c r="AA96" s="35" t="b">
        <f t="shared" si="6"/>
        <v>0</v>
      </c>
      <c r="AB96" s="41" t="s">
        <v>1402</v>
      </c>
      <c r="AC96" s="40">
        <v>1.0</v>
      </c>
      <c r="AD96" s="42" t="s">
        <v>1403</v>
      </c>
      <c r="AE96" s="35"/>
      <c r="AF96" s="35"/>
      <c r="AG96" s="6" t="s">
        <v>32</v>
      </c>
      <c r="AH96" s="6"/>
      <c r="AI96" s="6" t="s">
        <v>1403</v>
      </c>
      <c r="AJ96" s="6"/>
      <c r="AK96" s="6"/>
      <c r="AL96" s="6"/>
    </row>
    <row r="97" ht="15.75" customHeight="1">
      <c r="A97" s="6" t="s">
        <v>709</v>
      </c>
      <c r="B97" s="6">
        <v>11.0</v>
      </c>
      <c r="C97" s="6">
        <v>1.08106512E8</v>
      </c>
      <c r="D97" s="6" t="s">
        <v>1660</v>
      </c>
      <c r="E97" s="6" t="s">
        <v>1661</v>
      </c>
      <c r="F97" s="6" t="s">
        <v>1649</v>
      </c>
      <c r="G97" s="6" t="s">
        <v>1662</v>
      </c>
      <c r="H97" s="6" t="s">
        <v>1663</v>
      </c>
      <c r="I97" s="6" t="s">
        <v>1394</v>
      </c>
      <c r="J97" s="6" t="s">
        <v>1395</v>
      </c>
      <c r="K97" s="35">
        <v>0.175342465753424</v>
      </c>
      <c r="L97" s="6">
        <f t="shared" si="1"/>
        <v>64</v>
      </c>
      <c r="M97" s="6">
        <f t="shared" si="2"/>
        <v>138.7</v>
      </c>
      <c r="N97" s="35">
        <f t="shared" si="3"/>
        <v>0.4614275415</v>
      </c>
      <c r="O97" s="6">
        <v>365.0</v>
      </c>
      <c r="P97" s="6">
        <v>38.0</v>
      </c>
      <c r="Q97" s="35">
        <f t="shared" si="4"/>
        <v>6.663013699</v>
      </c>
      <c r="R97" s="6" t="b">
        <v>1</v>
      </c>
      <c r="S97" s="35">
        <v>0.588</v>
      </c>
      <c r="T97" s="6">
        <v>74.0</v>
      </c>
      <c r="U97" s="35">
        <v>91.2</v>
      </c>
      <c r="V97" s="6">
        <v>47.0</v>
      </c>
      <c r="W97" s="35">
        <v>0.6351</v>
      </c>
      <c r="X97" s="35">
        <f t="shared" si="5"/>
        <v>4.496734685</v>
      </c>
      <c r="Y97" s="35">
        <f>K97*T97</f>
        <v>12.97534247</v>
      </c>
      <c r="Z97" s="40">
        <v>0.001493</v>
      </c>
      <c r="AA97" s="35" t="b">
        <f t="shared" si="6"/>
        <v>1</v>
      </c>
      <c r="AB97" s="41" t="s">
        <v>1402</v>
      </c>
      <c r="AC97" s="40">
        <v>1.0</v>
      </c>
      <c r="AD97" s="42" t="s">
        <v>1403</v>
      </c>
      <c r="AE97" s="35"/>
      <c r="AF97" s="35"/>
      <c r="AG97" s="6" t="s">
        <v>32</v>
      </c>
      <c r="AH97" s="6"/>
      <c r="AI97" s="6" t="s">
        <v>1409</v>
      </c>
      <c r="AJ97" s="6"/>
      <c r="AK97" s="6"/>
      <c r="AL97" s="6"/>
    </row>
    <row r="98" ht="15.75" customHeight="1">
      <c r="A98" s="6" t="s">
        <v>611</v>
      </c>
      <c r="B98" s="6">
        <v>12.0</v>
      </c>
      <c r="C98" s="6">
        <v>2.5398284E7</v>
      </c>
      <c r="D98" s="6" t="s">
        <v>1389</v>
      </c>
      <c r="E98" s="6" t="s">
        <v>1405</v>
      </c>
      <c r="F98" s="6" t="s">
        <v>1664</v>
      </c>
      <c r="G98" s="6" t="s">
        <v>1665</v>
      </c>
      <c r="H98" s="6" t="s">
        <v>1666</v>
      </c>
      <c r="I98" s="6" t="s">
        <v>1413</v>
      </c>
      <c r="J98" s="6" t="s">
        <v>1589</v>
      </c>
      <c r="K98" s="35">
        <v>0.569395017793594</v>
      </c>
      <c r="L98" s="6">
        <f t="shared" si="1"/>
        <v>480</v>
      </c>
      <c r="M98" s="6">
        <f t="shared" si="2"/>
        <v>421.5</v>
      </c>
      <c r="N98" s="35">
        <f t="shared" si="3"/>
        <v>1.138790036</v>
      </c>
      <c r="O98" s="6">
        <v>843.0</v>
      </c>
      <c r="P98" s="6">
        <v>50.0</v>
      </c>
      <c r="Q98" s="35">
        <f t="shared" si="4"/>
        <v>28.46975089</v>
      </c>
      <c r="R98" s="6" t="b">
        <v>1</v>
      </c>
      <c r="S98" s="35">
        <v>0.591</v>
      </c>
      <c r="T98" s="6">
        <v>174.0</v>
      </c>
      <c r="U98" s="35">
        <v>40.467</v>
      </c>
      <c r="V98" s="6">
        <v>101.999999999999</v>
      </c>
      <c r="W98" s="35">
        <v>0.586206896551724</v>
      </c>
      <c r="X98" s="35">
        <f t="shared" si="5"/>
        <v>20.04628612</v>
      </c>
      <c r="Y98" s="35">
        <v>99.0747330960854</v>
      </c>
      <c r="Z98" s="40">
        <v>0.99999382</v>
      </c>
      <c r="AA98" s="35" t="b">
        <f t="shared" si="6"/>
        <v>0</v>
      </c>
      <c r="AB98" s="41" t="s">
        <v>1402</v>
      </c>
      <c r="AC98" s="40">
        <v>1.0</v>
      </c>
      <c r="AD98" s="42" t="s">
        <v>1403</v>
      </c>
      <c r="AE98" s="35"/>
      <c r="AF98" s="35"/>
      <c r="AG98" s="6" t="s">
        <v>32</v>
      </c>
      <c r="AH98" s="6"/>
      <c r="AI98" s="6" t="s">
        <v>1403</v>
      </c>
      <c r="AJ98" s="6"/>
      <c r="AK98" s="6"/>
      <c r="AL98" s="6"/>
    </row>
    <row r="99" ht="15.75" customHeight="1">
      <c r="A99" s="6" t="s">
        <v>288</v>
      </c>
      <c r="B99" s="6">
        <v>12.0</v>
      </c>
      <c r="C99" s="6">
        <v>1.8656255E7</v>
      </c>
      <c r="D99" s="6" t="s">
        <v>1404</v>
      </c>
      <c r="E99" s="6" t="s">
        <v>1405</v>
      </c>
      <c r="F99" s="6" t="s">
        <v>1667</v>
      </c>
      <c r="G99" s="6" t="s">
        <v>1668</v>
      </c>
      <c r="H99" s="6" t="s">
        <v>1669</v>
      </c>
      <c r="I99" s="6" t="s">
        <v>1394</v>
      </c>
      <c r="J99" s="6" t="s">
        <v>1395</v>
      </c>
      <c r="K99" s="35">
        <v>0.451612903225806</v>
      </c>
      <c r="L99" s="6">
        <f t="shared" si="1"/>
        <v>98</v>
      </c>
      <c r="M99" s="6">
        <f t="shared" si="2"/>
        <v>203.98</v>
      </c>
      <c r="N99" s="35">
        <f t="shared" si="3"/>
        <v>0.4804392588</v>
      </c>
      <c r="O99" s="6">
        <v>217.0</v>
      </c>
      <c r="P99" s="6">
        <v>94.0</v>
      </c>
      <c r="Q99" s="35">
        <f t="shared" si="4"/>
        <v>42.4516129</v>
      </c>
      <c r="R99" s="6" t="b">
        <v>1</v>
      </c>
      <c r="S99" s="35">
        <v>0.452999999999999</v>
      </c>
      <c r="T99" s="6">
        <v>101.0</v>
      </c>
      <c r="U99" s="35">
        <v>93.53</v>
      </c>
      <c r="V99" s="6">
        <v>46.0</v>
      </c>
      <c r="W99" s="35">
        <v>0.455445544554455</v>
      </c>
      <c r="X99" s="35">
        <f t="shared" si="5"/>
        <v>40.10204348</v>
      </c>
      <c r="Y99" s="35">
        <v>45.6129032258064</v>
      </c>
      <c r="Z99" s="40">
        <v>0.91660167</v>
      </c>
      <c r="AA99" s="35" t="b">
        <f t="shared" si="6"/>
        <v>0</v>
      </c>
      <c r="AB99" s="41" t="s">
        <v>1402</v>
      </c>
      <c r="AC99" s="40">
        <v>1.0</v>
      </c>
      <c r="AD99" s="42" t="s">
        <v>1403</v>
      </c>
      <c r="AE99" s="35"/>
      <c r="AF99" s="35"/>
      <c r="AG99" s="6" t="s">
        <v>32</v>
      </c>
      <c r="AH99" s="6"/>
      <c r="AI99" s="6"/>
      <c r="AJ99" s="6"/>
      <c r="AK99" s="6"/>
      <c r="AL99" s="6"/>
    </row>
    <row r="100" ht="15.75" customHeight="1">
      <c r="A100" s="6" t="s">
        <v>258</v>
      </c>
      <c r="B100" s="6">
        <v>12.0</v>
      </c>
      <c r="C100" s="6">
        <v>5.6495808E7</v>
      </c>
      <c r="D100" s="6" t="s">
        <v>1405</v>
      </c>
      <c r="E100" s="6" t="s">
        <v>1389</v>
      </c>
      <c r="F100" s="6" t="s">
        <v>1670</v>
      </c>
      <c r="G100" s="6" t="s">
        <v>1671</v>
      </c>
      <c r="H100" s="6" t="s">
        <v>1672</v>
      </c>
      <c r="I100" s="6" t="s">
        <v>1394</v>
      </c>
      <c r="J100" s="6" t="s">
        <v>1395</v>
      </c>
      <c r="K100" s="35">
        <v>0.289044289044289</v>
      </c>
      <c r="L100" s="6">
        <f t="shared" si="1"/>
        <v>124</v>
      </c>
      <c r="M100" s="6">
        <f t="shared" si="2"/>
        <v>167.31</v>
      </c>
      <c r="N100" s="35">
        <f t="shared" si="3"/>
        <v>0.7411392027</v>
      </c>
      <c r="O100" s="6">
        <v>429.0</v>
      </c>
      <c r="P100" s="6">
        <v>39.0</v>
      </c>
      <c r="Q100" s="35">
        <f t="shared" si="4"/>
        <v>11.27272727</v>
      </c>
      <c r="R100" s="6" t="b">
        <v>1</v>
      </c>
      <c r="S100" s="35">
        <v>0.293</v>
      </c>
      <c r="T100" s="6">
        <v>244.0</v>
      </c>
      <c r="U100" s="35">
        <v>23.1</v>
      </c>
      <c r="V100" s="6">
        <v>73.0</v>
      </c>
      <c r="W100" s="35">
        <v>0.299180327868852</v>
      </c>
      <c r="X100" s="35">
        <f t="shared" si="5"/>
        <v>6.35376</v>
      </c>
      <c r="Y100" s="35">
        <v>70.5268065268065</v>
      </c>
      <c r="Z100" s="40">
        <v>2.1E-5</v>
      </c>
      <c r="AA100" s="35" t="b">
        <f t="shared" si="6"/>
        <v>1</v>
      </c>
      <c r="AB100" s="41" t="s">
        <v>1402</v>
      </c>
      <c r="AC100" s="40">
        <v>1.0</v>
      </c>
      <c r="AD100" s="42" t="s">
        <v>1403</v>
      </c>
      <c r="AE100" s="35"/>
      <c r="AF100" s="35"/>
      <c r="AG100" s="6" t="s">
        <v>32</v>
      </c>
      <c r="AH100" s="6"/>
      <c r="AI100" s="6" t="s">
        <v>1403</v>
      </c>
      <c r="AJ100" s="6"/>
      <c r="AK100" s="6"/>
      <c r="AL100" s="6"/>
    </row>
    <row r="101" ht="15.75" customHeight="1">
      <c r="A101" s="6" t="s">
        <v>258</v>
      </c>
      <c r="B101" s="6">
        <v>12.0</v>
      </c>
      <c r="C101" s="6">
        <v>4.9448692E7</v>
      </c>
      <c r="D101" s="6" t="s">
        <v>1405</v>
      </c>
      <c r="E101" s="6" t="s">
        <v>1389</v>
      </c>
      <c r="F101" s="6" t="s">
        <v>1673</v>
      </c>
      <c r="G101" s="6" t="s">
        <v>1674</v>
      </c>
      <c r="H101" s="6" t="s">
        <v>1675</v>
      </c>
      <c r="I101" s="6" t="s">
        <v>1394</v>
      </c>
      <c r="J101" s="6" t="s">
        <v>1395</v>
      </c>
      <c r="K101" s="35">
        <v>0.0636215334420881</v>
      </c>
      <c r="L101" s="6">
        <f t="shared" si="1"/>
        <v>39</v>
      </c>
      <c r="M101" s="6">
        <f t="shared" si="2"/>
        <v>239.07</v>
      </c>
      <c r="N101" s="35">
        <f t="shared" si="3"/>
        <v>0.163132137</v>
      </c>
      <c r="O101" s="6">
        <v>613.0</v>
      </c>
      <c r="P101" s="6">
        <v>39.0</v>
      </c>
      <c r="Q101" s="35">
        <f t="shared" si="4"/>
        <v>2.481239804</v>
      </c>
      <c r="R101" s="6" t="b">
        <v>1</v>
      </c>
      <c r="S101" s="35">
        <v>0.055</v>
      </c>
      <c r="T101" s="6">
        <v>300.0</v>
      </c>
      <c r="U101" s="35">
        <v>23.1</v>
      </c>
      <c r="V101" s="6">
        <v>16.0</v>
      </c>
      <c r="W101" s="35">
        <v>0.0533333333333333</v>
      </c>
      <c r="X101" s="35">
        <f t="shared" si="5"/>
        <v>1.719499184</v>
      </c>
      <c r="Y101" s="35">
        <v>19.0864600326264</v>
      </c>
      <c r="Z101" s="40">
        <v>0.19456606</v>
      </c>
      <c r="AA101" s="35" t="b">
        <f t="shared" si="6"/>
        <v>0</v>
      </c>
      <c r="AB101" s="41" t="s">
        <v>1402</v>
      </c>
      <c r="AC101" s="40">
        <v>0.70799347</v>
      </c>
      <c r="AD101" s="42" t="s">
        <v>44</v>
      </c>
      <c r="AE101" s="35"/>
      <c r="AF101" s="35"/>
      <c r="AG101" s="6" t="s">
        <v>32</v>
      </c>
      <c r="AH101" s="6"/>
      <c r="AI101" s="6" t="s">
        <v>1403</v>
      </c>
      <c r="AJ101" s="6"/>
      <c r="AK101" s="6"/>
      <c r="AL101" s="6"/>
    </row>
    <row r="102" ht="15.75" customHeight="1">
      <c r="A102" s="6" t="s">
        <v>272</v>
      </c>
      <c r="B102" s="6">
        <v>12.0</v>
      </c>
      <c r="C102" s="6">
        <v>4.9425106E7</v>
      </c>
      <c r="D102" s="6" t="s">
        <v>1390</v>
      </c>
      <c r="E102" s="6" t="s">
        <v>1404</v>
      </c>
      <c r="F102" s="6" t="s">
        <v>1673</v>
      </c>
      <c r="G102" s="6" t="s">
        <v>1676</v>
      </c>
      <c r="H102" s="6" t="s">
        <v>1677</v>
      </c>
      <c r="I102" s="6" t="s">
        <v>1394</v>
      </c>
      <c r="J102" s="6" t="s">
        <v>1395</v>
      </c>
      <c r="K102" s="35">
        <v>0.316995205114544</v>
      </c>
      <c r="L102" s="6">
        <f t="shared" si="1"/>
        <v>595</v>
      </c>
      <c r="M102" s="6">
        <f t="shared" si="2"/>
        <v>1051.12</v>
      </c>
      <c r="N102" s="35">
        <f t="shared" si="3"/>
        <v>0.5660628663</v>
      </c>
      <c r="O102" s="6">
        <v>1877.0</v>
      </c>
      <c r="P102" s="6">
        <v>56.0</v>
      </c>
      <c r="Q102" s="35">
        <f t="shared" si="4"/>
        <v>17.75173149</v>
      </c>
      <c r="R102" s="6" t="b">
        <v>1</v>
      </c>
      <c r="S102" s="35">
        <v>0.372</v>
      </c>
      <c r="T102" s="6">
        <v>97.0</v>
      </c>
      <c r="U102" s="35">
        <v>64.675</v>
      </c>
      <c r="V102" s="6">
        <v>37.0</v>
      </c>
      <c r="W102" s="35">
        <v>0.381443298969072</v>
      </c>
      <c r="X102" s="35">
        <f t="shared" si="5"/>
        <v>11.13650437</v>
      </c>
      <c r="Y102" s="35">
        <v>30.7485348961108</v>
      </c>
      <c r="Z102" s="40">
        <v>0.71257007</v>
      </c>
      <c r="AA102" s="35" t="b">
        <f t="shared" si="6"/>
        <v>0</v>
      </c>
      <c r="AB102" s="41" t="s">
        <v>1402</v>
      </c>
      <c r="AC102" s="40">
        <v>1.0</v>
      </c>
      <c r="AD102" s="42" t="s">
        <v>1403</v>
      </c>
      <c r="AE102" s="35"/>
      <c r="AF102" s="35"/>
      <c r="AG102" s="6" t="s">
        <v>32</v>
      </c>
      <c r="AH102" s="6"/>
      <c r="AI102" s="6"/>
      <c r="AJ102" s="6"/>
      <c r="AK102" s="6"/>
      <c r="AL102" s="6"/>
    </row>
    <row r="103" ht="15.75" customHeight="1">
      <c r="A103" s="6" t="s">
        <v>272</v>
      </c>
      <c r="B103" s="6">
        <v>12.0</v>
      </c>
      <c r="C103" s="6">
        <v>4.9431721E7</v>
      </c>
      <c r="D103" s="6" t="s">
        <v>856</v>
      </c>
      <c r="E103" s="6" t="s">
        <v>1404</v>
      </c>
      <c r="F103" s="6" t="s">
        <v>1673</v>
      </c>
      <c r="G103" s="6" t="s">
        <v>1678</v>
      </c>
      <c r="H103" s="6" t="s">
        <v>1679</v>
      </c>
      <c r="I103" s="6" t="s">
        <v>1401</v>
      </c>
      <c r="J103" s="6" t="s">
        <v>1395</v>
      </c>
      <c r="K103" s="35">
        <v>0.27116311080523</v>
      </c>
      <c r="L103" s="6">
        <f t="shared" si="1"/>
        <v>394</v>
      </c>
      <c r="M103" s="6">
        <f t="shared" si="2"/>
        <v>813.68</v>
      </c>
      <c r="N103" s="35">
        <f t="shared" si="3"/>
        <v>0.4842198407</v>
      </c>
      <c r="O103" s="6">
        <v>1453.0</v>
      </c>
      <c r="P103" s="6">
        <v>56.0</v>
      </c>
      <c r="Q103" s="35">
        <f t="shared" si="4"/>
        <v>15.18513421</v>
      </c>
      <c r="R103" s="6" t="b">
        <v>1</v>
      </c>
      <c r="S103" s="35">
        <v>0.303</v>
      </c>
      <c r="T103" s="6">
        <v>92.0</v>
      </c>
      <c r="U103" s="35">
        <v>64.675</v>
      </c>
      <c r="V103" s="6">
        <v>23.0</v>
      </c>
      <c r="W103" s="35">
        <v>0.25</v>
      </c>
      <c r="X103" s="35">
        <f t="shared" si="5"/>
        <v>9.035306703</v>
      </c>
      <c r="Y103" s="35">
        <v>24.9470061940812</v>
      </c>
      <c r="Z103" s="40">
        <v>0.14538158</v>
      </c>
      <c r="AA103" s="35" t="b">
        <f t="shared" si="6"/>
        <v>0</v>
      </c>
      <c r="AB103" s="41" t="s">
        <v>1402</v>
      </c>
      <c r="AC103" s="40">
        <v>1.0</v>
      </c>
      <c r="AD103" s="42" t="s">
        <v>1403</v>
      </c>
      <c r="AE103" s="35"/>
      <c r="AF103" s="35"/>
      <c r="AG103" s="6" t="s">
        <v>32</v>
      </c>
      <c r="AH103" s="6"/>
      <c r="AI103" s="6"/>
      <c r="AJ103" s="6"/>
      <c r="AK103" s="6"/>
      <c r="AL103" s="6"/>
    </row>
    <row r="104" ht="15.75" customHeight="1">
      <c r="A104" s="6" t="s">
        <v>272</v>
      </c>
      <c r="B104" s="6">
        <v>12.0</v>
      </c>
      <c r="C104" s="6">
        <v>4.6285857E7</v>
      </c>
      <c r="D104" s="6" t="s">
        <v>1404</v>
      </c>
      <c r="E104" s="6" t="s">
        <v>1390</v>
      </c>
      <c r="F104" s="6" t="s">
        <v>1680</v>
      </c>
      <c r="G104" s="6" t="s">
        <v>1681</v>
      </c>
      <c r="H104" s="6" t="s">
        <v>1682</v>
      </c>
      <c r="I104" s="6" t="s">
        <v>1394</v>
      </c>
      <c r="J104" s="6" t="s">
        <v>1395</v>
      </c>
      <c r="K104" s="35">
        <v>0.288659793814432</v>
      </c>
      <c r="L104" s="6">
        <f t="shared" si="1"/>
        <v>112</v>
      </c>
      <c r="M104" s="6">
        <f t="shared" si="2"/>
        <v>217.28</v>
      </c>
      <c r="N104" s="35">
        <f t="shared" si="3"/>
        <v>0.5154639175</v>
      </c>
      <c r="O104" s="6">
        <v>388.0</v>
      </c>
      <c r="P104" s="6">
        <v>56.0</v>
      </c>
      <c r="Q104" s="35">
        <f t="shared" si="4"/>
        <v>16.16494845</v>
      </c>
      <c r="R104" s="6" t="b">
        <v>1</v>
      </c>
      <c r="S104" s="35">
        <v>0.368</v>
      </c>
      <c r="T104" s="6">
        <v>122.0</v>
      </c>
      <c r="U104" s="35">
        <v>64.675</v>
      </c>
      <c r="V104" s="6">
        <v>47.0</v>
      </c>
      <c r="W104" s="35">
        <v>0.385245901639344</v>
      </c>
      <c r="X104" s="35">
        <f t="shared" si="5"/>
        <v>12.7547101</v>
      </c>
      <c r="Y104" s="35">
        <v>35.2164948453608</v>
      </c>
      <c r="Z104" s="40">
        <v>0.22107547</v>
      </c>
      <c r="AA104" s="35" t="b">
        <f t="shared" si="6"/>
        <v>0</v>
      </c>
      <c r="AB104" s="41" t="s">
        <v>1402</v>
      </c>
      <c r="AC104" s="40">
        <v>1.0</v>
      </c>
      <c r="AD104" s="42" t="s">
        <v>1403</v>
      </c>
      <c r="AE104" s="35"/>
      <c r="AF104" s="35"/>
      <c r="AG104" s="6" t="s">
        <v>32</v>
      </c>
      <c r="AH104" s="6"/>
      <c r="AI104" s="6"/>
      <c r="AJ104" s="6"/>
      <c r="AK104" s="6"/>
      <c r="AL104" s="6"/>
    </row>
    <row r="105" ht="15.75" customHeight="1">
      <c r="A105" s="6" t="s">
        <v>429</v>
      </c>
      <c r="B105" s="6">
        <v>12.0</v>
      </c>
      <c r="C105" s="6">
        <v>2.5378647E7</v>
      </c>
      <c r="D105" s="6" t="s">
        <v>1405</v>
      </c>
      <c r="E105" s="6" t="s">
        <v>1390</v>
      </c>
      <c r="F105" s="6" t="s">
        <v>1664</v>
      </c>
      <c r="G105" s="6" t="s">
        <v>1683</v>
      </c>
      <c r="H105" s="6" t="s">
        <v>1684</v>
      </c>
      <c r="I105" s="6" t="s">
        <v>1413</v>
      </c>
      <c r="J105" s="6" t="s">
        <v>1589</v>
      </c>
      <c r="K105" s="35">
        <v>0.442006269592476</v>
      </c>
      <c r="L105" s="6">
        <f t="shared" si="1"/>
        <v>282</v>
      </c>
      <c r="M105" s="6">
        <f t="shared" si="2"/>
        <v>242.44</v>
      </c>
      <c r="N105" s="35">
        <f t="shared" si="3"/>
        <v>1.163174394</v>
      </c>
      <c r="O105" s="6">
        <v>638.0</v>
      </c>
      <c r="P105" s="6">
        <v>38.0</v>
      </c>
      <c r="Q105" s="35">
        <f t="shared" si="4"/>
        <v>16.79623824</v>
      </c>
      <c r="R105" s="6" t="b">
        <v>1</v>
      </c>
      <c r="S105" s="35">
        <v>0.396</v>
      </c>
      <c r="T105" s="6">
        <v>173.0</v>
      </c>
      <c r="U105" s="35">
        <v>26.6</v>
      </c>
      <c r="V105" s="6">
        <v>71.0</v>
      </c>
      <c r="W105" s="35">
        <v>0.410404624277456</v>
      </c>
      <c r="X105" s="35">
        <f t="shared" si="5"/>
        <v>7.729292915</v>
      </c>
      <c r="Y105" s="35">
        <v>76.4670846394984</v>
      </c>
      <c r="Z105" s="40">
        <v>0.9999942</v>
      </c>
      <c r="AA105" s="35" t="b">
        <f t="shared" si="6"/>
        <v>0</v>
      </c>
      <c r="AB105" s="41" t="s">
        <v>1402</v>
      </c>
      <c r="AC105" s="40">
        <v>1.0</v>
      </c>
      <c r="AD105" s="42" t="s">
        <v>1403</v>
      </c>
      <c r="AE105" s="35"/>
      <c r="AF105" s="35"/>
      <c r="AG105" s="6" t="s">
        <v>32</v>
      </c>
      <c r="AH105" s="6"/>
      <c r="AI105" s="6" t="s">
        <v>1403</v>
      </c>
      <c r="AJ105" s="6"/>
      <c r="AK105" s="6"/>
      <c r="AL105" s="6"/>
    </row>
    <row r="106" ht="15.75" customHeight="1">
      <c r="A106" s="6" t="s">
        <v>507</v>
      </c>
      <c r="B106" s="6">
        <v>12.0</v>
      </c>
      <c r="C106" s="6">
        <v>4.6243404E7</v>
      </c>
      <c r="D106" s="6" t="s">
        <v>1389</v>
      </c>
      <c r="E106" s="6" t="s">
        <v>1404</v>
      </c>
      <c r="F106" s="6" t="s">
        <v>1680</v>
      </c>
      <c r="G106" s="6" t="s">
        <v>1685</v>
      </c>
      <c r="H106" s="6" t="s">
        <v>1686</v>
      </c>
      <c r="I106" s="6" t="s">
        <v>1394</v>
      </c>
      <c r="J106" s="6" t="s">
        <v>1395</v>
      </c>
      <c r="K106" s="35">
        <v>0.269886363636363</v>
      </c>
      <c r="L106" s="6">
        <f t="shared" si="1"/>
        <v>95</v>
      </c>
      <c r="M106" s="6">
        <f t="shared" si="2"/>
        <v>242.88</v>
      </c>
      <c r="N106" s="35">
        <f t="shared" si="3"/>
        <v>0.3911396574</v>
      </c>
      <c r="O106" s="6">
        <v>352.0</v>
      </c>
      <c r="P106" s="6">
        <v>69.0</v>
      </c>
      <c r="Q106" s="35">
        <f t="shared" si="4"/>
        <v>18.62215909</v>
      </c>
      <c r="R106" s="6" t="b">
        <v>1</v>
      </c>
      <c r="S106" s="35">
        <v>0.467999999999999</v>
      </c>
      <c r="T106" s="6">
        <v>60.0</v>
      </c>
      <c r="U106" s="35">
        <v>87.957</v>
      </c>
      <c r="V106" s="6">
        <v>28.0</v>
      </c>
      <c r="W106" s="35">
        <v>0.466666666666666</v>
      </c>
      <c r="X106" s="35">
        <f t="shared" si="5"/>
        <v>9.827695483</v>
      </c>
      <c r="Y106" s="35">
        <v>16.1931818181818</v>
      </c>
      <c r="Z106" s="40">
        <v>0.06253592</v>
      </c>
      <c r="AA106" s="35" t="b">
        <f t="shared" si="6"/>
        <v>0</v>
      </c>
      <c r="AB106" s="41" t="s">
        <v>1402</v>
      </c>
      <c r="AC106" s="40">
        <v>0.78227932</v>
      </c>
      <c r="AD106" s="42" t="s">
        <v>44</v>
      </c>
      <c r="AE106" s="35"/>
      <c r="AF106" s="35"/>
      <c r="AG106" s="6" t="s">
        <v>32</v>
      </c>
      <c r="AH106" s="6"/>
      <c r="AI106" s="6" t="s">
        <v>1403</v>
      </c>
      <c r="AJ106" s="6"/>
      <c r="AK106" s="6"/>
      <c r="AL106" s="6"/>
    </row>
    <row r="107" ht="15.75" customHeight="1">
      <c r="A107" s="6" t="s">
        <v>640</v>
      </c>
      <c r="B107" s="6">
        <v>12.0</v>
      </c>
      <c r="C107" s="6">
        <v>1.2871133E7</v>
      </c>
      <c r="D107" s="6" t="s">
        <v>856</v>
      </c>
      <c r="E107" s="6" t="s">
        <v>1687</v>
      </c>
      <c r="F107" s="6" t="s">
        <v>1688</v>
      </c>
      <c r="G107" s="6" t="s">
        <v>1689</v>
      </c>
      <c r="H107" s="6" t="s">
        <v>1690</v>
      </c>
      <c r="I107" s="6" t="s">
        <v>1401</v>
      </c>
      <c r="J107" s="6" t="s">
        <v>1395</v>
      </c>
      <c r="K107" s="35">
        <v>0.174334140435835</v>
      </c>
      <c r="L107" s="6">
        <f t="shared" si="1"/>
        <v>72</v>
      </c>
      <c r="M107" s="6">
        <f t="shared" si="2"/>
        <v>355.18</v>
      </c>
      <c r="N107" s="35">
        <f t="shared" si="3"/>
        <v>0.2027141168</v>
      </c>
      <c r="O107" s="6">
        <v>413.0</v>
      </c>
      <c r="P107" s="6">
        <v>86.0</v>
      </c>
      <c r="Q107" s="35">
        <f t="shared" si="4"/>
        <v>14.99273608</v>
      </c>
      <c r="R107" s="6" t="b">
        <v>1</v>
      </c>
      <c r="S107" s="35">
        <v>0.207</v>
      </c>
      <c r="T107" s="6">
        <v>138.0</v>
      </c>
      <c r="U107" s="35">
        <v>89.582</v>
      </c>
      <c r="V107" s="6">
        <v>27.0</v>
      </c>
      <c r="W107" s="35">
        <v>0.195652173913043</v>
      </c>
      <c r="X107" s="35">
        <f t="shared" si="5"/>
        <v>18.53449411</v>
      </c>
      <c r="Y107" s="35">
        <v>24.0581113801452</v>
      </c>
      <c r="Z107" s="40">
        <v>0.71060698</v>
      </c>
      <c r="AA107" s="35" t="b">
        <f t="shared" si="6"/>
        <v>0</v>
      </c>
      <c r="AB107" s="41" t="s">
        <v>1402</v>
      </c>
      <c r="AC107" s="40">
        <v>1.0</v>
      </c>
      <c r="AD107" s="42" t="s">
        <v>1403</v>
      </c>
      <c r="AE107" s="35"/>
      <c r="AF107" s="35"/>
      <c r="AG107" s="6" t="s">
        <v>32</v>
      </c>
      <c r="AH107" s="6"/>
      <c r="AI107" s="6" t="s">
        <v>1403</v>
      </c>
      <c r="AJ107" s="6"/>
      <c r="AK107" s="6"/>
      <c r="AL107" s="6"/>
    </row>
    <row r="108" ht="15.75" customHeight="1">
      <c r="A108" s="6" t="s">
        <v>640</v>
      </c>
      <c r="B108" s="6">
        <v>12.0</v>
      </c>
      <c r="C108" s="6">
        <v>417167.0</v>
      </c>
      <c r="D108" s="6" t="s">
        <v>1404</v>
      </c>
      <c r="E108" s="6" t="s">
        <v>1405</v>
      </c>
      <c r="F108" s="6" t="s">
        <v>1691</v>
      </c>
      <c r="G108" s="6" t="s">
        <v>1692</v>
      </c>
      <c r="H108" s="6" t="s">
        <v>1693</v>
      </c>
      <c r="I108" s="6" t="s">
        <v>1394</v>
      </c>
      <c r="J108" s="6" t="s">
        <v>1395</v>
      </c>
      <c r="K108" s="35">
        <v>0.183050847457627</v>
      </c>
      <c r="L108" s="6">
        <f t="shared" si="1"/>
        <v>108</v>
      </c>
      <c r="M108" s="6">
        <f t="shared" si="2"/>
        <v>507.4</v>
      </c>
      <c r="N108" s="35">
        <f t="shared" si="3"/>
        <v>0.2128498226</v>
      </c>
      <c r="O108" s="6">
        <v>590.0</v>
      </c>
      <c r="P108" s="6">
        <v>86.0</v>
      </c>
      <c r="Q108" s="35">
        <f t="shared" si="4"/>
        <v>15.74237288</v>
      </c>
      <c r="R108" s="6" t="b">
        <v>1</v>
      </c>
      <c r="S108" s="35">
        <v>0.226</v>
      </c>
      <c r="T108" s="6">
        <v>176.0</v>
      </c>
      <c r="U108" s="35">
        <v>89.582</v>
      </c>
      <c r="V108" s="6">
        <v>40.0</v>
      </c>
      <c r="W108" s="35">
        <v>0.227272727272727</v>
      </c>
      <c r="X108" s="35">
        <f t="shared" si="5"/>
        <v>24.82010516</v>
      </c>
      <c r="Y108" s="35">
        <v>32.2169491525423</v>
      </c>
      <c r="Z108" s="40">
        <v>0.28138414</v>
      </c>
      <c r="AA108" s="35" t="b">
        <f t="shared" si="6"/>
        <v>0</v>
      </c>
      <c r="AB108" s="41" t="s">
        <v>1402</v>
      </c>
      <c r="AC108" s="40">
        <v>1.0</v>
      </c>
      <c r="AD108" s="42" t="s">
        <v>1403</v>
      </c>
      <c r="AE108" s="35"/>
      <c r="AF108" s="35"/>
      <c r="AG108" s="6" t="s">
        <v>32</v>
      </c>
      <c r="AH108" s="6"/>
      <c r="AI108" s="6" t="s">
        <v>1403</v>
      </c>
      <c r="AJ108" s="6"/>
      <c r="AK108" s="6"/>
      <c r="AL108" s="6"/>
    </row>
    <row r="109" ht="15.75" customHeight="1">
      <c r="A109" s="6" t="s">
        <v>640</v>
      </c>
      <c r="B109" s="6">
        <v>12.0</v>
      </c>
      <c r="C109" s="6">
        <v>4.9432516E7</v>
      </c>
      <c r="D109" s="6" t="s">
        <v>1389</v>
      </c>
      <c r="E109" s="6" t="s">
        <v>1390</v>
      </c>
      <c r="F109" s="6" t="s">
        <v>1673</v>
      </c>
      <c r="G109" s="6" t="s">
        <v>1694</v>
      </c>
      <c r="H109" s="6" t="s">
        <v>1695</v>
      </c>
      <c r="I109" s="6" t="s">
        <v>1394</v>
      </c>
      <c r="J109" s="6" t="s">
        <v>1395</v>
      </c>
      <c r="K109" s="35">
        <v>0.171186440677966</v>
      </c>
      <c r="L109" s="6">
        <f t="shared" si="1"/>
        <v>202</v>
      </c>
      <c r="M109" s="6">
        <f t="shared" si="2"/>
        <v>1014.8</v>
      </c>
      <c r="N109" s="35">
        <f t="shared" si="3"/>
        <v>0.1990540008</v>
      </c>
      <c r="O109" s="6">
        <v>1180.0</v>
      </c>
      <c r="P109" s="6">
        <v>86.0</v>
      </c>
      <c r="Q109" s="35">
        <f t="shared" si="4"/>
        <v>14.7220339</v>
      </c>
      <c r="R109" s="6" t="b">
        <v>1</v>
      </c>
      <c r="S109" s="35">
        <v>0.233</v>
      </c>
      <c r="T109" s="6">
        <v>143.0</v>
      </c>
      <c r="U109" s="35">
        <v>89.582</v>
      </c>
      <c r="V109" s="6">
        <v>33.0</v>
      </c>
      <c r="W109" s="35">
        <v>0.23076923076923</v>
      </c>
      <c r="X109" s="35">
        <f t="shared" si="5"/>
        <v>18.85925814</v>
      </c>
      <c r="Y109" s="35">
        <v>24.4796610169491</v>
      </c>
      <c r="Z109" s="40">
        <v>0.12231348</v>
      </c>
      <c r="AA109" s="35" t="b">
        <f t="shared" si="6"/>
        <v>0</v>
      </c>
      <c r="AB109" s="41" t="s">
        <v>1402</v>
      </c>
      <c r="AC109" s="40">
        <v>1.0</v>
      </c>
      <c r="AD109" s="42" t="s">
        <v>1403</v>
      </c>
      <c r="AE109" s="35"/>
      <c r="AF109" s="35"/>
      <c r="AG109" s="6" t="s">
        <v>32</v>
      </c>
      <c r="AH109" s="6"/>
      <c r="AI109" s="6" t="s">
        <v>1403</v>
      </c>
      <c r="AJ109" s="6"/>
      <c r="AK109" s="6"/>
      <c r="AL109" s="6"/>
    </row>
    <row r="110" ht="15.75" customHeight="1">
      <c r="A110" s="6" t="s">
        <v>640</v>
      </c>
      <c r="B110" s="6">
        <v>12.0</v>
      </c>
      <c r="C110" s="6">
        <v>4.9435156E7</v>
      </c>
      <c r="D110" s="6" t="s">
        <v>1389</v>
      </c>
      <c r="E110" s="6" t="s">
        <v>1390</v>
      </c>
      <c r="F110" s="6" t="s">
        <v>1673</v>
      </c>
      <c r="G110" s="6" t="s">
        <v>1696</v>
      </c>
      <c r="H110" s="6" t="s">
        <v>1697</v>
      </c>
      <c r="I110" s="6" t="s">
        <v>1394</v>
      </c>
      <c r="J110" s="6" t="s">
        <v>1395</v>
      </c>
      <c r="K110" s="35">
        <v>0.175147928994082</v>
      </c>
      <c r="L110" s="6">
        <f t="shared" si="1"/>
        <v>148</v>
      </c>
      <c r="M110" s="6">
        <f t="shared" si="2"/>
        <v>726.7</v>
      </c>
      <c r="N110" s="35">
        <f t="shared" si="3"/>
        <v>0.2036603826</v>
      </c>
      <c r="O110" s="6">
        <v>845.0</v>
      </c>
      <c r="P110" s="6">
        <v>86.0</v>
      </c>
      <c r="Q110" s="35">
        <f t="shared" si="4"/>
        <v>15.06272189</v>
      </c>
      <c r="R110" s="6" t="b">
        <v>1</v>
      </c>
      <c r="S110" s="35">
        <v>0.145</v>
      </c>
      <c r="T110" s="6">
        <v>129.0</v>
      </c>
      <c r="U110" s="35">
        <v>89.582</v>
      </c>
      <c r="V110" s="6">
        <v>18.0</v>
      </c>
      <c r="W110" s="35">
        <v>0.13953488372093</v>
      </c>
      <c r="X110" s="35">
        <f t="shared" si="5"/>
        <v>17.40659891</v>
      </c>
      <c r="Y110" s="35">
        <v>22.5940828402366</v>
      </c>
      <c r="Z110" s="40">
        <v>0.22924598</v>
      </c>
      <c r="AA110" s="35" t="b">
        <f t="shared" si="6"/>
        <v>0</v>
      </c>
      <c r="AB110" s="41" t="s">
        <v>1402</v>
      </c>
      <c r="AC110" s="40">
        <v>1.0</v>
      </c>
      <c r="AD110" s="42" t="s">
        <v>1403</v>
      </c>
      <c r="AE110" s="35"/>
      <c r="AF110" s="35"/>
      <c r="AG110" s="6" t="s">
        <v>32</v>
      </c>
      <c r="AH110" s="6"/>
      <c r="AI110" s="6" t="s">
        <v>1403</v>
      </c>
      <c r="AJ110" s="6"/>
      <c r="AK110" s="6"/>
      <c r="AL110" s="6"/>
    </row>
    <row r="111" ht="15.75" customHeight="1">
      <c r="A111" s="6" t="s">
        <v>765</v>
      </c>
      <c r="B111" s="6">
        <v>12.0</v>
      </c>
      <c r="C111" s="6">
        <v>5.6487283E7</v>
      </c>
      <c r="D111" s="6" t="s">
        <v>1389</v>
      </c>
      <c r="E111" s="6" t="s">
        <v>1405</v>
      </c>
      <c r="F111" s="6" t="s">
        <v>1670</v>
      </c>
      <c r="G111" s="6" t="s">
        <v>1698</v>
      </c>
      <c r="H111" s="6" t="s">
        <v>1699</v>
      </c>
      <c r="I111" s="6" t="s">
        <v>1394</v>
      </c>
      <c r="J111" s="6" t="s">
        <v>1395</v>
      </c>
      <c r="K111" s="35">
        <v>0.41826923076923</v>
      </c>
      <c r="L111" s="6">
        <f t="shared" si="1"/>
        <v>174</v>
      </c>
      <c r="M111" s="6">
        <f t="shared" si="2"/>
        <v>349.44</v>
      </c>
      <c r="N111" s="35">
        <f t="shared" si="3"/>
        <v>0.4979395604</v>
      </c>
      <c r="O111" s="6">
        <v>416.0</v>
      </c>
      <c r="P111" s="6">
        <v>84.0</v>
      </c>
      <c r="Q111" s="35">
        <f t="shared" si="4"/>
        <v>35.13461538</v>
      </c>
      <c r="R111" s="6" t="b">
        <v>1</v>
      </c>
      <c r="S111" s="35">
        <v>0.469</v>
      </c>
      <c r="T111" s="6">
        <v>85.0</v>
      </c>
      <c r="U111" s="35">
        <v>89.55</v>
      </c>
      <c r="V111" s="6">
        <v>40.0</v>
      </c>
      <c r="W111" s="35">
        <v>0.470588235294117</v>
      </c>
      <c r="X111" s="35">
        <f t="shared" si="5"/>
        <v>26.74359087</v>
      </c>
      <c r="Y111" s="35">
        <v>35.5528846153846</v>
      </c>
      <c r="Z111" s="40">
        <v>0.66295415</v>
      </c>
      <c r="AA111" s="35" t="b">
        <f t="shared" si="6"/>
        <v>0</v>
      </c>
      <c r="AB111" s="41" t="s">
        <v>1402</v>
      </c>
      <c r="AC111" s="40">
        <v>1.0</v>
      </c>
      <c r="AD111" s="42" t="s">
        <v>1403</v>
      </c>
      <c r="AE111" s="35" t="b">
        <v>1</v>
      </c>
      <c r="AF111" s="35">
        <v>0.397566</v>
      </c>
      <c r="AG111" s="6">
        <v>196.0</v>
      </c>
      <c r="AH111" s="6">
        <v>493.0</v>
      </c>
      <c r="AI111" s="6" t="s">
        <v>1402</v>
      </c>
      <c r="AJ111" s="6"/>
      <c r="AK111" s="6"/>
      <c r="AL111" s="6"/>
    </row>
    <row r="112" ht="15.75" customHeight="1">
      <c r="A112" s="6" t="s">
        <v>730</v>
      </c>
      <c r="B112" s="6">
        <v>12.0</v>
      </c>
      <c r="C112" s="6">
        <v>4.9421807E7</v>
      </c>
      <c r="D112" s="6" t="s">
        <v>1389</v>
      </c>
      <c r="E112" s="6" t="s">
        <v>856</v>
      </c>
      <c r="F112" s="6" t="s">
        <v>1673</v>
      </c>
      <c r="G112" s="6" t="s">
        <v>1700</v>
      </c>
      <c r="H112" s="6" t="s">
        <v>1701</v>
      </c>
      <c r="I112" s="6" t="s">
        <v>1401</v>
      </c>
      <c r="J112" s="6" t="s">
        <v>1395</v>
      </c>
      <c r="K112" s="35">
        <v>0.137218045112781</v>
      </c>
      <c r="L112" s="6">
        <f t="shared" si="1"/>
        <v>146</v>
      </c>
      <c r="M112" s="6">
        <f t="shared" si="2"/>
        <v>574.56</v>
      </c>
      <c r="N112" s="35">
        <f t="shared" si="3"/>
        <v>0.2541074909</v>
      </c>
      <c r="O112" s="6">
        <v>1064.0</v>
      </c>
      <c r="P112" s="6">
        <v>54.0</v>
      </c>
      <c r="Q112" s="35">
        <f t="shared" si="4"/>
        <v>7.409774436</v>
      </c>
      <c r="R112" s="6" t="b">
        <v>1</v>
      </c>
      <c r="S112" s="35">
        <v>0.489</v>
      </c>
      <c r="T112" s="6">
        <v>89.0</v>
      </c>
      <c r="U112" s="35">
        <v>94.64912616</v>
      </c>
      <c r="V112" s="6">
        <v>42.0</v>
      </c>
      <c r="W112" s="35">
        <v>0.47191011235955</v>
      </c>
      <c r="X112" s="35">
        <f t="shared" si="5"/>
        <v>6.241825211</v>
      </c>
      <c r="Y112" s="35">
        <v>12.2124060150375</v>
      </c>
      <c r="Z112" s="40">
        <v>3.48E-6</v>
      </c>
      <c r="AA112" s="35" t="b">
        <f t="shared" si="6"/>
        <v>1</v>
      </c>
      <c r="AB112" s="41" t="s">
        <v>1402</v>
      </c>
      <c r="AC112" s="40">
        <v>0.50821498</v>
      </c>
      <c r="AD112" s="42" t="s">
        <v>44</v>
      </c>
      <c r="AE112" s="35"/>
      <c r="AF112" s="35"/>
      <c r="AG112" s="6" t="s">
        <v>32</v>
      </c>
      <c r="AH112" s="6"/>
      <c r="AI112" s="6" t="s">
        <v>1403</v>
      </c>
      <c r="AJ112" s="6"/>
      <c r="AK112" s="6"/>
      <c r="AL112" s="6"/>
    </row>
    <row r="113" ht="15.75" customHeight="1">
      <c r="A113" s="6" t="s">
        <v>211</v>
      </c>
      <c r="B113" s="6">
        <v>13.0</v>
      </c>
      <c r="C113" s="6">
        <v>3.2914127E7</v>
      </c>
      <c r="D113" s="6" t="s">
        <v>1404</v>
      </c>
      <c r="E113" s="6" t="s">
        <v>1405</v>
      </c>
      <c r="F113" s="6" t="s">
        <v>1702</v>
      </c>
      <c r="G113" s="6" t="s">
        <v>1703</v>
      </c>
      <c r="H113" s="6" t="s">
        <v>1704</v>
      </c>
      <c r="I113" s="6" t="s">
        <v>1401</v>
      </c>
      <c r="J113" s="6" t="s">
        <v>1439</v>
      </c>
      <c r="K113" s="35">
        <v>0.446460980036297</v>
      </c>
      <c r="L113" s="6">
        <f t="shared" si="1"/>
        <v>246</v>
      </c>
      <c r="M113" s="6">
        <f t="shared" si="2"/>
        <v>396.72</v>
      </c>
      <c r="N113" s="35">
        <f t="shared" si="3"/>
        <v>0.6200846945</v>
      </c>
      <c r="O113" s="6">
        <v>551.0</v>
      </c>
      <c r="P113" s="6">
        <v>72.0</v>
      </c>
      <c r="Q113" s="35">
        <f t="shared" si="4"/>
        <v>32.14519056</v>
      </c>
      <c r="R113" s="6" t="b">
        <v>1</v>
      </c>
      <c r="S113" s="35">
        <v>0.449</v>
      </c>
      <c r="T113" s="6">
        <v>109.0</v>
      </c>
      <c r="U113" s="35">
        <v>45.54</v>
      </c>
      <c r="V113" s="6">
        <v>49.0</v>
      </c>
      <c r="W113" s="35">
        <v>0.449541284403669</v>
      </c>
      <c r="X113" s="35">
        <f t="shared" si="5"/>
        <v>15.95642256</v>
      </c>
      <c r="Y113" s="35">
        <v>48.6642468239564</v>
      </c>
      <c r="Z113" s="40">
        <v>2.61E-7</v>
      </c>
      <c r="AA113" s="35" t="b">
        <f t="shared" si="6"/>
        <v>1</v>
      </c>
      <c r="AB113" s="41" t="s">
        <v>1402</v>
      </c>
      <c r="AC113" s="40">
        <v>1.0</v>
      </c>
      <c r="AD113" s="42" t="s">
        <v>1403</v>
      </c>
      <c r="AE113" s="35" t="b">
        <v>1</v>
      </c>
      <c r="AF113" s="35">
        <v>0.309923664122137</v>
      </c>
      <c r="AG113" s="6">
        <v>203.0</v>
      </c>
      <c r="AH113" s="6">
        <v>655.0</v>
      </c>
      <c r="AI113" s="6" t="s">
        <v>1397</v>
      </c>
      <c r="AJ113" s="6"/>
      <c r="AK113" s="6"/>
      <c r="AL113" s="6"/>
    </row>
    <row r="114" ht="15.75" customHeight="1">
      <c r="A114" s="6" t="s">
        <v>301</v>
      </c>
      <c r="B114" s="6">
        <v>13.0</v>
      </c>
      <c r="C114" s="6">
        <v>3.2914808E7</v>
      </c>
      <c r="D114" s="6" t="s">
        <v>1389</v>
      </c>
      <c r="E114" s="6" t="s">
        <v>1404</v>
      </c>
      <c r="F114" s="6" t="s">
        <v>1702</v>
      </c>
      <c r="G114" s="6" t="s">
        <v>1705</v>
      </c>
      <c r="H114" s="6" t="s">
        <v>1706</v>
      </c>
      <c r="I114" s="6" t="s">
        <v>1707</v>
      </c>
      <c r="J114" s="6" t="s">
        <v>1395</v>
      </c>
      <c r="K114" s="35">
        <v>0.220930232558139</v>
      </c>
      <c r="L114" s="6">
        <f t="shared" si="1"/>
        <v>114</v>
      </c>
      <c r="M114" s="6">
        <f t="shared" si="2"/>
        <v>340.56</v>
      </c>
      <c r="N114" s="35">
        <f t="shared" si="3"/>
        <v>0.3347427766</v>
      </c>
      <c r="O114" s="6">
        <v>516.0</v>
      </c>
      <c r="P114" s="6">
        <v>66.0</v>
      </c>
      <c r="Q114" s="35">
        <f t="shared" si="4"/>
        <v>14.58139535</v>
      </c>
      <c r="R114" s="6" t="b">
        <v>0</v>
      </c>
      <c r="S114" s="35"/>
      <c r="T114" s="6">
        <v>106.0</v>
      </c>
      <c r="U114" s="35">
        <v>54.918</v>
      </c>
      <c r="V114" s="6">
        <v>0.0</v>
      </c>
      <c r="W114" s="35">
        <v>0.0</v>
      </c>
      <c r="X114" s="35">
        <f t="shared" si="5"/>
        <v>8.48827934</v>
      </c>
      <c r="Y114" s="35">
        <v>23.4186046511627</v>
      </c>
      <c r="Z114" s="40">
        <v>1.75E-7</v>
      </c>
      <c r="AA114" s="35" t="b">
        <f t="shared" si="6"/>
        <v>1</v>
      </c>
      <c r="AB114" s="41" t="s">
        <v>1396</v>
      </c>
      <c r="AC114" s="40">
        <v>0.89041579</v>
      </c>
      <c r="AD114" s="42" t="s">
        <v>44</v>
      </c>
      <c r="AE114" s="35" t="b">
        <v>0</v>
      </c>
      <c r="AF114" s="35">
        <v>0.0</v>
      </c>
      <c r="AG114" s="6">
        <v>0.0</v>
      </c>
      <c r="AH114" s="6">
        <v>576.0</v>
      </c>
      <c r="AI114" s="6" t="s">
        <v>1397</v>
      </c>
      <c r="AJ114" s="6"/>
      <c r="AK114" s="6"/>
      <c r="AL114" s="6"/>
    </row>
    <row r="115" ht="15.75" customHeight="1">
      <c r="A115" s="6" t="s">
        <v>507</v>
      </c>
      <c r="B115" s="6">
        <v>13.0</v>
      </c>
      <c r="C115" s="6">
        <v>4.894756E7</v>
      </c>
      <c r="D115" s="6" t="s">
        <v>1389</v>
      </c>
      <c r="E115" s="6" t="s">
        <v>1405</v>
      </c>
      <c r="F115" s="6" t="s">
        <v>1708</v>
      </c>
      <c r="G115" s="6" t="s">
        <v>1709</v>
      </c>
      <c r="H115" s="6" t="s">
        <v>1710</v>
      </c>
      <c r="I115" s="6" t="s">
        <v>1401</v>
      </c>
      <c r="J115" s="6" t="s">
        <v>1395</v>
      </c>
      <c r="K115" s="35">
        <v>0.669584245076586</v>
      </c>
      <c r="L115" s="6">
        <f t="shared" si="1"/>
        <v>306</v>
      </c>
      <c r="M115" s="6">
        <f t="shared" si="2"/>
        <v>315.33</v>
      </c>
      <c r="N115" s="35">
        <f t="shared" si="3"/>
        <v>0.9704119494</v>
      </c>
      <c r="O115" s="6">
        <v>457.0</v>
      </c>
      <c r="P115" s="6">
        <v>69.0</v>
      </c>
      <c r="Q115" s="35">
        <f t="shared" si="4"/>
        <v>46.20131291</v>
      </c>
      <c r="R115" s="6" t="b">
        <v>1</v>
      </c>
      <c r="S115" s="35">
        <v>0.894</v>
      </c>
      <c r="T115" s="6">
        <v>98.0</v>
      </c>
      <c r="U115" s="35">
        <v>87.957</v>
      </c>
      <c r="V115" s="6">
        <v>88.0</v>
      </c>
      <c r="W115" s="35">
        <v>0.897959183673469</v>
      </c>
      <c r="X115" s="35">
        <f t="shared" si="5"/>
        <v>39.82454302</v>
      </c>
      <c r="Y115" s="35">
        <v>65.6192560175054</v>
      </c>
      <c r="Z115" s="40">
        <v>0.10611821</v>
      </c>
      <c r="AA115" s="35" t="b">
        <f t="shared" si="6"/>
        <v>0</v>
      </c>
      <c r="AB115" s="41" t="s">
        <v>1402</v>
      </c>
      <c r="AC115" s="40">
        <v>1.0</v>
      </c>
      <c r="AD115" s="42" t="s">
        <v>1403</v>
      </c>
      <c r="AE115" s="35"/>
      <c r="AF115" s="35"/>
      <c r="AG115" s="6" t="s">
        <v>32</v>
      </c>
      <c r="AH115" s="6"/>
      <c r="AI115" s="6" t="s">
        <v>1403</v>
      </c>
      <c r="AJ115" s="6"/>
      <c r="AK115" s="6"/>
      <c r="AL115" s="6"/>
    </row>
    <row r="116" ht="15.75" customHeight="1">
      <c r="A116" s="6" t="s">
        <v>704</v>
      </c>
      <c r="B116" s="6">
        <v>13.0</v>
      </c>
      <c r="C116" s="6">
        <v>4.8939053E7</v>
      </c>
      <c r="D116" s="6" t="s">
        <v>1405</v>
      </c>
      <c r="E116" s="6" t="s">
        <v>856</v>
      </c>
      <c r="F116" s="6" t="s">
        <v>1708</v>
      </c>
      <c r="G116" s="6" t="s">
        <v>1711</v>
      </c>
      <c r="H116" s="6" t="s">
        <v>1712</v>
      </c>
      <c r="I116" s="6" t="s">
        <v>1401</v>
      </c>
      <c r="J116" s="6" t="s">
        <v>1395</v>
      </c>
      <c r="K116" s="35">
        <v>0.427397260273972</v>
      </c>
      <c r="L116" s="6">
        <f t="shared" si="1"/>
        <v>156</v>
      </c>
      <c r="M116" s="6">
        <f t="shared" si="2"/>
        <v>332.15</v>
      </c>
      <c r="N116" s="35">
        <f t="shared" si="3"/>
        <v>0.469667319</v>
      </c>
      <c r="O116" s="6">
        <v>365.0</v>
      </c>
      <c r="P116" s="6">
        <v>91.0</v>
      </c>
      <c r="Q116" s="35">
        <f t="shared" si="4"/>
        <v>38.89315068</v>
      </c>
      <c r="R116" s="6" t="b">
        <v>1</v>
      </c>
      <c r="S116" s="35">
        <v>0.513</v>
      </c>
      <c r="T116" s="6">
        <v>113.0</v>
      </c>
      <c r="U116" s="35">
        <v>97.7324227777</v>
      </c>
      <c r="V116" s="6">
        <v>56.0</v>
      </c>
      <c r="W116" s="35">
        <v>0.495575221238938</v>
      </c>
      <c r="X116" s="35">
        <f t="shared" si="5"/>
        <v>42.95267686</v>
      </c>
      <c r="Y116" s="35">
        <v>48.2958904109589</v>
      </c>
      <c r="Z116" s="40">
        <v>0.49543908</v>
      </c>
      <c r="AA116" s="35" t="b">
        <f t="shared" si="6"/>
        <v>0</v>
      </c>
      <c r="AB116" s="41" t="s">
        <v>1402</v>
      </c>
      <c r="AC116" s="40">
        <v>1.0</v>
      </c>
      <c r="AD116" s="42" t="s">
        <v>1403</v>
      </c>
      <c r="AE116" s="35"/>
      <c r="AF116" s="35"/>
      <c r="AG116" s="6" t="s">
        <v>32</v>
      </c>
      <c r="AH116" s="6"/>
      <c r="AI116" s="6" t="s">
        <v>1403</v>
      </c>
      <c r="AJ116" s="6"/>
      <c r="AK116" s="6"/>
      <c r="AL116" s="6"/>
    </row>
    <row r="117" ht="15.75" customHeight="1">
      <c r="A117" s="6" t="s">
        <v>709</v>
      </c>
      <c r="B117" s="6">
        <v>13.0</v>
      </c>
      <c r="C117" s="6">
        <v>4.8954337E7</v>
      </c>
      <c r="D117" s="6" t="s">
        <v>1390</v>
      </c>
      <c r="E117" s="6" t="s">
        <v>1405</v>
      </c>
      <c r="F117" s="6" t="s">
        <v>1708</v>
      </c>
      <c r="G117" s="6" t="s">
        <v>1713</v>
      </c>
      <c r="H117" s="6" t="s">
        <v>1714</v>
      </c>
      <c r="I117" s="6" t="s">
        <v>1394</v>
      </c>
      <c r="J117" s="6" t="s">
        <v>1395</v>
      </c>
      <c r="K117" s="35">
        <v>0.189686924493554</v>
      </c>
      <c r="L117" s="6">
        <f t="shared" si="1"/>
        <v>103</v>
      </c>
      <c r="M117" s="6">
        <f t="shared" si="2"/>
        <v>206.34</v>
      </c>
      <c r="N117" s="35">
        <f t="shared" si="3"/>
        <v>0.4991761171</v>
      </c>
      <c r="O117" s="6">
        <v>543.0</v>
      </c>
      <c r="P117" s="6">
        <v>38.0</v>
      </c>
      <c r="Q117" s="35">
        <f t="shared" si="4"/>
        <v>7.208103131</v>
      </c>
      <c r="R117" s="6" t="b">
        <v>1</v>
      </c>
      <c r="S117" s="35">
        <v>0.298</v>
      </c>
      <c r="T117" s="6">
        <v>113.0</v>
      </c>
      <c r="U117" s="35">
        <v>91.2</v>
      </c>
      <c r="V117" s="6">
        <v>33.0</v>
      </c>
      <c r="W117" s="35">
        <v>0.292035398230088</v>
      </c>
      <c r="X117" s="35">
        <f t="shared" si="5"/>
        <v>7.428382762</v>
      </c>
      <c r="Y117" s="35">
        <v>21.4346224677716</v>
      </c>
      <c r="Z117" s="40">
        <v>0.00279695</v>
      </c>
      <c r="AA117" s="35" t="b">
        <f t="shared" si="6"/>
        <v>1</v>
      </c>
      <c r="AB117" s="41" t="s">
        <v>1402</v>
      </c>
      <c r="AC117" s="40">
        <v>1.0</v>
      </c>
      <c r="AD117" s="42" t="s">
        <v>1403</v>
      </c>
      <c r="AE117" s="35"/>
      <c r="AF117" s="35"/>
      <c r="AG117" s="6" t="s">
        <v>32</v>
      </c>
      <c r="AH117" s="6"/>
      <c r="AI117" s="6" t="s">
        <v>1409</v>
      </c>
      <c r="AJ117" s="6"/>
      <c r="AK117" s="6"/>
      <c r="AL117" s="6"/>
    </row>
    <row r="118" ht="15.75" customHeight="1">
      <c r="A118" s="6" t="s">
        <v>388</v>
      </c>
      <c r="B118" s="6">
        <v>13.0</v>
      </c>
      <c r="C118" s="6">
        <v>4.9281117E7</v>
      </c>
      <c r="D118" s="6" t="s">
        <v>1404</v>
      </c>
      <c r="E118" s="6" t="s">
        <v>1390</v>
      </c>
      <c r="F118" s="6" t="s">
        <v>1715</v>
      </c>
      <c r="G118" s="6" t="s">
        <v>1716</v>
      </c>
      <c r="H118" s="6" t="s">
        <v>1717</v>
      </c>
      <c r="I118" s="6" t="s">
        <v>1394</v>
      </c>
      <c r="J118" s="6" t="s">
        <v>1395</v>
      </c>
      <c r="K118" s="35">
        <v>0.149484536082474</v>
      </c>
      <c r="L118" s="6">
        <f t="shared" si="1"/>
        <v>29</v>
      </c>
      <c r="M118" s="6">
        <f t="shared" si="2"/>
        <v>161.02</v>
      </c>
      <c r="N118" s="35">
        <f t="shared" si="3"/>
        <v>0.1801018507</v>
      </c>
      <c r="O118" s="6">
        <v>194.0</v>
      </c>
      <c r="P118" s="6">
        <v>83.0</v>
      </c>
      <c r="Q118" s="35">
        <f t="shared" si="4"/>
        <v>12.40721649</v>
      </c>
      <c r="R118" s="6" t="b">
        <v>0</v>
      </c>
      <c r="S118" s="35"/>
      <c r="T118" s="6">
        <v>80.0</v>
      </c>
      <c r="U118" s="35">
        <v>21.3876325891733</v>
      </c>
      <c r="V118" s="6">
        <v>0.0</v>
      </c>
      <c r="W118" s="35">
        <v>0.0</v>
      </c>
      <c r="X118" s="35">
        <f t="shared" si="5"/>
        <v>2.122887903</v>
      </c>
      <c r="Y118" s="35">
        <v>11.9587628865979</v>
      </c>
      <c r="Z118" s="40">
        <v>0.05504225</v>
      </c>
      <c r="AA118" s="35" t="b">
        <f t="shared" si="6"/>
        <v>0</v>
      </c>
      <c r="AB118" s="41" t="s">
        <v>1396</v>
      </c>
      <c r="AC118" s="40">
        <v>0.3602037</v>
      </c>
      <c r="AD118" s="42" t="s">
        <v>44</v>
      </c>
      <c r="AE118" s="35" t="b">
        <v>0</v>
      </c>
      <c r="AF118" s="35">
        <v>0.0</v>
      </c>
      <c r="AG118" s="6">
        <v>0.0</v>
      </c>
      <c r="AH118" s="6">
        <v>467.0</v>
      </c>
      <c r="AI118" s="6" t="s">
        <v>1397</v>
      </c>
      <c r="AJ118" s="6">
        <v>1.0</v>
      </c>
      <c r="AK118" s="6"/>
      <c r="AL118" s="6"/>
    </row>
    <row r="119" ht="15.75" customHeight="1">
      <c r="A119" s="6" t="s">
        <v>376</v>
      </c>
      <c r="B119" s="6">
        <v>14.0</v>
      </c>
      <c r="C119" s="6">
        <v>9.5560466E7</v>
      </c>
      <c r="D119" s="6" t="s">
        <v>1389</v>
      </c>
      <c r="E119" s="6" t="s">
        <v>1405</v>
      </c>
      <c r="F119" s="6" t="s">
        <v>1718</v>
      </c>
      <c r="G119" s="6" t="s">
        <v>1719</v>
      </c>
      <c r="H119" s="6" t="s">
        <v>1720</v>
      </c>
      <c r="I119" s="6" t="s">
        <v>1394</v>
      </c>
      <c r="J119" s="6" t="s">
        <v>1395</v>
      </c>
      <c r="K119" s="35">
        <v>0.150735294117647</v>
      </c>
      <c r="L119" s="6">
        <f t="shared" si="1"/>
        <v>123</v>
      </c>
      <c r="M119" s="6">
        <f t="shared" si="2"/>
        <v>514.08</v>
      </c>
      <c r="N119" s="35">
        <f t="shared" si="3"/>
        <v>0.2392623716</v>
      </c>
      <c r="O119" s="6">
        <v>816.0</v>
      </c>
      <c r="P119" s="6">
        <v>63.0</v>
      </c>
      <c r="Q119" s="35">
        <f t="shared" si="4"/>
        <v>9.496323529</v>
      </c>
      <c r="R119" s="6" t="b">
        <v>1</v>
      </c>
      <c r="S119" s="35">
        <v>0.17</v>
      </c>
      <c r="T119" s="6">
        <v>115.0</v>
      </c>
      <c r="U119" s="35">
        <v>74.625</v>
      </c>
      <c r="V119" s="6">
        <v>20.0</v>
      </c>
      <c r="W119" s="35">
        <v>0.17391304347826</v>
      </c>
      <c r="X119" s="35">
        <f t="shared" si="5"/>
        <v>8.149626149</v>
      </c>
      <c r="Y119" s="35">
        <v>17.3345588235294</v>
      </c>
      <c r="Z119" s="40">
        <v>0.9004863</v>
      </c>
      <c r="AA119" s="35" t="b">
        <f t="shared" si="6"/>
        <v>0</v>
      </c>
      <c r="AB119" s="41" t="s">
        <v>1402</v>
      </c>
      <c r="AC119" s="40">
        <v>0.77999533</v>
      </c>
      <c r="AD119" s="42" t="s">
        <v>44</v>
      </c>
      <c r="AE119" s="35"/>
      <c r="AF119" s="35"/>
      <c r="AG119" s="6" t="s">
        <v>32</v>
      </c>
      <c r="AH119" s="6"/>
      <c r="AI119" s="6" t="s">
        <v>1403</v>
      </c>
      <c r="AJ119" s="6"/>
      <c r="AK119" s="6"/>
      <c r="AL119" s="6"/>
    </row>
    <row r="120" ht="15.75" customHeight="1">
      <c r="A120" s="6" t="s">
        <v>605</v>
      </c>
      <c r="B120" s="6">
        <v>14.0</v>
      </c>
      <c r="C120" s="6">
        <v>3.0132948E7</v>
      </c>
      <c r="D120" s="6" t="s">
        <v>1404</v>
      </c>
      <c r="E120" s="6" t="s">
        <v>1405</v>
      </c>
      <c r="F120" s="6" t="s">
        <v>1721</v>
      </c>
      <c r="G120" s="6" t="s">
        <v>1722</v>
      </c>
      <c r="H120" s="6" t="s">
        <v>1723</v>
      </c>
      <c r="I120" s="6" t="s">
        <v>1394</v>
      </c>
      <c r="J120" s="6" t="s">
        <v>1395</v>
      </c>
      <c r="K120" s="35">
        <v>0.341991341991342</v>
      </c>
      <c r="L120" s="6">
        <f t="shared" si="1"/>
        <v>237</v>
      </c>
      <c r="M120" s="6">
        <f t="shared" si="2"/>
        <v>602.91</v>
      </c>
      <c r="N120" s="35">
        <f t="shared" si="3"/>
        <v>0.3930934965</v>
      </c>
      <c r="O120" s="6">
        <v>693.0</v>
      </c>
      <c r="P120" s="6">
        <v>87.0</v>
      </c>
      <c r="Q120" s="35">
        <f t="shared" si="4"/>
        <v>29.75324675</v>
      </c>
      <c r="R120" s="6" t="b">
        <v>1</v>
      </c>
      <c r="S120" s="35">
        <v>0.408</v>
      </c>
      <c r="T120" s="6">
        <v>186.0</v>
      </c>
      <c r="U120" s="35">
        <v>93.812</v>
      </c>
      <c r="V120" s="6">
        <v>75.0</v>
      </c>
      <c r="W120" s="35">
        <v>0.403225806451612</v>
      </c>
      <c r="X120" s="35">
        <f t="shared" si="5"/>
        <v>51.91653547</v>
      </c>
      <c r="Y120" s="35">
        <v>63.6103896103896</v>
      </c>
      <c r="Z120" s="40">
        <v>0.38337771</v>
      </c>
      <c r="AA120" s="35" t="b">
        <f t="shared" si="6"/>
        <v>0</v>
      </c>
      <c r="AB120" s="41" t="s">
        <v>1402</v>
      </c>
      <c r="AC120" s="40">
        <v>1.0</v>
      </c>
      <c r="AD120" s="42" t="s">
        <v>1403</v>
      </c>
      <c r="AE120" s="35"/>
      <c r="AF120" s="35"/>
      <c r="AG120" s="6" t="s">
        <v>32</v>
      </c>
      <c r="AH120" s="6"/>
      <c r="AI120" s="6" t="s">
        <v>1403</v>
      </c>
      <c r="AJ120" s="6"/>
      <c r="AK120" s="6"/>
      <c r="AL120" s="6"/>
    </row>
    <row r="121" ht="15.75" customHeight="1">
      <c r="A121" s="6" t="s">
        <v>787</v>
      </c>
      <c r="B121" s="6">
        <v>14.0</v>
      </c>
      <c r="C121" s="6">
        <v>1.05239826E8</v>
      </c>
      <c r="D121" s="6" t="s">
        <v>1405</v>
      </c>
      <c r="E121" s="6" t="s">
        <v>1390</v>
      </c>
      <c r="F121" s="6" t="s">
        <v>1724</v>
      </c>
      <c r="G121" s="6" t="s">
        <v>1725</v>
      </c>
      <c r="H121" s="6" t="s">
        <v>1726</v>
      </c>
      <c r="I121" s="6" t="s">
        <v>1394</v>
      </c>
      <c r="J121" s="6" t="s">
        <v>1395</v>
      </c>
      <c r="K121" s="35">
        <v>0.263069139966273</v>
      </c>
      <c r="L121" s="6">
        <f t="shared" si="1"/>
        <v>156</v>
      </c>
      <c r="M121" s="6">
        <f t="shared" si="2"/>
        <v>539.63</v>
      </c>
      <c r="N121" s="35">
        <f t="shared" si="3"/>
        <v>0.289086967</v>
      </c>
      <c r="O121" s="6">
        <v>593.0</v>
      </c>
      <c r="P121" s="6">
        <v>91.0</v>
      </c>
      <c r="Q121" s="35">
        <f t="shared" si="4"/>
        <v>23.93929174</v>
      </c>
      <c r="R121" s="6" t="b">
        <v>1</v>
      </c>
      <c r="S121" s="35">
        <v>0.362</v>
      </c>
      <c r="T121" s="6">
        <v>134.0</v>
      </c>
      <c r="U121" s="35">
        <v>84.817</v>
      </c>
      <c r="V121" s="6">
        <v>49.0</v>
      </c>
      <c r="W121" s="35">
        <v>0.365671641791044</v>
      </c>
      <c r="X121" s="35">
        <f t="shared" si="5"/>
        <v>27.20814936</v>
      </c>
      <c r="Y121" s="35">
        <v>35.2512647554806</v>
      </c>
      <c r="Z121" s="40">
        <v>0.00301778</v>
      </c>
      <c r="AA121" s="35" t="b">
        <f t="shared" si="6"/>
        <v>1</v>
      </c>
      <c r="AB121" s="41" t="s">
        <v>1402</v>
      </c>
      <c r="AC121" s="40">
        <v>0.57817393</v>
      </c>
      <c r="AD121" s="42" t="s">
        <v>44</v>
      </c>
      <c r="AE121" s="35"/>
      <c r="AF121" s="35"/>
      <c r="AG121" s="6" t="s">
        <v>32</v>
      </c>
      <c r="AH121" s="6"/>
      <c r="AI121" s="6" t="s">
        <v>1403</v>
      </c>
      <c r="AJ121" s="6"/>
      <c r="AK121" s="6"/>
      <c r="AL121" s="6"/>
    </row>
    <row r="122" ht="15.75" customHeight="1">
      <c r="A122" s="6" t="s">
        <v>787</v>
      </c>
      <c r="B122" s="6">
        <v>14.0</v>
      </c>
      <c r="C122" s="6">
        <v>6.5544747E7</v>
      </c>
      <c r="D122" s="6" t="s">
        <v>1389</v>
      </c>
      <c r="E122" s="6" t="s">
        <v>1405</v>
      </c>
      <c r="F122" s="6" t="s">
        <v>1727</v>
      </c>
      <c r="G122" s="6" t="s">
        <v>1728</v>
      </c>
      <c r="H122" s="6" t="s">
        <v>1729</v>
      </c>
      <c r="I122" s="6" t="s">
        <v>1490</v>
      </c>
      <c r="J122" s="6" t="s">
        <v>1395</v>
      </c>
      <c r="K122" s="35">
        <v>0.468879668049792</v>
      </c>
      <c r="L122" s="6">
        <f t="shared" si="1"/>
        <v>226</v>
      </c>
      <c r="M122" s="6">
        <f t="shared" si="2"/>
        <v>438.62</v>
      </c>
      <c r="N122" s="35">
        <f t="shared" si="3"/>
        <v>0.5152523825</v>
      </c>
      <c r="O122" s="6">
        <v>482.0</v>
      </c>
      <c r="P122" s="6">
        <v>91.0</v>
      </c>
      <c r="Q122" s="35">
        <f t="shared" si="4"/>
        <v>42.66804979</v>
      </c>
      <c r="R122" s="6" t="b">
        <v>1</v>
      </c>
      <c r="S122" s="35">
        <v>0.437</v>
      </c>
      <c r="T122" s="6">
        <v>123.0</v>
      </c>
      <c r="U122" s="35">
        <v>84.817</v>
      </c>
      <c r="V122" s="6">
        <v>54.0</v>
      </c>
      <c r="W122" s="35">
        <v>0.439024390243902</v>
      </c>
      <c r="X122" s="35">
        <f t="shared" si="5"/>
        <v>44.51340454</v>
      </c>
      <c r="Y122" s="35">
        <v>57.6721991701244</v>
      </c>
      <c r="Z122" s="40">
        <v>0.96540142</v>
      </c>
      <c r="AA122" s="35" t="b">
        <f t="shared" si="6"/>
        <v>0</v>
      </c>
      <c r="AB122" s="41" t="s">
        <v>1402</v>
      </c>
      <c r="AC122" s="40">
        <v>1.0</v>
      </c>
      <c r="AD122" s="42" t="s">
        <v>1403</v>
      </c>
      <c r="AE122" s="35"/>
      <c r="AF122" s="35"/>
      <c r="AG122" s="6" t="s">
        <v>32</v>
      </c>
      <c r="AH122" s="6"/>
      <c r="AI122" s="6" t="s">
        <v>1403</v>
      </c>
      <c r="AJ122" s="6"/>
      <c r="AK122" s="6"/>
      <c r="AL122" s="6"/>
    </row>
    <row r="123" ht="15.75" customHeight="1">
      <c r="A123" s="6" t="s">
        <v>56</v>
      </c>
      <c r="B123" s="6">
        <v>15.0</v>
      </c>
      <c r="C123" s="6">
        <v>9.1346751E7</v>
      </c>
      <c r="D123" s="6" t="s">
        <v>1404</v>
      </c>
      <c r="E123" s="6" t="s">
        <v>1390</v>
      </c>
      <c r="F123" s="6" t="s">
        <v>1168</v>
      </c>
      <c r="G123" s="6" t="s">
        <v>1730</v>
      </c>
      <c r="H123" s="6" t="s">
        <v>1731</v>
      </c>
      <c r="I123" s="6" t="s">
        <v>1394</v>
      </c>
      <c r="J123" s="6" t="s">
        <v>1395</v>
      </c>
      <c r="K123" s="35">
        <v>0.333333333333333</v>
      </c>
      <c r="L123" s="6">
        <f t="shared" si="1"/>
        <v>88</v>
      </c>
      <c r="M123" s="6">
        <f t="shared" si="2"/>
        <v>171.6</v>
      </c>
      <c r="N123" s="35">
        <f t="shared" si="3"/>
        <v>0.5128205128</v>
      </c>
      <c r="O123" s="6">
        <v>264.0</v>
      </c>
      <c r="P123" s="6">
        <v>65.0</v>
      </c>
      <c r="Q123" s="35">
        <f t="shared" si="4"/>
        <v>21.66666667</v>
      </c>
      <c r="R123" s="6" t="b">
        <v>1</v>
      </c>
      <c r="S123" s="35">
        <v>0.338999999999999</v>
      </c>
      <c r="T123" s="6">
        <v>91.0</v>
      </c>
      <c r="U123" s="35">
        <v>78.842</v>
      </c>
      <c r="V123" s="6">
        <v>31.0</v>
      </c>
      <c r="W123" s="35">
        <v>0.34065934065934</v>
      </c>
      <c r="X123" s="35">
        <f t="shared" si="5"/>
        <v>15.54501433</v>
      </c>
      <c r="Y123" s="35">
        <v>30.3333333333333</v>
      </c>
      <c r="Z123" s="40">
        <v>0.25059945</v>
      </c>
      <c r="AA123" s="35" t="b">
        <f t="shared" si="6"/>
        <v>0</v>
      </c>
      <c r="AB123" s="41" t="s">
        <v>1402</v>
      </c>
      <c r="AC123" s="40">
        <v>1.0</v>
      </c>
      <c r="AD123" s="42" t="s">
        <v>1403</v>
      </c>
      <c r="AE123" s="35"/>
      <c r="AF123" s="35"/>
      <c r="AG123" s="6" t="s">
        <v>32</v>
      </c>
      <c r="AH123" s="6"/>
      <c r="AI123" s="6"/>
      <c r="AJ123" s="6"/>
      <c r="AK123" s="6"/>
      <c r="AL123" s="6"/>
    </row>
    <row r="124" ht="15.75" customHeight="1">
      <c r="A124" s="6" t="s">
        <v>141</v>
      </c>
      <c r="B124" s="6">
        <v>15.0</v>
      </c>
      <c r="C124" s="6">
        <v>4.3772163E7</v>
      </c>
      <c r="D124" s="6" t="s">
        <v>1389</v>
      </c>
      <c r="E124" s="6" t="s">
        <v>1390</v>
      </c>
      <c r="F124" s="6" t="s">
        <v>1732</v>
      </c>
      <c r="G124" s="6" t="s">
        <v>1733</v>
      </c>
      <c r="H124" s="6" t="s">
        <v>1734</v>
      </c>
      <c r="I124" s="6" t="s">
        <v>1394</v>
      </c>
      <c r="J124" s="6" t="s">
        <v>1395</v>
      </c>
      <c r="K124" s="35">
        <v>0.0669412976313079</v>
      </c>
      <c r="L124" s="6">
        <f t="shared" si="1"/>
        <v>65</v>
      </c>
      <c r="M124" s="6">
        <f t="shared" si="2"/>
        <v>572.89</v>
      </c>
      <c r="N124" s="35">
        <f t="shared" si="3"/>
        <v>0.1134598265</v>
      </c>
      <c r="O124" s="6">
        <v>971.0</v>
      </c>
      <c r="P124" s="6">
        <v>59.0</v>
      </c>
      <c r="Q124" s="35">
        <f t="shared" si="4"/>
        <v>3.94953656</v>
      </c>
      <c r="R124" s="6" t="b">
        <v>0</v>
      </c>
      <c r="S124" s="35"/>
      <c r="T124" s="6">
        <v>69.0</v>
      </c>
      <c r="U124" s="35">
        <v>54.643</v>
      </c>
      <c r="V124" s="6">
        <v>0.0</v>
      </c>
      <c r="W124" s="35">
        <v>0.0</v>
      </c>
      <c r="X124" s="35">
        <f t="shared" si="5"/>
        <v>1.489120231</v>
      </c>
      <c r="Y124" s="35">
        <v>4.61894953656024</v>
      </c>
      <c r="Z124" s="40">
        <v>0.02866702</v>
      </c>
      <c r="AA124" s="35" t="b">
        <f t="shared" si="6"/>
        <v>1</v>
      </c>
      <c r="AB124" s="41" t="s">
        <v>1396</v>
      </c>
      <c r="AC124" s="40">
        <v>0.29386095</v>
      </c>
      <c r="AD124" s="42" t="s">
        <v>44</v>
      </c>
      <c r="AE124" s="35" t="b">
        <v>0</v>
      </c>
      <c r="AF124" s="35">
        <v>0.0</v>
      </c>
      <c r="AG124" s="6">
        <v>0.0</v>
      </c>
      <c r="AH124" s="6">
        <v>471.0</v>
      </c>
      <c r="AI124" s="6" t="s">
        <v>1409</v>
      </c>
      <c r="AJ124" s="6"/>
      <c r="AK124" s="6"/>
      <c r="AL124" s="6"/>
    </row>
    <row r="125" ht="15.75" customHeight="1">
      <c r="A125" s="6" t="s">
        <v>294</v>
      </c>
      <c r="B125" s="6">
        <v>15.0</v>
      </c>
      <c r="C125" s="6">
        <v>4.3701885E7</v>
      </c>
      <c r="D125" s="6" t="s">
        <v>1404</v>
      </c>
      <c r="E125" s="6" t="s">
        <v>1390</v>
      </c>
      <c r="F125" s="6" t="s">
        <v>1732</v>
      </c>
      <c r="G125" s="6" t="s">
        <v>1735</v>
      </c>
      <c r="H125" s="6" t="s">
        <v>1736</v>
      </c>
      <c r="I125" s="6" t="s">
        <v>1394</v>
      </c>
      <c r="J125" s="6" t="s">
        <v>1395</v>
      </c>
      <c r="K125" s="35">
        <v>0.154882154882154</v>
      </c>
      <c r="L125" s="6">
        <f t="shared" si="1"/>
        <v>46</v>
      </c>
      <c r="M125" s="6">
        <f t="shared" si="2"/>
        <v>196.02</v>
      </c>
      <c r="N125" s="35">
        <f t="shared" si="3"/>
        <v>0.2346699316</v>
      </c>
      <c r="O125" s="6">
        <v>297.0</v>
      </c>
      <c r="P125" s="6">
        <v>66.0</v>
      </c>
      <c r="Q125" s="35">
        <f t="shared" si="4"/>
        <v>10.22222222</v>
      </c>
      <c r="R125" s="6" t="b">
        <v>0</v>
      </c>
      <c r="S125" s="35"/>
      <c r="T125" s="6">
        <v>63.0</v>
      </c>
      <c r="U125" s="35">
        <v>66.5309999999999</v>
      </c>
      <c r="V125" s="6">
        <v>0.0</v>
      </c>
      <c r="W125" s="35">
        <v>0.0</v>
      </c>
      <c r="X125" s="35">
        <f t="shared" si="5"/>
        <v>4.2845964</v>
      </c>
      <c r="Y125" s="35">
        <v>9.75757575757575</v>
      </c>
      <c r="Z125" s="40">
        <v>4.7958E-4</v>
      </c>
      <c r="AA125" s="35" t="b">
        <f t="shared" si="6"/>
        <v>1</v>
      </c>
      <c r="AB125" s="41" t="s">
        <v>1396</v>
      </c>
      <c r="AC125" s="40">
        <v>0.46933986</v>
      </c>
      <c r="AD125" s="42" t="s">
        <v>44</v>
      </c>
      <c r="AE125" s="35" t="b">
        <v>0</v>
      </c>
      <c r="AF125" s="35">
        <v>0.0</v>
      </c>
      <c r="AG125" s="6">
        <v>0.0</v>
      </c>
      <c r="AH125" s="6">
        <v>249.0</v>
      </c>
      <c r="AI125" s="6" t="s">
        <v>1403</v>
      </c>
      <c r="AJ125" s="6"/>
      <c r="AK125" s="6"/>
      <c r="AL125" s="6"/>
    </row>
    <row r="126" ht="15.75" customHeight="1">
      <c r="A126" s="6" t="s">
        <v>435</v>
      </c>
      <c r="B126" s="6">
        <v>15.0</v>
      </c>
      <c r="C126" s="6">
        <v>4.3714198E7</v>
      </c>
      <c r="D126" s="6" t="s">
        <v>1404</v>
      </c>
      <c r="E126" s="6" t="s">
        <v>1390</v>
      </c>
      <c r="F126" s="6" t="s">
        <v>1732</v>
      </c>
      <c r="G126" s="6" t="s">
        <v>1737</v>
      </c>
      <c r="H126" s="6" t="s">
        <v>1738</v>
      </c>
      <c r="I126" s="6" t="s">
        <v>1394</v>
      </c>
      <c r="J126" s="6" t="s">
        <v>1395</v>
      </c>
      <c r="K126" s="35">
        <v>0.354674796747967</v>
      </c>
      <c r="L126" s="6">
        <f t="shared" si="1"/>
        <v>349</v>
      </c>
      <c r="M126" s="6">
        <f t="shared" si="2"/>
        <v>678.96</v>
      </c>
      <c r="N126" s="35">
        <f t="shared" si="3"/>
        <v>0.5140214446</v>
      </c>
      <c r="O126" s="6">
        <v>984.0</v>
      </c>
      <c r="P126" s="6">
        <v>69.0</v>
      </c>
      <c r="Q126" s="35">
        <f t="shared" si="4"/>
        <v>24.47256098</v>
      </c>
      <c r="R126" s="6" t="b">
        <v>1</v>
      </c>
      <c r="S126" s="35">
        <v>0.318</v>
      </c>
      <c r="T126" s="6">
        <v>80.0</v>
      </c>
      <c r="U126" s="35">
        <v>61.8687142460166</v>
      </c>
      <c r="V126" s="6">
        <v>25.0</v>
      </c>
      <c r="W126" s="35">
        <v>0.3125</v>
      </c>
      <c r="X126" s="35">
        <f t="shared" si="5"/>
        <v>12.11268705</v>
      </c>
      <c r="Y126" s="35">
        <v>28.3739837398374</v>
      </c>
      <c r="Z126" s="40">
        <v>0.90352561</v>
      </c>
      <c r="AA126" s="35" t="b">
        <f t="shared" si="6"/>
        <v>0</v>
      </c>
      <c r="AB126" s="41" t="s">
        <v>1402</v>
      </c>
      <c r="AC126" s="40">
        <v>1.0</v>
      </c>
      <c r="AD126" s="42" t="s">
        <v>1403</v>
      </c>
      <c r="AE126" s="35"/>
      <c r="AF126" s="35"/>
      <c r="AG126" s="6" t="s">
        <v>32</v>
      </c>
      <c r="AH126" s="6"/>
      <c r="AI126" s="6" t="s">
        <v>1403</v>
      </c>
      <c r="AJ126" s="6"/>
      <c r="AK126" s="6"/>
      <c r="AL126" s="6"/>
    </row>
    <row r="127" ht="15.75" customHeight="1">
      <c r="A127" s="6" t="s">
        <v>704</v>
      </c>
      <c r="B127" s="6">
        <v>15.0</v>
      </c>
      <c r="C127" s="6">
        <v>4.2003414E7</v>
      </c>
      <c r="D127" s="6" t="s">
        <v>856</v>
      </c>
      <c r="E127" s="6" t="s">
        <v>1389</v>
      </c>
      <c r="F127" s="6" t="s">
        <v>1014</v>
      </c>
      <c r="G127" s="6" t="s">
        <v>1739</v>
      </c>
      <c r="H127" s="6" t="s">
        <v>1740</v>
      </c>
      <c r="I127" s="6" t="s">
        <v>1401</v>
      </c>
      <c r="J127" s="6" t="s">
        <v>1395</v>
      </c>
      <c r="K127" s="35">
        <v>0.416924664602683</v>
      </c>
      <c r="L127" s="6">
        <f t="shared" si="1"/>
        <v>404</v>
      </c>
      <c r="M127" s="6">
        <f t="shared" si="2"/>
        <v>881.79</v>
      </c>
      <c r="N127" s="35">
        <f t="shared" si="3"/>
        <v>0.4581589721</v>
      </c>
      <c r="O127" s="6">
        <v>969.0</v>
      </c>
      <c r="P127" s="6">
        <v>91.0</v>
      </c>
      <c r="Q127" s="35">
        <f t="shared" si="4"/>
        <v>37.94014448</v>
      </c>
      <c r="R127" s="6" t="b">
        <v>1</v>
      </c>
      <c r="S127" s="35">
        <v>0.422</v>
      </c>
      <c r="T127" s="6">
        <v>138.0</v>
      </c>
      <c r="U127" s="35">
        <v>97.7324227777</v>
      </c>
      <c r="V127" s="6">
        <v>50.0</v>
      </c>
      <c r="W127" s="35">
        <v>0.36231884057971</v>
      </c>
      <c r="X127" s="35">
        <f t="shared" si="5"/>
        <v>51.17015492</v>
      </c>
      <c r="Y127" s="35">
        <v>57.5356037151702</v>
      </c>
      <c r="Z127" s="40">
        <v>0.05714463</v>
      </c>
      <c r="AA127" s="35" t="b">
        <f t="shared" si="6"/>
        <v>0</v>
      </c>
      <c r="AB127" s="41" t="s">
        <v>1402</v>
      </c>
      <c r="AC127" s="40">
        <v>1.0</v>
      </c>
      <c r="AD127" s="42" t="s">
        <v>1403</v>
      </c>
      <c r="AE127" s="35"/>
      <c r="AF127" s="35"/>
      <c r="AG127" s="6" t="s">
        <v>32</v>
      </c>
      <c r="AH127" s="6"/>
      <c r="AI127" s="6" t="s">
        <v>1403</v>
      </c>
      <c r="AJ127" s="6"/>
      <c r="AK127" s="6"/>
      <c r="AL127" s="6"/>
    </row>
    <row r="128" ht="15.75" customHeight="1">
      <c r="A128" s="6" t="s">
        <v>652</v>
      </c>
      <c r="B128" s="6">
        <v>15.0</v>
      </c>
      <c r="C128" s="6">
        <v>4.3708597E7</v>
      </c>
      <c r="D128" s="6" t="s">
        <v>1405</v>
      </c>
      <c r="E128" s="6" t="s">
        <v>1390</v>
      </c>
      <c r="F128" s="6" t="s">
        <v>1732</v>
      </c>
      <c r="G128" s="6" t="s">
        <v>1741</v>
      </c>
      <c r="H128" s="6" t="s">
        <v>1742</v>
      </c>
      <c r="I128" s="6" t="s">
        <v>1394</v>
      </c>
      <c r="J128" s="6" t="s">
        <v>1395</v>
      </c>
      <c r="K128" s="35">
        <v>0.219696969696969</v>
      </c>
      <c r="L128" s="6">
        <f t="shared" si="1"/>
        <v>116</v>
      </c>
      <c r="M128" s="6">
        <f t="shared" si="2"/>
        <v>443.52</v>
      </c>
      <c r="N128" s="35">
        <f t="shared" si="3"/>
        <v>0.2615440115</v>
      </c>
      <c r="O128" s="6">
        <v>528.0</v>
      </c>
      <c r="P128" s="6">
        <v>84.0</v>
      </c>
      <c r="Q128" s="35">
        <f t="shared" si="4"/>
        <v>18.45454545</v>
      </c>
      <c r="R128" s="6" t="b">
        <v>0</v>
      </c>
      <c r="S128" s="35"/>
      <c r="T128" s="6">
        <v>155.0</v>
      </c>
      <c r="U128" s="35">
        <v>98.2923819674</v>
      </c>
      <c r="V128" s="6">
        <v>0.0</v>
      </c>
      <c r="W128" s="35">
        <v>0.0</v>
      </c>
      <c r="X128" s="35">
        <f t="shared" si="5"/>
        <v>28.11608908</v>
      </c>
      <c r="Y128" s="35">
        <v>34.0530303030303</v>
      </c>
      <c r="Z128" s="40">
        <v>2.0E-12</v>
      </c>
      <c r="AA128" s="35" t="b">
        <f t="shared" si="6"/>
        <v>1</v>
      </c>
      <c r="AB128" s="41" t="s">
        <v>1396</v>
      </c>
      <c r="AC128" s="40">
        <v>0.74278499</v>
      </c>
      <c r="AD128" s="42" t="s">
        <v>44</v>
      </c>
      <c r="AE128" s="35" t="b">
        <v>0</v>
      </c>
      <c r="AF128" s="35">
        <v>0.0</v>
      </c>
      <c r="AG128" s="6">
        <v>0.0</v>
      </c>
      <c r="AH128" s="6">
        <v>554.0</v>
      </c>
      <c r="AI128" s="6" t="s">
        <v>1409</v>
      </c>
      <c r="AJ128" s="6"/>
      <c r="AK128" s="6"/>
      <c r="AL128" s="6"/>
    </row>
    <row r="129" ht="15.75" customHeight="1">
      <c r="A129" s="6" t="s">
        <v>46</v>
      </c>
      <c r="B129" s="6">
        <v>16.0</v>
      </c>
      <c r="C129" s="6">
        <v>7.2991902E7</v>
      </c>
      <c r="D129" s="6" t="s">
        <v>1404</v>
      </c>
      <c r="E129" s="6" t="s">
        <v>1390</v>
      </c>
      <c r="F129" s="6" t="s">
        <v>1743</v>
      </c>
      <c r="G129" s="6" t="s">
        <v>1744</v>
      </c>
      <c r="H129" s="6" t="s">
        <v>1745</v>
      </c>
      <c r="I129" s="6" t="s">
        <v>1401</v>
      </c>
      <c r="J129" s="6" t="s">
        <v>1395</v>
      </c>
      <c r="K129" s="35">
        <v>0.273809523809523</v>
      </c>
      <c r="L129" s="6">
        <f t="shared" si="1"/>
        <v>184</v>
      </c>
      <c r="M129" s="6">
        <f t="shared" si="2"/>
        <v>544.32</v>
      </c>
      <c r="N129" s="35">
        <f t="shared" si="3"/>
        <v>0.3380364491</v>
      </c>
      <c r="O129" s="6">
        <v>672.0</v>
      </c>
      <c r="P129" s="6">
        <v>81.0</v>
      </c>
      <c r="Q129" s="35">
        <f t="shared" si="4"/>
        <v>22.17857143</v>
      </c>
      <c r="R129" s="6" t="b">
        <v>1</v>
      </c>
      <c r="S129" s="35">
        <v>0.418</v>
      </c>
      <c r="T129" s="6">
        <v>113.0</v>
      </c>
      <c r="U129" s="35">
        <v>85.595</v>
      </c>
      <c r="V129" s="6">
        <v>45.0</v>
      </c>
      <c r="W129" s="35">
        <v>0.398230088495575</v>
      </c>
      <c r="X129" s="35">
        <f t="shared" si="5"/>
        <v>21.45163548</v>
      </c>
      <c r="Y129" s="35">
        <v>30.9404761904761</v>
      </c>
      <c r="Z129" s="40">
        <v>0.01613305</v>
      </c>
      <c r="AA129" s="35" t="b">
        <f t="shared" si="6"/>
        <v>1</v>
      </c>
      <c r="AB129" s="41" t="s">
        <v>1402</v>
      </c>
      <c r="AC129" s="40">
        <v>1.0</v>
      </c>
      <c r="AD129" s="42" t="s">
        <v>1403</v>
      </c>
      <c r="AE129" s="35"/>
      <c r="AF129" s="35"/>
      <c r="AG129" s="6" t="s">
        <v>32</v>
      </c>
      <c r="AH129" s="6"/>
      <c r="AI129" s="6" t="s">
        <v>1403</v>
      </c>
      <c r="AJ129" s="6"/>
      <c r="AK129" s="6"/>
      <c r="AL129" s="6"/>
    </row>
    <row r="130" ht="15.75" customHeight="1">
      <c r="A130" s="6" t="s">
        <v>56</v>
      </c>
      <c r="B130" s="6">
        <v>16.0</v>
      </c>
      <c r="C130" s="6">
        <v>3808875.0</v>
      </c>
      <c r="D130" s="6" t="s">
        <v>1746</v>
      </c>
      <c r="E130" s="6" t="s">
        <v>856</v>
      </c>
      <c r="F130" s="6" t="s">
        <v>1747</v>
      </c>
      <c r="G130" s="6" t="s">
        <v>1748</v>
      </c>
      <c r="H130" s="6" t="s">
        <v>1749</v>
      </c>
      <c r="I130" s="6" t="s">
        <v>1401</v>
      </c>
      <c r="J130" s="6" t="s">
        <v>1395</v>
      </c>
      <c r="K130" s="35">
        <v>0.23854961832061</v>
      </c>
      <c r="L130" s="6">
        <f t="shared" si="1"/>
        <v>125</v>
      </c>
      <c r="M130" s="6">
        <f t="shared" si="2"/>
        <v>340.6</v>
      </c>
      <c r="N130" s="35">
        <f t="shared" si="3"/>
        <v>0.3669994128</v>
      </c>
      <c r="O130" s="6">
        <v>524.0</v>
      </c>
      <c r="P130" s="6">
        <v>65.0</v>
      </c>
      <c r="Q130" s="35">
        <f t="shared" si="4"/>
        <v>15.50572519</v>
      </c>
      <c r="R130" s="6" t="b">
        <v>1</v>
      </c>
      <c r="S130" s="35">
        <v>0.291</v>
      </c>
      <c r="T130" s="6">
        <v>77.0</v>
      </c>
      <c r="U130" s="35">
        <v>78.842</v>
      </c>
      <c r="V130" s="6">
        <v>21.0</v>
      </c>
      <c r="W130" s="35">
        <v>0.272727272727272</v>
      </c>
      <c r="X130" s="35">
        <f t="shared" si="5"/>
        <v>9.413268368</v>
      </c>
      <c r="Y130" s="35">
        <v>18.368320610687</v>
      </c>
      <c r="Z130" s="40">
        <v>0.7530906</v>
      </c>
      <c r="AA130" s="35" t="b">
        <f t="shared" si="6"/>
        <v>0</v>
      </c>
      <c r="AB130" s="41" t="s">
        <v>1402</v>
      </c>
      <c r="AC130" s="40">
        <v>1.0</v>
      </c>
      <c r="AD130" s="42" t="s">
        <v>1403</v>
      </c>
      <c r="AE130" s="35"/>
      <c r="AF130" s="35"/>
      <c r="AG130" s="6" t="s">
        <v>32</v>
      </c>
      <c r="AH130" s="6"/>
      <c r="AI130" s="6"/>
      <c r="AJ130" s="6"/>
      <c r="AK130" s="6"/>
      <c r="AL130" s="6"/>
    </row>
    <row r="131" ht="15.75" customHeight="1">
      <c r="A131" s="6" t="s">
        <v>258</v>
      </c>
      <c r="B131" s="6">
        <v>16.0</v>
      </c>
      <c r="C131" s="6">
        <v>3779700.0</v>
      </c>
      <c r="D131" s="6" t="s">
        <v>856</v>
      </c>
      <c r="E131" s="6" t="s">
        <v>1390</v>
      </c>
      <c r="F131" s="6" t="s">
        <v>1747</v>
      </c>
      <c r="G131" s="6" t="s">
        <v>1750</v>
      </c>
      <c r="H131" s="6" t="s">
        <v>1751</v>
      </c>
      <c r="I131" s="6" t="s">
        <v>1401</v>
      </c>
      <c r="J131" s="6" t="s">
        <v>1395</v>
      </c>
      <c r="K131" s="35">
        <v>0.0966257668711656</v>
      </c>
      <c r="L131" s="6">
        <f t="shared" si="1"/>
        <v>63</v>
      </c>
      <c r="M131" s="6">
        <f t="shared" si="2"/>
        <v>254.28</v>
      </c>
      <c r="N131" s="35">
        <f t="shared" si="3"/>
        <v>0.2477583766</v>
      </c>
      <c r="O131" s="6">
        <v>652.0</v>
      </c>
      <c r="P131" s="6">
        <v>39.0</v>
      </c>
      <c r="Q131" s="35">
        <f t="shared" si="4"/>
        <v>3.768404908</v>
      </c>
      <c r="R131" s="6" t="b">
        <v>1</v>
      </c>
      <c r="S131" s="35">
        <v>0.100999999999999</v>
      </c>
      <c r="T131" s="6">
        <v>159.0</v>
      </c>
      <c r="U131" s="35">
        <v>23.1</v>
      </c>
      <c r="V131" s="6">
        <v>15.0</v>
      </c>
      <c r="W131" s="35">
        <v>0.0943396226415094</v>
      </c>
      <c r="X131" s="35">
        <f t="shared" si="5"/>
        <v>1.384097439</v>
      </c>
      <c r="Y131" s="35">
        <v>15.3634969325153</v>
      </c>
      <c r="Z131" s="40">
        <v>0.03992255</v>
      </c>
      <c r="AA131" s="35" t="b">
        <f t="shared" si="6"/>
        <v>1</v>
      </c>
      <c r="AB131" s="41" t="s">
        <v>1402</v>
      </c>
      <c r="AC131" s="40">
        <v>0.49551675</v>
      </c>
      <c r="AD131" s="42" t="s">
        <v>44</v>
      </c>
      <c r="AE131" s="35"/>
      <c r="AF131" s="35"/>
      <c r="AG131" s="6" t="s">
        <v>32</v>
      </c>
      <c r="AH131" s="6"/>
      <c r="AI131" s="6" t="s">
        <v>1403</v>
      </c>
      <c r="AJ131" s="6"/>
      <c r="AK131" s="6"/>
      <c r="AL131" s="6"/>
    </row>
    <row r="132" ht="15.75" customHeight="1">
      <c r="A132" s="6" t="s">
        <v>258</v>
      </c>
      <c r="B132" s="6">
        <v>16.0</v>
      </c>
      <c r="C132" s="6">
        <v>2.3649216E7</v>
      </c>
      <c r="D132" s="6" t="s">
        <v>1389</v>
      </c>
      <c r="E132" s="6" t="s">
        <v>856</v>
      </c>
      <c r="F132" s="6" t="s">
        <v>1247</v>
      </c>
      <c r="G132" s="6" t="s">
        <v>1752</v>
      </c>
      <c r="H132" s="6" t="s">
        <v>1753</v>
      </c>
      <c r="I132" s="6" t="s">
        <v>1401</v>
      </c>
      <c r="J132" s="6" t="s">
        <v>1395</v>
      </c>
      <c r="K132" s="35">
        <v>0.0734463276836158</v>
      </c>
      <c r="L132" s="6">
        <f t="shared" si="1"/>
        <v>39</v>
      </c>
      <c r="M132" s="6">
        <f t="shared" si="2"/>
        <v>207.09</v>
      </c>
      <c r="N132" s="35">
        <f t="shared" si="3"/>
        <v>0.1883239171</v>
      </c>
      <c r="O132" s="6">
        <v>531.0</v>
      </c>
      <c r="P132" s="6">
        <v>39.0</v>
      </c>
      <c r="Q132" s="35">
        <f t="shared" si="4"/>
        <v>2.86440678</v>
      </c>
      <c r="R132" s="6" t="b">
        <v>1</v>
      </c>
      <c r="S132" s="35">
        <v>0.088</v>
      </c>
      <c r="T132" s="6">
        <v>180.0</v>
      </c>
      <c r="U132" s="35">
        <v>23.1</v>
      </c>
      <c r="V132" s="6">
        <v>17.0</v>
      </c>
      <c r="W132" s="35">
        <v>0.0944444444444444</v>
      </c>
      <c r="X132" s="35">
        <f t="shared" si="5"/>
        <v>1.191020339</v>
      </c>
      <c r="Y132" s="35">
        <v>13.2203389830508</v>
      </c>
      <c r="Z132" s="40">
        <v>0.00189216</v>
      </c>
      <c r="AA132" s="35" t="b">
        <f t="shared" si="6"/>
        <v>1</v>
      </c>
      <c r="AB132" s="41" t="s">
        <v>1402</v>
      </c>
      <c r="AC132" s="40">
        <v>0.59698682</v>
      </c>
      <c r="AD132" s="42" t="s">
        <v>44</v>
      </c>
      <c r="AE132" s="35"/>
      <c r="AF132" s="35"/>
      <c r="AG132" s="6" t="s">
        <v>32</v>
      </c>
      <c r="AH132" s="6"/>
      <c r="AI132" s="6" t="s">
        <v>1403</v>
      </c>
      <c r="AJ132" s="6"/>
      <c r="AK132" s="6"/>
      <c r="AL132" s="6"/>
    </row>
    <row r="133" ht="15.75" customHeight="1">
      <c r="A133" s="6" t="s">
        <v>272</v>
      </c>
      <c r="B133" s="6">
        <v>16.0</v>
      </c>
      <c r="C133" s="6">
        <v>8.197983E7</v>
      </c>
      <c r="D133" s="6" t="s">
        <v>1404</v>
      </c>
      <c r="E133" s="6" t="s">
        <v>1390</v>
      </c>
      <c r="F133" s="6" t="s">
        <v>1754</v>
      </c>
      <c r="G133" s="6" t="s">
        <v>1755</v>
      </c>
      <c r="H133" s="6" t="s">
        <v>1756</v>
      </c>
      <c r="I133" s="6" t="s">
        <v>1394</v>
      </c>
      <c r="J133" s="6" t="s">
        <v>1395</v>
      </c>
      <c r="K133" s="35">
        <v>0.23049001814882</v>
      </c>
      <c r="L133" s="6">
        <f t="shared" si="1"/>
        <v>127</v>
      </c>
      <c r="M133" s="6">
        <f t="shared" si="2"/>
        <v>308.56</v>
      </c>
      <c r="N133" s="35">
        <f t="shared" si="3"/>
        <v>0.4115893181</v>
      </c>
      <c r="O133" s="6">
        <v>551.0</v>
      </c>
      <c r="P133" s="6">
        <v>56.0</v>
      </c>
      <c r="Q133" s="35">
        <f t="shared" si="4"/>
        <v>12.90744102</v>
      </c>
      <c r="R133" s="6" t="b">
        <v>1</v>
      </c>
      <c r="S133" s="35">
        <v>0.337999999999999</v>
      </c>
      <c r="T133" s="6">
        <v>79.0</v>
      </c>
      <c r="U133" s="35">
        <v>64.675</v>
      </c>
      <c r="V133" s="6">
        <v>29.0</v>
      </c>
      <c r="W133" s="35">
        <v>0.367088607594936</v>
      </c>
      <c r="X133" s="35">
        <f t="shared" si="5"/>
        <v>6.594831107</v>
      </c>
      <c r="Y133" s="35">
        <v>18.2087114337568</v>
      </c>
      <c r="Z133" s="40">
        <v>0.03715431</v>
      </c>
      <c r="AA133" s="35" t="b">
        <f t="shared" si="6"/>
        <v>1</v>
      </c>
      <c r="AB133" s="41" t="s">
        <v>1402</v>
      </c>
      <c r="AC133" s="40">
        <v>1.0</v>
      </c>
      <c r="AD133" s="42" t="s">
        <v>1403</v>
      </c>
      <c r="AE133" s="35"/>
      <c r="AF133" s="35"/>
      <c r="AG133" s="6" t="s">
        <v>32</v>
      </c>
      <c r="AH133" s="6"/>
      <c r="AI133" s="6"/>
      <c r="AJ133" s="6"/>
      <c r="AK133" s="6"/>
      <c r="AL133" s="6"/>
    </row>
    <row r="134" ht="15.75" customHeight="1">
      <c r="A134" s="6" t="s">
        <v>352</v>
      </c>
      <c r="B134" s="6">
        <v>16.0</v>
      </c>
      <c r="C134" s="6">
        <v>7.2821283E7</v>
      </c>
      <c r="D134" s="6" t="s">
        <v>1404</v>
      </c>
      <c r="E134" s="6" t="s">
        <v>1405</v>
      </c>
      <c r="F134" s="6" t="s">
        <v>1743</v>
      </c>
      <c r="G134" s="6" t="s">
        <v>1757</v>
      </c>
      <c r="H134" s="6" t="s">
        <v>1758</v>
      </c>
      <c r="I134" s="6" t="s">
        <v>1394</v>
      </c>
      <c r="J134" s="6" t="s">
        <v>1395</v>
      </c>
      <c r="K134" s="35">
        <v>0.235714285714285</v>
      </c>
      <c r="L134" s="6">
        <f t="shared" si="1"/>
        <v>132</v>
      </c>
      <c r="M134" s="6">
        <f t="shared" si="2"/>
        <v>274.4</v>
      </c>
      <c r="N134" s="35">
        <f t="shared" si="3"/>
        <v>0.4810495627</v>
      </c>
      <c r="O134" s="6">
        <v>560.0</v>
      </c>
      <c r="P134" s="6">
        <v>49.0</v>
      </c>
      <c r="Q134" s="35">
        <f t="shared" si="4"/>
        <v>11.55</v>
      </c>
      <c r="R134" s="6" t="b">
        <v>1</v>
      </c>
      <c r="S134" s="35">
        <v>0.37</v>
      </c>
      <c r="T134" s="6">
        <v>83.0</v>
      </c>
      <c r="U134" s="35">
        <v>66.066</v>
      </c>
      <c r="V134" s="6">
        <v>30.0</v>
      </c>
      <c r="W134" s="35">
        <v>0.36144578313253</v>
      </c>
      <c r="X134" s="35">
        <f t="shared" si="5"/>
        <v>6.33341709</v>
      </c>
      <c r="Y134" s="35">
        <v>19.5642857142857</v>
      </c>
      <c r="Z134" s="40">
        <v>0.37178733</v>
      </c>
      <c r="AA134" s="35" t="b">
        <f t="shared" si="6"/>
        <v>0</v>
      </c>
      <c r="AB134" s="41" t="s">
        <v>1402</v>
      </c>
      <c r="AC134" s="40">
        <v>1.0</v>
      </c>
      <c r="AD134" s="42" t="s">
        <v>1403</v>
      </c>
      <c r="AE134" s="35"/>
      <c r="AF134" s="35"/>
      <c r="AG134" s="6" t="s">
        <v>32</v>
      </c>
      <c r="AH134" s="6"/>
      <c r="AI134" s="6" t="s">
        <v>1403</v>
      </c>
      <c r="AJ134" s="6"/>
      <c r="AK134" s="6"/>
      <c r="AL134" s="6"/>
    </row>
    <row r="135" ht="15.75" customHeight="1">
      <c r="A135" s="6" t="s">
        <v>395</v>
      </c>
      <c r="B135" s="6">
        <v>16.0</v>
      </c>
      <c r="C135" s="6">
        <v>3658506.0</v>
      </c>
      <c r="D135" s="6" t="s">
        <v>1404</v>
      </c>
      <c r="E135" s="6" t="s">
        <v>1390</v>
      </c>
      <c r="F135" s="6" t="s">
        <v>1759</v>
      </c>
      <c r="G135" s="6" t="s">
        <v>1760</v>
      </c>
      <c r="H135" s="6" t="s">
        <v>1761</v>
      </c>
      <c r="I135" s="6" t="s">
        <v>1394</v>
      </c>
      <c r="J135" s="6" t="s">
        <v>1395</v>
      </c>
      <c r="K135" s="35">
        <v>0.104077253218884</v>
      </c>
      <c r="L135" s="6">
        <f t="shared" si="1"/>
        <v>97</v>
      </c>
      <c r="M135" s="6">
        <f t="shared" si="2"/>
        <v>205.04</v>
      </c>
      <c r="N135" s="35">
        <f t="shared" si="3"/>
        <v>0.4730784237</v>
      </c>
      <c r="O135" s="6">
        <v>932.0</v>
      </c>
      <c r="P135" s="6">
        <v>22.0</v>
      </c>
      <c r="Q135" s="35">
        <f t="shared" si="4"/>
        <v>2.289699571</v>
      </c>
      <c r="R135" s="6" t="b">
        <v>1</v>
      </c>
      <c r="S135" s="35">
        <v>0.104</v>
      </c>
      <c r="T135" s="6">
        <v>92.0</v>
      </c>
      <c r="U135" s="35">
        <v>22.034</v>
      </c>
      <c r="V135" s="6">
        <v>9.0</v>
      </c>
      <c r="W135" s="35">
        <v>0.0978260869565217</v>
      </c>
      <c r="X135" s="35">
        <f t="shared" si="5"/>
        <v>0.4641514112</v>
      </c>
      <c r="Y135" s="35">
        <v>9.57510729613733</v>
      </c>
      <c r="Z135" s="40">
        <v>0.80226716</v>
      </c>
      <c r="AA135" s="35" t="b">
        <f t="shared" si="6"/>
        <v>0</v>
      </c>
      <c r="AB135" s="41" t="s">
        <v>1402</v>
      </c>
      <c r="AC135" s="40">
        <v>1.0</v>
      </c>
      <c r="AD135" s="42" t="s">
        <v>1403</v>
      </c>
      <c r="AE135" s="35"/>
      <c r="AF135" s="35"/>
      <c r="AG135" s="6" t="s">
        <v>32</v>
      </c>
      <c r="AH135" s="6"/>
      <c r="AI135" s="6"/>
      <c r="AJ135" s="6"/>
      <c r="AK135" s="6"/>
      <c r="AL135" s="6"/>
    </row>
    <row r="136" ht="15.75" customHeight="1">
      <c r="A136" s="6" t="s">
        <v>441</v>
      </c>
      <c r="B136" s="6">
        <v>16.0</v>
      </c>
      <c r="C136" s="6">
        <v>3778737.0</v>
      </c>
      <c r="D136" s="6" t="s">
        <v>1389</v>
      </c>
      <c r="E136" s="6" t="s">
        <v>1405</v>
      </c>
      <c r="F136" s="6" t="s">
        <v>1747</v>
      </c>
      <c r="G136" s="6" t="s">
        <v>1762</v>
      </c>
      <c r="H136" s="6" t="s">
        <v>1763</v>
      </c>
      <c r="I136" s="6" t="s">
        <v>1394</v>
      </c>
      <c r="J136" s="6" t="s">
        <v>1395</v>
      </c>
      <c r="K136" s="35">
        <v>0.150598613736609</v>
      </c>
      <c r="L136" s="6">
        <f t="shared" si="1"/>
        <v>239</v>
      </c>
      <c r="M136" s="6">
        <f t="shared" si="2"/>
        <v>1095.03</v>
      </c>
      <c r="N136" s="35">
        <f t="shared" si="3"/>
        <v>0.2182588605</v>
      </c>
      <c r="O136" s="6">
        <v>1587.0</v>
      </c>
      <c r="P136" s="6">
        <v>69.0</v>
      </c>
      <c r="Q136" s="35">
        <f t="shared" si="4"/>
        <v>10.39130435</v>
      </c>
      <c r="R136" s="6" t="b">
        <v>1</v>
      </c>
      <c r="S136" s="35">
        <v>0.143</v>
      </c>
      <c r="T136" s="6">
        <v>99.0</v>
      </c>
      <c r="U136" s="35">
        <v>68.448</v>
      </c>
      <c r="V136" s="6">
        <v>15.0</v>
      </c>
      <c r="W136" s="35">
        <v>0.151515151515151</v>
      </c>
      <c r="X136" s="35">
        <f t="shared" si="5"/>
        <v>7.0415136</v>
      </c>
      <c r="Y136" s="35">
        <v>14.9092627599243</v>
      </c>
      <c r="Z136" s="40">
        <v>0.95222069</v>
      </c>
      <c r="AA136" s="35" t="b">
        <f t="shared" si="6"/>
        <v>0</v>
      </c>
      <c r="AB136" s="41" t="s">
        <v>1402</v>
      </c>
      <c r="AC136" s="40">
        <v>1.0</v>
      </c>
      <c r="AD136" s="42" t="s">
        <v>1403</v>
      </c>
      <c r="AE136" s="35"/>
      <c r="AF136" s="35"/>
      <c r="AG136" s="6" t="s">
        <v>32</v>
      </c>
      <c r="AH136" s="6"/>
      <c r="AI136" s="6"/>
      <c r="AJ136" s="6"/>
      <c r="AK136" s="6"/>
      <c r="AL136" s="6"/>
    </row>
    <row r="137" ht="15.75" customHeight="1">
      <c r="A137" s="6" t="s">
        <v>482</v>
      </c>
      <c r="B137" s="6">
        <v>16.0</v>
      </c>
      <c r="C137" s="6">
        <v>3828699.0</v>
      </c>
      <c r="D137" s="6" t="s">
        <v>1764</v>
      </c>
      <c r="E137" s="6" t="s">
        <v>1765</v>
      </c>
      <c r="F137" s="6" t="s">
        <v>1747</v>
      </c>
      <c r="G137" s="6" t="s">
        <v>1766</v>
      </c>
      <c r="H137" s="6" t="s">
        <v>1767</v>
      </c>
      <c r="I137" s="6" t="s">
        <v>1401</v>
      </c>
      <c r="J137" s="6" t="s">
        <v>1395</v>
      </c>
      <c r="K137" s="35">
        <v>0.429667519181585</v>
      </c>
      <c r="L137" s="6">
        <f t="shared" si="1"/>
        <v>336</v>
      </c>
      <c r="M137" s="6">
        <f t="shared" si="2"/>
        <v>711.62</v>
      </c>
      <c r="N137" s="35">
        <f t="shared" si="3"/>
        <v>0.472162109</v>
      </c>
      <c r="O137" s="6">
        <v>782.0</v>
      </c>
      <c r="P137" s="6">
        <v>91.0</v>
      </c>
      <c r="Q137" s="35">
        <f t="shared" si="4"/>
        <v>39.09974425</v>
      </c>
      <c r="R137" s="6" t="b">
        <v>1</v>
      </c>
      <c r="S137" s="35">
        <v>0.462</v>
      </c>
      <c r="T137" s="6">
        <v>167.0</v>
      </c>
      <c r="U137" s="35">
        <v>93.186</v>
      </c>
      <c r="V137" s="6">
        <v>77.0</v>
      </c>
      <c r="W137" s="35">
        <v>0.4611</v>
      </c>
      <c r="X137" s="35">
        <f t="shared" si="5"/>
        <v>60.84726441</v>
      </c>
      <c r="Y137" s="35">
        <f>K137*T137</f>
        <v>71.7544757</v>
      </c>
      <c r="Z137" s="40">
        <v>0.608616</v>
      </c>
      <c r="AA137" s="35" t="b">
        <f t="shared" si="6"/>
        <v>0</v>
      </c>
      <c r="AB137" s="41" t="s">
        <v>1402</v>
      </c>
      <c r="AC137" s="40">
        <v>1.0</v>
      </c>
      <c r="AD137" s="42" t="s">
        <v>1403</v>
      </c>
      <c r="AE137" s="35"/>
      <c r="AF137" s="35"/>
      <c r="AG137" s="6" t="s">
        <v>32</v>
      </c>
      <c r="AH137" s="6"/>
      <c r="AI137" s="6" t="s">
        <v>1403</v>
      </c>
      <c r="AJ137" s="6"/>
      <c r="AK137" s="6"/>
      <c r="AL137" s="6"/>
    </row>
    <row r="138" ht="15.75" customHeight="1">
      <c r="A138" s="6" t="s">
        <v>489</v>
      </c>
      <c r="B138" s="6">
        <v>16.0</v>
      </c>
      <c r="C138" s="6">
        <v>2131685.0</v>
      </c>
      <c r="D138" s="6" t="s">
        <v>1404</v>
      </c>
      <c r="E138" s="6" t="s">
        <v>1390</v>
      </c>
      <c r="F138" s="6" t="s">
        <v>1768</v>
      </c>
      <c r="G138" s="6" t="s">
        <v>1769</v>
      </c>
      <c r="H138" s="6" t="s">
        <v>1770</v>
      </c>
      <c r="I138" s="6" t="s">
        <v>1394</v>
      </c>
      <c r="J138" s="6" t="s">
        <v>1395</v>
      </c>
      <c r="K138" s="35">
        <v>0.37037037037037</v>
      </c>
      <c r="L138" s="6">
        <f t="shared" si="1"/>
        <v>310</v>
      </c>
      <c r="M138" s="6">
        <f t="shared" si="2"/>
        <v>611.01</v>
      </c>
      <c r="N138" s="35">
        <f t="shared" si="3"/>
        <v>0.5073566717</v>
      </c>
      <c r="O138" s="6">
        <v>837.0</v>
      </c>
      <c r="P138" s="6">
        <v>73.0</v>
      </c>
      <c r="Q138" s="35">
        <f t="shared" si="4"/>
        <v>27.03703704</v>
      </c>
      <c r="R138" s="6" t="b">
        <v>1</v>
      </c>
      <c r="S138" s="35">
        <v>0.408</v>
      </c>
      <c r="T138" s="6">
        <v>93.0</v>
      </c>
      <c r="U138" s="35">
        <v>75.848</v>
      </c>
      <c r="V138" s="6">
        <v>37.0</v>
      </c>
      <c r="W138" s="35">
        <v>0.397849462365591</v>
      </c>
      <c r="X138" s="35">
        <f t="shared" si="5"/>
        <v>19.07155822</v>
      </c>
      <c r="Y138" s="35">
        <v>34.4444444444444</v>
      </c>
      <c r="Z138" s="40">
        <v>0.7846525</v>
      </c>
      <c r="AA138" s="35" t="b">
        <f t="shared" si="6"/>
        <v>0</v>
      </c>
      <c r="AB138" s="41" t="s">
        <v>1402</v>
      </c>
      <c r="AC138" s="40">
        <v>1.0</v>
      </c>
      <c r="AD138" s="42" t="s">
        <v>1403</v>
      </c>
      <c r="AE138" s="35"/>
      <c r="AF138" s="35"/>
      <c r="AG138" s="6" t="s">
        <v>32</v>
      </c>
      <c r="AH138" s="6"/>
      <c r="AI138" s="6" t="s">
        <v>1403</v>
      </c>
      <c r="AJ138" s="6"/>
      <c r="AK138" s="6"/>
      <c r="AL138" s="6"/>
    </row>
    <row r="139" ht="15.75" customHeight="1">
      <c r="A139" s="6" t="s">
        <v>495</v>
      </c>
      <c r="B139" s="6">
        <v>16.0</v>
      </c>
      <c r="C139" s="6">
        <v>3779748.0</v>
      </c>
      <c r="D139" s="6" t="s">
        <v>1404</v>
      </c>
      <c r="E139" s="6" t="s">
        <v>1405</v>
      </c>
      <c r="F139" s="6" t="s">
        <v>1747</v>
      </c>
      <c r="G139" s="6" t="s">
        <v>1771</v>
      </c>
      <c r="H139" s="6" t="s">
        <v>1772</v>
      </c>
      <c r="I139" s="6" t="s">
        <v>1401</v>
      </c>
      <c r="J139" s="6" t="s">
        <v>1395</v>
      </c>
      <c r="K139" s="35">
        <v>0.373113854595336</v>
      </c>
      <c r="L139" s="6">
        <f t="shared" si="1"/>
        <v>272</v>
      </c>
      <c r="M139" s="6">
        <f t="shared" si="2"/>
        <v>524.88</v>
      </c>
      <c r="N139" s="35">
        <f t="shared" si="3"/>
        <v>0.5182136869</v>
      </c>
      <c r="O139" s="6">
        <v>729.0</v>
      </c>
      <c r="P139" s="6">
        <v>72.0</v>
      </c>
      <c r="Q139" s="35">
        <f t="shared" si="4"/>
        <v>26.86419753</v>
      </c>
      <c r="R139" s="6" t="b">
        <v>1</v>
      </c>
      <c r="S139" s="35">
        <v>0.309</v>
      </c>
      <c r="T139" s="6">
        <v>87.0</v>
      </c>
      <c r="U139" s="35">
        <v>68.95</v>
      </c>
      <c r="V139" s="6">
        <v>27.0</v>
      </c>
      <c r="W139" s="35">
        <v>0.310344827586206</v>
      </c>
      <c r="X139" s="35">
        <f t="shared" si="5"/>
        <v>16.11489185</v>
      </c>
      <c r="Y139" s="35">
        <v>32.4609053497942</v>
      </c>
      <c r="Z139" s="40">
        <v>0.31742841</v>
      </c>
      <c r="AA139" s="35" t="b">
        <f t="shared" si="6"/>
        <v>0</v>
      </c>
      <c r="AB139" s="41" t="s">
        <v>1402</v>
      </c>
      <c r="AC139" s="40">
        <v>1.0</v>
      </c>
      <c r="AD139" s="42" t="s">
        <v>1403</v>
      </c>
      <c r="AE139" s="35"/>
      <c r="AF139" s="35"/>
      <c r="AG139" s="6" t="s">
        <v>32</v>
      </c>
      <c r="AH139" s="6"/>
      <c r="AI139" s="6" t="s">
        <v>1403</v>
      </c>
      <c r="AJ139" s="6"/>
      <c r="AK139" s="6"/>
      <c r="AL139" s="6"/>
    </row>
    <row r="140" ht="15.75" customHeight="1">
      <c r="A140" s="6" t="s">
        <v>520</v>
      </c>
      <c r="B140" s="6">
        <v>16.0</v>
      </c>
      <c r="C140" s="6">
        <v>2127672.0</v>
      </c>
      <c r="D140" s="6" t="s">
        <v>1773</v>
      </c>
      <c r="E140" s="6" t="s">
        <v>1774</v>
      </c>
      <c r="F140" s="6" t="s">
        <v>1768</v>
      </c>
      <c r="G140" s="6" t="s">
        <v>1775</v>
      </c>
      <c r="H140" s="6" t="s">
        <v>1776</v>
      </c>
      <c r="I140" s="6" t="s">
        <v>1394</v>
      </c>
      <c r="J140" s="6" t="s">
        <v>1395</v>
      </c>
      <c r="K140" s="35">
        <v>0.244680851063829</v>
      </c>
      <c r="L140" s="6">
        <f t="shared" si="1"/>
        <v>184</v>
      </c>
      <c r="M140" s="6">
        <f t="shared" si="2"/>
        <v>511.36</v>
      </c>
      <c r="N140" s="35">
        <f t="shared" si="3"/>
        <v>0.359824781</v>
      </c>
      <c r="O140" s="6">
        <v>752.0</v>
      </c>
      <c r="P140" s="6">
        <v>68.0</v>
      </c>
      <c r="Q140" s="35">
        <f t="shared" si="4"/>
        <v>16.63829787</v>
      </c>
      <c r="R140" s="6" t="b">
        <v>1</v>
      </c>
      <c r="S140" s="35">
        <v>0.473</v>
      </c>
      <c r="T140" s="6">
        <v>270.0</v>
      </c>
      <c r="U140" s="35">
        <v>81.5899999999999</v>
      </c>
      <c r="V140" s="6">
        <v>125.0</v>
      </c>
      <c r="W140" s="35">
        <v>0.463</v>
      </c>
      <c r="X140" s="35">
        <f t="shared" si="5"/>
        <v>36.65300553</v>
      </c>
      <c r="Y140" s="35">
        <f>K140*T140</f>
        <v>66.06382979</v>
      </c>
      <c r="Z140" s="40">
        <v>1.835685E-7</v>
      </c>
      <c r="AA140" s="35" t="b">
        <f t="shared" si="6"/>
        <v>1</v>
      </c>
      <c r="AB140" s="41" t="s">
        <v>1402</v>
      </c>
      <c r="AC140" s="40">
        <v>1.0</v>
      </c>
      <c r="AD140" s="42" t="s">
        <v>1403</v>
      </c>
      <c r="AE140" s="35" t="b">
        <v>1</v>
      </c>
      <c r="AF140" s="43">
        <v>0.4104</v>
      </c>
      <c r="AG140" s="6">
        <v>538.0</v>
      </c>
      <c r="AH140" s="6">
        <v>1311.0</v>
      </c>
      <c r="AI140" s="6" t="s">
        <v>1403</v>
      </c>
      <c r="AJ140" s="6"/>
      <c r="AK140" s="6"/>
      <c r="AL140" s="6"/>
    </row>
    <row r="141" ht="15.75" customHeight="1">
      <c r="A141" s="6" t="s">
        <v>646</v>
      </c>
      <c r="B141" s="6">
        <v>16.0</v>
      </c>
      <c r="C141" s="6">
        <v>9858232.0</v>
      </c>
      <c r="D141" s="6" t="s">
        <v>1389</v>
      </c>
      <c r="E141" s="6" t="s">
        <v>1405</v>
      </c>
      <c r="F141" s="6" t="s">
        <v>1777</v>
      </c>
      <c r="G141" s="6" t="s">
        <v>1778</v>
      </c>
      <c r="H141" s="6" t="s">
        <v>1779</v>
      </c>
      <c r="I141" s="6" t="s">
        <v>1394</v>
      </c>
      <c r="J141" s="6" t="s">
        <v>1395</v>
      </c>
      <c r="K141" s="35">
        <v>0.153297682709447</v>
      </c>
      <c r="L141" s="6">
        <f t="shared" si="1"/>
        <v>86</v>
      </c>
      <c r="M141" s="6">
        <f t="shared" si="2"/>
        <v>364.65</v>
      </c>
      <c r="N141" s="35">
        <f t="shared" si="3"/>
        <v>0.2358425888</v>
      </c>
      <c r="O141" s="6">
        <v>561.0</v>
      </c>
      <c r="P141" s="6">
        <v>65.0</v>
      </c>
      <c r="Q141" s="35">
        <f t="shared" si="4"/>
        <v>9.964349376</v>
      </c>
      <c r="R141" s="6" t="b">
        <v>1</v>
      </c>
      <c r="S141" s="35">
        <v>0.127</v>
      </c>
      <c r="T141" s="6">
        <v>67.0</v>
      </c>
      <c r="U141" s="35">
        <v>64.935</v>
      </c>
      <c r="V141" s="6">
        <v>8.0</v>
      </c>
      <c r="W141" s="35">
        <v>0.119402985074626</v>
      </c>
      <c r="X141" s="35">
        <f t="shared" si="5"/>
        <v>4.335134679</v>
      </c>
      <c r="Y141" s="35">
        <v>10.2709447415329</v>
      </c>
      <c r="Z141" s="40">
        <v>0.44163127</v>
      </c>
      <c r="AA141" s="35" t="b">
        <f t="shared" si="6"/>
        <v>0</v>
      </c>
      <c r="AB141" s="41" t="s">
        <v>1402</v>
      </c>
      <c r="AC141" s="40">
        <v>1.0</v>
      </c>
      <c r="AD141" s="42" t="s">
        <v>1403</v>
      </c>
      <c r="AE141" s="35"/>
      <c r="AF141" s="44"/>
      <c r="AG141" s="6" t="s">
        <v>32</v>
      </c>
      <c r="AH141" s="6"/>
      <c r="AI141" s="6"/>
      <c r="AJ141" s="6"/>
      <c r="AK141" s="6"/>
      <c r="AL141" s="6"/>
    </row>
    <row r="142" ht="15.75" customHeight="1">
      <c r="A142" s="6" t="s">
        <v>669</v>
      </c>
      <c r="B142" s="6">
        <v>16.0</v>
      </c>
      <c r="C142" s="6">
        <v>9858225.0</v>
      </c>
      <c r="D142" s="6" t="s">
        <v>1404</v>
      </c>
      <c r="E142" s="6" t="s">
        <v>1405</v>
      </c>
      <c r="F142" s="6" t="s">
        <v>1777</v>
      </c>
      <c r="G142" s="6" t="s">
        <v>1780</v>
      </c>
      <c r="H142" s="6" t="s">
        <v>1781</v>
      </c>
      <c r="I142" s="6" t="s">
        <v>1394</v>
      </c>
      <c r="J142" s="6" t="s">
        <v>1395</v>
      </c>
      <c r="K142" s="35">
        <v>0.055</v>
      </c>
      <c r="L142" s="6">
        <f t="shared" si="1"/>
        <v>11</v>
      </c>
      <c r="M142" s="6">
        <f t="shared" si="2"/>
        <v>50</v>
      </c>
      <c r="N142" s="35">
        <f t="shared" si="3"/>
        <v>0.22</v>
      </c>
      <c r="O142" s="6">
        <v>200.0</v>
      </c>
      <c r="P142" s="6">
        <v>25.0</v>
      </c>
      <c r="Q142" s="35">
        <f t="shared" si="4"/>
        <v>1.375</v>
      </c>
      <c r="R142" s="6" t="b">
        <v>0</v>
      </c>
      <c r="S142" s="35"/>
      <c r="T142" s="6">
        <v>86.0</v>
      </c>
      <c r="U142" s="35">
        <v>35.424</v>
      </c>
      <c r="V142" s="6">
        <v>0.0</v>
      </c>
      <c r="W142" s="35">
        <v>0.0</v>
      </c>
      <c r="X142" s="35">
        <f t="shared" si="5"/>
        <v>0.4188888</v>
      </c>
      <c r="Y142" s="35">
        <v>4.73</v>
      </c>
      <c r="Z142" s="40">
        <v>0.00533113</v>
      </c>
      <c r="AA142" s="35" t="b">
        <f t="shared" si="6"/>
        <v>1</v>
      </c>
      <c r="AB142" s="41" t="s">
        <v>1396</v>
      </c>
      <c r="AC142" s="40">
        <v>0.44</v>
      </c>
      <c r="AD142" s="42" t="s">
        <v>44</v>
      </c>
      <c r="AE142" s="35" t="b">
        <v>0</v>
      </c>
      <c r="AF142" s="35">
        <v>0.0</v>
      </c>
      <c r="AG142" s="6">
        <v>0.0</v>
      </c>
      <c r="AH142" s="6">
        <v>990.0</v>
      </c>
      <c r="AI142" s="6" t="s">
        <v>1409</v>
      </c>
      <c r="AJ142" s="6"/>
      <c r="AK142" s="6"/>
      <c r="AL142" s="6"/>
    </row>
    <row r="143" ht="15.75" customHeight="1">
      <c r="A143" s="6" t="s">
        <v>669</v>
      </c>
      <c r="B143" s="6">
        <v>16.0</v>
      </c>
      <c r="C143" s="6">
        <v>1.0274028E7</v>
      </c>
      <c r="D143" s="6" t="s">
        <v>1405</v>
      </c>
      <c r="E143" s="6" t="s">
        <v>1389</v>
      </c>
      <c r="F143" s="6" t="s">
        <v>1777</v>
      </c>
      <c r="G143" s="6" t="s">
        <v>1782</v>
      </c>
      <c r="H143" s="6" t="s">
        <v>1783</v>
      </c>
      <c r="I143" s="6" t="s">
        <v>1394</v>
      </c>
      <c r="J143" s="6" t="s">
        <v>1395</v>
      </c>
      <c r="K143" s="35">
        <v>0.0862745098039215</v>
      </c>
      <c r="L143" s="6">
        <f t="shared" si="1"/>
        <v>22</v>
      </c>
      <c r="M143" s="6">
        <f t="shared" si="2"/>
        <v>63.75</v>
      </c>
      <c r="N143" s="35">
        <f t="shared" si="3"/>
        <v>0.3450980392</v>
      </c>
      <c r="O143" s="6">
        <v>255.0</v>
      </c>
      <c r="P143" s="6">
        <v>25.0</v>
      </c>
      <c r="Q143" s="35">
        <f t="shared" si="4"/>
        <v>2.156862745</v>
      </c>
      <c r="R143" s="6" t="b">
        <v>0</v>
      </c>
      <c r="S143" s="35"/>
      <c r="T143" s="6">
        <v>101.0</v>
      </c>
      <c r="U143" s="35">
        <v>35.424</v>
      </c>
      <c r="V143" s="6">
        <v>0.0</v>
      </c>
      <c r="W143" s="35">
        <v>0.0</v>
      </c>
      <c r="X143" s="35">
        <f t="shared" si="5"/>
        <v>0.7716875294</v>
      </c>
      <c r="Y143" s="35">
        <v>8.71372549019607</v>
      </c>
      <c r="Z143" s="40">
        <v>6.85E-5</v>
      </c>
      <c r="AA143" s="35" t="b">
        <f t="shared" si="6"/>
        <v>1</v>
      </c>
      <c r="AB143" s="41" t="s">
        <v>1396</v>
      </c>
      <c r="AC143" s="40">
        <v>0.69019608</v>
      </c>
      <c r="AD143" s="42" t="s">
        <v>44</v>
      </c>
      <c r="AE143" s="35" t="b">
        <v>0</v>
      </c>
      <c r="AF143" s="35">
        <v>0.0</v>
      </c>
      <c r="AG143" s="6">
        <v>0.0</v>
      </c>
      <c r="AH143" s="6">
        <v>796.0</v>
      </c>
      <c r="AI143" s="6" t="s">
        <v>1409</v>
      </c>
      <c r="AJ143" s="6"/>
      <c r="AK143" s="6"/>
      <c r="AL143" s="6"/>
    </row>
    <row r="144" ht="15.75" customHeight="1">
      <c r="A144" s="6" t="s">
        <v>697</v>
      </c>
      <c r="B144" s="6">
        <v>16.0</v>
      </c>
      <c r="C144" s="6">
        <v>7.2831869E7</v>
      </c>
      <c r="D144" s="6" t="s">
        <v>1405</v>
      </c>
      <c r="E144" s="6" t="s">
        <v>1390</v>
      </c>
      <c r="F144" s="6" t="s">
        <v>1743</v>
      </c>
      <c r="G144" s="6" t="s">
        <v>1784</v>
      </c>
      <c r="H144" s="6" t="s">
        <v>1785</v>
      </c>
      <c r="I144" s="6" t="s">
        <v>1394</v>
      </c>
      <c r="J144" s="6" t="s">
        <v>1395</v>
      </c>
      <c r="K144" s="35">
        <v>0.329798515376458</v>
      </c>
      <c r="L144" s="6">
        <f t="shared" si="1"/>
        <v>311</v>
      </c>
      <c r="M144" s="6">
        <f t="shared" si="2"/>
        <v>631.81</v>
      </c>
      <c r="N144" s="35">
        <f t="shared" si="3"/>
        <v>0.4922365901</v>
      </c>
      <c r="O144" s="6">
        <v>943.0</v>
      </c>
      <c r="P144" s="6">
        <v>67.0</v>
      </c>
      <c r="Q144" s="35">
        <f t="shared" si="4"/>
        <v>22.09650053</v>
      </c>
      <c r="R144" s="6" t="b">
        <v>1</v>
      </c>
      <c r="S144" s="35">
        <v>0.324</v>
      </c>
      <c r="T144" s="6">
        <v>74.0</v>
      </c>
      <c r="U144" s="35">
        <v>75.4601415521256</v>
      </c>
      <c r="V144" s="6">
        <v>24.0</v>
      </c>
      <c r="W144" s="35">
        <v>0.324324324324324</v>
      </c>
      <c r="X144" s="35">
        <f t="shared" si="5"/>
        <v>12.33879743</v>
      </c>
      <c r="Y144" s="35">
        <v>24.4050901378579</v>
      </c>
      <c r="Z144" s="40">
        <v>0.37089252</v>
      </c>
      <c r="AA144" s="35" t="b">
        <f t="shared" si="6"/>
        <v>0</v>
      </c>
      <c r="AB144" s="41" t="s">
        <v>1402</v>
      </c>
      <c r="AC144" s="40">
        <v>1.0</v>
      </c>
      <c r="AD144" s="42" t="s">
        <v>1403</v>
      </c>
      <c r="AE144" s="35" t="b">
        <v>1</v>
      </c>
      <c r="AF144" s="35">
        <v>0.374</v>
      </c>
      <c r="AG144" s="6">
        <v>187.0</v>
      </c>
      <c r="AH144" s="6">
        <v>500.0</v>
      </c>
      <c r="AI144" s="6" t="s">
        <v>1403</v>
      </c>
      <c r="AJ144" s="6"/>
      <c r="AK144" s="6"/>
      <c r="AL144" s="6"/>
    </row>
    <row r="145" ht="15.75" customHeight="1">
      <c r="A145" s="6" t="s">
        <v>388</v>
      </c>
      <c r="B145" s="6">
        <v>16.0</v>
      </c>
      <c r="C145" s="6">
        <v>9858585.0</v>
      </c>
      <c r="D145" s="6" t="s">
        <v>1389</v>
      </c>
      <c r="E145" s="6" t="s">
        <v>1404</v>
      </c>
      <c r="F145" s="6" t="s">
        <v>1777</v>
      </c>
      <c r="G145" s="6" t="s">
        <v>1786</v>
      </c>
      <c r="H145" s="6" t="s">
        <v>1787</v>
      </c>
      <c r="I145" s="6" t="s">
        <v>1394</v>
      </c>
      <c r="J145" s="6" t="s">
        <v>1395</v>
      </c>
      <c r="K145" s="35">
        <v>0.138686131386861</v>
      </c>
      <c r="L145" s="6">
        <f t="shared" si="1"/>
        <v>19</v>
      </c>
      <c r="M145" s="6">
        <f t="shared" si="2"/>
        <v>113.71</v>
      </c>
      <c r="N145" s="35">
        <f t="shared" si="3"/>
        <v>0.1670917246</v>
      </c>
      <c r="O145" s="6">
        <v>137.0</v>
      </c>
      <c r="P145" s="6">
        <v>83.0</v>
      </c>
      <c r="Q145" s="35">
        <f t="shared" si="4"/>
        <v>11.51094891</v>
      </c>
      <c r="R145" s="6" t="b">
        <v>0</v>
      </c>
      <c r="S145" s="35"/>
      <c r="T145" s="6">
        <v>90.0</v>
      </c>
      <c r="U145" s="35">
        <v>21.3876325891733</v>
      </c>
      <c r="V145" s="6">
        <v>0.0</v>
      </c>
      <c r="W145" s="35">
        <v>0.0</v>
      </c>
      <c r="X145" s="35">
        <f t="shared" si="5"/>
        <v>2.215727513</v>
      </c>
      <c r="Y145" s="35">
        <v>12.4817518248175</v>
      </c>
      <c r="Z145" s="40">
        <v>0.05272623</v>
      </c>
      <c r="AA145" s="35" t="b">
        <f t="shared" si="6"/>
        <v>0</v>
      </c>
      <c r="AB145" s="41" t="s">
        <v>1396</v>
      </c>
      <c r="AC145" s="40">
        <v>0.33418345</v>
      </c>
      <c r="AD145" s="42" t="s">
        <v>44</v>
      </c>
      <c r="AE145" s="35" t="b">
        <v>0</v>
      </c>
      <c r="AF145" s="35">
        <v>0.0</v>
      </c>
      <c r="AG145" s="6">
        <v>0.0</v>
      </c>
      <c r="AH145" s="6">
        <v>476.0</v>
      </c>
      <c r="AI145" s="6" t="s">
        <v>1397</v>
      </c>
      <c r="AJ145" s="6">
        <v>1.0</v>
      </c>
      <c r="AK145" s="6"/>
      <c r="AL145" s="6"/>
    </row>
    <row r="146" ht="15.75" customHeight="1">
      <c r="A146" s="6" t="s">
        <v>795</v>
      </c>
      <c r="B146" s="6">
        <v>16.0</v>
      </c>
      <c r="C146" s="6">
        <v>7.2830052E7</v>
      </c>
      <c r="D146" s="6" t="s">
        <v>1389</v>
      </c>
      <c r="E146" s="6" t="s">
        <v>1405</v>
      </c>
      <c r="F146" s="6" t="s">
        <v>1743</v>
      </c>
      <c r="G146" s="6" t="s">
        <v>1788</v>
      </c>
      <c r="H146" s="6" t="s">
        <v>1789</v>
      </c>
      <c r="I146" s="6" t="s">
        <v>1394</v>
      </c>
      <c r="J146" s="6" t="s">
        <v>1395</v>
      </c>
      <c r="K146" s="35">
        <v>0.168582375478927</v>
      </c>
      <c r="L146" s="6">
        <f t="shared" si="1"/>
        <v>44</v>
      </c>
      <c r="M146" s="6">
        <f t="shared" si="2"/>
        <v>57.42</v>
      </c>
      <c r="N146" s="35">
        <f t="shared" si="3"/>
        <v>0.7662835249</v>
      </c>
      <c r="O146" s="6">
        <v>261.0</v>
      </c>
      <c r="P146" s="6">
        <v>22.0</v>
      </c>
      <c r="Q146" s="35">
        <f t="shared" si="4"/>
        <v>3.708812261</v>
      </c>
      <c r="R146" s="6" t="b">
        <v>1</v>
      </c>
      <c r="S146" s="35">
        <v>0.568</v>
      </c>
      <c r="T146" s="6">
        <v>80.0</v>
      </c>
      <c r="U146" s="35">
        <v>68.7239999999999</v>
      </c>
      <c r="V146" s="6">
        <v>45.0</v>
      </c>
      <c r="W146" s="35">
        <v>0.5625</v>
      </c>
      <c r="X146" s="35">
        <f t="shared" si="5"/>
        <v>2.03907531</v>
      </c>
      <c r="Y146" s="35">
        <v>13.4865900383141</v>
      </c>
      <c r="Z146" s="40">
        <v>0.49556837</v>
      </c>
      <c r="AA146" s="35" t="b">
        <f t="shared" si="6"/>
        <v>0</v>
      </c>
      <c r="AB146" s="41" t="s">
        <v>1402</v>
      </c>
      <c r="AC146" s="40">
        <v>1.0</v>
      </c>
      <c r="AD146" s="42" t="s">
        <v>1403</v>
      </c>
      <c r="AE146" s="35"/>
      <c r="AF146" s="35"/>
      <c r="AG146" s="6" t="s">
        <v>32</v>
      </c>
      <c r="AH146" s="6"/>
      <c r="AI146" s="6" t="s">
        <v>1403</v>
      </c>
      <c r="AJ146" s="6"/>
      <c r="AK146" s="6"/>
      <c r="AL146" s="6"/>
    </row>
    <row r="147" ht="15.75" customHeight="1">
      <c r="A147" s="6" t="s">
        <v>745</v>
      </c>
      <c r="B147" s="6">
        <v>16.0</v>
      </c>
      <c r="C147" s="6">
        <v>6.8846146E7</v>
      </c>
      <c r="D147" s="6" t="s">
        <v>1389</v>
      </c>
      <c r="E147" s="6" t="s">
        <v>1405</v>
      </c>
      <c r="F147" s="6" t="s">
        <v>1790</v>
      </c>
      <c r="G147" s="6" t="s">
        <v>1791</v>
      </c>
      <c r="H147" s="6" t="s">
        <v>1792</v>
      </c>
      <c r="I147" s="6" t="s">
        <v>1394</v>
      </c>
      <c r="J147" s="6" t="s">
        <v>1395</v>
      </c>
      <c r="K147" s="35">
        <v>0.355329949238578</v>
      </c>
      <c r="L147" s="6">
        <f t="shared" si="1"/>
        <v>280</v>
      </c>
      <c r="M147" s="6">
        <f t="shared" si="2"/>
        <v>543.72</v>
      </c>
      <c r="N147" s="35">
        <f t="shared" si="3"/>
        <v>0.5149709409</v>
      </c>
      <c r="O147" s="6">
        <v>788.0</v>
      </c>
      <c r="P147" s="6">
        <v>69.0</v>
      </c>
      <c r="Q147" s="35">
        <f t="shared" si="4"/>
        <v>24.5177665</v>
      </c>
      <c r="R147" s="6" t="b">
        <v>1</v>
      </c>
      <c r="S147" s="35">
        <v>0.349</v>
      </c>
      <c r="T147" s="6">
        <v>62.0</v>
      </c>
      <c r="U147" s="35">
        <v>74.533</v>
      </c>
      <c r="V147" s="6">
        <v>21.0</v>
      </c>
      <c r="W147" s="35">
        <v>0.338709677419354</v>
      </c>
      <c r="X147" s="35">
        <f t="shared" si="5"/>
        <v>11.32977268</v>
      </c>
      <c r="Y147" s="35">
        <v>22.0304568527918</v>
      </c>
      <c r="Z147" s="40">
        <v>0.42941067</v>
      </c>
      <c r="AA147" s="35" t="b">
        <f t="shared" si="6"/>
        <v>0</v>
      </c>
      <c r="AB147" s="41" t="s">
        <v>1402</v>
      </c>
      <c r="AC147" s="40">
        <v>1.0</v>
      </c>
      <c r="AD147" s="42" t="s">
        <v>1403</v>
      </c>
      <c r="AE147" s="35" t="b">
        <v>1</v>
      </c>
      <c r="AF147" s="35">
        <v>0.412371</v>
      </c>
      <c r="AG147" s="6">
        <v>120.0</v>
      </c>
      <c r="AH147" s="6">
        <v>291.0</v>
      </c>
      <c r="AI147" s="6" t="s">
        <v>1403</v>
      </c>
      <c r="AJ147" s="6"/>
      <c r="AK147" s="6"/>
      <c r="AL147" s="6"/>
    </row>
    <row r="148" ht="15.75" customHeight="1">
      <c r="A148" s="6" t="s">
        <v>46</v>
      </c>
      <c r="B148" s="6">
        <v>17.0</v>
      </c>
      <c r="C148" s="6">
        <v>2.9665752E7</v>
      </c>
      <c r="D148" s="6" t="s">
        <v>1793</v>
      </c>
      <c r="E148" s="6" t="s">
        <v>856</v>
      </c>
      <c r="F148" s="6" t="s">
        <v>1794</v>
      </c>
      <c r="G148" s="6" t="s">
        <v>1795</v>
      </c>
      <c r="H148" s="6" t="s">
        <v>1796</v>
      </c>
      <c r="I148" s="6" t="s">
        <v>1401</v>
      </c>
      <c r="J148" s="6" t="s">
        <v>1589</v>
      </c>
      <c r="K148" s="35">
        <v>0.420338983050847</v>
      </c>
      <c r="L148" s="6">
        <f t="shared" si="1"/>
        <v>372</v>
      </c>
      <c r="M148" s="6">
        <f t="shared" si="2"/>
        <v>716.85</v>
      </c>
      <c r="N148" s="35">
        <f t="shared" si="3"/>
        <v>0.5189370161</v>
      </c>
      <c r="O148" s="6">
        <v>885.0</v>
      </c>
      <c r="P148" s="6">
        <v>81.0</v>
      </c>
      <c r="Q148" s="35">
        <f t="shared" si="4"/>
        <v>34.04745763</v>
      </c>
      <c r="R148" s="6" t="b">
        <v>1</v>
      </c>
      <c r="S148" s="35">
        <v>0.475</v>
      </c>
      <c r="T148" s="6">
        <v>142.0</v>
      </c>
      <c r="U148" s="35">
        <v>85.595</v>
      </c>
      <c r="V148" s="6">
        <v>65.0</v>
      </c>
      <c r="W148" s="35">
        <v>0.457746478873239</v>
      </c>
      <c r="X148" s="35">
        <f t="shared" si="5"/>
        <v>41.38294833</v>
      </c>
      <c r="Y148" s="35">
        <v>59.6881355932203</v>
      </c>
      <c r="Z148" s="40">
        <v>0.74643383</v>
      </c>
      <c r="AA148" s="35" t="b">
        <f t="shared" si="6"/>
        <v>0</v>
      </c>
      <c r="AB148" s="41" t="s">
        <v>1402</v>
      </c>
      <c r="AC148" s="40">
        <v>1.0</v>
      </c>
      <c r="AD148" s="42" t="s">
        <v>1403</v>
      </c>
      <c r="AE148" s="35"/>
      <c r="AF148" s="35"/>
      <c r="AG148" s="6" t="s">
        <v>32</v>
      </c>
      <c r="AH148" s="6"/>
      <c r="AI148" s="6" t="s">
        <v>1403</v>
      </c>
      <c r="AJ148" s="6"/>
      <c r="AK148" s="6"/>
      <c r="AL148" s="6"/>
    </row>
    <row r="149" ht="15.75" customHeight="1">
      <c r="A149" s="6" t="s">
        <v>46</v>
      </c>
      <c r="B149" s="6">
        <v>17.0</v>
      </c>
      <c r="C149" s="6">
        <v>2.9663442E7</v>
      </c>
      <c r="D149" s="6" t="s">
        <v>1390</v>
      </c>
      <c r="E149" s="6" t="s">
        <v>856</v>
      </c>
      <c r="F149" s="6" t="s">
        <v>1794</v>
      </c>
      <c r="G149" s="6" t="s">
        <v>1797</v>
      </c>
      <c r="H149" s="6" t="s">
        <v>1798</v>
      </c>
      <c r="I149" s="6" t="s">
        <v>1401</v>
      </c>
      <c r="J149" s="6" t="s">
        <v>1589</v>
      </c>
      <c r="K149" s="35">
        <v>0.43942731277533</v>
      </c>
      <c r="L149" s="6">
        <f t="shared" si="1"/>
        <v>399</v>
      </c>
      <c r="M149" s="6">
        <f t="shared" si="2"/>
        <v>735.48</v>
      </c>
      <c r="N149" s="35">
        <f t="shared" si="3"/>
        <v>0.5425028553</v>
      </c>
      <c r="O149" s="6">
        <v>908.0</v>
      </c>
      <c r="P149" s="6">
        <v>81.0</v>
      </c>
      <c r="Q149" s="35">
        <f t="shared" si="4"/>
        <v>35.59361233</v>
      </c>
      <c r="R149" s="6" t="b">
        <v>1</v>
      </c>
      <c r="S149" s="35">
        <v>0.489</v>
      </c>
      <c r="T149" s="6">
        <v>137.0</v>
      </c>
      <c r="U149" s="35">
        <v>85.595</v>
      </c>
      <c r="V149" s="6">
        <v>67.0</v>
      </c>
      <c r="W149" s="35">
        <v>0.48905109489051</v>
      </c>
      <c r="X149" s="35">
        <f t="shared" si="5"/>
        <v>41.73890289</v>
      </c>
      <c r="Y149" s="35">
        <v>60.2015418502202</v>
      </c>
      <c r="Z149" s="40">
        <v>0.56000185</v>
      </c>
      <c r="AA149" s="35" t="b">
        <f t="shared" si="6"/>
        <v>0</v>
      </c>
      <c r="AB149" s="41" t="s">
        <v>1402</v>
      </c>
      <c r="AC149" s="40">
        <v>1.0</v>
      </c>
      <c r="AD149" s="42" t="s">
        <v>1403</v>
      </c>
      <c r="AE149" s="35"/>
      <c r="AF149" s="35"/>
      <c r="AG149" s="6" t="s">
        <v>32</v>
      </c>
      <c r="AH149" s="6"/>
      <c r="AI149" s="6" t="s">
        <v>1403</v>
      </c>
      <c r="AJ149" s="6"/>
      <c r="AK149" s="6"/>
      <c r="AL149" s="6"/>
    </row>
    <row r="150" ht="15.75" customHeight="1">
      <c r="A150" s="6" t="s">
        <v>73</v>
      </c>
      <c r="B150" s="6">
        <v>17.0</v>
      </c>
      <c r="C150" s="6">
        <v>7579373.0</v>
      </c>
      <c r="D150" s="6" t="s">
        <v>1799</v>
      </c>
      <c r="E150" s="6" t="s">
        <v>1800</v>
      </c>
      <c r="F150" s="6" t="s">
        <v>1144</v>
      </c>
      <c r="G150" s="6" t="s">
        <v>1801</v>
      </c>
      <c r="H150" s="6" t="s">
        <v>1802</v>
      </c>
      <c r="I150" s="6" t="s">
        <v>1401</v>
      </c>
      <c r="J150" s="6" t="s">
        <v>1395</v>
      </c>
      <c r="K150" s="35">
        <v>0.0223953261927945</v>
      </c>
      <c r="L150" s="6">
        <f t="shared" si="1"/>
        <v>23</v>
      </c>
      <c r="M150" s="6">
        <f t="shared" si="2"/>
        <v>667.55</v>
      </c>
      <c r="N150" s="35">
        <f t="shared" si="3"/>
        <v>0.03445434799</v>
      </c>
      <c r="O150" s="6">
        <v>1027.0</v>
      </c>
      <c r="P150" s="6">
        <v>65.0</v>
      </c>
      <c r="Q150" s="35">
        <f t="shared" si="4"/>
        <v>1.455696203</v>
      </c>
      <c r="R150" s="6" t="b">
        <v>0</v>
      </c>
      <c r="S150" s="35"/>
      <c r="T150" s="6">
        <v>114.0</v>
      </c>
      <c r="U150" s="35">
        <v>49.7745475914973</v>
      </c>
      <c r="V150" s="6">
        <v>0.0</v>
      </c>
      <c r="W150" s="35">
        <v>0.0</v>
      </c>
      <c r="X150" s="35">
        <f t="shared" si="5"/>
        <v>0.826005467</v>
      </c>
      <c r="Y150" s="35">
        <f>K150*T150</f>
        <v>2.553067186</v>
      </c>
      <c r="Z150" s="40">
        <v>0.155325</v>
      </c>
      <c r="AA150" s="35" t="b">
        <f t="shared" si="6"/>
        <v>0</v>
      </c>
      <c r="AB150" s="41" t="s">
        <v>1396</v>
      </c>
      <c r="AC150" s="40">
        <v>0.0689087</v>
      </c>
      <c r="AD150" s="42" t="s">
        <v>44</v>
      </c>
      <c r="AE150" s="35" t="b">
        <v>0</v>
      </c>
      <c r="AF150" s="35">
        <v>0.0</v>
      </c>
      <c r="AG150" s="6">
        <v>0.0</v>
      </c>
      <c r="AH150" s="45">
        <v>489.0</v>
      </c>
      <c r="AI150" s="6" t="s">
        <v>1397</v>
      </c>
      <c r="AJ150" s="6"/>
      <c r="AK150" s="6"/>
      <c r="AL150" s="6"/>
    </row>
    <row r="151" ht="15.75" customHeight="1">
      <c r="A151" s="6" t="s">
        <v>93</v>
      </c>
      <c r="B151" s="6">
        <v>17.0</v>
      </c>
      <c r="C151" s="6">
        <v>2.9556079E7</v>
      </c>
      <c r="D151" s="6" t="s">
        <v>1389</v>
      </c>
      <c r="E151" s="6" t="s">
        <v>1405</v>
      </c>
      <c r="F151" s="6" t="s">
        <v>1794</v>
      </c>
      <c r="G151" s="6" t="s">
        <v>1803</v>
      </c>
      <c r="H151" s="6" t="s">
        <v>1804</v>
      </c>
      <c r="I151" s="6" t="s">
        <v>1401</v>
      </c>
      <c r="J151" s="6" t="s">
        <v>1589</v>
      </c>
      <c r="K151" s="35">
        <v>0.967032967032967</v>
      </c>
      <c r="L151" s="6">
        <f t="shared" si="1"/>
        <v>88</v>
      </c>
      <c r="M151" s="6">
        <f t="shared" si="2"/>
        <v>88.27</v>
      </c>
      <c r="N151" s="35">
        <f t="shared" si="3"/>
        <v>0.9969412031</v>
      </c>
      <c r="O151" s="6">
        <v>91.0</v>
      </c>
      <c r="P151" s="6">
        <v>97.0</v>
      </c>
      <c r="Q151" s="35">
        <f t="shared" si="4"/>
        <v>93.8021978</v>
      </c>
      <c r="R151" s="6" t="b">
        <v>1</v>
      </c>
      <c r="S151" s="35">
        <v>0.967</v>
      </c>
      <c r="T151" s="6">
        <v>28.0</v>
      </c>
      <c r="U151" s="35">
        <v>88.722</v>
      </c>
      <c r="V151" s="6">
        <v>27.0</v>
      </c>
      <c r="W151" s="35">
        <v>0.964285714285714</v>
      </c>
      <c r="X151" s="35">
        <f t="shared" si="5"/>
        <v>23.30249206</v>
      </c>
      <c r="Y151" s="35">
        <v>27.076923076923</v>
      </c>
      <c r="Z151" s="40">
        <v>0.78255789</v>
      </c>
      <c r="AA151" s="35" t="b">
        <f t="shared" si="6"/>
        <v>0</v>
      </c>
      <c r="AB151" s="41" t="s">
        <v>1402</v>
      </c>
      <c r="AC151" s="40">
        <v>1.0</v>
      </c>
      <c r="AD151" s="42" t="s">
        <v>1403</v>
      </c>
      <c r="AE151" s="35"/>
      <c r="AF151" s="35"/>
      <c r="AG151" s="6" t="s">
        <v>32</v>
      </c>
      <c r="AH151" s="6"/>
      <c r="AI151" s="6"/>
      <c r="AJ151" s="6"/>
      <c r="AK151" s="6"/>
      <c r="AL151" s="6"/>
    </row>
    <row r="152" ht="15.75" customHeight="1">
      <c r="A152" s="6" t="s">
        <v>611</v>
      </c>
      <c r="B152" s="6">
        <v>17.0</v>
      </c>
      <c r="C152" s="6">
        <v>7577539.0</v>
      </c>
      <c r="D152" s="6" t="s">
        <v>1404</v>
      </c>
      <c r="E152" s="6" t="s">
        <v>1390</v>
      </c>
      <c r="F152" s="6" t="s">
        <v>1144</v>
      </c>
      <c r="G152" s="6" t="s">
        <v>1805</v>
      </c>
      <c r="H152" s="6" t="s">
        <v>1806</v>
      </c>
      <c r="I152" s="6" t="s">
        <v>1401</v>
      </c>
      <c r="J152" s="6" t="s">
        <v>1395</v>
      </c>
      <c r="K152" s="35">
        <v>0.517826825127334</v>
      </c>
      <c r="L152" s="6">
        <f t="shared" si="1"/>
        <v>305</v>
      </c>
      <c r="M152" s="6">
        <f t="shared" si="2"/>
        <v>294.5</v>
      </c>
      <c r="N152" s="35">
        <f t="shared" si="3"/>
        <v>1.03565365</v>
      </c>
      <c r="O152" s="6">
        <v>589.0</v>
      </c>
      <c r="P152" s="6">
        <v>50.0</v>
      </c>
      <c r="Q152" s="35">
        <f t="shared" si="4"/>
        <v>25.89134126</v>
      </c>
      <c r="R152" s="6" t="b">
        <v>1</v>
      </c>
      <c r="S152" s="35">
        <v>0.398999999999999</v>
      </c>
      <c r="T152" s="6">
        <v>60.0</v>
      </c>
      <c r="U152" s="35">
        <v>40.467</v>
      </c>
      <c r="V152" s="6">
        <v>24.0</v>
      </c>
      <c r="W152" s="35">
        <v>0.4</v>
      </c>
      <c r="X152" s="35">
        <f t="shared" si="5"/>
        <v>6.28646944</v>
      </c>
      <c r="Y152" s="35">
        <v>31.06960950764</v>
      </c>
      <c r="Z152" s="40">
        <v>0.06513326</v>
      </c>
      <c r="AA152" s="35" t="b">
        <f t="shared" si="6"/>
        <v>0</v>
      </c>
      <c r="AB152" s="41" t="s">
        <v>1402</v>
      </c>
      <c r="AC152" s="40">
        <v>1.0</v>
      </c>
      <c r="AD152" s="42" t="s">
        <v>1403</v>
      </c>
      <c r="AE152" s="35"/>
      <c r="AF152" s="35"/>
      <c r="AG152" s="6" t="s">
        <v>32</v>
      </c>
      <c r="AH152" s="6"/>
      <c r="AI152" s="6" t="s">
        <v>1403</v>
      </c>
      <c r="AJ152" s="6"/>
      <c r="AK152" s="6"/>
      <c r="AL152" s="6"/>
    </row>
    <row r="153" ht="15.75" customHeight="1">
      <c r="A153" s="6" t="s">
        <v>272</v>
      </c>
      <c r="B153" s="6">
        <v>17.0</v>
      </c>
      <c r="C153" s="6">
        <v>7578443.0</v>
      </c>
      <c r="D153" s="6" t="s">
        <v>1390</v>
      </c>
      <c r="E153" s="6" t="s">
        <v>1404</v>
      </c>
      <c r="F153" s="6" t="s">
        <v>1144</v>
      </c>
      <c r="G153" s="6" t="s">
        <v>1807</v>
      </c>
      <c r="H153" s="6" t="s">
        <v>1808</v>
      </c>
      <c r="I153" s="6" t="s">
        <v>1401</v>
      </c>
      <c r="J153" s="6" t="s">
        <v>1395</v>
      </c>
      <c r="K153" s="35">
        <v>0.459915611814346</v>
      </c>
      <c r="L153" s="6">
        <f t="shared" si="1"/>
        <v>436</v>
      </c>
      <c r="M153" s="6">
        <f t="shared" si="2"/>
        <v>530.88</v>
      </c>
      <c r="N153" s="35">
        <f t="shared" si="3"/>
        <v>0.8212778782</v>
      </c>
      <c r="O153" s="6">
        <v>948.0</v>
      </c>
      <c r="P153" s="6">
        <v>56.0</v>
      </c>
      <c r="Q153" s="35">
        <f t="shared" si="4"/>
        <v>25.75527426</v>
      </c>
      <c r="R153" s="6" t="b">
        <v>1</v>
      </c>
      <c r="S153" s="35">
        <v>0.445</v>
      </c>
      <c r="T153" s="6">
        <v>51.0</v>
      </c>
      <c r="U153" s="35">
        <v>64.675</v>
      </c>
      <c r="V153" s="6">
        <v>22.0</v>
      </c>
      <c r="W153" s="35">
        <v>0.431372549019607</v>
      </c>
      <c r="X153" s="35">
        <f t="shared" si="5"/>
        <v>8.495184051</v>
      </c>
      <c r="Y153" s="35">
        <v>23.4556962025316</v>
      </c>
      <c r="Z153" s="40">
        <v>0.02767966</v>
      </c>
      <c r="AA153" s="35" t="b">
        <f t="shared" si="6"/>
        <v>1</v>
      </c>
      <c r="AB153" s="41" t="s">
        <v>1402</v>
      </c>
      <c r="AC153" s="40">
        <v>1.0</v>
      </c>
      <c r="AD153" s="42" t="s">
        <v>1403</v>
      </c>
      <c r="AE153" s="35"/>
      <c r="AF153" s="35"/>
      <c r="AG153" s="6" t="s">
        <v>32</v>
      </c>
      <c r="AH153" s="6"/>
      <c r="AI153" s="6"/>
      <c r="AJ153" s="6"/>
      <c r="AK153" s="6"/>
      <c r="AL153" s="6"/>
    </row>
    <row r="154" ht="15.75" customHeight="1">
      <c r="A154" s="6" t="s">
        <v>294</v>
      </c>
      <c r="B154" s="6">
        <v>17.0</v>
      </c>
      <c r="C154" s="6">
        <v>7577120.0</v>
      </c>
      <c r="D154" s="6" t="s">
        <v>1389</v>
      </c>
      <c r="E154" s="6" t="s">
        <v>1405</v>
      </c>
      <c r="F154" s="6" t="s">
        <v>1144</v>
      </c>
      <c r="G154" s="6" t="s">
        <v>1809</v>
      </c>
      <c r="H154" s="6" t="s">
        <v>1810</v>
      </c>
      <c r="I154" s="6" t="s">
        <v>1413</v>
      </c>
      <c r="J154" s="6" t="s">
        <v>1395</v>
      </c>
      <c r="K154" s="35">
        <v>0.619047619047619</v>
      </c>
      <c r="L154" s="6">
        <f t="shared" si="1"/>
        <v>351</v>
      </c>
      <c r="M154" s="6">
        <f t="shared" si="2"/>
        <v>374.22</v>
      </c>
      <c r="N154" s="35">
        <f t="shared" si="3"/>
        <v>0.937950938</v>
      </c>
      <c r="O154" s="6">
        <v>567.0</v>
      </c>
      <c r="P154" s="6">
        <v>66.0</v>
      </c>
      <c r="Q154" s="35">
        <f t="shared" si="4"/>
        <v>40.85714286</v>
      </c>
      <c r="R154" s="6" t="b">
        <v>1</v>
      </c>
      <c r="S154" s="35">
        <v>0.638</v>
      </c>
      <c r="T154" s="6">
        <v>88.0</v>
      </c>
      <c r="U154" s="35">
        <v>66.5309999999999</v>
      </c>
      <c r="V154" s="6">
        <v>55.0</v>
      </c>
      <c r="W154" s="35">
        <v>0.625</v>
      </c>
      <c r="X154" s="35">
        <f t="shared" si="5"/>
        <v>23.92074583</v>
      </c>
      <c r="Y154" s="35">
        <v>54.4761904761904</v>
      </c>
      <c r="Z154" s="40">
        <v>0.96558367</v>
      </c>
      <c r="AA154" s="35" t="b">
        <f t="shared" si="6"/>
        <v>0</v>
      </c>
      <c r="AB154" s="41" t="s">
        <v>1402</v>
      </c>
      <c r="AC154" s="40">
        <v>1.0</v>
      </c>
      <c r="AD154" s="42" t="s">
        <v>1403</v>
      </c>
      <c r="AE154" s="35" t="b">
        <v>1</v>
      </c>
      <c r="AF154" s="35">
        <v>0.663366336633663</v>
      </c>
      <c r="AG154" s="6">
        <v>268.0</v>
      </c>
      <c r="AH154" s="6">
        <v>404.0</v>
      </c>
      <c r="AI154" s="6" t="s">
        <v>1403</v>
      </c>
      <c r="AJ154" s="6"/>
      <c r="AK154" s="6"/>
      <c r="AL154" s="6"/>
    </row>
    <row r="155" ht="15.75" customHeight="1">
      <c r="A155" s="6" t="s">
        <v>632</v>
      </c>
      <c r="B155" s="6">
        <v>17.0</v>
      </c>
      <c r="C155" s="6">
        <v>7577120.0</v>
      </c>
      <c r="D155" s="6" t="s">
        <v>1389</v>
      </c>
      <c r="E155" s="6" t="s">
        <v>1405</v>
      </c>
      <c r="F155" s="6" t="s">
        <v>1144</v>
      </c>
      <c r="G155" s="6" t="s">
        <v>1809</v>
      </c>
      <c r="H155" s="6" t="s">
        <v>1810</v>
      </c>
      <c r="I155" s="6" t="s">
        <v>1413</v>
      </c>
      <c r="J155" s="6" t="s">
        <v>1395</v>
      </c>
      <c r="K155" s="35">
        <v>0.0557377049180327</v>
      </c>
      <c r="L155" s="6">
        <f t="shared" si="1"/>
        <v>34</v>
      </c>
      <c r="M155" s="6">
        <f t="shared" si="2"/>
        <v>183</v>
      </c>
      <c r="N155" s="35">
        <f t="shared" si="3"/>
        <v>0.1857923497</v>
      </c>
      <c r="O155" s="6">
        <v>610.0</v>
      </c>
      <c r="P155" s="6">
        <v>30.0</v>
      </c>
      <c r="Q155" s="35">
        <f t="shared" si="4"/>
        <v>1.672131148</v>
      </c>
      <c r="R155" s="6" t="b">
        <v>0</v>
      </c>
      <c r="S155" s="35"/>
      <c r="T155" s="6">
        <v>77.0</v>
      </c>
      <c r="U155" s="35">
        <v>57.82</v>
      </c>
      <c r="V155" s="6">
        <v>0.0</v>
      </c>
      <c r="W155" s="35">
        <v>0.0</v>
      </c>
      <c r="X155" s="35">
        <f t="shared" si="5"/>
        <v>0.7444561967</v>
      </c>
      <c r="Y155" s="35">
        <v>4.29180327868852</v>
      </c>
      <c r="Z155" s="40">
        <v>0.00181778</v>
      </c>
      <c r="AA155" s="35" t="b">
        <f t="shared" si="6"/>
        <v>1</v>
      </c>
      <c r="AB155" s="41" t="s">
        <v>1396</v>
      </c>
      <c r="AC155" s="40">
        <v>0.42732241</v>
      </c>
      <c r="AD155" s="42" t="s">
        <v>44</v>
      </c>
      <c r="AE155" s="35" t="b">
        <v>0</v>
      </c>
      <c r="AF155" s="35">
        <v>0.0</v>
      </c>
      <c r="AG155" s="6">
        <v>0.0</v>
      </c>
      <c r="AH155" s="6">
        <v>631.0</v>
      </c>
      <c r="AI155" s="6" t="s">
        <v>1403</v>
      </c>
      <c r="AJ155" s="6"/>
      <c r="AK155" s="6"/>
      <c r="AL155" s="6"/>
    </row>
    <row r="156" ht="15.75" customHeight="1">
      <c r="A156" s="6" t="s">
        <v>314</v>
      </c>
      <c r="B156" s="6">
        <v>17.0</v>
      </c>
      <c r="C156" s="6">
        <v>7577108.0</v>
      </c>
      <c r="D156" s="6" t="s">
        <v>1389</v>
      </c>
      <c r="E156" s="6" t="s">
        <v>1390</v>
      </c>
      <c r="F156" s="6" t="s">
        <v>1144</v>
      </c>
      <c r="G156" s="6" t="s">
        <v>1811</v>
      </c>
      <c r="H156" s="6" t="s">
        <v>1812</v>
      </c>
      <c r="I156" s="6" t="s">
        <v>1401</v>
      </c>
      <c r="J156" s="6" t="s">
        <v>1395</v>
      </c>
      <c r="K156" s="35">
        <v>0.798053527980535</v>
      </c>
      <c r="L156" s="6">
        <f t="shared" si="1"/>
        <v>328</v>
      </c>
      <c r="M156" s="6">
        <f t="shared" si="2"/>
        <v>341.13</v>
      </c>
      <c r="N156" s="35">
        <f t="shared" si="3"/>
        <v>0.9615102747</v>
      </c>
      <c r="O156" s="6">
        <v>411.0</v>
      </c>
      <c r="P156" s="6">
        <v>83.0</v>
      </c>
      <c r="Q156" s="35">
        <f t="shared" si="4"/>
        <v>66.23844282</v>
      </c>
      <c r="R156" s="6" t="b">
        <v>1</v>
      </c>
      <c r="S156" s="35">
        <v>0.880999999999999</v>
      </c>
      <c r="T156" s="6">
        <v>56.0</v>
      </c>
      <c r="U156" s="35">
        <v>90.18</v>
      </c>
      <c r="V156" s="6">
        <v>49.0</v>
      </c>
      <c r="W156" s="35">
        <v>0.875</v>
      </c>
      <c r="X156" s="35">
        <f t="shared" si="5"/>
        <v>33.45094353</v>
      </c>
      <c r="Y156" s="35">
        <v>44.6909975669099</v>
      </c>
      <c r="Z156" s="40">
        <v>0.7590195</v>
      </c>
      <c r="AA156" s="35" t="b">
        <f t="shared" si="6"/>
        <v>0</v>
      </c>
      <c r="AB156" s="41" t="s">
        <v>1402</v>
      </c>
      <c r="AC156" s="40">
        <v>1.0</v>
      </c>
      <c r="AD156" s="42" t="s">
        <v>1403</v>
      </c>
      <c r="AE156" s="35"/>
      <c r="AF156" s="35"/>
      <c r="AG156" s="6" t="s">
        <v>32</v>
      </c>
      <c r="AH156" s="6"/>
      <c r="AI156" s="6" t="s">
        <v>1409</v>
      </c>
      <c r="AJ156" s="6"/>
      <c r="AK156" s="6"/>
      <c r="AL156" s="6"/>
    </row>
    <row r="157" ht="15.75" customHeight="1">
      <c r="A157" s="6" t="s">
        <v>339</v>
      </c>
      <c r="B157" s="6">
        <v>17.0</v>
      </c>
      <c r="C157" s="6">
        <v>7577538.0</v>
      </c>
      <c r="D157" s="6" t="s">
        <v>1389</v>
      </c>
      <c r="E157" s="6" t="s">
        <v>1405</v>
      </c>
      <c r="F157" s="6" t="s">
        <v>1144</v>
      </c>
      <c r="G157" s="6" t="s">
        <v>1813</v>
      </c>
      <c r="H157" s="6" t="s">
        <v>1814</v>
      </c>
      <c r="I157" s="6" t="s">
        <v>1401</v>
      </c>
      <c r="J157" s="6" t="s">
        <v>1395</v>
      </c>
      <c r="K157" s="35">
        <v>0.957516339869281</v>
      </c>
      <c r="L157" s="6">
        <f t="shared" si="1"/>
        <v>293</v>
      </c>
      <c r="M157" s="6">
        <f t="shared" si="2"/>
        <v>284.58</v>
      </c>
      <c r="N157" s="35">
        <f t="shared" si="3"/>
        <v>1.029587462</v>
      </c>
      <c r="O157" s="6">
        <v>306.0</v>
      </c>
      <c r="P157" s="6">
        <v>93.0</v>
      </c>
      <c r="Q157" s="35">
        <f t="shared" si="4"/>
        <v>89.04901961</v>
      </c>
      <c r="R157" s="6" t="b">
        <v>1</v>
      </c>
      <c r="S157" s="35">
        <v>0.967</v>
      </c>
      <c r="T157" s="6">
        <v>54.0</v>
      </c>
      <c r="U157" s="35">
        <v>95.256</v>
      </c>
      <c r="V157" s="6">
        <v>52.0</v>
      </c>
      <c r="W157" s="35">
        <v>0.962962962962962</v>
      </c>
      <c r="X157" s="35">
        <f t="shared" si="5"/>
        <v>45.80524842</v>
      </c>
      <c r="Y157" s="35">
        <v>51.7058823529411</v>
      </c>
      <c r="Z157" s="40">
        <v>0.99999406</v>
      </c>
      <c r="AA157" s="35" t="b">
        <f t="shared" si="6"/>
        <v>0</v>
      </c>
      <c r="AB157" s="41" t="s">
        <v>1402</v>
      </c>
      <c r="AC157" s="40">
        <v>1.0</v>
      </c>
      <c r="AD157" s="42" t="s">
        <v>1403</v>
      </c>
      <c r="AE157" s="35"/>
      <c r="AF157" s="35"/>
      <c r="AG157" s="6" t="s">
        <v>32</v>
      </c>
      <c r="AH157" s="6"/>
      <c r="AI157" s="6" t="s">
        <v>1403</v>
      </c>
      <c r="AJ157" s="6"/>
      <c r="AK157" s="6"/>
      <c r="AL157" s="6"/>
    </row>
    <row r="158" ht="15.75" customHeight="1">
      <c r="A158" s="6" t="s">
        <v>591</v>
      </c>
      <c r="B158" s="6">
        <v>17.0</v>
      </c>
      <c r="C158" s="6">
        <v>7577538.0</v>
      </c>
      <c r="D158" s="6" t="s">
        <v>1389</v>
      </c>
      <c r="E158" s="6" t="s">
        <v>1405</v>
      </c>
      <c r="F158" s="6" t="s">
        <v>1144</v>
      </c>
      <c r="G158" s="6" t="s">
        <v>1813</v>
      </c>
      <c r="H158" s="6" t="s">
        <v>1814</v>
      </c>
      <c r="I158" s="6" t="s">
        <v>1401</v>
      </c>
      <c r="J158" s="6" t="s">
        <v>1395</v>
      </c>
      <c r="K158" s="35">
        <v>0.778071334214002</v>
      </c>
      <c r="L158" s="6">
        <f t="shared" si="1"/>
        <v>589</v>
      </c>
      <c r="M158" s="6">
        <f t="shared" si="2"/>
        <v>514.76</v>
      </c>
      <c r="N158" s="35">
        <f t="shared" si="3"/>
        <v>1.14422255</v>
      </c>
      <c r="O158" s="6">
        <v>757.0</v>
      </c>
      <c r="P158" s="6">
        <v>68.0</v>
      </c>
      <c r="Q158" s="35">
        <f t="shared" si="4"/>
        <v>52.90885073</v>
      </c>
      <c r="R158" s="6" t="b">
        <v>1</v>
      </c>
      <c r="S158" s="35">
        <v>0.732</v>
      </c>
      <c r="T158" s="6">
        <v>57.0</v>
      </c>
      <c r="U158" s="35">
        <v>67.876</v>
      </c>
      <c r="V158" s="6">
        <v>41.0</v>
      </c>
      <c r="W158" s="35">
        <v>0.719298245614035</v>
      </c>
      <c r="X158" s="35">
        <f t="shared" si="5"/>
        <v>20.47007457</v>
      </c>
      <c r="Y158" s="35">
        <v>44.3500660501981</v>
      </c>
      <c r="Z158" s="40">
        <v>0.99999081</v>
      </c>
      <c r="AA158" s="35" t="b">
        <f t="shared" si="6"/>
        <v>0</v>
      </c>
      <c r="AB158" s="41" t="s">
        <v>1402</v>
      </c>
      <c r="AC158" s="40">
        <v>1.0</v>
      </c>
      <c r="AD158" s="42" t="s">
        <v>1403</v>
      </c>
      <c r="AE158" s="35" t="b">
        <v>1</v>
      </c>
      <c r="AF158" s="35">
        <v>0.809976247030878</v>
      </c>
      <c r="AG158" s="6">
        <v>341.0</v>
      </c>
      <c r="AH158" s="6">
        <v>421.0</v>
      </c>
      <c r="AI158" s="6" t="s">
        <v>1397</v>
      </c>
      <c r="AJ158" s="6"/>
      <c r="AK158" s="6"/>
      <c r="AL158" s="6"/>
    </row>
    <row r="159" ht="15.75" customHeight="1">
      <c r="A159" s="6" t="s">
        <v>345</v>
      </c>
      <c r="B159" s="6">
        <v>17.0</v>
      </c>
      <c r="C159" s="6">
        <v>5.5693391E7</v>
      </c>
      <c r="D159" s="6" t="s">
        <v>1404</v>
      </c>
      <c r="E159" s="6" t="s">
        <v>1405</v>
      </c>
      <c r="F159" s="6" t="s">
        <v>1815</v>
      </c>
      <c r="G159" s="6" t="s">
        <v>1816</v>
      </c>
      <c r="H159" s="6" t="s">
        <v>1817</v>
      </c>
      <c r="I159" s="6" t="s">
        <v>1394</v>
      </c>
      <c r="J159" s="6" t="s">
        <v>1395</v>
      </c>
      <c r="K159" s="35">
        <v>0.207051762940735</v>
      </c>
      <c r="L159" s="6">
        <f t="shared" si="1"/>
        <v>276</v>
      </c>
      <c r="M159" s="6">
        <f t="shared" si="2"/>
        <v>879.78</v>
      </c>
      <c r="N159" s="35">
        <f t="shared" si="3"/>
        <v>0.3137147923</v>
      </c>
      <c r="O159" s="6">
        <v>1333.0</v>
      </c>
      <c r="P159" s="6">
        <v>66.0</v>
      </c>
      <c r="Q159" s="35">
        <f t="shared" si="4"/>
        <v>13.66541635</v>
      </c>
      <c r="R159" s="6" t="b">
        <v>1</v>
      </c>
      <c r="S159" s="35">
        <v>0.285</v>
      </c>
      <c r="T159" s="6">
        <v>114.0</v>
      </c>
      <c r="U159" s="35">
        <v>55.7459999999999</v>
      </c>
      <c r="V159" s="6">
        <v>32.0</v>
      </c>
      <c r="W159" s="35">
        <v>0.280701754385964</v>
      </c>
      <c r="X159" s="35">
        <f t="shared" si="5"/>
        <v>8.684432221</v>
      </c>
      <c r="Y159" s="35">
        <v>23.6039009752438</v>
      </c>
      <c r="Z159" s="40">
        <v>0.00183087</v>
      </c>
      <c r="AA159" s="35" t="b">
        <f t="shared" si="6"/>
        <v>1</v>
      </c>
      <c r="AB159" s="41" t="s">
        <v>1402</v>
      </c>
      <c r="AC159" s="40">
        <v>1.0</v>
      </c>
      <c r="AD159" s="42" t="s">
        <v>1403</v>
      </c>
      <c r="AE159" s="35"/>
      <c r="AF159" s="35"/>
      <c r="AG159" s="6" t="s">
        <v>32</v>
      </c>
      <c r="AH159" s="6"/>
      <c r="AI159" s="6"/>
      <c r="AJ159" s="6"/>
      <c r="AK159" s="6"/>
      <c r="AL159" s="6"/>
    </row>
    <row r="160" ht="15.75" customHeight="1">
      <c r="A160" s="6" t="s">
        <v>365</v>
      </c>
      <c r="B160" s="6">
        <v>17.0</v>
      </c>
      <c r="C160" s="6">
        <v>1.6004577E7</v>
      </c>
      <c r="D160" s="6" t="s">
        <v>1404</v>
      </c>
      <c r="E160" s="6" t="s">
        <v>1390</v>
      </c>
      <c r="F160" s="6" t="s">
        <v>1818</v>
      </c>
      <c r="G160" s="6" t="s">
        <v>1819</v>
      </c>
      <c r="H160" s="6" t="s">
        <v>1820</v>
      </c>
      <c r="I160" s="6" t="s">
        <v>1394</v>
      </c>
      <c r="J160" s="6" t="s">
        <v>1395</v>
      </c>
      <c r="K160" s="35">
        <v>0.449856733524355</v>
      </c>
      <c r="L160" s="6">
        <f t="shared" si="1"/>
        <v>157</v>
      </c>
      <c r="M160" s="6">
        <f t="shared" si="2"/>
        <v>289.67</v>
      </c>
      <c r="N160" s="35">
        <f t="shared" si="3"/>
        <v>0.5419960645</v>
      </c>
      <c r="O160" s="6">
        <v>349.0</v>
      </c>
      <c r="P160" s="6">
        <v>83.0</v>
      </c>
      <c r="Q160" s="35">
        <f t="shared" si="4"/>
        <v>37.33810888</v>
      </c>
      <c r="R160" s="6" t="b">
        <v>1</v>
      </c>
      <c r="S160" s="35">
        <v>0.402</v>
      </c>
      <c r="T160" s="6">
        <v>125.0</v>
      </c>
      <c r="U160" s="35">
        <v>78.31</v>
      </c>
      <c r="V160" s="6">
        <v>50.0</v>
      </c>
      <c r="W160" s="35">
        <v>0.4</v>
      </c>
      <c r="X160" s="35">
        <f t="shared" si="5"/>
        <v>36.54934133</v>
      </c>
      <c r="Y160" s="35">
        <v>56.2320916905444</v>
      </c>
      <c r="Z160" s="40">
        <v>0.59259066</v>
      </c>
      <c r="AA160" s="35" t="b">
        <f t="shared" si="6"/>
        <v>0</v>
      </c>
      <c r="AB160" s="41" t="s">
        <v>1402</v>
      </c>
      <c r="AC160" s="40">
        <v>1.0</v>
      </c>
      <c r="AD160" s="42" t="s">
        <v>1403</v>
      </c>
      <c r="AE160" s="35"/>
      <c r="AF160" s="35"/>
      <c r="AG160" s="6" t="s">
        <v>32</v>
      </c>
      <c r="AH160" s="6"/>
      <c r="AI160" s="6" t="s">
        <v>1402</v>
      </c>
      <c r="AJ160" s="6"/>
      <c r="AK160" s="6"/>
      <c r="AL160" s="6"/>
    </row>
    <row r="161" ht="15.75" customHeight="1">
      <c r="A161" s="6" t="s">
        <v>352</v>
      </c>
      <c r="B161" s="6">
        <v>17.0</v>
      </c>
      <c r="C161" s="6">
        <v>7577498.0</v>
      </c>
      <c r="D161" s="6" t="s">
        <v>1389</v>
      </c>
      <c r="E161" s="6" t="s">
        <v>1405</v>
      </c>
      <c r="F161" s="6" t="s">
        <v>1144</v>
      </c>
      <c r="G161" s="6" t="s">
        <v>1821</v>
      </c>
      <c r="H161" s="6" t="s">
        <v>1822</v>
      </c>
      <c r="I161" s="6" t="s">
        <v>1401</v>
      </c>
      <c r="J161" s="6" t="s">
        <v>1395</v>
      </c>
      <c r="K161" s="35">
        <v>0.347126436781609</v>
      </c>
      <c r="L161" s="6">
        <f t="shared" si="1"/>
        <v>151</v>
      </c>
      <c r="M161" s="6">
        <f t="shared" si="2"/>
        <v>213.15</v>
      </c>
      <c r="N161" s="35">
        <f t="shared" si="3"/>
        <v>0.7084212996</v>
      </c>
      <c r="O161" s="6">
        <v>435.0</v>
      </c>
      <c r="P161" s="6">
        <v>49.0</v>
      </c>
      <c r="Q161" s="35">
        <f t="shared" si="4"/>
        <v>17.0091954</v>
      </c>
      <c r="R161" s="6" t="b">
        <v>1</v>
      </c>
      <c r="S161" s="35">
        <v>0.514</v>
      </c>
      <c r="T161" s="6">
        <v>80.0</v>
      </c>
      <c r="U161" s="35">
        <v>66.066</v>
      </c>
      <c r="V161" s="6">
        <v>42.0</v>
      </c>
      <c r="W161" s="35">
        <v>0.525</v>
      </c>
      <c r="X161" s="35">
        <f t="shared" si="5"/>
        <v>8.989836028</v>
      </c>
      <c r="Y161" s="35">
        <v>27.7701149425287</v>
      </c>
      <c r="Z161" s="40">
        <v>0.20850454</v>
      </c>
      <c r="AA161" s="35" t="b">
        <f t="shared" si="6"/>
        <v>0</v>
      </c>
      <c r="AB161" s="41" t="s">
        <v>1402</v>
      </c>
      <c r="AC161" s="40">
        <v>1.0</v>
      </c>
      <c r="AD161" s="42" t="s">
        <v>1403</v>
      </c>
      <c r="AE161" s="35"/>
      <c r="AF161" s="35"/>
      <c r="AG161" s="6" t="s">
        <v>32</v>
      </c>
      <c r="AH161" s="6"/>
      <c r="AI161" s="6" t="s">
        <v>1403</v>
      </c>
      <c r="AJ161" s="6"/>
      <c r="AK161" s="6"/>
      <c r="AL161" s="6"/>
    </row>
    <row r="162" ht="15.75" customHeight="1">
      <c r="A162" s="6" t="s">
        <v>358</v>
      </c>
      <c r="B162" s="6">
        <v>17.0</v>
      </c>
      <c r="C162" s="6">
        <v>7578556.0</v>
      </c>
      <c r="D162" s="6" t="s">
        <v>1405</v>
      </c>
      <c r="E162" s="6" t="s">
        <v>1404</v>
      </c>
      <c r="F162" s="6" t="s">
        <v>1144</v>
      </c>
      <c r="G162" s="6" t="s">
        <v>1823</v>
      </c>
      <c r="H162" s="6" t="s">
        <v>1824</v>
      </c>
      <c r="I162" s="6" t="s">
        <v>1401</v>
      </c>
      <c r="J162" s="6" t="s">
        <v>1395</v>
      </c>
      <c r="K162" s="35">
        <v>0.386904761904761</v>
      </c>
      <c r="L162" s="6">
        <f t="shared" si="1"/>
        <v>260</v>
      </c>
      <c r="M162" s="6">
        <f t="shared" si="2"/>
        <v>584.64</v>
      </c>
      <c r="N162" s="35">
        <f t="shared" si="3"/>
        <v>0.4447181171</v>
      </c>
      <c r="O162" s="6">
        <v>672.0</v>
      </c>
      <c r="P162" s="6">
        <v>87.0</v>
      </c>
      <c r="Q162" s="35">
        <f t="shared" si="4"/>
        <v>33.66071429</v>
      </c>
      <c r="R162" s="6" t="b">
        <v>0</v>
      </c>
      <c r="S162" s="35"/>
      <c r="T162" s="6">
        <v>143.0</v>
      </c>
      <c r="U162" s="35">
        <v>76.518</v>
      </c>
      <c r="V162" s="6">
        <v>0.0</v>
      </c>
      <c r="W162" s="35">
        <v>0.0</v>
      </c>
      <c r="X162" s="35">
        <f t="shared" si="5"/>
        <v>36.83180266</v>
      </c>
      <c r="Y162" s="35">
        <v>55.3273809523809</v>
      </c>
      <c r="Z162" s="40">
        <v>1.13E-18</v>
      </c>
      <c r="AA162" s="35" t="b">
        <f t="shared" si="6"/>
        <v>1</v>
      </c>
      <c r="AB162" s="41" t="s">
        <v>1396</v>
      </c>
      <c r="AC162" s="40">
        <v>0.88943623</v>
      </c>
      <c r="AD162" s="42" t="s">
        <v>44</v>
      </c>
      <c r="AE162" s="35" t="b">
        <v>0</v>
      </c>
      <c r="AF162" s="35">
        <v>0.0</v>
      </c>
      <c r="AG162" s="6">
        <v>0.0</v>
      </c>
      <c r="AH162" s="6">
        <v>424.0</v>
      </c>
      <c r="AI162" s="6" t="s">
        <v>1402</v>
      </c>
      <c r="AJ162" s="6"/>
      <c r="AK162" s="6"/>
      <c r="AL162" s="6"/>
    </row>
    <row r="163" ht="15.75" customHeight="1">
      <c r="A163" s="6" t="s">
        <v>376</v>
      </c>
      <c r="B163" s="6">
        <v>17.0</v>
      </c>
      <c r="C163" s="6">
        <v>7578413.0</v>
      </c>
      <c r="D163" s="6" t="s">
        <v>1389</v>
      </c>
      <c r="E163" s="6" t="s">
        <v>1405</v>
      </c>
      <c r="F163" s="6" t="s">
        <v>1144</v>
      </c>
      <c r="G163" s="6" t="s">
        <v>1825</v>
      </c>
      <c r="H163" s="6" t="s">
        <v>1826</v>
      </c>
      <c r="I163" s="6" t="s">
        <v>1401</v>
      </c>
      <c r="J163" s="6" t="s">
        <v>1395</v>
      </c>
      <c r="K163" s="35">
        <v>0.620320855614973</v>
      </c>
      <c r="L163" s="6">
        <f t="shared" si="1"/>
        <v>348</v>
      </c>
      <c r="M163" s="6">
        <f t="shared" si="2"/>
        <v>353.43</v>
      </c>
      <c r="N163" s="35">
        <f t="shared" si="3"/>
        <v>0.9846362788</v>
      </c>
      <c r="O163" s="6">
        <v>561.0</v>
      </c>
      <c r="P163" s="6">
        <v>63.0</v>
      </c>
      <c r="Q163" s="35">
        <f t="shared" si="4"/>
        <v>39.0802139</v>
      </c>
      <c r="R163" s="6" t="b">
        <v>1</v>
      </c>
      <c r="S163" s="35">
        <v>0.762</v>
      </c>
      <c r="T163" s="6">
        <v>69.0</v>
      </c>
      <c r="U163" s="35">
        <v>74.625</v>
      </c>
      <c r="V163" s="6">
        <v>52.0</v>
      </c>
      <c r="W163" s="35">
        <v>0.753623188405797</v>
      </c>
      <c r="X163" s="35">
        <f t="shared" si="5"/>
        <v>20.12289064</v>
      </c>
      <c r="Y163" s="35">
        <v>42.8021390374331</v>
      </c>
      <c r="Z163" s="40">
        <v>0.37054082</v>
      </c>
      <c r="AA163" s="35" t="b">
        <f t="shared" si="6"/>
        <v>0</v>
      </c>
      <c r="AB163" s="41" t="s">
        <v>1402</v>
      </c>
      <c r="AC163" s="40">
        <v>1.0</v>
      </c>
      <c r="AD163" s="42" t="s">
        <v>1403</v>
      </c>
      <c r="AE163" s="35"/>
      <c r="AF163" s="35"/>
      <c r="AG163" s="6" t="s">
        <v>32</v>
      </c>
      <c r="AH163" s="6"/>
      <c r="AI163" s="6" t="s">
        <v>1403</v>
      </c>
      <c r="AJ163" s="6"/>
      <c r="AK163" s="6"/>
      <c r="AL163" s="6"/>
    </row>
    <row r="164" ht="15.75" customHeight="1">
      <c r="A164" s="6" t="s">
        <v>646</v>
      </c>
      <c r="B164" s="6">
        <v>17.0</v>
      </c>
      <c r="C164" s="6">
        <v>7578413.0</v>
      </c>
      <c r="D164" s="6" t="s">
        <v>1389</v>
      </c>
      <c r="E164" s="6" t="s">
        <v>1405</v>
      </c>
      <c r="F164" s="6" t="s">
        <v>1144</v>
      </c>
      <c r="G164" s="6" t="s">
        <v>1825</v>
      </c>
      <c r="H164" s="6" t="s">
        <v>1826</v>
      </c>
      <c r="I164" s="6" t="s">
        <v>1401</v>
      </c>
      <c r="J164" s="6" t="s">
        <v>1395</v>
      </c>
      <c r="K164" s="35">
        <v>0.843104872006606</v>
      </c>
      <c r="L164" s="6">
        <f t="shared" si="1"/>
        <v>1021</v>
      </c>
      <c r="M164" s="6">
        <f t="shared" si="2"/>
        <v>787.15</v>
      </c>
      <c r="N164" s="35">
        <f t="shared" si="3"/>
        <v>1.297084418</v>
      </c>
      <c r="O164" s="6">
        <v>1211.0</v>
      </c>
      <c r="P164" s="6">
        <v>65.0</v>
      </c>
      <c r="Q164" s="35">
        <f t="shared" si="4"/>
        <v>54.80181668</v>
      </c>
      <c r="R164" s="6" t="b">
        <v>1</v>
      </c>
      <c r="S164" s="35">
        <v>0.770999999999999</v>
      </c>
      <c r="T164" s="6">
        <v>83.0</v>
      </c>
      <c r="U164" s="35">
        <v>64.935</v>
      </c>
      <c r="V164" s="6">
        <v>63.0</v>
      </c>
      <c r="W164" s="35">
        <v>0.759036144578313</v>
      </c>
      <c r="X164" s="35">
        <f t="shared" si="5"/>
        <v>29.53601452</v>
      </c>
      <c r="Y164" s="35">
        <v>69.9777043765483</v>
      </c>
      <c r="Z164" s="40">
        <v>0.99999035</v>
      </c>
      <c r="AA164" s="35" t="b">
        <f t="shared" si="6"/>
        <v>0</v>
      </c>
      <c r="AB164" s="41" t="s">
        <v>1402</v>
      </c>
      <c r="AC164" s="40">
        <v>1.0</v>
      </c>
      <c r="AD164" s="42" t="s">
        <v>1403</v>
      </c>
      <c r="AE164" s="35"/>
      <c r="AF164" s="35"/>
      <c r="AG164" s="6" t="s">
        <v>32</v>
      </c>
      <c r="AH164" s="6"/>
      <c r="AI164" s="6"/>
      <c r="AJ164" s="6"/>
      <c r="AK164" s="6"/>
      <c r="AL164" s="6"/>
    </row>
    <row r="165" ht="15.75" customHeight="1">
      <c r="A165" s="6" t="s">
        <v>527</v>
      </c>
      <c r="B165" s="6">
        <v>17.0</v>
      </c>
      <c r="C165" s="6">
        <v>7577022.0</v>
      </c>
      <c r="D165" s="6" t="s">
        <v>1404</v>
      </c>
      <c r="E165" s="6" t="s">
        <v>1390</v>
      </c>
      <c r="F165" s="6" t="s">
        <v>1144</v>
      </c>
      <c r="G165" s="6" t="s">
        <v>1827</v>
      </c>
      <c r="H165" s="6" t="s">
        <v>1828</v>
      </c>
      <c r="I165" s="6" t="s">
        <v>1401</v>
      </c>
      <c r="J165" s="6" t="s">
        <v>1395</v>
      </c>
      <c r="K165" s="35">
        <v>0.357859531772575</v>
      </c>
      <c r="L165" s="6">
        <f t="shared" si="1"/>
        <v>214</v>
      </c>
      <c r="M165" s="6">
        <f t="shared" si="2"/>
        <v>197.34</v>
      </c>
      <c r="N165" s="35">
        <f t="shared" si="3"/>
        <v>1.084422824</v>
      </c>
      <c r="O165" s="6">
        <v>598.0</v>
      </c>
      <c r="P165" s="6">
        <v>33.0</v>
      </c>
      <c r="Q165" s="35">
        <f t="shared" si="4"/>
        <v>11.80936455</v>
      </c>
      <c r="R165" s="6" t="b">
        <v>1</v>
      </c>
      <c r="S165" s="35">
        <v>0.717</v>
      </c>
      <c r="T165" s="6">
        <v>74.0</v>
      </c>
      <c r="U165" s="35">
        <v>56.608</v>
      </c>
      <c r="V165" s="6">
        <v>55.0</v>
      </c>
      <c r="W165" s="35">
        <v>0.743243243243243</v>
      </c>
      <c r="X165" s="35">
        <f t="shared" si="5"/>
        <v>4.946933362</v>
      </c>
      <c r="Y165" s="35">
        <v>26.4816053511705</v>
      </c>
      <c r="Z165" s="40">
        <v>0.99999452</v>
      </c>
      <c r="AA165" s="35" t="b">
        <f t="shared" si="6"/>
        <v>0</v>
      </c>
      <c r="AB165" s="41" t="s">
        <v>1402</v>
      </c>
      <c r="AC165" s="40">
        <v>1.0</v>
      </c>
      <c r="AD165" s="42" t="s">
        <v>1403</v>
      </c>
      <c r="AE165" s="35"/>
      <c r="AF165" s="35"/>
      <c r="AG165" s="6" t="s">
        <v>32</v>
      </c>
      <c r="AH165" s="6"/>
      <c r="AI165" s="6" t="s">
        <v>1409</v>
      </c>
      <c r="AJ165" s="6"/>
      <c r="AK165" s="6"/>
      <c r="AL165" s="6"/>
    </row>
    <row r="166" ht="15.75" customHeight="1">
      <c r="A166" s="6" t="s">
        <v>507</v>
      </c>
      <c r="B166" s="6">
        <v>17.0</v>
      </c>
      <c r="C166" s="6">
        <v>5.9770862E7</v>
      </c>
      <c r="D166" s="6" t="s">
        <v>1405</v>
      </c>
      <c r="E166" s="6" t="s">
        <v>1390</v>
      </c>
      <c r="F166" s="6" t="s">
        <v>1829</v>
      </c>
      <c r="G166" s="6" t="s">
        <v>1830</v>
      </c>
      <c r="H166" s="6" t="s">
        <v>1831</v>
      </c>
      <c r="I166" s="6" t="s">
        <v>1394</v>
      </c>
      <c r="J166" s="6" t="s">
        <v>1395</v>
      </c>
      <c r="K166" s="35">
        <v>0.207419898819561</v>
      </c>
      <c r="L166" s="6">
        <f t="shared" si="1"/>
        <v>123</v>
      </c>
      <c r="M166" s="6">
        <f t="shared" si="2"/>
        <v>409.17</v>
      </c>
      <c r="N166" s="35">
        <f t="shared" si="3"/>
        <v>0.300608549</v>
      </c>
      <c r="O166" s="6">
        <v>593.0</v>
      </c>
      <c r="P166" s="6">
        <v>69.0</v>
      </c>
      <c r="Q166" s="35">
        <f t="shared" si="4"/>
        <v>14.31197302</v>
      </c>
      <c r="R166" s="6" t="b">
        <v>1</v>
      </c>
      <c r="S166" s="35">
        <v>0.188</v>
      </c>
      <c r="T166" s="6">
        <v>113.0</v>
      </c>
      <c r="U166" s="35">
        <v>87.957</v>
      </c>
      <c r="V166" s="6">
        <v>22.0</v>
      </c>
      <c r="W166" s="35">
        <v>0.194690265486725</v>
      </c>
      <c r="X166" s="35">
        <f t="shared" si="5"/>
        <v>14.22487178</v>
      </c>
      <c r="Y166" s="35">
        <v>23.4384485666104</v>
      </c>
      <c r="Z166" s="40">
        <v>0.11642562</v>
      </c>
      <c r="AA166" s="35" t="b">
        <f t="shared" si="6"/>
        <v>0</v>
      </c>
      <c r="AB166" s="41" t="s">
        <v>1402</v>
      </c>
      <c r="AC166" s="40">
        <v>1.0</v>
      </c>
      <c r="AD166" s="42" t="s">
        <v>1403</v>
      </c>
      <c r="AE166" s="35"/>
      <c r="AF166" s="35"/>
      <c r="AG166" s="6" t="s">
        <v>32</v>
      </c>
      <c r="AH166" s="6"/>
      <c r="AI166" s="6" t="s">
        <v>1403</v>
      </c>
      <c r="AJ166" s="6"/>
      <c r="AK166" s="6"/>
      <c r="AL166" s="6"/>
    </row>
    <row r="167" ht="15.75" customHeight="1">
      <c r="A167" s="6" t="s">
        <v>107</v>
      </c>
      <c r="B167" s="6">
        <v>17.0</v>
      </c>
      <c r="C167" s="6">
        <v>7577114.0</v>
      </c>
      <c r="D167" s="6" t="s">
        <v>1389</v>
      </c>
      <c r="E167" s="6" t="s">
        <v>1405</v>
      </c>
      <c r="F167" s="6" t="s">
        <v>1144</v>
      </c>
      <c r="G167" s="6" t="s">
        <v>1832</v>
      </c>
      <c r="H167" s="6" t="s">
        <v>1833</v>
      </c>
      <c r="I167" s="6" t="s">
        <v>1401</v>
      </c>
      <c r="J167" s="6" t="s">
        <v>1395</v>
      </c>
      <c r="K167" s="35">
        <v>0.702312138728323</v>
      </c>
      <c r="L167" s="6">
        <f t="shared" si="1"/>
        <v>486</v>
      </c>
      <c r="M167" s="6">
        <f t="shared" si="2"/>
        <v>491.32</v>
      </c>
      <c r="N167" s="35">
        <f t="shared" si="3"/>
        <v>0.9891720264</v>
      </c>
      <c r="O167" s="6">
        <v>692.0</v>
      </c>
      <c r="P167" s="6">
        <v>71.0</v>
      </c>
      <c r="Q167" s="35">
        <f t="shared" si="4"/>
        <v>49.86416185</v>
      </c>
      <c r="R167" s="6" t="b">
        <v>1</v>
      </c>
      <c r="S167" s="35">
        <v>0.853</v>
      </c>
      <c r="T167" s="6">
        <v>62.0</v>
      </c>
      <c r="U167" s="35">
        <v>86.688</v>
      </c>
      <c r="V167" s="6">
        <v>52.0</v>
      </c>
      <c r="W167" s="35">
        <v>0.838709677419354</v>
      </c>
      <c r="X167" s="35">
        <f t="shared" si="5"/>
        <v>26.80027167</v>
      </c>
      <c r="Y167" s="35">
        <v>43.543352601156</v>
      </c>
      <c r="Z167" s="40">
        <v>0.18245046</v>
      </c>
      <c r="AA167" s="35" t="b">
        <f t="shared" si="6"/>
        <v>0</v>
      </c>
      <c r="AB167" s="41" t="s">
        <v>1402</v>
      </c>
      <c r="AC167" s="40">
        <v>1.0</v>
      </c>
      <c r="AD167" s="42" t="s">
        <v>1403</v>
      </c>
      <c r="AE167" s="35" t="b">
        <v>1</v>
      </c>
      <c r="AF167" s="35">
        <v>0.84273</v>
      </c>
      <c r="AG167" s="6">
        <v>284.0</v>
      </c>
      <c r="AH167" s="6">
        <v>337.0</v>
      </c>
      <c r="AI167" s="6" t="s">
        <v>1403</v>
      </c>
      <c r="AJ167" s="6"/>
      <c r="AK167" s="6"/>
      <c r="AL167" s="6"/>
    </row>
    <row r="168" ht="15.75" customHeight="1">
      <c r="A168" s="6" t="s">
        <v>545</v>
      </c>
      <c r="B168" s="6">
        <v>17.0</v>
      </c>
      <c r="C168" s="6">
        <v>7577511.0</v>
      </c>
      <c r="D168" s="6" t="s">
        <v>1390</v>
      </c>
      <c r="E168" s="6" t="s">
        <v>1404</v>
      </c>
      <c r="F168" s="6" t="s">
        <v>1144</v>
      </c>
      <c r="G168" s="6" t="s">
        <v>1834</v>
      </c>
      <c r="H168" s="6" t="s">
        <v>1835</v>
      </c>
      <c r="I168" s="6" t="s">
        <v>1401</v>
      </c>
      <c r="J168" s="6" t="s">
        <v>1395</v>
      </c>
      <c r="K168" s="35">
        <v>0.42014742014742</v>
      </c>
      <c r="L168" s="6">
        <f t="shared" si="1"/>
        <v>171</v>
      </c>
      <c r="M168" s="6">
        <f t="shared" si="2"/>
        <v>252.34</v>
      </c>
      <c r="N168" s="35">
        <f t="shared" si="3"/>
        <v>0.6776571293</v>
      </c>
      <c r="O168" s="6">
        <v>407.0</v>
      </c>
      <c r="P168" s="6">
        <v>62.0</v>
      </c>
      <c r="Q168" s="35">
        <f t="shared" si="4"/>
        <v>26.04914005</v>
      </c>
      <c r="R168" s="6" t="b">
        <v>1</v>
      </c>
      <c r="S168" s="35">
        <v>0.707</v>
      </c>
      <c r="T168" s="6">
        <v>41.0</v>
      </c>
      <c r="U168" s="35">
        <v>82.782</v>
      </c>
      <c r="V168" s="6">
        <v>29.0</v>
      </c>
      <c r="W168" s="35">
        <v>0.707317073170731</v>
      </c>
      <c r="X168" s="35">
        <f t="shared" si="5"/>
        <v>8.841239637</v>
      </c>
      <c r="Y168" s="35">
        <v>17.2260442260442</v>
      </c>
      <c r="Z168" s="40">
        <v>0.03510212</v>
      </c>
      <c r="AA168" s="35" t="b">
        <f t="shared" si="6"/>
        <v>1</v>
      </c>
      <c r="AB168" s="41" t="s">
        <v>1402</v>
      </c>
      <c r="AC168" s="40">
        <v>1.0</v>
      </c>
      <c r="AD168" s="42" t="s">
        <v>1403</v>
      </c>
      <c r="AE168" s="35"/>
      <c r="AF168" s="35"/>
      <c r="AG168" s="6" t="s">
        <v>32</v>
      </c>
      <c r="AH168" s="6"/>
      <c r="AI168" s="6" t="s">
        <v>1402</v>
      </c>
      <c r="AJ168" s="6"/>
      <c r="AK168" s="6"/>
      <c r="AL168" s="6"/>
    </row>
    <row r="169" ht="15.75" customHeight="1">
      <c r="A169" s="6" t="s">
        <v>586</v>
      </c>
      <c r="B169" s="6">
        <v>17.0</v>
      </c>
      <c r="C169" s="6">
        <v>7574003.0</v>
      </c>
      <c r="D169" s="6" t="s">
        <v>1404</v>
      </c>
      <c r="E169" s="6" t="s">
        <v>1390</v>
      </c>
      <c r="F169" s="6" t="s">
        <v>1144</v>
      </c>
      <c r="G169" s="6" t="s">
        <v>1836</v>
      </c>
      <c r="H169" s="6" t="s">
        <v>1837</v>
      </c>
      <c r="I169" s="6" t="s">
        <v>1401</v>
      </c>
      <c r="J169" s="6" t="s">
        <v>1395</v>
      </c>
      <c r="K169" s="35">
        <v>0.802173913043478</v>
      </c>
      <c r="L169" s="6">
        <f t="shared" si="1"/>
        <v>369</v>
      </c>
      <c r="M169" s="6">
        <f t="shared" si="2"/>
        <v>345</v>
      </c>
      <c r="N169" s="35">
        <f t="shared" si="3"/>
        <v>1.069565217</v>
      </c>
      <c r="O169" s="6">
        <v>460.0</v>
      </c>
      <c r="P169" s="6">
        <v>75.0</v>
      </c>
      <c r="Q169" s="35">
        <f t="shared" si="4"/>
        <v>60.16304348</v>
      </c>
      <c r="R169" s="6" t="b">
        <v>1</v>
      </c>
      <c r="S169" s="35">
        <v>0.837</v>
      </c>
      <c r="T169" s="6">
        <v>102.0</v>
      </c>
      <c r="U169" s="35">
        <v>67.388</v>
      </c>
      <c r="V169" s="6">
        <v>84.0</v>
      </c>
      <c r="W169" s="35">
        <v>0.823529411764705</v>
      </c>
      <c r="X169" s="35">
        <f t="shared" si="5"/>
        <v>41.35352517</v>
      </c>
      <c r="Y169" s="35">
        <v>81.8217391304347</v>
      </c>
      <c r="Z169" s="40">
        <v>0.99999435</v>
      </c>
      <c r="AA169" s="35" t="b">
        <f t="shared" si="6"/>
        <v>0</v>
      </c>
      <c r="AB169" s="41" t="s">
        <v>1402</v>
      </c>
      <c r="AC169" s="40">
        <v>1.0</v>
      </c>
      <c r="AD169" s="42" t="s">
        <v>1403</v>
      </c>
      <c r="AE169" s="35"/>
      <c r="AF169" s="35"/>
      <c r="AG169" s="6" t="s">
        <v>32</v>
      </c>
      <c r="AH169" s="6"/>
      <c r="AI169" s="6" t="s">
        <v>1403</v>
      </c>
      <c r="AJ169" s="6"/>
      <c r="AK169" s="6"/>
      <c r="AL169" s="6"/>
    </row>
    <row r="170" ht="15.75" customHeight="1">
      <c r="A170" s="6" t="s">
        <v>632</v>
      </c>
      <c r="B170" s="6">
        <v>17.0</v>
      </c>
      <c r="C170" s="6">
        <v>7578508.0</v>
      </c>
      <c r="D170" s="6" t="s">
        <v>1389</v>
      </c>
      <c r="E170" s="6" t="s">
        <v>1405</v>
      </c>
      <c r="F170" s="6" t="s">
        <v>1144</v>
      </c>
      <c r="G170" s="6" t="s">
        <v>1838</v>
      </c>
      <c r="H170" s="6" t="s">
        <v>1839</v>
      </c>
      <c r="I170" s="6" t="s">
        <v>1401</v>
      </c>
      <c r="J170" s="6" t="s">
        <v>1395</v>
      </c>
      <c r="K170" s="35">
        <v>0.0284090909090909</v>
      </c>
      <c r="L170" s="6">
        <f t="shared" si="1"/>
        <v>20</v>
      </c>
      <c r="M170" s="6">
        <f t="shared" si="2"/>
        <v>211.2</v>
      </c>
      <c r="N170" s="35">
        <f t="shared" si="3"/>
        <v>0.0946969697</v>
      </c>
      <c r="O170" s="6">
        <v>704.0</v>
      </c>
      <c r="P170" s="6">
        <v>30.0</v>
      </c>
      <c r="Q170" s="35">
        <f t="shared" si="4"/>
        <v>0.8522727273</v>
      </c>
      <c r="R170" s="6" t="b">
        <v>0</v>
      </c>
      <c r="S170" s="35"/>
      <c r="T170" s="6">
        <v>96.0</v>
      </c>
      <c r="U170" s="35">
        <v>57.82</v>
      </c>
      <c r="V170" s="6">
        <v>1.0</v>
      </c>
      <c r="W170" s="35">
        <v>0.0104166666666666</v>
      </c>
      <c r="X170" s="35">
        <f t="shared" si="5"/>
        <v>0.4730727273</v>
      </c>
      <c r="Y170" s="35">
        <v>2.72727272727272</v>
      </c>
      <c r="Z170" s="40">
        <v>0.05907977</v>
      </c>
      <c r="AA170" s="35" t="b">
        <f t="shared" si="6"/>
        <v>0</v>
      </c>
      <c r="AB170" s="41" t="s">
        <v>1396</v>
      </c>
      <c r="AC170" s="40">
        <v>0.21780303</v>
      </c>
      <c r="AD170" s="42" t="s">
        <v>44</v>
      </c>
      <c r="AE170" s="35" t="b">
        <v>0</v>
      </c>
      <c r="AF170" s="35">
        <v>0.0</v>
      </c>
      <c r="AG170" s="6">
        <v>0.0</v>
      </c>
      <c r="AH170" s="6">
        <v>663.0</v>
      </c>
      <c r="AI170" s="6" t="s">
        <v>1403</v>
      </c>
      <c r="AJ170" s="6"/>
      <c r="AK170" s="6"/>
      <c r="AL170" s="6"/>
    </row>
    <row r="171" ht="15.75" customHeight="1">
      <c r="A171" s="6" t="s">
        <v>632</v>
      </c>
      <c r="B171" s="6">
        <v>17.0</v>
      </c>
      <c r="C171" s="6">
        <v>7577547.0</v>
      </c>
      <c r="D171" s="6" t="s">
        <v>1389</v>
      </c>
      <c r="E171" s="6" t="s">
        <v>1405</v>
      </c>
      <c r="F171" s="6" t="s">
        <v>1144</v>
      </c>
      <c r="G171" s="6" t="s">
        <v>1840</v>
      </c>
      <c r="H171" s="6" t="s">
        <v>1841</v>
      </c>
      <c r="I171" s="6" t="s">
        <v>1401</v>
      </c>
      <c r="J171" s="6" t="s">
        <v>1395</v>
      </c>
      <c r="K171" s="35">
        <v>0.05078125</v>
      </c>
      <c r="L171" s="6">
        <f t="shared" si="1"/>
        <v>26</v>
      </c>
      <c r="M171" s="6">
        <f t="shared" si="2"/>
        <v>153.6</v>
      </c>
      <c r="N171" s="35">
        <f t="shared" si="3"/>
        <v>0.1692708333</v>
      </c>
      <c r="O171" s="6">
        <v>512.0</v>
      </c>
      <c r="P171" s="6">
        <v>30.0</v>
      </c>
      <c r="Q171" s="35">
        <f t="shared" si="4"/>
        <v>1.5234375</v>
      </c>
      <c r="R171" s="6" t="b">
        <v>0</v>
      </c>
      <c r="S171" s="35"/>
      <c r="T171" s="6">
        <v>78.0</v>
      </c>
      <c r="U171" s="35">
        <v>57.82</v>
      </c>
      <c r="V171" s="6">
        <v>0.0</v>
      </c>
      <c r="W171" s="35">
        <v>0.0</v>
      </c>
      <c r="X171" s="35">
        <f t="shared" si="5"/>
        <v>0.6870642188</v>
      </c>
      <c r="Y171" s="35">
        <v>3.9609375</v>
      </c>
      <c r="Z171" s="40">
        <v>0.00303991</v>
      </c>
      <c r="AA171" s="35" t="b">
        <f t="shared" si="6"/>
        <v>1</v>
      </c>
      <c r="AB171" s="41" t="s">
        <v>1396</v>
      </c>
      <c r="AC171" s="40">
        <v>0.38932292</v>
      </c>
      <c r="AD171" s="42" t="s">
        <v>44</v>
      </c>
      <c r="AE171" s="35" t="b">
        <v>0</v>
      </c>
      <c r="AF171" s="35">
        <v>0.0</v>
      </c>
      <c r="AG171" s="6">
        <v>0.0</v>
      </c>
      <c r="AH171" s="6">
        <v>442.0</v>
      </c>
      <c r="AI171" s="6" t="s">
        <v>1403</v>
      </c>
      <c r="AJ171" s="6"/>
      <c r="AK171" s="6"/>
      <c r="AL171" s="6"/>
    </row>
    <row r="172" ht="15.75" customHeight="1">
      <c r="A172" s="6" t="s">
        <v>632</v>
      </c>
      <c r="B172" s="6">
        <v>17.0</v>
      </c>
      <c r="C172" s="6">
        <v>7578508.0</v>
      </c>
      <c r="D172" s="6" t="s">
        <v>856</v>
      </c>
      <c r="E172" s="6" t="s">
        <v>1405</v>
      </c>
      <c r="F172" s="6" t="s">
        <v>1144</v>
      </c>
      <c r="G172" s="6" t="s">
        <v>1842</v>
      </c>
      <c r="H172" s="6" t="s">
        <v>1843</v>
      </c>
      <c r="I172" s="6" t="s">
        <v>1401</v>
      </c>
      <c r="J172" s="6" t="s">
        <v>1395</v>
      </c>
      <c r="K172" s="35">
        <v>0.366477272727272</v>
      </c>
      <c r="L172" s="6">
        <f t="shared" si="1"/>
        <v>258</v>
      </c>
      <c r="M172" s="6">
        <f t="shared" si="2"/>
        <v>211.2</v>
      </c>
      <c r="N172" s="35">
        <f t="shared" si="3"/>
        <v>1.221590909</v>
      </c>
      <c r="O172" s="6">
        <v>704.0</v>
      </c>
      <c r="P172" s="6">
        <v>30.0</v>
      </c>
      <c r="Q172" s="35">
        <f t="shared" si="4"/>
        <v>10.99431818</v>
      </c>
      <c r="R172" s="6" t="b">
        <v>1</v>
      </c>
      <c r="S172" s="35">
        <v>0.628</v>
      </c>
      <c r="T172" s="6">
        <v>96.0</v>
      </c>
      <c r="U172" s="35">
        <v>57.82</v>
      </c>
      <c r="V172" s="6">
        <v>55.0</v>
      </c>
      <c r="W172" s="35">
        <v>0.572916666666666</v>
      </c>
      <c r="X172" s="35">
        <f t="shared" si="5"/>
        <v>6.102638182</v>
      </c>
      <c r="Y172" s="35">
        <v>35.1818181818181</v>
      </c>
      <c r="Z172" s="40">
        <v>0.16437295</v>
      </c>
      <c r="AA172" s="35" t="b">
        <f t="shared" si="6"/>
        <v>0</v>
      </c>
      <c r="AB172" s="41" t="s">
        <v>1402</v>
      </c>
      <c r="AC172" s="40">
        <v>1.0</v>
      </c>
      <c r="AD172" s="42" t="s">
        <v>1403</v>
      </c>
      <c r="AE172" s="35" t="b">
        <v>1</v>
      </c>
      <c r="AF172" s="35">
        <v>0.699849170437405</v>
      </c>
      <c r="AG172" s="6">
        <v>464.0</v>
      </c>
      <c r="AH172" s="6">
        <v>663.0</v>
      </c>
      <c r="AI172" s="6" t="s">
        <v>1403</v>
      </c>
      <c r="AJ172" s="6"/>
      <c r="AK172" s="6"/>
      <c r="AL172" s="6"/>
    </row>
    <row r="173" ht="15.75" customHeight="1">
      <c r="A173" s="6" t="s">
        <v>640</v>
      </c>
      <c r="B173" s="6">
        <v>17.0</v>
      </c>
      <c r="C173" s="6">
        <v>5.6772478E7</v>
      </c>
      <c r="D173" s="6" t="s">
        <v>1405</v>
      </c>
      <c r="E173" s="6" t="s">
        <v>1389</v>
      </c>
      <c r="F173" s="6" t="s">
        <v>1844</v>
      </c>
      <c r="G173" s="6" t="s">
        <v>1845</v>
      </c>
      <c r="H173" s="6" t="s">
        <v>1846</v>
      </c>
      <c r="I173" s="6" t="s">
        <v>1394</v>
      </c>
      <c r="J173" s="6" t="s">
        <v>1395</v>
      </c>
      <c r="K173" s="35">
        <v>0.173850574712643</v>
      </c>
      <c r="L173" s="6">
        <f t="shared" si="1"/>
        <v>242</v>
      </c>
      <c r="M173" s="6">
        <f t="shared" si="2"/>
        <v>1197.12</v>
      </c>
      <c r="N173" s="35">
        <f t="shared" si="3"/>
        <v>0.2021518311</v>
      </c>
      <c r="O173" s="6">
        <v>1392.0</v>
      </c>
      <c r="P173" s="6">
        <v>86.0</v>
      </c>
      <c r="Q173" s="35">
        <f t="shared" si="4"/>
        <v>14.95114943</v>
      </c>
      <c r="R173" s="6" t="b">
        <v>1</v>
      </c>
      <c r="S173" s="35">
        <v>0.148</v>
      </c>
      <c r="T173" s="6">
        <v>194.0</v>
      </c>
      <c r="U173" s="35">
        <v>89.582</v>
      </c>
      <c r="V173" s="6">
        <v>27.9999999999999</v>
      </c>
      <c r="W173" s="35">
        <v>0.144329896907216</v>
      </c>
      <c r="X173" s="35">
        <f t="shared" si="5"/>
        <v>25.98346504</v>
      </c>
      <c r="Y173" s="35">
        <v>33.7270114942528</v>
      </c>
      <c r="Z173" s="40">
        <v>0.20366956</v>
      </c>
      <c r="AA173" s="35" t="b">
        <f t="shared" si="6"/>
        <v>0</v>
      </c>
      <c r="AB173" s="41" t="s">
        <v>1402</v>
      </c>
      <c r="AC173" s="40">
        <v>1.0</v>
      </c>
      <c r="AD173" s="42" t="s">
        <v>1403</v>
      </c>
      <c r="AE173" s="35"/>
      <c r="AF173" s="35"/>
      <c r="AG173" s="6" t="s">
        <v>32</v>
      </c>
      <c r="AH173" s="6"/>
      <c r="AI173" s="6" t="s">
        <v>1403</v>
      </c>
      <c r="AJ173" s="6"/>
      <c r="AK173" s="6"/>
      <c r="AL173" s="6"/>
    </row>
    <row r="174" ht="15.75" customHeight="1">
      <c r="A174" s="6" t="s">
        <v>640</v>
      </c>
      <c r="B174" s="6">
        <v>17.0</v>
      </c>
      <c r="C174" s="6">
        <v>7.8796972E7</v>
      </c>
      <c r="D174" s="6" t="s">
        <v>1687</v>
      </c>
      <c r="E174" s="6" t="s">
        <v>1765</v>
      </c>
      <c r="F174" s="6" t="s">
        <v>1847</v>
      </c>
      <c r="G174" s="6" t="s">
        <v>1848</v>
      </c>
      <c r="H174" s="6" t="s">
        <v>1849</v>
      </c>
      <c r="I174" s="6" t="s">
        <v>1394</v>
      </c>
      <c r="J174" s="6" t="s">
        <v>1395</v>
      </c>
      <c r="K174" s="35">
        <v>0.165680473372781</v>
      </c>
      <c r="L174" s="6">
        <f t="shared" si="1"/>
        <v>196</v>
      </c>
      <c r="M174" s="6">
        <f t="shared" si="2"/>
        <v>1017.38</v>
      </c>
      <c r="N174" s="35">
        <f t="shared" si="3"/>
        <v>0.1926517132</v>
      </c>
      <c r="O174" s="6">
        <v>1183.0</v>
      </c>
      <c r="P174" s="6">
        <v>86.0</v>
      </c>
      <c r="Q174" s="35">
        <f t="shared" si="4"/>
        <v>14.24852071</v>
      </c>
      <c r="R174" s="6" t="b">
        <v>1</v>
      </c>
      <c r="S174" s="35">
        <v>0.211</v>
      </c>
      <c r="T174" s="6">
        <v>193.0</v>
      </c>
      <c r="U174" s="35">
        <v>89.582</v>
      </c>
      <c r="V174" s="6">
        <v>49.0</v>
      </c>
      <c r="W174" s="35">
        <v>0.2539</v>
      </c>
      <c r="X174" s="35">
        <f t="shared" si="5"/>
        <v>24.63473196</v>
      </c>
      <c r="Y174" s="35">
        <f>K174*T174</f>
        <v>31.97633136</v>
      </c>
      <c r="Z174" s="40">
        <v>0.006355</v>
      </c>
      <c r="AA174" s="35" t="b">
        <f t="shared" si="6"/>
        <v>1</v>
      </c>
      <c r="AB174" s="41" t="s">
        <v>1402</v>
      </c>
      <c r="AC174" s="40">
        <v>0.88234484</v>
      </c>
      <c r="AD174" s="42" t="s">
        <v>44</v>
      </c>
      <c r="AE174" s="35"/>
      <c r="AF174" s="35"/>
      <c r="AG174" s="6" t="s">
        <v>32</v>
      </c>
      <c r="AH174" s="6"/>
      <c r="AI174" s="6" t="s">
        <v>1403</v>
      </c>
      <c r="AJ174" s="6"/>
      <c r="AK174" s="6"/>
      <c r="AL174" s="6"/>
    </row>
    <row r="175" ht="15.75" customHeight="1">
      <c r="A175" s="6" t="s">
        <v>715</v>
      </c>
      <c r="B175" s="6">
        <v>17.0</v>
      </c>
      <c r="C175" s="6">
        <v>5.6435252E7</v>
      </c>
      <c r="D175" s="6" t="s">
        <v>1389</v>
      </c>
      <c r="E175" s="6" t="s">
        <v>1405</v>
      </c>
      <c r="F175" s="6" t="s">
        <v>1850</v>
      </c>
      <c r="G175" s="6" t="s">
        <v>1851</v>
      </c>
      <c r="H175" s="6" t="s">
        <v>1852</v>
      </c>
      <c r="I175" s="6" t="s">
        <v>1394</v>
      </c>
      <c r="J175" s="6" t="s">
        <v>1395</v>
      </c>
      <c r="K175" s="35">
        <v>0.102539981185324</v>
      </c>
      <c r="L175" s="6">
        <f t="shared" si="1"/>
        <v>109</v>
      </c>
      <c r="M175" s="6">
        <f t="shared" si="2"/>
        <v>552.76</v>
      </c>
      <c r="N175" s="35">
        <f t="shared" si="3"/>
        <v>0.1971922715</v>
      </c>
      <c r="O175" s="6">
        <v>1063.0</v>
      </c>
      <c r="P175" s="6">
        <v>52.0</v>
      </c>
      <c r="Q175" s="35">
        <f t="shared" si="4"/>
        <v>5.332079022</v>
      </c>
      <c r="R175" s="6" t="b">
        <v>0</v>
      </c>
      <c r="S175" s="35"/>
      <c r="T175" s="6">
        <v>172.0</v>
      </c>
      <c r="U175" s="35">
        <v>40.549</v>
      </c>
      <c r="V175" s="6">
        <v>3.0</v>
      </c>
      <c r="W175" s="35">
        <v>0.0174418604651162</v>
      </c>
      <c r="X175" s="35">
        <f t="shared" si="5"/>
        <v>3.718820123</v>
      </c>
      <c r="Y175" s="35">
        <v>17.6368767638758</v>
      </c>
      <c r="Z175" s="40">
        <v>0.00158478</v>
      </c>
      <c r="AA175" s="35" t="b">
        <f t="shared" si="6"/>
        <v>1</v>
      </c>
      <c r="AB175" s="41" t="s">
        <v>1396</v>
      </c>
      <c r="AC175" s="40">
        <v>0.49692452</v>
      </c>
      <c r="AD175" s="42" t="s">
        <v>44</v>
      </c>
      <c r="AE175" s="35" t="b">
        <v>0</v>
      </c>
      <c r="AF175" s="35">
        <v>0.00534759</v>
      </c>
      <c r="AG175" s="6">
        <v>4.0</v>
      </c>
      <c r="AH175" s="6">
        <v>748.0</v>
      </c>
      <c r="AI175" s="6" t="s">
        <v>1409</v>
      </c>
      <c r="AJ175" s="6"/>
      <c r="AK175" s="6"/>
      <c r="AL175" s="6"/>
    </row>
    <row r="176" ht="15.75" customHeight="1">
      <c r="A176" s="6" t="s">
        <v>787</v>
      </c>
      <c r="B176" s="6">
        <v>17.0</v>
      </c>
      <c r="C176" s="6">
        <v>7577568.0</v>
      </c>
      <c r="D176" s="6" t="s">
        <v>1389</v>
      </c>
      <c r="E176" s="6" t="s">
        <v>1390</v>
      </c>
      <c r="F176" s="6" t="s">
        <v>1144</v>
      </c>
      <c r="G176" s="6" t="s">
        <v>1853</v>
      </c>
      <c r="H176" s="6" t="s">
        <v>1854</v>
      </c>
      <c r="I176" s="6" t="s">
        <v>1401</v>
      </c>
      <c r="J176" s="6" t="s">
        <v>1395</v>
      </c>
      <c r="K176" s="35">
        <v>0.883636363636363</v>
      </c>
      <c r="L176" s="6">
        <f t="shared" si="1"/>
        <v>243</v>
      </c>
      <c r="M176" s="6">
        <f t="shared" si="2"/>
        <v>250.25</v>
      </c>
      <c r="N176" s="35">
        <f t="shared" si="3"/>
        <v>0.971028971</v>
      </c>
      <c r="O176" s="6">
        <v>275.0</v>
      </c>
      <c r="P176" s="6">
        <v>91.0</v>
      </c>
      <c r="Q176" s="35">
        <f t="shared" si="4"/>
        <v>80.41090909</v>
      </c>
      <c r="R176" s="6" t="b">
        <v>1</v>
      </c>
      <c r="S176" s="35">
        <v>0.82</v>
      </c>
      <c r="T176" s="6">
        <v>55.0</v>
      </c>
      <c r="U176" s="35">
        <v>84.817</v>
      </c>
      <c r="V176" s="6">
        <v>45.0</v>
      </c>
      <c r="W176" s="35">
        <v>0.818181818181818</v>
      </c>
      <c r="X176" s="35">
        <f t="shared" si="5"/>
        <v>37.51116642</v>
      </c>
      <c r="Y176" s="35">
        <v>48.6</v>
      </c>
      <c r="Z176" s="40">
        <v>0.81435447</v>
      </c>
      <c r="AA176" s="35" t="b">
        <f t="shared" si="6"/>
        <v>0</v>
      </c>
      <c r="AB176" s="41" t="s">
        <v>1402</v>
      </c>
      <c r="AC176" s="40">
        <v>1.0</v>
      </c>
      <c r="AD176" s="42" t="s">
        <v>1403</v>
      </c>
      <c r="AE176" s="35"/>
      <c r="AF176" s="35"/>
      <c r="AG176" s="6" t="s">
        <v>32</v>
      </c>
      <c r="AH176" s="6"/>
      <c r="AI176" s="6" t="s">
        <v>1403</v>
      </c>
      <c r="AJ176" s="6"/>
      <c r="AK176" s="6"/>
      <c r="AL176" s="6"/>
    </row>
    <row r="177" ht="15.75" customHeight="1">
      <c r="A177" s="6" t="s">
        <v>760</v>
      </c>
      <c r="B177" s="6">
        <v>17.0</v>
      </c>
      <c r="C177" s="6">
        <v>7577035.0</v>
      </c>
      <c r="D177" s="6" t="s">
        <v>1405</v>
      </c>
      <c r="E177" s="6" t="s">
        <v>856</v>
      </c>
      <c r="F177" s="6" t="s">
        <v>1144</v>
      </c>
      <c r="G177" s="6" t="s">
        <v>1855</v>
      </c>
      <c r="H177" s="6" t="s">
        <v>1856</v>
      </c>
      <c r="I177" s="6" t="s">
        <v>1401</v>
      </c>
      <c r="J177" s="6" t="s">
        <v>1395</v>
      </c>
      <c r="K177" s="35">
        <v>0.755963302752293</v>
      </c>
      <c r="L177" s="6">
        <f t="shared" si="1"/>
        <v>412</v>
      </c>
      <c r="M177" s="6">
        <f t="shared" si="2"/>
        <v>408.75</v>
      </c>
      <c r="N177" s="35">
        <f t="shared" si="3"/>
        <v>1.00795107</v>
      </c>
      <c r="O177" s="6">
        <v>545.0</v>
      </c>
      <c r="P177" s="6">
        <v>75.0</v>
      </c>
      <c r="Q177" s="35">
        <f t="shared" si="4"/>
        <v>56.69724771</v>
      </c>
      <c r="R177" s="6" t="b">
        <v>1</v>
      </c>
      <c r="S177" s="35">
        <v>0.697</v>
      </c>
      <c r="T177" s="6">
        <v>67.0</v>
      </c>
      <c r="U177" s="35">
        <v>71.905</v>
      </c>
      <c r="V177" s="6">
        <v>45.0</v>
      </c>
      <c r="W177" s="35">
        <v>0.671641791044776</v>
      </c>
      <c r="X177" s="35">
        <f t="shared" si="5"/>
        <v>27.3146645</v>
      </c>
      <c r="Y177" s="35">
        <v>50.6495412844036</v>
      </c>
      <c r="Z177" s="40">
        <v>1.89E-7</v>
      </c>
      <c r="AA177" s="35" t="b">
        <f t="shared" si="6"/>
        <v>1</v>
      </c>
      <c r="AB177" s="41" t="s">
        <v>1402</v>
      </c>
      <c r="AC177" s="40">
        <v>1.0</v>
      </c>
      <c r="AD177" s="42" t="s">
        <v>1403</v>
      </c>
      <c r="AE177" s="35"/>
      <c r="AF177" s="35"/>
      <c r="AG177" s="6" t="s">
        <v>32</v>
      </c>
      <c r="AH177" s="6"/>
      <c r="AI177" s="6" t="s">
        <v>1403</v>
      </c>
      <c r="AJ177" s="6"/>
      <c r="AK177" s="6"/>
      <c r="AL177" s="6"/>
    </row>
    <row r="178" ht="15.75" customHeight="1">
      <c r="A178" s="6" t="s">
        <v>65</v>
      </c>
      <c r="B178" s="6">
        <v>19.0</v>
      </c>
      <c r="C178" s="6">
        <v>1.0277303E7</v>
      </c>
      <c r="D178" s="6" t="s">
        <v>1389</v>
      </c>
      <c r="E178" s="6" t="s">
        <v>1404</v>
      </c>
      <c r="F178" s="6" t="s">
        <v>1857</v>
      </c>
      <c r="G178" s="6" t="s">
        <v>1858</v>
      </c>
      <c r="H178" s="6" t="s">
        <v>1859</v>
      </c>
      <c r="I178" s="6" t="s">
        <v>1394</v>
      </c>
      <c r="J178" s="6" t="s">
        <v>1395</v>
      </c>
      <c r="K178" s="35">
        <v>0.425036390101892</v>
      </c>
      <c r="L178" s="6">
        <f t="shared" si="1"/>
        <v>292</v>
      </c>
      <c r="M178" s="6">
        <f t="shared" si="2"/>
        <v>542.73</v>
      </c>
      <c r="N178" s="35">
        <f t="shared" si="3"/>
        <v>0.538020747</v>
      </c>
      <c r="O178" s="6">
        <v>687.0</v>
      </c>
      <c r="P178" s="6">
        <v>79.0</v>
      </c>
      <c r="Q178" s="35">
        <f t="shared" si="4"/>
        <v>33.57787482</v>
      </c>
      <c r="R178" s="6" t="b">
        <v>1</v>
      </c>
      <c r="S178" s="35">
        <v>0.458999999999999</v>
      </c>
      <c r="T178" s="6">
        <v>95.0</v>
      </c>
      <c r="U178" s="35">
        <v>90.252</v>
      </c>
      <c r="V178" s="6">
        <v>44.0</v>
      </c>
      <c r="W178" s="35">
        <v>0.463157894736842</v>
      </c>
      <c r="X178" s="35">
        <f t="shared" si="5"/>
        <v>28.7894684</v>
      </c>
      <c r="Y178" s="35">
        <v>40.3784570596797</v>
      </c>
      <c r="Z178" s="40">
        <v>0.6683042</v>
      </c>
      <c r="AA178" s="35" t="b">
        <f t="shared" si="6"/>
        <v>0</v>
      </c>
      <c r="AB178" s="41" t="s">
        <v>1402</v>
      </c>
      <c r="AC178" s="40">
        <v>1.0</v>
      </c>
      <c r="AD178" s="42" t="s">
        <v>1403</v>
      </c>
      <c r="AE178" s="35"/>
      <c r="AF178" s="35"/>
      <c r="AG178" s="6" t="s">
        <v>32</v>
      </c>
      <c r="AH178" s="6"/>
      <c r="AI178" s="6"/>
      <c r="AJ178" s="6"/>
      <c r="AK178" s="6"/>
      <c r="AL178" s="6"/>
    </row>
    <row r="179" ht="15.75" customHeight="1">
      <c r="A179" s="6" t="s">
        <v>197</v>
      </c>
      <c r="B179" s="6">
        <v>19.0</v>
      </c>
      <c r="C179" s="6">
        <v>1.5355374E7</v>
      </c>
      <c r="D179" s="6" t="s">
        <v>1404</v>
      </c>
      <c r="E179" s="6" t="s">
        <v>1390</v>
      </c>
      <c r="F179" s="6" t="s">
        <v>1212</v>
      </c>
      <c r="G179" s="6" t="s">
        <v>1860</v>
      </c>
      <c r="H179" s="6" t="s">
        <v>1861</v>
      </c>
      <c r="I179" s="6" t="s">
        <v>1394</v>
      </c>
      <c r="J179" s="6" t="s">
        <v>1395</v>
      </c>
      <c r="K179" s="35">
        <v>0.137164040778498</v>
      </c>
      <c r="L179" s="6">
        <f t="shared" si="1"/>
        <v>148</v>
      </c>
      <c r="M179" s="6">
        <f t="shared" si="2"/>
        <v>755.3</v>
      </c>
      <c r="N179" s="35">
        <f t="shared" si="3"/>
        <v>0.1959486297</v>
      </c>
      <c r="O179" s="6">
        <v>1079.0</v>
      </c>
      <c r="P179" s="6">
        <v>70.0</v>
      </c>
      <c r="Q179" s="35">
        <f t="shared" si="4"/>
        <v>9.601482854</v>
      </c>
      <c r="R179" s="6" t="b">
        <v>1</v>
      </c>
      <c r="S179" s="35">
        <v>0.06</v>
      </c>
      <c r="T179" s="6">
        <v>112.0</v>
      </c>
      <c r="U179" s="35">
        <v>41.369</v>
      </c>
      <c r="V179" s="6">
        <v>7.0</v>
      </c>
      <c r="W179" s="35">
        <v>0.0625</v>
      </c>
      <c r="X179" s="35">
        <f t="shared" si="5"/>
        <v>4.448681935</v>
      </c>
      <c r="Y179" s="35">
        <v>15.3623725671918</v>
      </c>
      <c r="Z179" s="40">
        <v>0.45285162</v>
      </c>
      <c r="AA179" s="35" t="b">
        <f t="shared" si="6"/>
        <v>0</v>
      </c>
      <c r="AB179" s="41" t="s">
        <v>1402</v>
      </c>
      <c r="AC179" s="40">
        <v>0.5290613</v>
      </c>
      <c r="AD179" s="42" t="s">
        <v>44</v>
      </c>
      <c r="AE179" s="35" t="b">
        <v>1</v>
      </c>
      <c r="AF179" s="35">
        <v>0.131355932203389</v>
      </c>
      <c r="AG179" s="6">
        <v>62.0</v>
      </c>
      <c r="AH179" s="6">
        <v>472.0</v>
      </c>
      <c r="AI179" s="6" t="s">
        <v>1403</v>
      </c>
      <c r="AJ179" s="6"/>
      <c r="AK179" s="6"/>
      <c r="AL179" s="6"/>
    </row>
    <row r="180" ht="15.75" customHeight="1">
      <c r="A180" s="6" t="s">
        <v>211</v>
      </c>
      <c r="B180" s="6">
        <v>19.0</v>
      </c>
      <c r="C180" s="6">
        <v>3.6224189E7</v>
      </c>
      <c r="D180" s="6" t="s">
        <v>1404</v>
      </c>
      <c r="E180" s="6" t="s">
        <v>1390</v>
      </c>
      <c r="F180" s="6" t="s">
        <v>1269</v>
      </c>
      <c r="G180" s="6" t="s">
        <v>1862</v>
      </c>
      <c r="H180" s="6" t="s">
        <v>1863</v>
      </c>
      <c r="I180" s="6" t="s">
        <v>1394</v>
      </c>
      <c r="J180" s="6" t="s">
        <v>1395</v>
      </c>
      <c r="K180" s="35">
        <v>0.15912208504801</v>
      </c>
      <c r="L180" s="6">
        <f t="shared" si="1"/>
        <v>116</v>
      </c>
      <c r="M180" s="6">
        <f t="shared" si="2"/>
        <v>524.88</v>
      </c>
      <c r="N180" s="35">
        <f t="shared" si="3"/>
        <v>0.2210028959</v>
      </c>
      <c r="O180" s="6">
        <v>729.0</v>
      </c>
      <c r="P180" s="6">
        <v>72.0</v>
      </c>
      <c r="Q180" s="35">
        <f t="shared" si="4"/>
        <v>11.45679012</v>
      </c>
      <c r="R180" s="6" t="b">
        <v>1</v>
      </c>
      <c r="S180" s="35">
        <v>0.185</v>
      </c>
      <c r="T180" s="6">
        <v>119.0</v>
      </c>
      <c r="U180" s="35">
        <v>45.54</v>
      </c>
      <c r="V180" s="6">
        <v>20.0</v>
      </c>
      <c r="W180" s="35">
        <v>0.168067226890756</v>
      </c>
      <c r="X180" s="35">
        <f t="shared" si="5"/>
        <v>6.208732444</v>
      </c>
      <c r="Y180" s="35">
        <v>18.9355281207133</v>
      </c>
      <c r="Z180" s="40">
        <v>0.01437414</v>
      </c>
      <c r="AA180" s="35" t="b">
        <f t="shared" si="6"/>
        <v>1</v>
      </c>
      <c r="AB180" s="41" t="s">
        <v>1402</v>
      </c>
      <c r="AC180" s="40">
        <v>0.60112788</v>
      </c>
      <c r="AD180" s="42" t="s">
        <v>44</v>
      </c>
      <c r="AE180" s="35" t="b">
        <v>1</v>
      </c>
      <c r="AF180" s="35">
        <v>0.15625</v>
      </c>
      <c r="AG180" s="6">
        <v>35.0</v>
      </c>
      <c r="AH180" s="6">
        <v>224.0</v>
      </c>
      <c r="AI180" s="6" t="s">
        <v>1397</v>
      </c>
      <c r="AJ180" s="6"/>
      <c r="AK180" s="6"/>
      <c r="AL180" s="6"/>
    </row>
    <row r="181" ht="15.75" customHeight="1">
      <c r="A181" s="6" t="s">
        <v>218</v>
      </c>
      <c r="B181" s="6">
        <v>19.0</v>
      </c>
      <c r="C181" s="6">
        <v>5244134.0</v>
      </c>
      <c r="D181" s="6" t="s">
        <v>1404</v>
      </c>
      <c r="E181" s="6" t="s">
        <v>1389</v>
      </c>
      <c r="F181" s="6" t="s">
        <v>1864</v>
      </c>
      <c r="G181" s="6" t="s">
        <v>1865</v>
      </c>
      <c r="H181" s="6" t="s">
        <v>1866</v>
      </c>
      <c r="I181" s="6" t="s">
        <v>1394</v>
      </c>
      <c r="J181" s="6" t="s">
        <v>1395</v>
      </c>
      <c r="K181" s="35">
        <v>0.236147757255936</v>
      </c>
      <c r="L181" s="6">
        <f t="shared" si="1"/>
        <v>179</v>
      </c>
      <c r="M181" s="6">
        <f t="shared" si="2"/>
        <v>363.84</v>
      </c>
      <c r="N181" s="35">
        <f t="shared" si="3"/>
        <v>0.4919744943</v>
      </c>
      <c r="O181" s="6">
        <v>758.0</v>
      </c>
      <c r="P181" s="6">
        <v>48.0</v>
      </c>
      <c r="Q181" s="35">
        <f t="shared" si="4"/>
        <v>11.33509235</v>
      </c>
      <c r="R181" s="6" t="b">
        <v>1</v>
      </c>
      <c r="S181" s="35">
        <v>0.162</v>
      </c>
      <c r="T181" s="6">
        <v>102.0</v>
      </c>
      <c r="U181" s="35">
        <v>48.9505802012406</v>
      </c>
      <c r="V181" s="6">
        <v>18.0</v>
      </c>
      <c r="W181" s="35">
        <v>0.176470588235294</v>
      </c>
      <c r="X181" s="35">
        <f t="shared" si="5"/>
        <v>5.65956534</v>
      </c>
      <c r="Y181" s="35">
        <v>24.0870712401055</v>
      </c>
      <c r="Z181" s="40">
        <v>0.08112341</v>
      </c>
      <c r="AA181" s="35" t="b">
        <f t="shared" si="6"/>
        <v>0</v>
      </c>
      <c r="AB181" s="41" t="s">
        <v>1402</v>
      </c>
      <c r="AC181" s="40">
        <v>1.0</v>
      </c>
      <c r="AD181" s="42" t="s">
        <v>1403</v>
      </c>
      <c r="AE181" s="35"/>
      <c r="AF181" s="35"/>
      <c r="AG181" s="6" t="s">
        <v>32</v>
      </c>
      <c r="AH181" s="6"/>
      <c r="AI181" s="6"/>
      <c r="AJ181" s="6"/>
      <c r="AK181" s="6"/>
      <c r="AL181" s="6"/>
    </row>
    <row r="182" ht="15.75" customHeight="1">
      <c r="A182" s="6" t="s">
        <v>236</v>
      </c>
      <c r="B182" s="6">
        <v>19.0</v>
      </c>
      <c r="C182" s="6">
        <v>1220716.0</v>
      </c>
      <c r="D182" s="6" t="s">
        <v>1405</v>
      </c>
      <c r="E182" s="6" t="s">
        <v>1390</v>
      </c>
      <c r="F182" s="6" t="s">
        <v>1867</v>
      </c>
      <c r="G182" s="6" t="s">
        <v>1868</v>
      </c>
      <c r="H182" s="6" t="s">
        <v>1869</v>
      </c>
      <c r="I182" s="6" t="s">
        <v>1394</v>
      </c>
      <c r="J182" s="6" t="s">
        <v>1395</v>
      </c>
      <c r="K182" s="35">
        <v>0.0790960451977401</v>
      </c>
      <c r="L182" s="6">
        <f t="shared" si="1"/>
        <v>70</v>
      </c>
      <c r="M182" s="6">
        <f t="shared" si="2"/>
        <v>690.3</v>
      </c>
      <c r="N182" s="35">
        <f t="shared" si="3"/>
        <v>0.1014051862</v>
      </c>
      <c r="O182" s="6">
        <v>885.0</v>
      </c>
      <c r="P182" s="6">
        <v>78.0</v>
      </c>
      <c r="Q182" s="35">
        <f t="shared" si="4"/>
        <v>6.169491525</v>
      </c>
      <c r="R182" s="6" t="b">
        <v>0</v>
      </c>
      <c r="S182" s="35"/>
      <c r="T182" s="6">
        <v>170.0</v>
      </c>
      <c r="U182" s="35">
        <v>97.3072300122707</v>
      </c>
      <c r="V182" s="6">
        <v>0.0</v>
      </c>
      <c r="W182" s="35">
        <v>0.0</v>
      </c>
      <c r="X182" s="35">
        <f t="shared" si="5"/>
        <v>10.20571423</v>
      </c>
      <c r="Y182" s="35">
        <v>13.4463276836158</v>
      </c>
      <c r="Z182" s="40">
        <v>1.92E-5</v>
      </c>
      <c r="AA182" s="35" t="b">
        <f t="shared" si="6"/>
        <v>1</v>
      </c>
      <c r="AB182" s="41" t="s">
        <v>1396</v>
      </c>
      <c r="AC182" s="40">
        <v>0.20281037</v>
      </c>
      <c r="AD182" s="42" t="s">
        <v>44</v>
      </c>
      <c r="AE182" s="35" t="b">
        <v>0</v>
      </c>
      <c r="AF182" s="35">
        <v>0.0</v>
      </c>
      <c r="AG182" s="6">
        <v>0.0</v>
      </c>
      <c r="AH182" s="6">
        <v>457.0</v>
      </c>
      <c r="AI182" s="6" t="s">
        <v>1403</v>
      </c>
      <c r="AJ182" s="6"/>
      <c r="AK182" s="6"/>
      <c r="AL182" s="6"/>
    </row>
    <row r="183" ht="15.75" customHeight="1">
      <c r="A183" s="6" t="s">
        <v>99</v>
      </c>
      <c r="B183" s="6">
        <v>19.0</v>
      </c>
      <c r="C183" s="6">
        <v>1.5383847E7</v>
      </c>
      <c r="D183" s="6" t="s">
        <v>1389</v>
      </c>
      <c r="E183" s="6" t="s">
        <v>1405</v>
      </c>
      <c r="F183" s="6" t="s">
        <v>1212</v>
      </c>
      <c r="G183" s="6" t="s">
        <v>1870</v>
      </c>
      <c r="H183" s="6" t="s">
        <v>1871</v>
      </c>
      <c r="I183" s="6" t="s">
        <v>1394</v>
      </c>
      <c r="J183" s="6" t="s">
        <v>1395</v>
      </c>
      <c r="K183" s="35">
        <v>0.118721461187214</v>
      </c>
      <c r="L183" s="6">
        <f t="shared" si="1"/>
        <v>78</v>
      </c>
      <c r="M183" s="6">
        <f t="shared" si="2"/>
        <v>177.39</v>
      </c>
      <c r="N183" s="35">
        <f t="shared" si="3"/>
        <v>0.4397091155</v>
      </c>
      <c r="O183" s="6">
        <v>657.0</v>
      </c>
      <c r="P183" s="6">
        <v>27.0</v>
      </c>
      <c r="Q183" s="35">
        <f t="shared" si="4"/>
        <v>3.205479452</v>
      </c>
      <c r="R183" s="6" t="b">
        <v>1</v>
      </c>
      <c r="S183" s="35">
        <v>0.104</v>
      </c>
      <c r="T183" s="6">
        <v>92.0</v>
      </c>
      <c r="U183" s="35">
        <v>30.535</v>
      </c>
      <c r="V183" s="6">
        <v>10.0</v>
      </c>
      <c r="W183" s="35">
        <v>0.108695652173913</v>
      </c>
      <c r="X183" s="35">
        <f t="shared" si="5"/>
        <v>0.9004896986</v>
      </c>
      <c r="Y183" s="35">
        <v>10.9223744292237</v>
      </c>
      <c r="Z183" s="40">
        <v>0.40463169</v>
      </c>
      <c r="AA183" s="35" t="b">
        <f t="shared" si="6"/>
        <v>0</v>
      </c>
      <c r="AB183" s="41" t="s">
        <v>1402</v>
      </c>
      <c r="AC183" s="40">
        <v>0.87941823</v>
      </c>
      <c r="AD183" s="42" t="s">
        <v>44</v>
      </c>
      <c r="AE183" s="35"/>
      <c r="AF183" s="35"/>
      <c r="AG183" s="6" t="s">
        <v>32</v>
      </c>
      <c r="AH183" s="6"/>
      <c r="AI183" s="6" t="s">
        <v>1403</v>
      </c>
      <c r="AJ183" s="6"/>
      <c r="AK183" s="6"/>
      <c r="AL183" s="6"/>
    </row>
    <row r="184" ht="15.75" customHeight="1">
      <c r="A184" s="6" t="s">
        <v>415</v>
      </c>
      <c r="B184" s="6">
        <v>19.0</v>
      </c>
      <c r="C184" s="6">
        <v>1.5285105E7</v>
      </c>
      <c r="D184" s="6" t="s">
        <v>1389</v>
      </c>
      <c r="E184" s="6" t="s">
        <v>1404</v>
      </c>
      <c r="F184" s="6" t="s">
        <v>1872</v>
      </c>
      <c r="G184" s="6" t="s">
        <v>1873</v>
      </c>
      <c r="H184" s="6" t="s">
        <v>1874</v>
      </c>
      <c r="I184" s="6" t="s">
        <v>1394</v>
      </c>
      <c r="J184" s="6" t="s">
        <v>1395</v>
      </c>
      <c r="K184" s="35">
        <v>0.496728462377317</v>
      </c>
      <c r="L184" s="6">
        <f t="shared" si="1"/>
        <v>911</v>
      </c>
      <c r="M184" s="6">
        <f t="shared" si="2"/>
        <v>1834</v>
      </c>
      <c r="N184" s="35">
        <f t="shared" si="3"/>
        <v>0.4967284624</v>
      </c>
      <c r="O184" s="6">
        <v>1834.0</v>
      </c>
      <c r="P184" s="6">
        <v>100.0</v>
      </c>
      <c r="Q184" s="35">
        <f t="shared" si="4"/>
        <v>49.67284624</v>
      </c>
      <c r="R184" s="6" t="b">
        <v>1</v>
      </c>
      <c r="S184" s="35">
        <v>0.515</v>
      </c>
      <c r="T184" s="6">
        <v>112.0</v>
      </c>
      <c r="U184" s="35">
        <v>85.184</v>
      </c>
      <c r="V184" s="6">
        <v>56.0</v>
      </c>
      <c r="W184" s="35">
        <v>0.5</v>
      </c>
      <c r="X184" s="35">
        <f t="shared" si="5"/>
        <v>47.39091542</v>
      </c>
      <c r="Y184" s="35">
        <v>55.6335877862595</v>
      </c>
      <c r="Z184" s="40">
        <v>0.08567771</v>
      </c>
      <c r="AA184" s="35" t="b">
        <f t="shared" si="6"/>
        <v>0</v>
      </c>
      <c r="AB184" s="41" t="s">
        <v>1402</v>
      </c>
      <c r="AC184" s="40">
        <v>1.0</v>
      </c>
      <c r="AD184" s="42" t="s">
        <v>1403</v>
      </c>
      <c r="AE184" s="35"/>
      <c r="AF184" s="35"/>
      <c r="AG184" s="6" t="s">
        <v>32</v>
      </c>
      <c r="AH184" s="6"/>
      <c r="AI184" s="6"/>
      <c r="AJ184" s="6"/>
      <c r="AK184" s="6"/>
      <c r="AL184" s="6"/>
    </row>
    <row r="185" ht="15.75" customHeight="1">
      <c r="A185" s="6" t="s">
        <v>482</v>
      </c>
      <c r="B185" s="6">
        <v>19.0</v>
      </c>
      <c r="C185" s="6">
        <v>1.1097144E7</v>
      </c>
      <c r="D185" s="6" t="s">
        <v>1404</v>
      </c>
      <c r="E185" s="6" t="s">
        <v>1405</v>
      </c>
      <c r="F185" s="6" t="s">
        <v>1875</v>
      </c>
      <c r="G185" s="6" t="s">
        <v>1876</v>
      </c>
      <c r="H185" s="6" t="s">
        <v>1877</v>
      </c>
      <c r="I185" s="6" t="s">
        <v>1394</v>
      </c>
      <c r="J185" s="6" t="s">
        <v>1395</v>
      </c>
      <c r="K185" s="35">
        <v>0.485042735042735</v>
      </c>
      <c r="L185" s="6">
        <f t="shared" si="1"/>
        <v>454</v>
      </c>
      <c r="M185" s="6">
        <f t="shared" si="2"/>
        <v>851.76</v>
      </c>
      <c r="N185" s="35">
        <f t="shared" si="3"/>
        <v>0.5330139946</v>
      </c>
      <c r="O185" s="6">
        <v>936.0</v>
      </c>
      <c r="P185" s="6">
        <v>91.0</v>
      </c>
      <c r="Q185" s="35">
        <f t="shared" si="4"/>
        <v>44.13888889</v>
      </c>
      <c r="R185" s="6" t="b">
        <v>1</v>
      </c>
      <c r="S185" s="35">
        <v>0.484</v>
      </c>
      <c r="T185" s="6">
        <v>199.0</v>
      </c>
      <c r="U185" s="35">
        <v>93.186</v>
      </c>
      <c r="V185" s="6">
        <v>96.0</v>
      </c>
      <c r="W185" s="35">
        <v>0.482412060301507</v>
      </c>
      <c r="X185" s="35">
        <f t="shared" si="5"/>
        <v>81.85121735</v>
      </c>
      <c r="Y185" s="35">
        <v>96.5235042735042</v>
      </c>
      <c r="Z185" s="40">
        <v>0.70470935</v>
      </c>
      <c r="AA185" s="35" t="b">
        <f t="shared" si="6"/>
        <v>0</v>
      </c>
      <c r="AB185" s="41" t="s">
        <v>1402</v>
      </c>
      <c r="AC185" s="40">
        <v>1.0</v>
      </c>
      <c r="AD185" s="42" t="s">
        <v>1403</v>
      </c>
      <c r="AE185" s="35"/>
      <c r="AF185" s="35"/>
      <c r="AG185" s="6" t="s">
        <v>32</v>
      </c>
      <c r="AH185" s="6"/>
      <c r="AI185" s="6" t="s">
        <v>1403</v>
      </c>
      <c r="AJ185" s="6"/>
      <c r="AK185" s="6"/>
      <c r="AL185" s="6"/>
    </row>
    <row r="186" ht="15.75" customHeight="1">
      <c r="A186" s="6" t="s">
        <v>467</v>
      </c>
      <c r="B186" s="6">
        <v>19.0</v>
      </c>
      <c r="C186" s="6">
        <v>1.1141517E7</v>
      </c>
      <c r="D186" s="6" t="s">
        <v>1405</v>
      </c>
      <c r="E186" s="6" t="s">
        <v>1390</v>
      </c>
      <c r="F186" s="6" t="s">
        <v>1875</v>
      </c>
      <c r="G186" s="6" t="s">
        <v>1878</v>
      </c>
      <c r="H186" s="6" t="s">
        <v>1879</v>
      </c>
      <c r="I186" s="6" t="s">
        <v>1394</v>
      </c>
      <c r="J186" s="6" t="s">
        <v>1395</v>
      </c>
      <c r="K186" s="35">
        <v>0.422110552763819</v>
      </c>
      <c r="L186" s="6">
        <f t="shared" si="1"/>
        <v>252</v>
      </c>
      <c r="M186" s="6">
        <f t="shared" si="2"/>
        <v>501.48</v>
      </c>
      <c r="N186" s="35">
        <f t="shared" si="3"/>
        <v>0.5025125628</v>
      </c>
      <c r="O186" s="6">
        <v>597.0</v>
      </c>
      <c r="P186" s="6">
        <v>84.0</v>
      </c>
      <c r="Q186" s="35">
        <f t="shared" si="4"/>
        <v>35.45728643</v>
      </c>
      <c r="R186" s="6" t="b">
        <v>1</v>
      </c>
      <c r="S186" s="35">
        <v>0.605</v>
      </c>
      <c r="T186" s="6">
        <v>86.0</v>
      </c>
      <c r="U186" s="35">
        <v>92.0</v>
      </c>
      <c r="V186" s="6">
        <v>50.0</v>
      </c>
      <c r="W186" s="35">
        <v>0.581395348837209</v>
      </c>
      <c r="X186" s="35">
        <f t="shared" si="5"/>
        <v>28.05380503</v>
      </c>
      <c r="Y186" s="35">
        <v>36.3015075376884</v>
      </c>
      <c r="Z186" s="40">
        <v>0.03220944</v>
      </c>
      <c r="AA186" s="35" t="b">
        <f t="shared" si="6"/>
        <v>1</v>
      </c>
      <c r="AB186" s="41" t="s">
        <v>1402</v>
      </c>
      <c r="AC186" s="40">
        <v>1.0</v>
      </c>
      <c r="AD186" s="42" t="s">
        <v>1403</v>
      </c>
      <c r="AE186" s="35"/>
      <c r="AF186" s="35"/>
      <c r="AG186" s="6" t="s">
        <v>32</v>
      </c>
      <c r="AH186" s="6"/>
      <c r="AI186" s="6" t="s">
        <v>1403</v>
      </c>
      <c r="AJ186" s="6"/>
      <c r="AK186" s="6"/>
      <c r="AL186" s="6"/>
    </row>
    <row r="187" ht="15.75" customHeight="1">
      <c r="A187" s="6" t="s">
        <v>551</v>
      </c>
      <c r="B187" s="6">
        <v>19.0</v>
      </c>
      <c r="C187" s="6">
        <v>1.8271322E7</v>
      </c>
      <c r="D187" s="6" t="s">
        <v>1404</v>
      </c>
      <c r="E187" s="6" t="s">
        <v>1390</v>
      </c>
      <c r="F187" s="6" t="s">
        <v>1880</v>
      </c>
      <c r="G187" s="6" t="s">
        <v>1881</v>
      </c>
      <c r="H187" s="6" t="s">
        <v>1882</v>
      </c>
      <c r="I187" s="6" t="s">
        <v>1394</v>
      </c>
      <c r="J187" s="6" t="s">
        <v>1395</v>
      </c>
      <c r="K187" s="35">
        <v>0.14519906323185</v>
      </c>
      <c r="L187" s="6">
        <f t="shared" si="1"/>
        <v>62</v>
      </c>
      <c r="M187" s="6">
        <f t="shared" si="2"/>
        <v>140.91</v>
      </c>
      <c r="N187" s="35">
        <f t="shared" si="3"/>
        <v>0.4399971613</v>
      </c>
      <c r="O187" s="6">
        <v>427.0</v>
      </c>
      <c r="P187" s="6">
        <v>33.0</v>
      </c>
      <c r="Q187" s="35">
        <f t="shared" si="4"/>
        <v>4.791569087</v>
      </c>
      <c r="R187" s="6" t="b">
        <v>1</v>
      </c>
      <c r="S187" s="35">
        <v>0.1</v>
      </c>
      <c r="T187" s="6">
        <v>104.0</v>
      </c>
      <c r="U187" s="35">
        <v>39.9</v>
      </c>
      <c r="V187" s="6">
        <v>11.0</v>
      </c>
      <c r="W187" s="35">
        <v>0.10576923076923</v>
      </c>
      <c r="X187" s="35">
        <f t="shared" si="5"/>
        <v>1.988309508</v>
      </c>
      <c r="Y187" s="35">
        <v>15.1007025761124</v>
      </c>
      <c r="Z187" s="40">
        <v>0.04324927</v>
      </c>
      <c r="AA187" s="35" t="b">
        <f t="shared" si="6"/>
        <v>1</v>
      </c>
      <c r="AB187" s="41" t="s">
        <v>1402</v>
      </c>
      <c r="AC187" s="40">
        <v>0.87999432</v>
      </c>
      <c r="AD187" s="42" t="s">
        <v>44</v>
      </c>
      <c r="AE187" s="35"/>
      <c r="AF187" s="35"/>
      <c r="AG187" s="6" t="s">
        <v>32</v>
      </c>
      <c r="AH187" s="6"/>
      <c r="AI187" s="6" t="s">
        <v>1403</v>
      </c>
      <c r="AJ187" s="6"/>
      <c r="AK187" s="6"/>
      <c r="AL187" s="6"/>
    </row>
    <row r="188" ht="15.75" customHeight="1">
      <c r="A188" s="6" t="s">
        <v>624</v>
      </c>
      <c r="B188" s="6">
        <v>19.0</v>
      </c>
      <c r="C188" s="6">
        <v>1.0277314E7</v>
      </c>
      <c r="D188" s="6" t="s">
        <v>1404</v>
      </c>
      <c r="E188" s="6" t="s">
        <v>1390</v>
      </c>
      <c r="F188" s="6" t="s">
        <v>1857</v>
      </c>
      <c r="G188" s="6" t="s">
        <v>1883</v>
      </c>
      <c r="H188" s="6" t="s">
        <v>1884</v>
      </c>
      <c r="I188" s="6" t="s">
        <v>1394</v>
      </c>
      <c r="J188" s="6" t="s">
        <v>1395</v>
      </c>
      <c r="K188" s="35">
        <v>0.0874661857529305</v>
      </c>
      <c r="L188" s="6">
        <f t="shared" si="1"/>
        <v>97</v>
      </c>
      <c r="M188" s="6">
        <f t="shared" si="2"/>
        <v>865.02</v>
      </c>
      <c r="N188" s="35">
        <f t="shared" si="3"/>
        <v>0.1121361356</v>
      </c>
      <c r="O188" s="6">
        <v>1109.0</v>
      </c>
      <c r="P188" s="6">
        <v>78.0</v>
      </c>
      <c r="Q188" s="35">
        <f t="shared" si="4"/>
        <v>6.822362489</v>
      </c>
      <c r="R188" s="6" t="b">
        <v>0</v>
      </c>
      <c r="S188" s="35"/>
      <c r="T188" s="6">
        <v>87.0</v>
      </c>
      <c r="U188" s="35">
        <v>54.8693938977932</v>
      </c>
      <c r="V188" s="6">
        <v>0.0</v>
      </c>
      <c r="W188" s="35">
        <v>0.0</v>
      </c>
      <c r="X188" s="35">
        <f t="shared" si="5"/>
        <v>3.256748384</v>
      </c>
      <c r="Y188" s="35">
        <v>7.60955816050495</v>
      </c>
      <c r="Z188" s="40">
        <v>0.01439141</v>
      </c>
      <c r="AA188" s="35" t="b">
        <f t="shared" si="6"/>
        <v>1</v>
      </c>
      <c r="AB188" s="41" t="s">
        <v>1396</v>
      </c>
      <c r="AC188" s="40">
        <v>0.22427227</v>
      </c>
      <c r="AD188" s="42" t="s">
        <v>44</v>
      </c>
      <c r="AE188" s="35" t="b">
        <v>0</v>
      </c>
      <c r="AF188" s="35">
        <v>0.0</v>
      </c>
      <c r="AG188" s="6">
        <v>0.0</v>
      </c>
      <c r="AH188" s="6">
        <v>493.0</v>
      </c>
      <c r="AI188" s="6" t="s">
        <v>1409</v>
      </c>
      <c r="AJ188" s="6"/>
      <c r="AK188" s="6"/>
      <c r="AL188" s="6"/>
    </row>
    <row r="189" ht="15.75" customHeight="1">
      <c r="A189" s="6" t="s">
        <v>624</v>
      </c>
      <c r="B189" s="6">
        <v>19.0</v>
      </c>
      <c r="C189" s="6">
        <v>1.1136127E7</v>
      </c>
      <c r="D189" s="6" t="s">
        <v>1389</v>
      </c>
      <c r="E189" s="6" t="s">
        <v>1404</v>
      </c>
      <c r="F189" s="6" t="s">
        <v>1875</v>
      </c>
      <c r="G189" s="6" t="s">
        <v>1885</v>
      </c>
      <c r="H189" s="6" t="s">
        <v>1886</v>
      </c>
      <c r="I189" s="6" t="s">
        <v>1394</v>
      </c>
      <c r="J189" s="6" t="s">
        <v>1395</v>
      </c>
      <c r="K189" s="35">
        <v>0.0721925133689839</v>
      </c>
      <c r="L189" s="6">
        <f t="shared" si="1"/>
        <v>81</v>
      </c>
      <c r="M189" s="6">
        <f t="shared" si="2"/>
        <v>875.16</v>
      </c>
      <c r="N189" s="35">
        <f t="shared" si="3"/>
        <v>0.09255450432</v>
      </c>
      <c r="O189" s="6">
        <v>1122.0</v>
      </c>
      <c r="P189" s="6">
        <v>78.0</v>
      </c>
      <c r="Q189" s="35">
        <f t="shared" si="4"/>
        <v>5.631016043</v>
      </c>
      <c r="R189" s="6" t="b">
        <v>0</v>
      </c>
      <c r="S189" s="35"/>
      <c r="T189" s="6">
        <v>117.0</v>
      </c>
      <c r="U189" s="35">
        <v>54.8693938977932</v>
      </c>
      <c r="V189" s="6">
        <v>0.0</v>
      </c>
      <c r="W189" s="35">
        <v>0.0</v>
      </c>
      <c r="X189" s="35">
        <f t="shared" si="5"/>
        <v>3.614954116</v>
      </c>
      <c r="Y189" s="35">
        <v>8.44652406417112</v>
      </c>
      <c r="Z189" s="40">
        <v>0.01077266</v>
      </c>
      <c r="AA189" s="35" t="b">
        <f t="shared" si="6"/>
        <v>1</v>
      </c>
      <c r="AB189" s="41" t="s">
        <v>1396</v>
      </c>
      <c r="AC189" s="40">
        <v>0.18510901</v>
      </c>
      <c r="AD189" s="42" t="s">
        <v>44</v>
      </c>
      <c r="AE189" s="35" t="b">
        <v>0</v>
      </c>
      <c r="AF189" s="35">
        <v>0.0</v>
      </c>
      <c r="AG189" s="6">
        <v>0.0</v>
      </c>
      <c r="AH189" s="6">
        <v>580.0</v>
      </c>
      <c r="AI189" s="6" t="s">
        <v>1409</v>
      </c>
      <c r="AJ189" s="6"/>
      <c r="AK189" s="6"/>
      <c r="AL189" s="6"/>
    </row>
    <row r="190" ht="15.75" customHeight="1">
      <c r="A190" s="6" t="s">
        <v>704</v>
      </c>
      <c r="B190" s="6">
        <v>19.0</v>
      </c>
      <c r="C190" s="6">
        <v>1220446.0</v>
      </c>
      <c r="D190" s="6" t="s">
        <v>856</v>
      </c>
      <c r="E190" s="6" t="s">
        <v>1887</v>
      </c>
      <c r="F190" s="6" t="s">
        <v>1867</v>
      </c>
      <c r="G190" s="6" t="s">
        <v>1888</v>
      </c>
      <c r="H190" s="6" t="s">
        <v>1889</v>
      </c>
      <c r="I190" s="6" t="s">
        <v>1401</v>
      </c>
      <c r="J190" s="6" t="s">
        <v>1395</v>
      </c>
      <c r="K190" s="35">
        <v>0.276333789329685</v>
      </c>
      <c r="L190" s="6">
        <f t="shared" si="1"/>
        <v>606</v>
      </c>
      <c r="M190" s="6">
        <f t="shared" si="2"/>
        <v>1995.63</v>
      </c>
      <c r="N190" s="35">
        <f t="shared" si="3"/>
        <v>0.3036635048</v>
      </c>
      <c r="O190" s="6">
        <v>2193.0</v>
      </c>
      <c r="P190" s="6">
        <v>91.0</v>
      </c>
      <c r="Q190" s="35">
        <f t="shared" si="4"/>
        <v>25.14637483</v>
      </c>
      <c r="R190" s="6" t="b">
        <v>1</v>
      </c>
      <c r="S190" s="35">
        <v>0.418</v>
      </c>
      <c r="T190" s="6">
        <v>194.0</v>
      </c>
      <c r="U190" s="35">
        <v>97.7324227777</v>
      </c>
      <c r="V190" s="6">
        <v>51.0</v>
      </c>
      <c r="W190" s="35">
        <v>0.262886597938144</v>
      </c>
      <c r="X190" s="35">
        <f t="shared" si="5"/>
        <v>47.67775304</v>
      </c>
      <c r="Y190" s="35">
        <v>53.6087551299589</v>
      </c>
      <c r="Z190" s="40">
        <v>0.31967425</v>
      </c>
      <c r="AA190" s="35" t="b">
        <f t="shared" si="6"/>
        <v>0</v>
      </c>
      <c r="AB190" s="41" t="s">
        <v>1402</v>
      </c>
      <c r="AC190" s="40">
        <v>0.8836608</v>
      </c>
      <c r="AD190" s="42" t="s">
        <v>44</v>
      </c>
      <c r="AE190" s="35"/>
      <c r="AF190" s="35"/>
      <c r="AG190" s="6" t="s">
        <v>32</v>
      </c>
      <c r="AH190" s="6"/>
      <c r="AI190" s="6" t="s">
        <v>1403</v>
      </c>
      <c r="AJ190" s="6"/>
      <c r="AK190" s="6"/>
      <c r="AL190" s="6"/>
    </row>
    <row r="191" ht="15.75" customHeight="1">
      <c r="A191" s="6" t="s">
        <v>697</v>
      </c>
      <c r="B191" s="6">
        <v>19.0</v>
      </c>
      <c r="C191" s="6">
        <v>1.1141426E7</v>
      </c>
      <c r="D191" s="6" t="s">
        <v>1389</v>
      </c>
      <c r="E191" s="6" t="s">
        <v>1405</v>
      </c>
      <c r="F191" s="6" t="s">
        <v>1875</v>
      </c>
      <c r="G191" s="6" t="s">
        <v>1890</v>
      </c>
      <c r="H191" s="6" t="s">
        <v>1891</v>
      </c>
      <c r="I191" s="6" t="s">
        <v>1490</v>
      </c>
      <c r="J191" s="6" t="s">
        <v>1395</v>
      </c>
      <c r="K191" s="35">
        <v>0.0300751879699248</v>
      </c>
      <c r="L191" s="6">
        <f t="shared" si="1"/>
        <v>20</v>
      </c>
      <c r="M191" s="6">
        <f t="shared" si="2"/>
        <v>445.55</v>
      </c>
      <c r="N191" s="35">
        <f t="shared" si="3"/>
        <v>0.04488834025</v>
      </c>
      <c r="O191" s="6">
        <v>665.0</v>
      </c>
      <c r="P191" s="6">
        <v>67.0</v>
      </c>
      <c r="Q191" s="35">
        <f t="shared" si="4"/>
        <v>2.015037594</v>
      </c>
      <c r="R191" s="6" t="b">
        <v>0</v>
      </c>
      <c r="S191" s="35"/>
      <c r="T191" s="6">
        <v>62.0</v>
      </c>
      <c r="U191" s="35">
        <v>75.4601415521256</v>
      </c>
      <c r="V191" s="6">
        <v>0.0</v>
      </c>
      <c r="W191" s="35">
        <v>0.0</v>
      </c>
      <c r="X191" s="35">
        <f t="shared" si="5"/>
        <v>0.9427411369</v>
      </c>
      <c r="Y191" s="35">
        <v>1.86466165413533</v>
      </c>
      <c r="Z191" s="40">
        <v>0.13899605</v>
      </c>
      <c r="AA191" s="35" t="b">
        <f t="shared" si="6"/>
        <v>0</v>
      </c>
      <c r="AB191" s="41" t="s">
        <v>1396</v>
      </c>
      <c r="AC191" s="40">
        <v>0.08977668</v>
      </c>
      <c r="AD191" s="42" t="s">
        <v>44</v>
      </c>
      <c r="AE191" s="35" t="b">
        <v>0</v>
      </c>
      <c r="AF191" s="35">
        <v>0.00837988826815642</v>
      </c>
      <c r="AG191" s="6">
        <v>3.0</v>
      </c>
      <c r="AH191" s="6">
        <v>359.0</v>
      </c>
      <c r="AI191" s="6" t="s">
        <v>1403</v>
      </c>
      <c r="AJ191" s="6"/>
      <c r="AK191" s="6"/>
      <c r="AL191" s="6"/>
    </row>
    <row r="192" ht="15.75" customHeight="1">
      <c r="A192" s="6" t="s">
        <v>388</v>
      </c>
      <c r="B192" s="6">
        <v>19.0</v>
      </c>
      <c r="C192" s="6">
        <v>4.1743967E7</v>
      </c>
      <c r="D192" s="6" t="s">
        <v>1389</v>
      </c>
      <c r="E192" s="6" t="s">
        <v>1405</v>
      </c>
      <c r="F192" s="6" t="s">
        <v>1892</v>
      </c>
      <c r="G192" s="6" t="s">
        <v>1893</v>
      </c>
      <c r="H192" s="6" t="s">
        <v>1894</v>
      </c>
      <c r="I192" s="6" t="s">
        <v>1394</v>
      </c>
      <c r="J192" s="6" t="s">
        <v>1395</v>
      </c>
      <c r="K192" s="35">
        <v>0.0809399477806788</v>
      </c>
      <c r="L192" s="6">
        <f t="shared" si="1"/>
        <v>31</v>
      </c>
      <c r="M192" s="6">
        <f t="shared" si="2"/>
        <v>317.89</v>
      </c>
      <c r="N192" s="35">
        <f t="shared" si="3"/>
        <v>0.09751800937</v>
      </c>
      <c r="O192" s="6">
        <v>383.0</v>
      </c>
      <c r="P192" s="6">
        <v>83.0</v>
      </c>
      <c r="Q192" s="35">
        <f t="shared" si="4"/>
        <v>6.718015666</v>
      </c>
      <c r="R192" s="6" t="b">
        <v>0</v>
      </c>
      <c r="S192" s="35"/>
      <c r="T192" s="6">
        <v>119.0</v>
      </c>
      <c r="U192" s="35">
        <v>21.3876325891733</v>
      </c>
      <c r="V192" s="6">
        <v>0.0</v>
      </c>
      <c r="W192" s="35">
        <v>0.0</v>
      </c>
      <c r="X192" s="35">
        <f t="shared" si="5"/>
        <v>1.709821164</v>
      </c>
      <c r="Y192" s="35">
        <v>9.63185378590078</v>
      </c>
      <c r="Z192" s="40">
        <v>0.09858455</v>
      </c>
      <c r="AA192" s="35" t="b">
        <f t="shared" si="6"/>
        <v>0</v>
      </c>
      <c r="AB192" s="41" t="s">
        <v>1396</v>
      </c>
      <c r="AC192" s="40">
        <v>0.19503602</v>
      </c>
      <c r="AD192" s="42" t="s">
        <v>44</v>
      </c>
      <c r="AE192" s="35" t="b">
        <v>0</v>
      </c>
      <c r="AF192" s="35">
        <v>0.0</v>
      </c>
      <c r="AG192" s="6">
        <v>0.0</v>
      </c>
      <c r="AH192" s="6">
        <v>695.0</v>
      </c>
      <c r="AI192" s="6" t="s">
        <v>1397</v>
      </c>
      <c r="AJ192" s="6">
        <v>1.0</v>
      </c>
      <c r="AK192" s="6"/>
      <c r="AL192" s="6"/>
    </row>
    <row r="193" ht="15.75" customHeight="1">
      <c r="A193" s="6" t="s">
        <v>388</v>
      </c>
      <c r="B193" s="6">
        <v>19.0</v>
      </c>
      <c r="C193" s="6">
        <v>3.6210805E7</v>
      </c>
      <c r="D193" s="6" t="s">
        <v>1390</v>
      </c>
      <c r="E193" s="6" t="s">
        <v>1389</v>
      </c>
      <c r="F193" s="6" t="s">
        <v>1269</v>
      </c>
      <c r="G193" s="6" t="s">
        <v>1895</v>
      </c>
      <c r="H193" s="6" t="s">
        <v>1896</v>
      </c>
      <c r="I193" s="6" t="s">
        <v>1394</v>
      </c>
      <c r="J193" s="6" t="s">
        <v>1395</v>
      </c>
      <c r="K193" s="35">
        <v>0.0759219088937093</v>
      </c>
      <c r="L193" s="6">
        <f t="shared" si="1"/>
        <v>35</v>
      </c>
      <c r="M193" s="6">
        <f t="shared" si="2"/>
        <v>382.63</v>
      </c>
      <c r="N193" s="35">
        <f t="shared" si="3"/>
        <v>0.09147217939</v>
      </c>
      <c r="O193" s="6">
        <v>461.0</v>
      </c>
      <c r="P193" s="6">
        <v>83.0</v>
      </c>
      <c r="Q193" s="35">
        <f t="shared" si="4"/>
        <v>6.301518438</v>
      </c>
      <c r="R193" s="6" t="b">
        <v>0</v>
      </c>
      <c r="S193" s="35"/>
      <c r="T193" s="6">
        <v>147.0</v>
      </c>
      <c r="U193" s="35">
        <v>21.3876325891733</v>
      </c>
      <c r="V193" s="6">
        <v>0.0</v>
      </c>
      <c r="W193" s="35">
        <v>0.0</v>
      </c>
      <c r="X193" s="35">
        <f t="shared" si="5"/>
        <v>1.981186048</v>
      </c>
      <c r="Y193" s="35">
        <v>11.1605206073752</v>
      </c>
      <c r="Z193" s="40">
        <v>0.07632819</v>
      </c>
      <c r="AA193" s="35" t="b">
        <f t="shared" si="6"/>
        <v>0</v>
      </c>
      <c r="AB193" s="41" t="s">
        <v>1396</v>
      </c>
      <c r="AC193" s="40">
        <v>0.18294436</v>
      </c>
      <c r="AD193" s="42" t="s">
        <v>44</v>
      </c>
      <c r="AE193" s="35" t="b">
        <v>0</v>
      </c>
      <c r="AF193" s="35">
        <v>0.0</v>
      </c>
      <c r="AG193" s="6">
        <v>0.0</v>
      </c>
      <c r="AH193" s="6">
        <v>735.0</v>
      </c>
      <c r="AI193" s="6" t="s">
        <v>1397</v>
      </c>
      <c r="AJ193" s="6">
        <v>1.0</v>
      </c>
      <c r="AK193" s="6"/>
      <c r="AL193" s="6"/>
    </row>
    <row r="194" ht="15.75" customHeight="1">
      <c r="A194" s="6" t="s">
        <v>388</v>
      </c>
      <c r="B194" s="6">
        <v>19.0</v>
      </c>
      <c r="C194" s="6">
        <v>2211212.0</v>
      </c>
      <c r="D194" s="6" t="s">
        <v>1404</v>
      </c>
      <c r="E194" s="6" t="s">
        <v>1405</v>
      </c>
      <c r="F194" s="6" t="s">
        <v>1897</v>
      </c>
      <c r="G194" s="6" t="s">
        <v>1898</v>
      </c>
      <c r="H194" s="6" t="s">
        <v>1899</v>
      </c>
      <c r="I194" s="6" t="s">
        <v>1394</v>
      </c>
      <c r="J194" s="6" t="s">
        <v>1395</v>
      </c>
      <c r="K194" s="35">
        <v>0.0613598673300165</v>
      </c>
      <c r="L194" s="6">
        <f t="shared" si="1"/>
        <v>37</v>
      </c>
      <c r="M194" s="6">
        <f t="shared" si="2"/>
        <v>500.49</v>
      </c>
      <c r="N194" s="35">
        <f t="shared" si="3"/>
        <v>0.073927551</v>
      </c>
      <c r="O194" s="6">
        <v>603.0</v>
      </c>
      <c r="P194" s="6">
        <v>83.0</v>
      </c>
      <c r="Q194" s="35">
        <f t="shared" si="4"/>
        <v>5.092868988</v>
      </c>
      <c r="R194" s="6" t="b">
        <v>0</v>
      </c>
      <c r="S194" s="35"/>
      <c r="T194" s="6">
        <v>143.0</v>
      </c>
      <c r="U194" s="35">
        <v>21.3876325891733</v>
      </c>
      <c r="V194" s="6">
        <v>0.0</v>
      </c>
      <c r="W194" s="35">
        <v>0.0</v>
      </c>
      <c r="X194" s="35">
        <f t="shared" si="5"/>
        <v>1.557619074</v>
      </c>
      <c r="Y194" s="35">
        <v>8.77446102819237</v>
      </c>
      <c r="Z194" s="40">
        <v>0.11900663</v>
      </c>
      <c r="AA194" s="35" t="b">
        <f t="shared" si="6"/>
        <v>0</v>
      </c>
      <c r="AB194" s="41" t="s">
        <v>1396</v>
      </c>
      <c r="AC194" s="40">
        <v>0.1478551</v>
      </c>
      <c r="AD194" s="42" t="s">
        <v>44</v>
      </c>
      <c r="AE194" s="35" t="b">
        <v>0</v>
      </c>
      <c r="AF194" s="35">
        <v>0.0</v>
      </c>
      <c r="AG194" s="6">
        <v>0.0</v>
      </c>
      <c r="AH194" s="6">
        <v>756.0</v>
      </c>
      <c r="AI194" s="6" t="s">
        <v>1397</v>
      </c>
      <c r="AJ194" s="6">
        <v>1.0</v>
      </c>
      <c r="AK194" s="6"/>
      <c r="AL194" s="6"/>
    </row>
    <row r="195" ht="15.75" customHeight="1">
      <c r="A195" s="6" t="s">
        <v>245</v>
      </c>
      <c r="B195" s="6">
        <v>20.0</v>
      </c>
      <c r="C195" s="6">
        <v>3.9751865E7</v>
      </c>
      <c r="D195" s="6" t="s">
        <v>1404</v>
      </c>
      <c r="E195" s="6" t="s">
        <v>1405</v>
      </c>
      <c r="F195" s="6" t="s">
        <v>1900</v>
      </c>
      <c r="G195" s="6" t="s">
        <v>1901</v>
      </c>
      <c r="H195" s="6" t="s">
        <v>1902</v>
      </c>
      <c r="I195" s="6" t="s">
        <v>1394</v>
      </c>
      <c r="J195" s="6" t="s">
        <v>1395</v>
      </c>
      <c r="K195" s="35">
        <v>0.164536741214057</v>
      </c>
      <c r="L195" s="6">
        <f t="shared" si="1"/>
        <v>103</v>
      </c>
      <c r="M195" s="6">
        <f t="shared" si="2"/>
        <v>525.84</v>
      </c>
      <c r="N195" s="35">
        <f t="shared" si="3"/>
        <v>0.1958770729</v>
      </c>
      <c r="O195" s="6">
        <v>626.0</v>
      </c>
      <c r="P195" s="6">
        <v>84.0</v>
      </c>
      <c r="Q195" s="35">
        <f t="shared" si="4"/>
        <v>13.82108626</v>
      </c>
      <c r="R195" s="6" t="b">
        <v>1</v>
      </c>
      <c r="S195" s="35">
        <v>0.196</v>
      </c>
      <c r="T195" s="6">
        <v>170.0</v>
      </c>
      <c r="U195" s="35">
        <v>85.4081121580283</v>
      </c>
      <c r="V195" s="6">
        <v>33.0</v>
      </c>
      <c r="W195" s="35">
        <v>0.194117647058823</v>
      </c>
      <c r="X195" s="35">
        <f t="shared" si="5"/>
        <v>20.06735906</v>
      </c>
      <c r="Y195" s="35">
        <v>27.9712460063897</v>
      </c>
      <c r="Z195" s="40">
        <v>0.40465873</v>
      </c>
      <c r="AA195" s="35" t="b">
        <f t="shared" si="6"/>
        <v>0</v>
      </c>
      <c r="AB195" s="41" t="s">
        <v>1402</v>
      </c>
      <c r="AC195" s="40">
        <v>0.39175415</v>
      </c>
      <c r="AD195" s="42" t="s">
        <v>44</v>
      </c>
      <c r="AE195" s="35"/>
      <c r="AF195" s="35"/>
      <c r="AG195" s="6" t="s">
        <v>32</v>
      </c>
      <c r="AH195" s="6"/>
      <c r="AI195" s="6" t="s">
        <v>1403</v>
      </c>
      <c r="AJ195" s="6"/>
      <c r="AK195" s="6"/>
      <c r="AL195" s="6"/>
    </row>
    <row r="196" ht="15.75" customHeight="1">
      <c r="A196" s="6" t="s">
        <v>314</v>
      </c>
      <c r="B196" s="6">
        <v>20.0</v>
      </c>
      <c r="C196" s="6">
        <v>9543654.0</v>
      </c>
      <c r="D196" s="6" t="s">
        <v>1390</v>
      </c>
      <c r="E196" s="6" t="s">
        <v>1405</v>
      </c>
      <c r="F196" s="6" t="s">
        <v>1903</v>
      </c>
      <c r="G196" s="6" t="s">
        <v>1904</v>
      </c>
      <c r="H196" s="6" t="s">
        <v>1905</v>
      </c>
      <c r="I196" s="6" t="s">
        <v>1394</v>
      </c>
      <c r="J196" s="6" t="s">
        <v>1395</v>
      </c>
      <c r="K196" s="35">
        <v>0.381215469613259</v>
      </c>
      <c r="L196" s="6">
        <f t="shared" si="1"/>
        <v>138</v>
      </c>
      <c r="M196" s="6">
        <f t="shared" si="2"/>
        <v>300.46</v>
      </c>
      <c r="N196" s="35">
        <f t="shared" si="3"/>
        <v>0.4592957465</v>
      </c>
      <c r="O196" s="6">
        <v>362.0</v>
      </c>
      <c r="P196" s="6">
        <v>83.0</v>
      </c>
      <c r="Q196" s="35">
        <f t="shared" si="4"/>
        <v>31.64088398</v>
      </c>
      <c r="R196" s="6" t="b">
        <v>1</v>
      </c>
      <c r="S196" s="35">
        <v>0.375</v>
      </c>
      <c r="T196" s="6">
        <v>129.0</v>
      </c>
      <c r="U196" s="35">
        <v>90.18</v>
      </c>
      <c r="V196" s="6">
        <v>49.0</v>
      </c>
      <c r="W196" s="35">
        <v>0.37984496124031</v>
      </c>
      <c r="X196" s="35">
        <f t="shared" si="5"/>
        <v>36.80853643</v>
      </c>
      <c r="Y196" s="35">
        <v>49.1767955801105</v>
      </c>
      <c r="Z196" s="40">
        <v>0.48311449</v>
      </c>
      <c r="AA196" s="35" t="b">
        <f t="shared" si="6"/>
        <v>0</v>
      </c>
      <c r="AB196" s="41" t="s">
        <v>1402</v>
      </c>
      <c r="AC196" s="40">
        <v>1.0</v>
      </c>
      <c r="AD196" s="42" t="s">
        <v>1403</v>
      </c>
      <c r="AE196" s="35"/>
      <c r="AF196" s="35"/>
      <c r="AG196" s="6" t="s">
        <v>32</v>
      </c>
      <c r="AH196" s="6"/>
      <c r="AI196" s="6" t="s">
        <v>1409</v>
      </c>
      <c r="AJ196" s="6"/>
      <c r="AK196" s="6"/>
      <c r="AL196" s="6"/>
    </row>
    <row r="197" ht="15.75" customHeight="1">
      <c r="A197" s="6" t="s">
        <v>107</v>
      </c>
      <c r="B197" s="6">
        <v>20.0</v>
      </c>
      <c r="C197" s="6">
        <v>4.089906E7</v>
      </c>
      <c r="D197" s="6" t="s">
        <v>1404</v>
      </c>
      <c r="E197" s="6" t="s">
        <v>1405</v>
      </c>
      <c r="F197" s="6" t="s">
        <v>1906</v>
      </c>
      <c r="G197" s="6" t="s">
        <v>1907</v>
      </c>
      <c r="H197" s="6" t="s">
        <v>1908</v>
      </c>
      <c r="I197" s="6" t="s">
        <v>1394</v>
      </c>
      <c r="J197" s="6" t="s">
        <v>1395</v>
      </c>
      <c r="K197" s="35">
        <v>0.267908309455587</v>
      </c>
      <c r="L197" s="6">
        <f t="shared" si="1"/>
        <v>187</v>
      </c>
      <c r="M197" s="6">
        <f t="shared" si="2"/>
        <v>495.58</v>
      </c>
      <c r="N197" s="35">
        <f t="shared" si="3"/>
        <v>0.3773356471</v>
      </c>
      <c r="O197" s="6">
        <v>698.0</v>
      </c>
      <c r="P197" s="6">
        <v>71.0</v>
      </c>
      <c r="Q197" s="35">
        <f t="shared" si="4"/>
        <v>19.02148997</v>
      </c>
      <c r="R197" s="6" t="b">
        <v>1</v>
      </c>
      <c r="S197" s="35">
        <v>0.205</v>
      </c>
      <c r="T197" s="6">
        <v>75.0</v>
      </c>
      <c r="U197" s="35">
        <v>86.688</v>
      </c>
      <c r="V197" s="6">
        <v>12.0</v>
      </c>
      <c r="W197" s="35">
        <v>0.16</v>
      </c>
      <c r="X197" s="35">
        <f t="shared" si="5"/>
        <v>12.36701192</v>
      </c>
      <c r="Y197" s="35">
        <v>20.093123209169</v>
      </c>
      <c r="Z197" s="40">
        <v>0.00225736</v>
      </c>
      <c r="AA197" s="35" t="b">
        <f t="shared" si="6"/>
        <v>1</v>
      </c>
      <c r="AB197" s="41" t="s">
        <v>1402</v>
      </c>
      <c r="AC197" s="40">
        <v>1.0</v>
      </c>
      <c r="AD197" s="42" t="s">
        <v>1403</v>
      </c>
      <c r="AE197" s="35" t="b">
        <v>1</v>
      </c>
      <c r="AF197" s="35">
        <v>0.224806</v>
      </c>
      <c r="AG197" s="6">
        <v>58.0</v>
      </c>
      <c r="AH197" s="6">
        <v>258.0</v>
      </c>
      <c r="AI197" s="6" t="s">
        <v>1403</v>
      </c>
      <c r="AJ197" s="6"/>
      <c r="AK197" s="6"/>
      <c r="AL197" s="6"/>
    </row>
    <row r="198" ht="15.75" customHeight="1">
      <c r="A198" s="6" t="s">
        <v>580</v>
      </c>
      <c r="B198" s="6">
        <v>20.0</v>
      </c>
      <c r="C198" s="6">
        <v>6.2321727E7</v>
      </c>
      <c r="D198" s="6" t="s">
        <v>1909</v>
      </c>
      <c r="E198" s="6" t="s">
        <v>856</v>
      </c>
      <c r="F198" s="6" t="s">
        <v>1910</v>
      </c>
      <c r="G198" s="6" t="s">
        <v>1911</v>
      </c>
      <c r="H198" s="6" t="s">
        <v>1912</v>
      </c>
      <c r="I198" s="6" t="s">
        <v>1394</v>
      </c>
      <c r="J198" s="6" t="s">
        <v>1395</v>
      </c>
      <c r="K198" s="35">
        <v>0.0914380714879468</v>
      </c>
      <c r="L198" s="6">
        <f t="shared" si="1"/>
        <v>110</v>
      </c>
      <c r="M198" s="6">
        <f t="shared" si="2"/>
        <v>216.54</v>
      </c>
      <c r="N198" s="35">
        <f t="shared" si="3"/>
        <v>0.507989286</v>
      </c>
      <c r="O198" s="6">
        <v>1203.0</v>
      </c>
      <c r="P198" s="6">
        <v>18.0</v>
      </c>
      <c r="Q198" s="35">
        <f t="shared" si="4"/>
        <v>1.645885287</v>
      </c>
      <c r="R198" s="6" t="b">
        <v>1</v>
      </c>
      <c r="S198" s="35">
        <v>0.0969999999999999</v>
      </c>
      <c r="T198" s="6">
        <v>162.0</v>
      </c>
      <c r="U198" s="35">
        <v>24.778</v>
      </c>
      <c r="V198" s="6">
        <v>15.0</v>
      </c>
      <c r="W198" s="35">
        <v>0.0925925925925925</v>
      </c>
      <c r="X198" s="35">
        <f t="shared" si="5"/>
        <v>0.6606642793</v>
      </c>
      <c r="Y198" s="35">
        <v>14.8129675810473</v>
      </c>
      <c r="Z198" s="40">
        <v>0.11791774</v>
      </c>
      <c r="AA198" s="35" t="b">
        <f t="shared" si="6"/>
        <v>0</v>
      </c>
      <c r="AB198" s="41" t="s">
        <v>1402</v>
      </c>
      <c r="AC198" s="40">
        <v>1.0</v>
      </c>
      <c r="AD198" s="42" t="s">
        <v>1403</v>
      </c>
      <c r="AE198" s="35"/>
      <c r="AF198" s="35"/>
      <c r="AG198" s="6" t="s">
        <v>32</v>
      </c>
      <c r="AH198" s="6"/>
      <c r="AI198" s="6"/>
      <c r="AJ198" s="6"/>
      <c r="AK198" s="6"/>
      <c r="AL198" s="6"/>
    </row>
    <row r="199" ht="15.75" customHeight="1">
      <c r="A199" s="6" t="s">
        <v>640</v>
      </c>
      <c r="B199" s="6">
        <v>20.0</v>
      </c>
      <c r="C199" s="6">
        <v>6.2326263E7</v>
      </c>
      <c r="D199" s="6" t="s">
        <v>1389</v>
      </c>
      <c r="E199" s="6" t="s">
        <v>1390</v>
      </c>
      <c r="F199" s="6" t="s">
        <v>1910</v>
      </c>
      <c r="G199" s="6" t="s">
        <v>1913</v>
      </c>
      <c r="H199" s="6" t="s">
        <v>1914</v>
      </c>
      <c r="I199" s="6" t="s">
        <v>1394</v>
      </c>
      <c r="J199" s="6" t="s">
        <v>1395</v>
      </c>
      <c r="K199" s="35">
        <v>0.257575757575757</v>
      </c>
      <c r="L199" s="6">
        <f t="shared" si="1"/>
        <v>340</v>
      </c>
      <c r="M199" s="6">
        <f t="shared" si="2"/>
        <v>1135.2</v>
      </c>
      <c r="N199" s="35">
        <f t="shared" si="3"/>
        <v>0.2995066949</v>
      </c>
      <c r="O199" s="6">
        <v>1320.0</v>
      </c>
      <c r="P199" s="6">
        <v>86.0</v>
      </c>
      <c r="Q199" s="35">
        <f t="shared" si="4"/>
        <v>22.15151515</v>
      </c>
      <c r="R199" s="6" t="b">
        <v>1</v>
      </c>
      <c r="S199" s="35">
        <v>0.226999999999999</v>
      </c>
      <c r="T199" s="6">
        <v>121.0</v>
      </c>
      <c r="U199" s="35">
        <v>89.582</v>
      </c>
      <c r="V199" s="6">
        <v>27.0</v>
      </c>
      <c r="W199" s="35">
        <v>0.223140495867768</v>
      </c>
      <c r="X199" s="35">
        <f t="shared" si="5"/>
        <v>24.01096207</v>
      </c>
      <c r="Y199" s="35">
        <v>31.1666666666666</v>
      </c>
      <c r="Z199" s="40">
        <v>0.27152934</v>
      </c>
      <c r="AA199" s="35" t="b">
        <f t="shared" si="6"/>
        <v>0</v>
      </c>
      <c r="AB199" s="41" t="s">
        <v>1402</v>
      </c>
      <c r="AC199" s="40">
        <v>1.0</v>
      </c>
      <c r="AD199" s="42" t="s">
        <v>1403</v>
      </c>
      <c r="AE199" s="35"/>
      <c r="AF199" s="35"/>
      <c r="AG199" s="6" t="s">
        <v>32</v>
      </c>
      <c r="AH199" s="6"/>
      <c r="AI199" s="6" t="s">
        <v>1403</v>
      </c>
      <c r="AJ199" s="6"/>
      <c r="AK199" s="6"/>
      <c r="AL199" s="6"/>
    </row>
    <row r="200" ht="15.75" customHeight="1">
      <c r="A200" s="6" t="s">
        <v>114</v>
      </c>
      <c r="B200" s="6">
        <v>22.0</v>
      </c>
      <c r="C200" s="6">
        <v>2.4176339E7</v>
      </c>
      <c r="D200" s="6" t="s">
        <v>1404</v>
      </c>
      <c r="E200" s="6" t="s">
        <v>1390</v>
      </c>
      <c r="F200" s="6" t="s">
        <v>1915</v>
      </c>
      <c r="G200" s="6" t="s">
        <v>1916</v>
      </c>
      <c r="H200" s="6" t="s">
        <v>1917</v>
      </c>
      <c r="I200" s="6" t="s">
        <v>1490</v>
      </c>
      <c r="J200" s="6" t="s">
        <v>1589</v>
      </c>
      <c r="K200" s="35">
        <v>0.839901477832512</v>
      </c>
      <c r="L200" s="6">
        <f t="shared" si="1"/>
        <v>341</v>
      </c>
      <c r="M200" s="6">
        <f t="shared" si="2"/>
        <v>365.4</v>
      </c>
      <c r="N200" s="35">
        <f t="shared" si="3"/>
        <v>0.9332238643</v>
      </c>
      <c r="O200" s="6">
        <v>406.0</v>
      </c>
      <c r="P200" s="6">
        <v>90.0</v>
      </c>
      <c r="Q200" s="35">
        <f t="shared" si="4"/>
        <v>75.591133</v>
      </c>
      <c r="R200" s="6" t="b">
        <v>1</v>
      </c>
      <c r="S200" s="35">
        <v>0.332999999999999</v>
      </c>
      <c r="T200" s="6">
        <v>110.0</v>
      </c>
      <c r="U200" s="35">
        <v>52.988</v>
      </c>
      <c r="V200" s="6">
        <v>37.0</v>
      </c>
      <c r="W200" s="35">
        <v>0.336363636363636</v>
      </c>
      <c r="X200" s="35">
        <f t="shared" si="5"/>
        <v>44.05965251</v>
      </c>
      <c r="Y200" s="35">
        <v>92.3891625615763</v>
      </c>
      <c r="Z200" s="40">
        <v>8.99E-12</v>
      </c>
      <c r="AA200" s="35" t="b">
        <f t="shared" si="6"/>
        <v>1</v>
      </c>
      <c r="AB200" s="41" t="s">
        <v>1402</v>
      </c>
      <c r="AC200" s="40">
        <v>1.0</v>
      </c>
      <c r="AD200" s="42" t="s">
        <v>1403</v>
      </c>
      <c r="AE200" s="35" t="b">
        <v>1</v>
      </c>
      <c r="AF200" s="35">
        <v>0.298850574712643</v>
      </c>
      <c r="AG200" s="6">
        <v>78.0</v>
      </c>
      <c r="AH200" s="6">
        <v>261.0</v>
      </c>
      <c r="AI200" s="6" t="s">
        <v>1403</v>
      </c>
      <c r="AJ200" s="6"/>
      <c r="AK200" s="6"/>
      <c r="AL200" s="6"/>
    </row>
    <row r="201" ht="15.75" customHeight="1">
      <c r="A201" s="6" t="s">
        <v>181</v>
      </c>
      <c r="B201" s="6">
        <v>22.0</v>
      </c>
      <c r="C201" s="6">
        <v>2.4145576E7</v>
      </c>
      <c r="D201" s="6" t="s">
        <v>1390</v>
      </c>
      <c r="E201" s="6" t="s">
        <v>1404</v>
      </c>
      <c r="F201" s="6" t="s">
        <v>1915</v>
      </c>
      <c r="G201" s="6" t="s">
        <v>1918</v>
      </c>
      <c r="H201" s="6" t="s">
        <v>1919</v>
      </c>
      <c r="I201" s="6" t="s">
        <v>1394</v>
      </c>
      <c r="J201" s="6" t="s">
        <v>1395</v>
      </c>
      <c r="K201" s="35">
        <v>0.0581613508442776</v>
      </c>
      <c r="L201" s="6">
        <f t="shared" si="1"/>
        <v>31</v>
      </c>
      <c r="M201" s="6">
        <f t="shared" si="2"/>
        <v>319.8</v>
      </c>
      <c r="N201" s="35">
        <f t="shared" si="3"/>
        <v>0.09693558474</v>
      </c>
      <c r="O201" s="6">
        <v>533.0</v>
      </c>
      <c r="P201" s="6">
        <v>60.0</v>
      </c>
      <c r="Q201" s="35">
        <f t="shared" si="4"/>
        <v>3.489681051</v>
      </c>
      <c r="R201" s="6" t="b">
        <v>1</v>
      </c>
      <c r="S201" s="35">
        <v>0.064</v>
      </c>
      <c r="T201" s="6">
        <v>69.0</v>
      </c>
      <c r="U201" s="35">
        <v>60.0</v>
      </c>
      <c r="V201" s="6">
        <v>4.0</v>
      </c>
      <c r="W201" s="35">
        <v>0.0579710144927536</v>
      </c>
      <c r="X201" s="35">
        <f t="shared" si="5"/>
        <v>1.444727955</v>
      </c>
      <c r="Y201" s="35">
        <v>4.01313320825516</v>
      </c>
      <c r="Z201" s="40">
        <v>0.99481982</v>
      </c>
      <c r="AA201" s="35" t="b">
        <f t="shared" si="6"/>
        <v>0</v>
      </c>
      <c r="AB201" s="41" t="s">
        <v>1402</v>
      </c>
      <c r="AC201" s="40">
        <v>0.2</v>
      </c>
      <c r="AD201" s="42" t="s">
        <v>44</v>
      </c>
      <c r="AE201" s="35"/>
      <c r="AF201" s="35"/>
      <c r="AG201" s="6" t="s">
        <v>32</v>
      </c>
      <c r="AH201" s="6"/>
      <c r="AI201" s="6"/>
      <c r="AJ201" s="6"/>
      <c r="AK201" s="6"/>
      <c r="AL201" s="6"/>
    </row>
    <row r="202" ht="15.75" customHeight="1">
      <c r="A202" s="6" t="s">
        <v>189</v>
      </c>
      <c r="B202" s="6">
        <v>22.0</v>
      </c>
      <c r="C202" s="6">
        <v>4.1550997E7</v>
      </c>
      <c r="D202" s="6" t="s">
        <v>1390</v>
      </c>
      <c r="E202" s="6" t="s">
        <v>1405</v>
      </c>
      <c r="F202" s="6" t="s">
        <v>1920</v>
      </c>
      <c r="G202" s="6" t="s">
        <v>1921</v>
      </c>
      <c r="H202" s="6" t="s">
        <v>1922</v>
      </c>
      <c r="I202" s="6" t="s">
        <v>1401</v>
      </c>
      <c r="J202" s="6" t="s">
        <v>1395</v>
      </c>
      <c r="K202" s="35">
        <v>0.151515151515151</v>
      </c>
      <c r="L202" s="6">
        <f t="shared" si="1"/>
        <v>25</v>
      </c>
      <c r="M202" s="6">
        <f t="shared" si="2"/>
        <v>110.55</v>
      </c>
      <c r="N202" s="35">
        <f t="shared" si="3"/>
        <v>0.2261420172</v>
      </c>
      <c r="O202" s="6">
        <v>165.0</v>
      </c>
      <c r="P202" s="6">
        <v>67.0</v>
      </c>
      <c r="Q202" s="35">
        <f t="shared" si="4"/>
        <v>10.15151515</v>
      </c>
      <c r="R202" s="6" t="b">
        <v>0</v>
      </c>
      <c r="S202" s="35"/>
      <c r="T202" s="6">
        <v>81.0</v>
      </c>
      <c r="U202" s="35">
        <v>66.844</v>
      </c>
      <c r="V202" s="6">
        <v>0.0</v>
      </c>
      <c r="W202" s="35">
        <v>0.0</v>
      </c>
      <c r="X202" s="35">
        <f t="shared" si="5"/>
        <v>5.496399818</v>
      </c>
      <c r="Y202" s="35">
        <v>12.2727272727272</v>
      </c>
      <c r="Z202" s="40">
        <v>1.4505E-4</v>
      </c>
      <c r="AA202" s="35" t="b">
        <f t="shared" si="6"/>
        <v>1</v>
      </c>
      <c r="AB202" s="41" t="s">
        <v>1520</v>
      </c>
      <c r="AC202" s="40">
        <v>0.45</v>
      </c>
      <c r="AD202" s="42" t="s">
        <v>44</v>
      </c>
      <c r="AE202" s="35"/>
      <c r="AF202" s="35"/>
      <c r="AG202" s="6" t="s">
        <v>32</v>
      </c>
      <c r="AH202" s="6"/>
      <c r="AI202" s="6"/>
      <c r="AJ202" s="6"/>
      <c r="AK202" s="6"/>
      <c r="AL202" s="6"/>
    </row>
    <row r="203" ht="15.75" customHeight="1">
      <c r="A203" s="6" t="s">
        <v>258</v>
      </c>
      <c r="B203" s="6">
        <v>22.0</v>
      </c>
      <c r="C203" s="6">
        <v>2.9091782E7</v>
      </c>
      <c r="D203" s="6" t="s">
        <v>1404</v>
      </c>
      <c r="E203" s="6" t="s">
        <v>1390</v>
      </c>
      <c r="F203" s="6" t="s">
        <v>1923</v>
      </c>
      <c r="G203" s="6" t="s">
        <v>1924</v>
      </c>
      <c r="H203" s="6" t="s">
        <v>1925</v>
      </c>
      <c r="I203" s="6" t="s">
        <v>1394</v>
      </c>
      <c r="J203" s="6" t="s">
        <v>1395</v>
      </c>
      <c r="K203" s="35">
        <v>0.073015873015873</v>
      </c>
      <c r="L203" s="6">
        <f t="shared" si="1"/>
        <v>46</v>
      </c>
      <c r="M203" s="6">
        <f t="shared" si="2"/>
        <v>245.7</v>
      </c>
      <c r="N203" s="35">
        <f t="shared" si="3"/>
        <v>0.1872201872</v>
      </c>
      <c r="O203" s="6">
        <v>630.0</v>
      </c>
      <c r="P203" s="6">
        <v>39.0</v>
      </c>
      <c r="Q203" s="35">
        <f t="shared" si="4"/>
        <v>2.847619048</v>
      </c>
      <c r="R203" s="6" t="b">
        <v>1</v>
      </c>
      <c r="S203" s="35">
        <v>0.1</v>
      </c>
      <c r="T203" s="6">
        <v>182.0</v>
      </c>
      <c r="U203" s="35">
        <v>23.1</v>
      </c>
      <c r="V203" s="6">
        <v>17.0</v>
      </c>
      <c r="W203" s="35">
        <v>0.0934065934065934</v>
      </c>
      <c r="X203" s="35">
        <f t="shared" si="5"/>
        <v>1.197196</v>
      </c>
      <c r="Y203" s="35">
        <v>13.2888888888888</v>
      </c>
      <c r="Z203" s="40">
        <v>0.00165482</v>
      </c>
      <c r="AA203" s="35" t="b">
        <f t="shared" si="6"/>
        <v>1</v>
      </c>
      <c r="AB203" s="41" t="s">
        <v>1402</v>
      </c>
      <c r="AC203" s="40">
        <v>0.73951974</v>
      </c>
      <c r="AD203" s="42" t="s">
        <v>44</v>
      </c>
      <c r="AE203" s="35"/>
      <c r="AF203" s="35"/>
      <c r="AG203" s="6" t="s">
        <v>32</v>
      </c>
      <c r="AH203" s="6"/>
      <c r="AI203" s="6" t="s">
        <v>1403</v>
      </c>
      <c r="AJ203" s="6"/>
      <c r="AK203" s="6"/>
      <c r="AL203" s="6"/>
    </row>
    <row r="204" ht="15.75" customHeight="1">
      <c r="A204" s="6" t="s">
        <v>395</v>
      </c>
      <c r="B204" s="6">
        <v>22.0</v>
      </c>
      <c r="C204" s="6">
        <v>2.4145588E7</v>
      </c>
      <c r="D204" s="6" t="s">
        <v>1404</v>
      </c>
      <c r="E204" s="6" t="s">
        <v>856</v>
      </c>
      <c r="F204" s="6" t="s">
        <v>1915</v>
      </c>
      <c r="G204" s="6" t="s">
        <v>1926</v>
      </c>
      <c r="H204" s="6" t="s">
        <v>1927</v>
      </c>
      <c r="I204" s="6" t="s">
        <v>1401</v>
      </c>
      <c r="J204" s="6" t="s">
        <v>1589</v>
      </c>
      <c r="K204" s="35">
        <v>0.265095729013254</v>
      </c>
      <c r="L204" s="6">
        <f t="shared" si="1"/>
        <v>180</v>
      </c>
      <c r="M204" s="6">
        <f t="shared" si="2"/>
        <v>149.38</v>
      </c>
      <c r="N204" s="35">
        <f t="shared" si="3"/>
        <v>1.204980586</v>
      </c>
      <c r="O204" s="6">
        <v>679.0</v>
      </c>
      <c r="P204" s="6">
        <v>22.0</v>
      </c>
      <c r="Q204" s="35">
        <f t="shared" si="4"/>
        <v>5.832106038</v>
      </c>
      <c r="R204" s="6" t="b">
        <v>1</v>
      </c>
      <c r="S204" s="35">
        <v>0.193999999999999</v>
      </c>
      <c r="T204" s="6">
        <v>72.0</v>
      </c>
      <c r="U204" s="35">
        <v>22.034</v>
      </c>
      <c r="V204" s="6">
        <v>13.0</v>
      </c>
      <c r="W204" s="35">
        <v>0.180555555555555</v>
      </c>
      <c r="X204" s="35">
        <f t="shared" si="5"/>
        <v>0.925233296</v>
      </c>
      <c r="Y204" s="35">
        <v>19.0868924889543</v>
      </c>
      <c r="Z204" s="40">
        <v>1.61E-7</v>
      </c>
      <c r="AA204" s="35" t="b">
        <f t="shared" si="6"/>
        <v>1</v>
      </c>
      <c r="AB204" s="41" t="s">
        <v>1402</v>
      </c>
      <c r="AC204" s="40">
        <v>1.0</v>
      </c>
      <c r="AD204" s="42" t="s">
        <v>1403</v>
      </c>
      <c r="AE204" s="35"/>
      <c r="AF204" s="35"/>
      <c r="AG204" s="6" t="s">
        <v>32</v>
      </c>
      <c r="AH204" s="6"/>
      <c r="AI204" s="6"/>
      <c r="AJ204" s="6"/>
      <c r="AK204" s="6"/>
      <c r="AL204" s="6"/>
    </row>
    <row r="205" ht="15.75" customHeight="1">
      <c r="A205" s="6" t="s">
        <v>507</v>
      </c>
      <c r="B205" s="6">
        <v>22.0</v>
      </c>
      <c r="C205" s="6">
        <v>2.4134069E7</v>
      </c>
      <c r="D205" s="6" t="s">
        <v>1389</v>
      </c>
      <c r="E205" s="6" t="s">
        <v>1404</v>
      </c>
      <c r="F205" s="6" t="s">
        <v>1915</v>
      </c>
      <c r="G205" s="6" t="s">
        <v>1928</v>
      </c>
      <c r="H205" s="6" t="s">
        <v>1929</v>
      </c>
      <c r="I205" s="6" t="s">
        <v>1394</v>
      </c>
      <c r="J205" s="6" t="s">
        <v>1395</v>
      </c>
      <c r="K205" s="35">
        <v>0.521775544388609</v>
      </c>
      <c r="L205" s="6">
        <f t="shared" si="1"/>
        <v>623</v>
      </c>
      <c r="M205" s="6">
        <f t="shared" si="2"/>
        <v>823.86</v>
      </c>
      <c r="N205" s="35">
        <f t="shared" si="3"/>
        <v>0.7561964411</v>
      </c>
      <c r="O205" s="6">
        <v>1194.0</v>
      </c>
      <c r="P205" s="6">
        <v>69.0</v>
      </c>
      <c r="Q205" s="35">
        <f t="shared" si="4"/>
        <v>36.00251256</v>
      </c>
      <c r="R205" s="6" t="b">
        <v>1</v>
      </c>
      <c r="S205" s="35">
        <v>0.608</v>
      </c>
      <c r="T205" s="6">
        <v>238.0</v>
      </c>
      <c r="U205" s="35">
        <v>87.957</v>
      </c>
      <c r="V205" s="6">
        <v>141.0</v>
      </c>
      <c r="W205" s="35">
        <v>0.592436974789916</v>
      </c>
      <c r="X205" s="35">
        <f t="shared" si="5"/>
        <v>75.36681734</v>
      </c>
      <c r="Y205" s="35">
        <v>124.182579564489</v>
      </c>
      <c r="Z205" s="40">
        <v>0.01499139</v>
      </c>
      <c r="AA205" s="35" t="b">
        <f t="shared" si="6"/>
        <v>1</v>
      </c>
      <c r="AB205" s="41" t="s">
        <v>1402</v>
      </c>
      <c r="AC205" s="40">
        <v>1.0</v>
      </c>
      <c r="AD205" s="42" t="s">
        <v>1403</v>
      </c>
      <c r="AE205" s="35"/>
      <c r="AF205" s="35"/>
      <c r="AG205" s="6" t="s">
        <v>32</v>
      </c>
      <c r="AH205" s="6"/>
      <c r="AI205" s="6" t="s">
        <v>1403</v>
      </c>
      <c r="AJ205" s="6"/>
      <c r="AK205" s="6"/>
      <c r="AL205" s="6"/>
    </row>
    <row r="206" ht="15.75" customHeight="1">
      <c r="A206" s="6" t="s">
        <v>34</v>
      </c>
      <c r="B206" s="6" t="s">
        <v>1930</v>
      </c>
      <c r="C206" s="6">
        <v>1.23164962E8</v>
      </c>
      <c r="D206" s="6" t="s">
        <v>1390</v>
      </c>
      <c r="E206" s="6" t="s">
        <v>1404</v>
      </c>
      <c r="F206" s="6" t="s">
        <v>1931</v>
      </c>
      <c r="G206" s="6" t="s">
        <v>1932</v>
      </c>
      <c r="H206" s="6" t="s">
        <v>1933</v>
      </c>
      <c r="I206" s="6" t="s">
        <v>1394</v>
      </c>
      <c r="J206" s="6" t="s">
        <v>1395</v>
      </c>
      <c r="K206" s="35">
        <v>0.878151260504201</v>
      </c>
      <c r="L206" s="6">
        <f t="shared" si="1"/>
        <v>209</v>
      </c>
      <c r="M206" s="6">
        <f t="shared" si="2"/>
        <v>207.06</v>
      </c>
      <c r="N206" s="35">
        <f t="shared" si="3"/>
        <v>1.009369265</v>
      </c>
      <c r="O206" s="6">
        <v>238.0</v>
      </c>
      <c r="P206" s="6">
        <v>87.0</v>
      </c>
      <c r="Q206" s="35">
        <f t="shared" si="4"/>
        <v>76.39915966</v>
      </c>
      <c r="R206" s="6" t="b">
        <v>1</v>
      </c>
      <c r="S206" s="35">
        <v>0.929</v>
      </c>
      <c r="T206" s="6">
        <v>39.0</v>
      </c>
      <c r="U206" s="35">
        <v>93.217</v>
      </c>
      <c r="V206" s="6">
        <v>37.0</v>
      </c>
      <c r="W206" s="35">
        <v>0.948717948717948</v>
      </c>
      <c r="X206" s="35">
        <f t="shared" si="5"/>
        <v>27.77463182</v>
      </c>
      <c r="Y206" s="35">
        <v>34.2478991596638</v>
      </c>
      <c r="Z206" s="40">
        <v>0.99999397</v>
      </c>
      <c r="AA206" s="35" t="b">
        <f t="shared" si="6"/>
        <v>0</v>
      </c>
      <c r="AB206" s="41" t="s">
        <v>1402</v>
      </c>
      <c r="AC206" s="40">
        <v>1.0</v>
      </c>
      <c r="AD206" s="42" t="s">
        <v>1403</v>
      </c>
      <c r="AE206" s="35" t="b">
        <v>1</v>
      </c>
      <c r="AF206" s="35">
        <v>0.970873786407767</v>
      </c>
      <c r="AG206" s="6">
        <v>200.0</v>
      </c>
      <c r="AH206" s="6">
        <v>206.0</v>
      </c>
      <c r="AI206" s="6" t="s">
        <v>1403</v>
      </c>
      <c r="AJ206" s="6"/>
      <c r="AK206" s="6"/>
      <c r="AL206" s="6"/>
    </row>
    <row r="207" ht="15.75" customHeight="1">
      <c r="A207" s="6" t="s">
        <v>34</v>
      </c>
      <c r="B207" s="6" t="s">
        <v>1930</v>
      </c>
      <c r="C207" s="6">
        <v>3.9922927E7</v>
      </c>
      <c r="D207" s="6" t="s">
        <v>1405</v>
      </c>
      <c r="E207" s="6" t="s">
        <v>856</v>
      </c>
      <c r="F207" s="6" t="s">
        <v>1934</v>
      </c>
      <c r="G207" s="6" t="s">
        <v>1935</v>
      </c>
      <c r="H207" s="6" t="s">
        <v>1936</v>
      </c>
      <c r="I207" s="6" t="s">
        <v>1401</v>
      </c>
      <c r="J207" s="6" t="s">
        <v>1395</v>
      </c>
      <c r="K207" s="35">
        <v>0.828729281767955</v>
      </c>
      <c r="L207" s="6">
        <f t="shared" si="1"/>
        <v>450</v>
      </c>
      <c r="M207" s="6">
        <f t="shared" si="2"/>
        <v>472.41</v>
      </c>
      <c r="N207" s="35">
        <f t="shared" si="3"/>
        <v>0.9525623928</v>
      </c>
      <c r="O207" s="6">
        <v>543.0</v>
      </c>
      <c r="P207" s="6">
        <v>87.0</v>
      </c>
      <c r="Q207" s="35">
        <f t="shared" si="4"/>
        <v>72.09944751</v>
      </c>
      <c r="R207" s="6" t="b">
        <v>1</v>
      </c>
      <c r="S207" s="35">
        <v>1.0</v>
      </c>
      <c r="T207" s="6">
        <v>66.0</v>
      </c>
      <c r="U207" s="35">
        <v>93.217</v>
      </c>
      <c r="V207" s="6">
        <v>64.0</v>
      </c>
      <c r="W207" s="35">
        <v>0.969696969696969</v>
      </c>
      <c r="X207" s="35">
        <f t="shared" si="5"/>
        <v>44.35790171</v>
      </c>
      <c r="Y207" s="35">
        <v>54.696132596685</v>
      </c>
      <c r="Z207" s="40">
        <v>0.08091755</v>
      </c>
      <c r="AA207" s="35" t="b">
        <f t="shared" si="6"/>
        <v>0</v>
      </c>
      <c r="AB207" s="41" t="s">
        <v>1402</v>
      </c>
      <c r="AC207" s="40">
        <v>1.0</v>
      </c>
      <c r="AD207" s="42" t="s">
        <v>1403</v>
      </c>
      <c r="AE207" s="35" t="b">
        <v>1</v>
      </c>
      <c r="AF207" s="35">
        <v>0.975609756097561</v>
      </c>
      <c r="AG207" s="6">
        <v>320.0</v>
      </c>
      <c r="AH207" s="6">
        <v>328.0</v>
      </c>
      <c r="AI207" s="6" t="s">
        <v>1403</v>
      </c>
      <c r="AJ207" s="6"/>
      <c r="AK207" s="6"/>
      <c r="AL207" s="6"/>
    </row>
    <row r="208" ht="15.75" customHeight="1">
      <c r="A208" s="6" t="s">
        <v>114</v>
      </c>
      <c r="B208" s="6" t="s">
        <v>1930</v>
      </c>
      <c r="C208" s="6">
        <v>7.6920147E7</v>
      </c>
      <c r="D208" s="6" t="s">
        <v>1404</v>
      </c>
      <c r="E208" s="6" t="s">
        <v>1405</v>
      </c>
      <c r="F208" s="6" t="s">
        <v>1937</v>
      </c>
      <c r="G208" s="6" t="s">
        <v>1938</v>
      </c>
      <c r="H208" s="6" t="s">
        <v>1939</v>
      </c>
      <c r="I208" s="6" t="s">
        <v>1394</v>
      </c>
      <c r="J208" s="6" t="s">
        <v>1395</v>
      </c>
      <c r="K208" s="35">
        <v>0.398099260823653</v>
      </c>
      <c r="L208" s="6">
        <f t="shared" si="1"/>
        <v>377</v>
      </c>
      <c r="M208" s="6">
        <f t="shared" si="2"/>
        <v>852.3</v>
      </c>
      <c r="N208" s="35">
        <f t="shared" si="3"/>
        <v>0.442332512</v>
      </c>
      <c r="O208" s="6">
        <v>947.0</v>
      </c>
      <c r="P208" s="6">
        <v>90.0</v>
      </c>
      <c r="Q208" s="35">
        <f t="shared" si="4"/>
        <v>35.82893347</v>
      </c>
      <c r="R208" s="6" t="b">
        <v>1</v>
      </c>
      <c r="S208" s="35">
        <v>0.208</v>
      </c>
      <c r="T208" s="6">
        <v>102.0</v>
      </c>
      <c r="U208" s="35">
        <v>52.988</v>
      </c>
      <c r="V208" s="6">
        <v>22.0</v>
      </c>
      <c r="W208" s="35">
        <v>0.215686274509803</v>
      </c>
      <c r="X208" s="35">
        <f t="shared" si="5"/>
        <v>19.36473597</v>
      </c>
      <c r="Y208" s="35">
        <v>40.6061246040126</v>
      </c>
      <c r="Z208" s="40">
        <v>0.61233762</v>
      </c>
      <c r="AA208" s="35" t="b">
        <f t="shared" si="6"/>
        <v>0</v>
      </c>
      <c r="AB208" s="41" t="s">
        <v>1402</v>
      </c>
      <c r="AC208" s="40">
        <v>0.88466502</v>
      </c>
      <c r="AD208" s="42" t="s">
        <v>44</v>
      </c>
      <c r="AE208" s="35" t="b">
        <v>1</v>
      </c>
      <c r="AF208" s="35">
        <v>0.257309941520467</v>
      </c>
      <c r="AG208" s="6">
        <v>132.0</v>
      </c>
      <c r="AH208" s="6">
        <v>513.0</v>
      </c>
      <c r="AI208" s="6" t="s">
        <v>1403</v>
      </c>
      <c r="AJ208" s="6"/>
      <c r="AK208" s="6"/>
      <c r="AL208" s="6"/>
    </row>
    <row r="209" ht="15.75" customHeight="1">
      <c r="A209" s="6" t="s">
        <v>114</v>
      </c>
      <c r="B209" s="6" t="s">
        <v>1930</v>
      </c>
      <c r="C209" s="6">
        <v>6.3411096E7</v>
      </c>
      <c r="D209" s="6" t="s">
        <v>1405</v>
      </c>
      <c r="E209" s="6" t="s">
        <v>1390</v>
      </c>
      <c r="F209" s="6" t="s">
        <v>1940</v>
      </c>
      <c r="G209" s="6" t="s">
        <v>1941</v>
      </c>
      <c r="H209" s="6" t="s">
        <v>1942</v>
      </c>
      <c r="I209" s="6" t="s">
        <v>1394</v>
      </c>
      <c r="J209" s="6" t="s">
        <v>1395</v>
      </c>
      <c r="K209" s="35">
        <v>0.398230088495575</v>
      </c>
      <c r="L209" s="6">
        <f t="shared" si="1"/>
        <v>225</v>
      </c>
      <c r="M209" s="6">
        <f t="shared" si="2"/>
        <v>508.5</v>
      </c>
      <c r="N209" s="35">
        <f t="shared" si="3"/>
        <v>0.4424778761</v>
      </c>
      <c r="O209" s="6">
        <v>565.0</v>
      </c>
      <c r="P209" s="6">
        <v>90.0</v>
      </c>
      <c r="Q209" s="35">
        <f t="shared" si="4"/>
        <v>35.84070796</v>
      </c>
      <c r="R209" s="6" t="b">
        <v>1</v>
      </c>
      <c r="S209" s="35">
        <v>0.305</v>
      </c>
      <c r="T209" s="6">
        <v>134.0</v>
      </c>
      <c r="U209" s="35">
        <v>52.988</v>
      </c>
      <c r="V209" s="6">
        <v>42.0</v>
      </c>
      <c r="W209" s="35">
        <v>0.313432835820895</v>
      </c>
      <c r="X209" s="35">
        <f t="shared" si="5"/>
        <v>25.44830761</v>
      </c>
      <c r="Y209" s="35">
        <v>53.362831858407</v>
      </c>
      <c r="Z209" s="40">
        <v>0.01826993</v>
      </c>
      <c r="AA209" s="35" t="b">
        <f t="shared" si="6"/>
        <v>1</v>
      </c>
      <c r="AB209" s="41" t="s">
        <v>1402</v>
      </c>
      <c r="AC209" s="40">
        <v>0.88495575</v>
      </c>
      <c r="AD209" s="42" t="s">
        <v>44</v>
      </c>
      <c r="AE209" s="35" t="b">
        <v>1</v>
      </c>
      <c r="AF209" s="35">
        <v>0.247058823529411</v>
      </c>
      <c r="AG209" s="6">
        <v>168.0</v>
      </c>
      <c r="AH209" s="6">
        <v>680.0</v>
      </c>
      <c r="AI209" s="6" t="s">
        <v>1403</v>
      </c>
      <c r="AJ209" s="6"/>
      <c r="AK209" s="6"/>
      <c r="AL209" s="6"/>
    </row>
    <row r="210" ht="15.75" customHeight="1">
      <c r="A210" s="6" t="s">
        <v>218</v>
      </c>
      <c r="B210" s="6" t="s">
        <v>1930</v>
      </c>
      <c r="C210" s="6">
        <v>7.6875919E7</v>
      </c>
      <c r="D210" s="6" t="s">
        <v>1389</v>
      </c>
      <c r="E210" s="6" t="s">
        <v>856</v>
      </c>
      <c r="F210" s="6" t="s">
        <v>1937</v>
      </c>
      <c r="G210" s="6" t="s">
        <v>1943</v>
      </c>
      <c r="H210" s="6" t="s">
        <v>1944</v>
      </c>
      <c r="I210" s="6" t="s">
        <v>1401</v>
      </c>
      <c r="J210" s="6" t="s">
        <v>1395</v>
      </c>
      <c r="K210" s="35">
        <v>0.389558232931726</v>
      </c>
      <c r="L210" s="6">
        <f t="shared" si="1"/>
        <v>97</v>
      </c>
      <c r="M210" s="6">
        <f t="shared" si="2"/>
        <v>119.52</v>
      </c>
      <c r="N210" s="35">
        <f t="shared" si="3"/>
        <v>0.8115796519</v>
      </c>
      <c r="O210" s="6">
        <v>249.0</v>
      </c>
      <c r="P210" s="6">
        <v>48.0</v>
      </c>
      <c r="Q210" s="35">
        <f t="shared" si="4"/>
        <v>18.69879518</v>
      </c>
      <c r="R210" s="6" t="b">
        <v>1</v>
      </c>
      <c r="S210" s="35">
        <v>0.537</v>
      </c>
      <c r="T210" s="6">
        <v>41.0</v>
      </c>
      <c r="U210" s="35">
        <v>48.9505802012406</v>
      </c>
      <c r="V210" s="6">
        <v>22.0</v>
      </c>
      <c r="W210" s="35">
        <v>0.536585365853658</v>
      </c>
      <c r="X210" s="35">
        <f t="shared" si="5"/>
        <v>3.75279918</v>
      </c>
      <c r="Y210" s="35">
        <v>15.9718875502008</v>
      </c>
      <c r="Z210" s="40">
        <v>0.03371733</v>
      </c>
      <c r="AA210" s="35" t="b">
        <f t="shared" si="6"/>
        <v>1</v>
      </c>
      <c r="AB210" s="41" t="s">
        <v>1402</v>
      </c>
      <c r="AC210" s="40">
        <v>1.0</v>
      </c>
      <c r="AD210" s="42" t="s">
        <v>1403</v>
      </c>
      <c r="AE210" s="35"/>
      <c r="AF210" s="35"/>
      <c r="AG210" s="6" t="s">
        <v>32</v>
      </c>
      <c r="AH210" s="6"/>
      <c r="AI210" s="6"/>
      <c r="AJ210" s="6"/>
      <c r="AK210" s="6"/>
      <c r="AL210" s="6"/>
    </row>
    <row r="211" ht="15.75" customHeight="1">
      <c r="A211" s="6" t="s">
        <v>258</v>
      </c>
      <c r="B211" s="6" t="s">
        <v>1930</v>
      </c>
      <c r="C211" s="6">
        <v>7.0344845E7</v>
      </c>
      <c r="D211" s="6" t="s">
        <v>1389</v>
      </c>
      <c r="E211" s="6" t="s">
        <v>1405</v>
      </c>
      <c r="F211" s="6" t="s">
        <v>1945</v>
      </c>
      <c r="G211" s="6" t="s">
        <v>1946</v>
      </c>
      <c r="H211" s="6" t="s">
        <v>1947</v>
      </c>
      <c r="I211" s="6" t="s">
        <v>1394</v>
      </c>
      <c r="J211" s="6" t="s">
        <v>1395</v>
      </c>
      <c r="K211" s="35">
        <v>0.135593220338983</v>
      </c>
      <c r="L211" s="6">
        <f t="shared" si="1"/>
        <v>56</v>
      </c>
      <c r="M211" s="6">
        <f t="shared" si="2"/>
        <v>161.07</v>
      </c>
      <c r="N211" s="35">
        <f t="shared" si="3"/>
        <v>0.3476749239</v>
      </c>
      <c r="O211" s="6">
        <v>413.0</v>
      </c>
      <c r="P211" s="6">
        <v>39.0</v>
      </c>
      <c r="Q211" s="35">
        <f t="shared" si="4"/>
        <v>5.288135593</v>
      </c>
      <c r="R211" s="6" t="b">
        <v>1</v>
      </c>
      <c r="S211" s="35">
        <v>0.134</v>
      </c>
      <c r="T211" s="6">
        <v>107.0</v>
      </c>
      <c r="U211" s="35">
        <v>23.1</v>
      </c>
      <c r="V211" s="6">
        <v>14.9999999999999</v>
      </c>
      <c r="W211" s="35">
        <v>0.14018691588785</v>
      </c>
      <c r="X211" s="35">
        <f t="shared" si="5"/>
        <v>1.307068475</v>
      </c>
      <c r="Y211" s="35">
        <v>14.5084745762711</v>
      </c>
      <c r="Z211" s="40">
        <v>0.01353995</v>
      </c>
      <c r="AA211" s="35" t="b">
        <f t="shared" si="6"/>
        <v>1</v>
      </c>
      <c r="AB211" s="41" t="s">
        <v>1402</v>
      </c>
      <c r="AC211" s="40">
        <v>0.69534985</v>
      </c>
      <c r="AD211" s="42" t="s">
        <v>44</v>
      </c>
      <c r="AE211" s="35"/>
      <c r="AF211" s="35"/>
      <c r="AG211" s="6" t="s">
        <v>32</v>
      </c>
      <c r="AH211" s="6"/>
      <c r="AI211" s="6" t="s">
        <v>1403</v>
      </c>
      <c r="AJ211" s="6"/>
      <c r="AK211" s="6"/>
      <c r="AL211" s="6"/>
    </row>
    <row r="212" ht="15.75" customHeight="1">
      <c r="A212" s="6" t="s">
        <v>258</v>
      </c>
      <c r="B212" s="6" t="s">
        <v>1930</v>
      </c>
      <c r="C212" s="6">
        <v>7.0344991E7</v>
      </c>
      <c r="D212" s="6" t="s">
        <v>1948</v>
      </c>
      <c r="E212" s="6" t="s">
        <v>856</v>
      </c>
      <c r="F212" s="6" t="s">
        <v>1945</v>
      </c>
      <c r="G212" s="6" t="s">
        <v>1949</v>
      </c>
      <c r="H212" s="6" t="s">
        <v>1950</v>
      </c>
      <c r="I212" s="6" t="s">
        <v>1401</v>
      </c>
      <c r="J212" s="6" t="s">
        <v>1395</v>
      </c>
      <c r="K212" s="35">
        <v>0.0964125560538116</v>
      </c>
      <c r="L212" s="6">
        <f t="shared" si="1"/>
        <v>43</v>
      </c>
      <c r="M212" s="6">
        <f t="shared" si="2"/>
        <v>173.94</v>
      </c>
      <c r="N212" s="35">
        <f t="shared" si="3"/>
        <v>0.2472116822</v>
      </c>
      <c r="O212" s="6">
        <v>446.0</v>
      </c>
      <c r="P212" s="6">
        <v>39.0</v>
      </c>
      <c r="Q212" s="35">
        <f t="shared" si="4"/>
        <v>3.760089686</v>
      </c>
      <c r="R212" s="6" t="b">
        <v>1</v>
      </c>
      <c r="S212" s="35">
        <v>0.14</v>
      </c>
      <c r="T212" s="6">
        <v>127.0</v>
      </c>
      <c r="U212" s="35">
        <v>23.1</v>
      </c>
      <c r="V212" s="6">
        <v>17.0</v>
      </c>
      <c r="W212" s="35">
        <v>0.133858267716535</v>
      </c>
      <c r="X212" s="35">
        <f t="shared" si="5"/>
        <v>1.103097511</v>
      </c>
      <c r="Y212" s="35">
        <v>12.244394618834</v>
      </c>
      <c r="Z212" s="40">
        <v>2.6246E-4</v>
      </c>
      <c r="AA212" s="35" t="b">
        <f t="shared" si="6"/>
        <v>1</v>
      </c>
      <c r="AB212" s="41" t="s">
        <v>1402</v>
      </c>
      <c r="AC212" s="40">
        <v>0.49442336</v>
      </c>
      <c r="AD212" s="42" t="s">
        <v>44</v>
      </c>
      <c r="AE212" s="35"/>
      <c r="AF212" s="35"/>
      <c r="AG212" s="6" t="s">
        <v>32</v>
      </c>
      <c r="AH212" s="6"/>
      <c r="AI212" s="6" t="s">
        <v>1403</v>
      </c>
      <c r="AJ212" s="6"/>
      <c r="AK212" s="6"/>
      <c r="AL212" s="6"/>
    </row>
    <row r="213" ht="15.75" customHeight="1">
      <c r="A213" s="6" t="s">
        <v>294</v>
      </c>
      <c r="B213" s="6" t="s">
        <v>1930</v>
      </c>
      <c r="C213" s="6">
        <v>4.8650563E7</v>
      </c>
      <c r="D213" s="6" t="s">
        <v>1404</v>
      </c>
      <c r="E213" s="6" t="s">
        <v>1389</v>
      </c>
      <c r="F213" s="6" t="s">
        <v>1951</v>
      </c>
      <c r="G213" s="6" t="s">
        <v>1952</v>
      </c>
      <c r="H213" s="6" t="s">
        <v>1953</v>
      </c>
      <c r="I213" s="6" t="s">
        <v>1394</v>
      </c>
      <c r="J213" s="6" t="s">
        <v>1395</v>
      </c>
      <c r="K213" s="35">
        <v>0.142424242424242</v>
      </c>
      <c r="L213" s="6">
        <f t="shared" si="1"/>
        <v>47</v>
      </c>
      <c r="M213" s="6">
        <f t="shared" si="2"/>
        <v>217.8</v>
      </c>
      <c r="N213" s="35">
        <f t="shared" si="3"/>
        <v>0.2157943067</v>
      </c>
      <c r="O213" s="6">
        <v>330.0</v>
      </c>
      <c r="P213" s="6">
        <v>66.0</v>
      </c>
      <c r="Q213" s="35">
        <f t="shared" si="4"/>
        <v>9.4</v>
      </c>
      <c r="R213" s="6" t="b">
        <v>0</v>
      </c>
      <c r="S213" s="35"/>
      <c r="T213" s="6">
        <v>63.0</v>
      </c>
      <c r="U213" s="35">
        <v>66.5309999999999</v>
      </c>
      <c r="V213" s="6">
        <v>0.0</v>
      </c>
      <c r="W213" s="35">
        <v>0.0</v>
      </c>
      <c r="X213" s="35">
        <f t="shared" si="5"/>
        <v>3.93996582</v>
      </c>
      <c r="Y213" s="35">
        <v>8.97272727272727</v>
      </c>
      <c r="Z213" s="40">
        <v>8.9002E-4</v>
      </c>
      <c r="AA213" s="35" t="b">
        <f t="shared" si="6"/>
        <v>1</v>
      </c>
      <c r="AB213" s="41" t="s">
        <v>1396</v>
      </c>
      <c r="AC213" s="40">
        <v>0.28916437</v>
      </c>
      <c r="AD213" s="42" t="s">
        <v>44</v>
      </c>
      <c r="AE213" s="35" t="b">
        <v>0</v>
      </c>
      <c r="AF213" s="35">
        <v>0.0</v>
      </c>
      <c r="AG213" s="6">
        <v>0.0</v>
      </c>
      <c r="AH213" s="6">
        <v>368.0</v>
      </c>
      <c r="AI213" s="6" t="s">
        <v>1403</v>
      </c>
      <c r="AJ213" s="6"/>
      <c r="AK213" s="6"/>
      <c r="AL213" s="6"/>
    </row>
    <row r="214" ht="15.75" customHeight="1">
      <c r="A214" s="6" t="s">
        <v>358</v>
      </c>
      <c r="B214" s="6" t="s">
        <v>1930</v>
      </c>
      <c r="C214" s="6">
        <v>3.9921431E7</v>
      </c>
      <c r="D214" s="6" t="s">
        <v>1404</v>
      </c>
      <c r="E214" s="6" t="s">
        <v>856</v>
      </c>
      <c r="F214" s="6" t="s">
        <v>1934</v>
      </c>
      <c r="G214" s="6" t="s">
        <v>1954</v>
      </c>
      <c r="H214" s="6" t="s">
        <v>1955</v>
      </c>
      <c r="I214" s="6" t="s">
        <v>1401</v>
      </c>
      <c r="J214" s="6" t="s">
        <v>1395</v>
      </c>
      <c r="K214" s="35">
        <v>0.374749498997996</v>
      </c>
      <c r="L214" s="6">
        <f t="shared" si="1"/>
        <v>187</v>
      </c>
      <c r="M214" s="6">
        <f t="shared" si="2"/>
        <v>434.13</v>
      </c>
      <c r="N214" s="35">
        <f t="shared" si="3"/>
        <v>0.4307465506</v>
      </c>
      <c r="O214" s="6">
        <v>499.0</v>
      </c>
      <c r="P214" s="6">
        <v>87.0</v>
      </c>
      <c r="Q214" s="35">
        <f t="shared" si="4"/>
        <v>32.60320641</v>
      </c>
      <c r="R214" s="6" t="b">
        <v>0</v>
      </c>
      <c r="S214" s="35"/>
      <c r="T214" s="6">
        <v>71.0</v>
      </c>
      <c r="U214" s="35">
        <v>76.518</v>
      </c>
      <c r="V214" s="6">
        <v>0.0</v>
      </c>
      <c r="W214" s="35">
        <v>0.0</v>
      </c>
      <c r="X214" s="35">
        <f t="shared" si="5"/>
        <v>17.71259825</v>
      </c>
      <c r="Y214" s="35">
        <v>26.6072144288577</v>
      </c>
      <c r="Z214" s="40">
        <v>7.38E-10</v>
      </c>
      <c r="AA214" s="35" t="b">
        <f t="shared" si="6"/>
        <v>1</v>
      </c>
      <c r="AB214" s="41" t="s">
        <v>1396</v>
      </c>
      <c r="AC214" s="40">
        <v>0.4867436</v>
      </c>
      <c r="AD214" s="42" t="s">
        <v>44</v>
      </c>
      <c r="AE214" s="35" t="b">
        <v>0</v>
      </c>
      <c r="AF214" s="35">
        <v>0.0</v>
      </c>
      <c r="AG214" s="6">
        <v>0.0</v>
      </c>
      <c r="AH214" s="6">
        <v>278.0</v>
      </c>
      <c r="AI214" s="6" t="s">
        <v>1402</v>
      </c>
      <c r="AJ214" s="6"/>
      <c r="AK214" s="6"/>
      <c r="AL214" s="6"/>
    </row>
    <row r="215" ht="15.75" customHeight="1">
      <c r="A215" s="6" t="s">
        <v>403</v>
      </c>
      <c r="B215" s="6" t="s">
        <v>1930</v>
      </c>
      <c r="C215" s="6">
        <v>7.6890106E7</v>
      </c>
      <c r="D215" s="6" t="s">
        <v>1389</v>
      </c>
      <c r="E215" s="6" t="s">
        <v>1405</v>
      </c>
      <c r="F215" s="6" t="s">
        <v>1937</v>
      </c>
      <c r="G215" s="6" t="s">
        <v>1956</v>
      </c>
      <c r="H215" s="6" t="s">
        <v>1957</v>
      </c>
      <c r="I215" s="6" t="s">
        <v>1394</v>
      </c>
      <c r="J215" s="6" t="s">
        <v>1395</v>
      </c>
      <c r="K215" s="35">
        <v>0.297435897435897</v>
      </c>
      <c r="L215" s="6">
        <f t="shared" si="1"/>
        <v>58</v>
      </c>
      <c r="M215" s="6">
        <f t="shared" si="2"/>
        <v>117</v>
      </c>
      <c r="N215" s="35">
        <f t="shared" si="3"/>
        <v>0.4957264957</v>
      </c>
      <c r="O215" s="6">
        <v>195.0</v>
      </c>
      <c r="P215" s="6">
        <v>60.0</v>
      </c>
      <c r="Q215" s="35">
        <f t="shared" si="4"/>
        <v>17.84615385</v>
      </c>
      <c r="R215" s="6" t="b">
        <v>1</v>
      </c>
      <c r="S215" s="35">
        <v>0.288</v>
      </c>
      <c r="T215" s="6">
        <v>83.0</v>
      </c>
      <c r="U215" s="35">
        <v>61.38</v>
      </c>
      <c r="V215" s="6">
        <v>25.0</v>
      </c>
      <c r="W215" s="35">
        <v>0.301204819277108</v>
      </c>
      <c r="X215" s="35">
        <f t="shared" si="5"/>
        <v>9.091794462</v>
      </c>
      <c r="Y215" s="35">
        <v>24.6871794871794</v>
      </c>
      <c r="Z215" s="40">
        <v>0.95244325</v>
      </c>
      <c r="AA215" s="35" t="b">
        <f t="shared" si="6"/>
        <v>0</v>
      </c>
      <c r="AB215" s="41" t="s">
        <v>1402</v>
      </c>
      <c r="AC215" s="40">
        <v>1.0</v>
      </c>
      <c r="AD215" s="42" t="s">
        <v>1403</v>
      </c>
      <c r="AE215" s="35"/>
      <c r="AF215" s="35"/>
      <c r="AG215" s="6" t="s">
        <v>32</v>
      </c>
      <c r="AH215" s="6"/>
      <c r="AI215" s="6"/>
      <c r="AJ215" s="6"/>
      <c r="AK215" s="6"/>
      <c r="AL215" s="6"/>
    </row>
    <row r="216" ht="15.75" customHeight="1">
      <c r="A216" s="6" t="s">
        <v>435</v>
      </c>
      <c r="B216" s="6" t="s">
        <v>1930</v>
      </c>
      <c r="C216" s="6">
        <v>7.0356748E7</v>
      </c>
      <c r="D216" s="6" t="s">
        <v>1404</v>
      </c>
      <c r="E216" s="6" t="s">
        <v>1405</v>
      </c>
      <c r="F216" s="6" t="s">
        <v>1945</v>
      </c>
      <c r="G216" s="6" t="s">
        <v>1958</v>
      </c>
      <c r="H216" s="6" t="s">
        <v>1959</v>
      </c>
      <c r="I216" s="6" t="s">
        <v>1394</v>
      </c>
      <c r="J216" s="6" t="s">
        <v>1395</v>
      </c>
      <c r="K216" s="35">
        <v>0.0787918581746552</v>
      </c>
      <c r="L216" s="6">
        <f t="shared" si="1"/>
        <v>120</v>
      </c>
      <c r="M216" s="6">
        <f t="shared" si="2"/>
        <v>1050.87</v>
      </c>
      <c r="N216" s="35">
        <f t="shared" si="3"/>
        <v>0.1141910988</v>
      </c>
      <c r="O216" s="6">
        <v>1523.0</v>
      </c>
      <c r="P216" s="6">
        <v>69.0</v>
      </c>
      <c r="Q216" s="35">
        <f t="shared" si="4"/>
        <v>5.436638214</v>
      </c>
      <c r="R216" s="6" t="b">
        <v>1</v>
      </c>
      <c r="S216" s="35">
        <v>0.104</v>
      </c>
      <c r="T216" s="6">
        <v>114.0</v>
      </c>
      <c r="U216" s="35">
        <v>61.8687142460166</v>
      </c>
      <c r="V216" s="6">
        <v>11.0</v>
      </c>
      <c r="W216" s="35">
        <v>0.0964912280701754</v>
      </c>
      <c r="X216" s="35">
        <f t="shared" si="5"/>
        <v>3.834479104</v>
      </c>
      <c r="Y216" s="35">
        <v>8.9822718319107</v>
      </c>
      <c r="Z216" s="40">
        <v>0.29040833</v>
      </c>
      <c r="AA216" s="35" t="b">
        <f t="shared" si="6"/>
        <v>0</v>
      </c>
      <c r="AB216" s="41" t="s">
        <v>1402</v>
      </c>
      <c r="AC216" s="40">
        <v>0.46475777</v>
      </c>
      <c r="AD216" s="42" t="s">
        <v>44</v>
      </c>
      <c r="AE216" s="35"/>
      <c r="AF216" s="35"/>
      <c r="AG216" s="6" t="s">
        <v>32</v>
      </c>
      <c r="AH216" s="6"/>
      <c r="AI216" s="6" t="s">
        <v>1403</v>
      </c>
      <c r="AJ216" s="6"/>
      <c r="AK216" s="6"/>
      <c r="AL216" s="6"/>
    </row>
    <row r="217" ht="15.75" customHeight="1">
      <c r="A217" s="6" t="s">
        <v>520</v>
      </c>
      <c r="B217" s="6" t="s">
        <v>1930</v>
      </c>
      <c r="C217" s="6">
        <v>7.6938358E7</v>
      </c>
      <c r="D217" s="6" t="s">
        <v>1404</v>
      </c>
      <c r="E217" s="6" t="s">
        <v>1405</v>
      </c>
      <c r="F217" s="6" t="s">
        <v>1937</v>
      </c>
      <c r="G217" s="6" t="s">
        <v>1960</v>
      </c>
      <c r="H217" s="6" t="s">
        <v>1961</v>
      </c>
      <c r="I217" s="6" t="s">
        <v>1401</v>
      </c>
      <c r="J217" s="6" t="s">
        <v>1395</v>
      </c>
      <c r="K217" s="35">
        <v>0.42007926023778</v>
      </c>
      <c r="L217" s="6">
        <f t="shared" si="1"/>
        <v>318</v>
      </c>
      <c r="M217" s="6">
        <f t="shared" si="2"/>
        <v>514.76</v>
      </c>
      <c r="N217" s="35">
        <f t="shared" si="3"/>
        <v>0.617763618</v>
      </c>
      <c r="O217" s="6">
        <v>757.0</v>
      </c>
      <c r="P217" s="6">
        <v>68.0</v>
      </c>
      <c r="Q217" s="35">
        <f t="shared" si="4"/>
        <v>28.5653897</v>
      </c>
      <c r="R217" s="6" t="b">
        <v>1</v>
      </c>
      <c r="S217" s="35">
        <v>0.424</v>
      </c>
      <c r="T217" s="6">
        <v>106.0</v>
      </c>
      <c r="U217" s="35">
        <v>81.5899999999999</v>
      </c>
      <c r="V217" s="6">
        <v>47.0</v>
      </c>
      <c r="W217" s="35">
        <v>0.443396226415094</v>
      </c>
      <c r="X217" s="35">
        <f t="shared" si="5"/>
        <v>24.70489154</v>
      </c>
      <c r="Y217" s="35">
        <v>44.5284015852047</v>
      </c>
      <c r="Z217" s="40">
        <v>0.19039809</v>
      </c>
      <c r="AA217" s="35" t="b">
        <f t="shared" si="6"/>
        <v>0</v>
      </c>
      <c r="AB217" s="41" t="s">
        <v>1402</v>
      </c>
      <c r="AC217" s="40">
        <v>1.0</v>
      </c>
      <c r="AD217" s="42" t="s">
        <v>1403</v>
      </c>
      <c r="AE217" s="35" t="b">
        <v>1</v>
      </c>
      <c r="AF217" s="35">
        <v>0.362270450751252</v>
      </c>
      <c r="AG217" s="6">
        <v>217.0</v>
      </c>
      <c r="AH217" s="6">
        <v>599.0</v>
      </c>
      <c r="AI217" s="6" t="s">
        <v>1403</v>
      </c>
      <c r="AJ217" s="6"/>
      <c r="AK217" s="6"/>
      <c r="AL217" s="6"/>
    </row>
    <row r="218" ht="15.75" customHeight="1">
      <c r="A218" s="6" t="s">
        <v>661</v>
      </c>
      <c r="B218" s="6" t="s">
        <v>1930</v>
      </c>
      <c r="C218" s="6">
        <v>7.6875985E7</v>
      </c>
      <c r="D218" s="6" t="s">
        <v>1390</v>
      </c>
      <c r="E218" s="6" t="s">
        <v>1389</v>
      </c>
      <c r="F218" s="6" t="s">
        <v>1937</v>
      </c>
      <c r="G218" s="6" t="s">
        <v>1962</v>
      </c>
      <c r="H218" s="6" t="s">
        <v>1963</v>
      </c>
      <c r="I218" s="6" t="s">
        <v>1394</v>
      </c>
      <c r="J218" s="6" t="s">
        <v>1395</v>
      </c>
      <c r="K218" s="35">
        <v>0.344569288389513</v>
      </c>
      <c r="L218" s="6">
        <f t="shared" si="1"/>
        <v>184</v>
      </c>
      <c r="M218" s="6">
        <f t="shared" si="2"/>
        <v>293.7</v>
      </c>
      <c r="N218" s="35">
        <f t="shared" si="3"/>
        <v>0.6264896153</v>
      </c>
      <c r="O218" s="6">
        <v>534.0</v>
      </c>
      <c r="P218" s="6">
        <v>55.0</v>
      </c>
      <c r="Q218" s="35">
        <f t="shared" si="4"/>
        <v>18.95131086</v>
      </c>
      <c r="R218" s="6" t="b">
        <v>1</v>
      </c>
      <c r="S218" s="35">
        <v>0.266</v>
      </c>
      <c r="T218" s="6">
        <v>78.0</v>
      </c>
      <c r="U218" s="35">
        <v>50.388</v>
      </c>
      <c r="V218" s="6">
        <v>20.0</v>
      </c>
      <c r="W218" s="35">
        <v>0.256410256410256</v>
      </c>
      <c r="X218" s="35">
        <f t="shared" si="5"/>
        <v>7.448365483</v>
      </c>
      <c r="Y218" s="35">
        <v>26.876404494382</v>
      </c>
      <c r="Z218" s="40">
        <v>0.15517239</v>
      </c>
      <c r="AA218" s="35" t="b">
        <f t="shared" si="6"/>
        <v>0</v>
      </c>
      <c r="AB218" s="41" t="s">
        <v>1402</v>
      </c>
      <c r="AC218" s="40">
        <v>1.0</v>
      </c>
      <c r="AD218" s="42" t="s">
        <v>1403</v>
      </c>
      <c r="AE218" s="35"/>
      <c r="AF218" s="35"/>
      <c r="AG218" s="6" t="s">
        <v>32</v>
      </c>
      <c r="AH218" s="6"/>
      <c r="AI218" s="6" t="s">
        <v>1403</v>
      </c>
      <c r="AJ218" s="6"/>
      <c r="AK218" s="6"/>
      <c r="AL218" s="6"/>
    </row>
    <row r="219" ht="15.75" customHeight="1">
      <c r="A219" s="6" t="s">
        <v>624</v>
      </c>
      <c r="B219" s="6" t="s">
        <v>1930</v>
      </c>
      <c r="C219" s="6">
        <v>2.0156731E7</v>
      </c>
      <c r="D219" s="6" t="s">
        <v>1389</v>
      </c>
      <c r="E219" s="6" t="s">
        <v>1404</v>
      </c>
      <c r="F219" s="6" t="s">
        <v>1964</v>
      </c>
      <c r="G219" s="6" t="s">
        <v>1965</v>
      </c>
      <c r="H219" s="6" t="s">
        <v>1966</v>
      </c>
      <c r="I219" s="6" t="s">
        <v>1490</v>
      </c>
      <c r="J219" s="6" t="s">
        <v>1395</v>
      </c>
      <c r="K219" s="35">
        <v>0.74015748031496</v>
      </c>
      <c r="L219" s="6">
        <f t="shared" si="1"/>
        <v>188</v>
      </c>
      <c r="M219" s="6">
        <f t="shared" si="2"/>
        <v>198.12</v>
      </c>
      <c r="N219" s="35">
        <f t="shared" si="3"/>
        <v>0.9489198466</v>
      </c>
      <c r="O219" s="6">
        <v>254.0</v>
      </c>
      <c r="P219" s="6">
        <v>78.0</v>
      </c>
      <c r="Q219" s="35">
        <f t="shared" si="4"/>
        <v>57.73228346</v>
      </c>
      <c r="R219" s="6" t="b">
        <v>1</v>
      </c>
      <c r="S219" s="35">
        <v>0.519</v>
      </c>
      <c r="T219" s="6">
        <v>63.0</v>
      </c>
      <c r="U219" s="35">
        <v>54.8693938977932</v>
      </c>
      <c r="V219" s="6">
        <v>32.0</v>
      </c>
      <c r="W219" s="35">
        <v>0.507936507936507</v>
      </c>
      <c r="X219" s="35">
        <f t="shared" si="5"/>
        <v>19.95673303</v>
      </c>
      <c r="Y219" s="35">
        <v>46.6299212598425</v>
      </c>
      <c r="Z219" s="40">
        <v>0.57933987</v>
      </c>
      <c r="AA219" s="35" t="b">
        <f t="shared" si="6"/>
        <v>0</v>
      </c>
      <c r="AB219" s="41" t="s">
        <v>1402</v>
      </c>
      <c r="AC219" s="40">
        <v>1.0</v>
      </c>
      <c r="AD219" s="42" t="s">
        <v>1403</v>
      </c>
      <c r="AE219" s="35" t="b">
        <v>1</v>
      </c>
      <c r="AF219" s="35">
        <v>0.557692307692307</v>
      </c>
      <c r="AG219" s="6">
        <v>145.0</v>
      </c>
      <c r="AH219" s="6">
        <v>260.0</v>
      </c>
      <c r="AI219" s="6" t="s">
        <v>1409</v>
      </c>
      <c r="AJ219" s="6"/>
      <c r="AK219" s="6"/>
      <c r="AL219" s="6"/>
    </row>
    <row r="220" ht="15.75" customHeight="1">
      <c r="A220" s="6" t="s">
        <v>704</v>
      </c>
      <c r="B220" s="6" t="s">
        <v>1930</v>
      </c>
      <c r="C220" s="6">
        <v>4.7038826E7</v>
      </c>
      <c r="D220" s="6" t="s">
        <v>1389</v>
      </c>
      <c r="E220" s="6" t="s">
        <v>1390</v>
      </c>
      <c r="F220" s="6" t="s">
        <v>1967</v>
      </c>
      <c r="G220" s="6" t="s">
        <v>1968</v>
      </c>
      <c r="H220" s="6" t="s">
        <v>1969</v>
      </c>
      <c r="I220" s="6" t="s">
        <v>1394</v>
      </c>
      <c r="J220" s="6" t="s">
        <v>1395</v>
      </c>
      <c r="K220" s="35">
        <v>0.470138888888888</v>
      </c>
      <c r="L220" s="6">
        <f t="shared" si="1"/>
        <v>677</v>
      </c>
      <c r="M220" s="6">
        <f t="shared" si="2"/>
        <v>1310.4</v>
      </c>
      <c r="N220" s="35">
        <f t="shared" si="3"/>
        <v>0.5166361416</v>
      </c>
      <c r="O220" s="6">
        <v>1440.0</v>
      </c>
      <c r="P220" s="6">
        <v>91.0</v>
      </c>
      <c r="Q220" s="35">
        <f t="shared" si="4"/>
        <v>42.78263889</v>
      </c>
      <c r="R220" s="6" t="b">
        <v>1</v>
      </c>
      <c r="S220" s="35">
        <v>0.618</v>
      </c>
      <c r="T220" s="6">
        <v>115.0</v>
      </c>
      <c r="U220" s="35">
        <v>97.7324227777</v>
      </c>
      <c r="V220" s="6">
        <v>72.0</v>
      </c>
      <c r="W220" s="35">
        <v>0.626086956521739</v>
      </c>
      <c r="X220" s="35">
        <f t="shared" si="5"/>
        <v>48.08438594</v>
      </c>
      <c r="Y220" s="35">
        <v>54.0659722222222</v>
      </c>
      <c r="Z220" s="40">
        <v>0.01152825</v>
      </c>
      <c r="AA220" s="35" t="b">
        <f t="shared" si="6"/>
        <v>1</v>
      </c>
      <c r="AB220" s="41" t="s">
        <v>1402</v>
      </c>
      <c r="AC220" s="40">
        <v>1.0</v>
      </c>
      <c r="AD220" s="42" t="s">
        <v>1403</v>
      </c>
      <c r="AE220" s="35"/>
      <c r="AF220" s="35"/>
      <c r="AG220" s="6" t="s">
        <v>32</v>
      </c>
      <c r="AH220" s="6"/>
      <c r="AI220" s="6" t="s">
        <v>1403</v>
      </c>
      <c r="AJ220" s="6"/>
      <c r="AK220" s="6"/>
      <c r="AL220" s="6"/>
    </row>
    <row r="221" ht="15.75" customHeight="1">
      <c r="A221" s="6" t="s">
        <v>682</v>
      </c>
      <c r="B221" s="6" t="s">
        <v>1930</v>
      </c>
      <c r="C221" s="6">
        <v>7.687598E7</v>
      </c>
      <c r="D221" s="6" t="s">
        <v>1389</v>
      </c>
      <c r="E221" s="6" t="s">
        <v>1404</v>
      </c>
      <c r="F221" s="6" t="s">
        <v>1937</v>
      </c>
      <c r="G221" s="6" t="s">
        <v>1970</v>
      </c>
      <c r="H221" s="6" t="s">
        <v>1971</v>
      </c>
      <c r="I221" s="6" t="s">
        <v>1394</v>
      </c>
      <c r="J221" s="6" t="s">
        <v>1395</v>
      </c>
      <c r="K221" s="35">
        <v>0.165413533834586</v>
      </c>
      <c r="L221" s="6">
        <f t="shared" si="1"/>
        <v>88</v>
      </c>
      <c r="M221" s="6">
        <f t="shared" si="2"/>
        <v>260.68</v>
      </c>
      <c r="N221" s="35">
        <f t="shared" si="3"/>
        <v>0.3375786405</v>
      </c>
      <c r="O221" s="6">
        <v>532.0</v>
      </c>
      <c r="P221" s="6">
        <v>49.0</v>
      </c>
      <c r="Q221" s="35">
        <f t="shared" si="4"/>
        <v>8.105263158</v>
      </c>
      <c r="R221" s="6" t="b">
        <v>1</v>
      </c>
      <c r="S221" s="35">
        <v>0.243</v>
      </c>
      <c r="T221" s="6">
        <v>57.0</v>
      </c>
      <c r="U221" s="35">
        <v>50.2775578432135</v>
      </c>
      <c r="V221" s="6">
        <v>13.0</v>
      </c>
      <c r="W221" s="35">
        <v>0.228070175438596</v>
      </c>
      <c r="X221" s="35">
        <f t="shared" si="5"/>
        <v>2.322823172</v>
      </c>
      <c r="Y221" s="35">
        <v>9.42857142857142</v>
      </c>
      <c r="Z221" s="40">
        <v>0.21608413</v>
      </c>
      <c r="AA221" s="35" t="b">
        <f t="shared" si="6"/>
        <v>0</v>
      </c>
      <c r="AB221" s="41" t="s">
        <v>1402</v>
      </c>
      <c r="AC221" s="40">
        <v>0.67515728</v>
      </c>
      <c r="AD221" s="42" t="s">
        <v>44</v>
      </c>
      <c r="AE221" s="35"/>
      <c r="AF221" s="35"/>
      <c r="AG221" s="6" t="s">
        <v>32</v>
      </c>
      <c r="AH221" s="6"/>
      <c r="AI221" s="6" t="s">
        <v>1403</v>
      </c>
      <c r="AJ221" s="6"/>
      <c r="AK221" s="6"/>
      <c r="AL221" s="6"/>
    </row>
    <row r="222" ht="15.75" customHeight="1">
      <c r="A222" s="6" t="s">
        <v>709</v>
      </c>
      <c r="B222" s="6" t="s">
        <v>1930</v>
      </c>
      <c r="C222" s="6">
        <v>7.0360646E7</v>
      </c>
      <c r="D222" s="6" t="s">
        <v>1390</v>
      </c>
      <c r="E222" s="6" t="s">
        <v>1389</v>
      </c>
      <c r="F222" s="6" t="s">
        <v>1945</v>
      </c>
      <c r="G222" s="6" t="s">
        <v>1972</v>
      </c>
      <c r="H222" s="6" t="s">
        <v>1973</v>
      </c>
      <c r="I222" s="6" t="s">
        <v>1394</v>
      </c>
      <c r="J222" s="6" t="s">
        <v>1395</v>
      </c>
      <c r="K222" s="35">
        <v>0.15625</v>
      </c>
      <c r="L222" s="6">
        <f t="shared" si="1"/>
        <v>75</v>
      </c>
      <c r="M222" s="6">
        <f t="shared" si="2"/>
        <v>182.4</v>
      </c>
      <c r="N222" s="35">
        <f t="shared" si="3"/>
        <v>0.4111842105</v>
      </c>
      <c r="O222" s="6">
        <v>480.0</v>
      </c>
      <c r="P222" s="6">
        <v>38.0</v>
      </c>
      <c r="Q222" s="35">
        <f t="shared" si="4"/>
        <v>5.9375</v>
      </c>
      <c r="R222" s="6" t="b">
        <v>1</v>
      </c>
      <c r="S222" s="35">
        <v>0.367</v>
      </c>
      <c r="T222" s="6">
        <v>163.0</v>
      </c>
      <c r="U222" s="35">
        <v>91.2</v>
      </c>
      <c r="V222" s="6">
        <v>58.0</v>
      </c>
      <c r="W222" s="35">
        <v>0.355828220858895</v>
      </c>
      <c r="X222" s="35">
        <f t="shared" si="5"/>
        <v>8.82645</v>
      </c>
      <c r="Y222" s="35">
        <v>25.46875</v>
      </c>
      <c r="Z222" s="40">
        <v>0.69796949</v>
      </c>
      <c r="AA222" s="35" t="b">
        <f t="shared" si="6"/>
        <v>0</v>
      </c>
      <c r="AB222" s="41" t="s">
        <v>1402</v>
      </c>
      <c r="AC222" s="40">
        <v>1.0</v>
      </c>
      <c r="AD222" s="42" t="s">
        <v>1403</v>
      </c>
      <c r="AE222" s="35"/>
      <c r="AF222" s="35"/>
      <c r="AG222" s="6" t="s">
        <v>32</v>
      </c>
      <c r="AH222" s="6"/>
      <c r="AI222" s="6" t="s">
        <v>1409</v>
      </c>
      <c r="AJ222" s="6"/>
      <c r="AK222" s="6"/>
      <c r="AL222" s="6"/>
    </row>
    <row r="223" ht="15.75" customHeight="1">
      <c r="A223" s="6" t="s">
        <v>715</v>
      </c>
      <c r="B223" s="6" t="s">
        <v>1930</v>
      </c>
      <c r="C223" s="6">
        <v>7.036055E7</v>
      </c>
      <c r="D223" s="6" t="s">
        <v>1404</v>
      </c>
      <c r="E223" s="6" t="s">
        <v>1390</v>
      </c>
      <c r="F223" s="6" t="s">
        <v>1945</v>
      </c>
      <c r="G223" s="6" t="s">
        <v>1974</v>
      </c>
      <c r="H223" s="6" t="s">
        <v>1975</v>
      </c>
      <c r="I223" s="6" t="s">
        <v>1394</v>
      </c>
      <c r="J223" s="6" t="s">
        <v>1395</v>
      </c>
      <c r="K223" s="35">
        <v>0.276041666666666</v>
      </c>
      <c r="L223" s="6">
        <f t="shared" si="1"/>
        <v>212</v>
      </c>
      <c r="M223" s="6">
        <f t="shared" si="2"/>
        <v>399.36</v>
      </c>
      <c r="N223" s="35">
        <f t="shared" si="3"/>
        <v>0.530849359</v>
      </c>
      <c r="O223" s="6">
        <v>768.0</v>
      </c>
      <c r="P223" s="6">
        <v>52.0</v>
      </c>
      <c r="Q223" s="35">
        <f t="shared" si="4"/>
        <v>14.35416667</v>
      </c>
      <c r="R223" s="6" t="b">
        <v>1</v>
      </c>
      <c r="S223" s="35">
        <v>0.23</v>
      </c>
      <c r="T223" s="6">
        <v>96.0</v>
      </c>
      <c r="U223" s="35">
        <v>40.549</v>
      </c>
      <c r="V223" s="6">
        <v>24.0</v>
      </c>
      <c r="W223" s="35">
        <v>0.25</v>
      </c>
      <c r="X223" s="35">
        <f t="shared" si="5"/>
        <v>5.5876522</v>
      </c>
      <c r="Y223" s="35">
        <v>26.5</v>
      </c>
      <c r="Z223" s="40">
        <v>0.30597935</v>
      </c>
      <c r="AA223" s="35" t="b">
        <f t="shared" si="6"/>
        <v>0</v>
      </c>
      <c r="AB223" s="41" t="s">
        <v>1402</v>
      </c>
      <c r="AC223" s="40">
        <v>1.0</v>
      </c>
      <c r="AD223" s="42" t="s">
        <v>1403</v>
      </c>
      <c r="AE223" s="35" t="b">
        <v>1</v>
      </c>
      <c r="AF223" s="35">
        <v>0.240076</v>
      </c>
      <c r="AG223" s="6">
        <v>127.0</v>
      </c>
      <c r="AH223" s="6">
        <v>529.0</v>
      </c>
      <c r="AI223" s="6" t="s">
        <v>1409</v>
      </c>
      <c r="AJ223" s="6"/>
      <c r="AK223" s="6"/>
      <c r="AL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35"/>
      <c r="L224" s="6"/>
      <c r="M224" s="6"/>
      <c r="N224" s="35"/>
      <c r="O224" s="6"/>
      <c r="P224" s="6"/>
      <c r="Q224" s="35"/>
      <c r="R224" s="6"/>
      <c r="S224" s="35"/>
      <c r="T224" s="6"/>
      <c r="U224" s="35"/>
      <c r="V224" s="6"/>
      <c r="W224" s="35"/>
      <c r="X224" s="35"/>
      <c r="Y224" s="35"/>
      <c r="Z224" s="35"/>
      <c r="AA224" s="35"/>
      <c r="AB224" s="41"/>
      <c r="AC224" s="35"/>
      <c r="AD224" s="6"/>
      <c r="AE224" s="35"/>
      <c r="AF224" s="35"/>
      <c r="AG224" s="6"/>
      <c r="AH224" s="6"/>
      <c r="AI224" s="6"/>
      <c r="AJ224" s="6"/>
      <c r="AK224" s="6"/>
      <c r="AL224" s="6"/>
    </row>
    <row r="225" ht="15.75" customHeight="1">
      <c r="A225" s="3"/>
      <c r="B225" s="6"/>
      <c r="C225" s="6"/>
      <c r="D225" s="6"/>
      <c r="E225" s="6"/>
      <c r="F225" s="6"/>
      <c r="G225" s="6"/>
      <c r="H225" s="6"/>
      <c r="I225" s="6"/>
      <c r="J225" s="6"/>
      <c r="K225" s="35"/>
      <c r="L225" s="35"/>
      <c r="M225" s="35"/>
      <c r="N225" s="35"/>
      <c r="O225" s="35"/>
      <c r="P225" s="6"/>
      <c r="Q225" s="35"/>
      <c r="R225" s="35"/>
      <c r="S225" s="35"/>
      <c r="T225" s="6"/>
      <c r="U225" s="6"/>
      <c r="V225" s="35"/>
      <c r="W225" s="6"/>
      <c r="X225" s="35"/>
      <c r="Y225" s="35"/>
      <c r="Z225" s="35"/>
      <c r="AA225" s="35"/>
      <c r="AB225" s="41"/>
      <c r="AC225" s="6"/>
      <c r="AD225" s="35"/>
      <c r="AE225" s="6"/>
      <c r="AF225" s="6"/>
      <c r="AG225" s="6"/>
      <c r="AH225" s="6"/>
      <c r="AI225" s="6"/>
      <c r="AJ225" s="6"/>
      <c r="AK225" s="6"/>
      <c r="AL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35"/>
      <c r="L226" s="35"/>
      <c r="M226" s="35"/>
      <c r="N226" s="35"/>
      <c r="O226" s="35"/>
      <c r="P226" s="6"/>
      <c r="Q226" s="35"/>
      <c r="R226" s="35"/>
      <c r="S226" s="35"/>
      <c r="T226" s="6"/>
      <c r="U226" s="6"/>
      <c r="V226" s="35"/>
      <c r="W226" s="6"/>
      <c r="X226" s="35"/>
      <c r="Y226" s="35"/>
      <c r="Z226" s="35"/>
      <c r="AA226" s="35"/>
      <c r="AB226" s="41"/>
      <c r="AC226" s="6"/>
      <c r="AD226" s="35"/>
      <c r="AE226" s="6"/>
      <c r="AF226" s="6"/>
      <c r="AG226" s="6"/>
      <c r="AH226" s="6"/>
      <c r="AI226" s="6"/>
      <c r="AJ226" s="6"/>
      <c r="AK226" s="6"/>
      <c r="AL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35"/>
      <c r="L227" s="35"/>
      <c r="M227" s="35"/>
      <c r="N227" s="35"/>
      <c r="O227" s="35"/>
      <c r="P227" s="6"/>
      <c r="Q227" s="35"/>
      <c r="R227" s="35"/>
      <c r="S227" s="35"/>
      <c r="T227" s="6"/>
      <c r="U227" s="6"/>
      <c r="V227" s="35"/>
      <c r="W227" s="6"/>
      <c r="X227" s="35"/>
      <c r="Y227" s="35"/>
      <c r="Z227" s="35"/>
      <c r="AA227" s="35"/>
      <c r="AB227" s="41"/>
      <c r="AC227" s="6"/>
      <c r="AD227" s="35"/>
      <c r="AE227" s="6"/>
      <c r="AF227" s="6"/>
      <c r="AG227" s="6"/>
      <c r="AH227" s="6"/>
      <c r="AI227" s="6"/>
      <c r="AJ227" s="6"/>
      <c r="AK227" s="6"/>
      <c r="AL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35"/>
      <c r="L228" s="35"/>
      <c r="M228" s="35"/>
      <c r="N228" s="35"/>
      <c r="O228" s="35"/>
      <c r="P228" s="6"/>
      <c r="Q228" s="35"/>
      <c r="R228" s="35"/>
      <c r="S228" s="35"/>
      <c r="T228" s="6"/>
      <c r="U228" s="6"/>
      <c r="V228" s="35"/>
      <c r="W228" s="6"/>
      <c r="X228" s="35"/>
      <c r="Y228" s="35"/>
      <c r="Z228" s="35"/>
      <c r="AA228" s="35"/>
      <c r="AB228" s="41"/>
      <c r="AC228" s="6"/>
      <c r="AD228" s="35"/>
      <c r="AE228" s="6"/>
      <c r="AF228" s="6"/>
      <c r="AG228" s="6"/>
      <c r="AH228" s="6"/>
      <c r="AI228" s="6"/>
      <c r="AJ228" s="6"/>
      <c r="AK228" s="6"/>
      <c r="AL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35"/>
      <c r="L229" s="35"/>
      <c r="M229" s="35"/>
      <c r="N229" s="35"/>
      <c r="O229" s="35"/>
      <c r="P229" s="6"/>
      <c r="Q229" s="35"/>
      <c r="R229" s="35"/>
      <c r="S229" s="35"/>
      <c r="T229" s="6"/>
      <c r="U229" s="6"/>
      <c r="V229" s="35"/>
      <c r="W229" s="6"/>
      <c r="X229" s="35"/>
      <c r="Y229" s="35"/>
      <c r="Z229" s="35"/>
      <c r="AA229" s="35"/>
      <c r="AB229" s="41"/>
      <c r="AC229" s="6"/>
      <c r="AD229" s="35"/>
      <c r="AE229" s="6"/>
      <c r="AF229" s="6"/>
      <c r="AG229" s="6"/>
      <c r="AH229" s="6"/>
      <c r="AI229" s="6"/>
      <c r="AJ229" s="6"/>
      <c r="AK229" s="6"/>
      <c r="AL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35"/>
      <c r="L230" s="35"/>
      <c r="M230" s="35"/>
      <c r="N230" s="35"/>
      <c r="O230" s="35"/>
      <c r="P230" s="6"/>
      <c r="Q230" s="35"/>
      <c r="R230" s="35"/>
      <c r="S230" s="35"/>
      <c r="T230" s="6"/>
      <c r="U230" s="6"/>
      <c r="V230" s="35"/>
      <c r="W230" s="6"/>
      <c r="X230" s="35"/>
      <c r="Y230" s="35"/>
      <c r="Z230" s="35"/>
      <c r="AA230" s="35"/>
      <c r="AB230" s="41"/>
      <c r="AC230" s="6"/>
      <c r="AD230" s="35"/>
      <c r="AE230" s="6"/>
      <c r="AF230" s="6"/>
      <c r="AG230" s="6"/>
      <c r="AH230" s="6"/>
      <c r="AI230" s="6"/>
      <c r="AJ230" s="6"/>
      <c r="AK230" s="6"/>
      <c r="AL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35"/>
      <c r="L231" s="35"/>
      <c r="M231" s="35"/>
      <c r="N231" s="35"/>
      <c r="O231" s="35"/>
      <c r="P231" s="6"/>
      <c r="Q231" s="35"/>
      <c r="R231" s="35"/>
      <c r="S231" s="35"/>
      <c r="T231" s="6"/>
      <c r="U231" s="6"/>
      <c r="V231" s="35"/>
      <c r="W231" s="6"/>
      <c r="X231" s="35"/>
      <c r="Y231" s="35"/>
      <c r="Z231" s="35"/>
      <c r="AA231" s="35"/>
      <c r="AB231" s="41"/>
      <c r="AC231" s="6"/>
      <c r="AD231" s="35"/>
      <c r="AE231" s="6"/>
      <c r="AF231" s="6"/>
      <c r="AG231" s="6"/>
      <c r="AH231" s="6"/>
      <c r="AI231" s="6"/>
      <c r="AJ231" s="6"/>
      <c r="AK231" s="6"/>
      <c r="AL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35"/>
      <c r="L232" s="35"/>
      <c r="M232" s="35"/>
      <c r="N232" s="35"/>
      <c r="O232" s="35"/>
      <c r="P232" s="6"/>
      <c r="Q232" s="35"/>
      <c r="R232" s="35"/>
      <c r="S232" s="35"/>
      <c r="T232" s="6"/>
      <c r="U232" s="6"/>
      <c r="V232" s="35"/>
      <c r="W232" s="6"/>
      <c r="X232" s="35"/>
      <c r="Y232" s="35"/>
      <c r="Z232" s="35"/>
      <c r="AA232" s="35"/>
      <c r="AB232" s="41"/>
      <c r="AC232" s="6"/>
      <c r="AD232" s="35"/>
      <c r="AE232" s="6"/>
      <c r="AF232" s="6"/>
      <c r="AG232" s="6"/>
      <c r="AH232" s="6"/>
      <c r="AI232" s="6"/>
      <c r="AJ232" s="6"/>
      <c r="AK232" s="6"/>
      <c r="AL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35"/>
      <c r="L233" s="35"/>
      <c r="M233" s="35"/>
      <c r="N233" s="35"/>
      <c r="O233" s="35"/>
      <c r="P233" s="6"/>
      <c r="Q233" s="35"/>
      <c r="R233" s="35"/>
      <c r="S233" s="35"/>
      <c r="T233" s="6"/>
      <c r="U233" s="6"/>
      <c r="V233" s="35"/>
      <c r="W233" s="6"/>
      <c r="X233" s="35"/>
      <c r="Y233" s="35"/>
      <c r="Z233" s="35"/>
      <c r="AA233" s="35"/>
      <c r="AB233" s="41"/>
      <c r="AC233" s="6"/>
      <c r="AD233" s="35"/>
      <c r="AE233" s="6"/>
      <c r="AF233" s="6"/>
      <c r="AG233" s="6"/>
      <c r="AH233" s="6"/>
      <c r="AI233" s="6"/>
      <c r="AJ233" s="6"/>
      <c r="AK233" s="6"/>
      <c r="AL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35"/>
      <c r="L234" s="35"/>
      <c r="M234" s="35"/>
      <c r="N234" s="35"/>
      <c r="O234" s="35"/>
      <c r="P234" s="6"/>
      <c r="Q234" s="35"/>
      <c r="R234" s="35"/>
      <c r="S234" s="35"/>
      <c r="T234" s="6"/>
      <c r="U234" s="6"/>
      <c r="V234" s="35"/>
      <c r="W234" s="6"/>
      <c r="X234" s="35"/>
      <c r="Y234" s="35"/>
      <c r="Z234" s="35"/>
      <c r="AA234" s="35"/>
      <c r="AB234" s="41"/>
      <c r="AC234" s="6"/>
      <c r="AD234" s="35"/>
      <c r="AE234" s="6"/>
      <c r="AF234" s="6"/>
      <c r="AG234" s="6"/>
      <c r="AH234" s="6"/>
      <c r="AI234" s="6"/>
      <c r="AJ234" s="6"/>
      <c r="AK234" s="6"/>
      <c r="AL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35"/>
      <c r="L235" s="35"/>
      <c r="M235" s="35"/>
      <c r="N235" s="35"/>
      <c r="O235" s="35"/>
      <c r="P235" s="6"/>
      <c r="Q235" s="35"/>
      <c r="R235" s="35"/>
      <c r="S235" s="35"/>
      <c r="T235" s="6"/>
      <c r="U235" s="6"/>
      <c r="V235" s="35"/>
      <c r="W235" s="6"/>
      <c r="X235" s="35"/>
      <c r="Y235" s="35"/>
      <c r="Z235" s="35"/>
      <c r="AA235" s="35"/>
      <c r="AB235" s="41"/>
      <c r="AC235" s="6"/>
      <c r="AD235" s="35"/>
      <c r="AE235" s="6"/>
      <c r="AF235" s="6"/>
      <c r="AG235" s="6"/>
      <c r="AH235" s="6"/>
      <c r="AI235" s="6"/>
      <c r="AJ235" s="6"/>
      <c r="AK235" s="6"/>
      <c r="AL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35"/>
      <c r="L236" s="35"/>
      <c r="M236" s="35"/>
      <c r="N236" s="35"/>
      <c r="O236" s="35"/>
      <c r="P236" s="6"/>
      <c r="Q236" s="35"/>
      <c r="R236" s="35"/>
      <c r="S236" s="35"/>
      <c r="T236" s="6"/>
      <c r="U236" s="6"/>
      <c r="V236" s="35"/>
      <c r="W236" s="6"/>
      <c r="X236" s="35"/>
      <c r="Y236" s="35"/>
      <c r="Z236" s="35"/>
      <c r="AA236" s="35"/>
      <c r="AB236" s="41"/>
      <c r="AC236" s="6"/>
      <c r="AD236" s="35"/>
      <c r="AE236" s="6"/>
      <c r="AF236" s="6"/>
      <c r="AG236" s="6"/>
      <c r="AH236" s="6"/>
      <c r="AI236" s="6"/>
      <c r="AJ236" s="6"/>
      <c r="AK236" s="6"/>
      <c r="AL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35"/>
      <c r="L237" s="35"/>
      <c r="M237" s="35"/>
      <c r="N237" s="35"/>
      <c r="O237" s="35"/>
      <c r="P237" s="6"/>
      <c r="Q237" s="35"/>
      <c r="R237" s="35"/>
      <c r="S237" s="35"/>
      <c r="T237" s="6"/>
      <c r="U237" s="6"/>
      <c r="V237" s="35"/>
      <c r="W237" s="6"/>
      <c r="X237" s="35"/>
      <c r="Y237" s="35"/>
      <c r="Z237" s="35"/>
      <c r="AA237" s="35"/>
      <c r="AB237" s="41"/>
      <c r="AC237" s="6"/>
      <c r="AD237" s="35"/>
      <c r="AE237" s="6"/>
      <c r="AF237" s="6"/>
      <c r="AG237" s="6"/>
      <c r="AH237" s="6"/>
      <c r="AI237" s="6"/>
      <c r="AJ237" s="6"/>
      <c r="AK237" s="6"/>
      <c r="AL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35"/>
      <c r="L238" s="35"/>
      <c r="M238" s="35"/>
      <c r="N238" s="35"/>
      <c r="O238" s="35"/>
      <c r="P238" s="6"/>
      <c r="Q238" s="35"/>
      <c r="R238" s="35"/>
      <c r="S238" s="35"/>
      <c r="T238" s="6"/>
      <c r="U238" s="6"/>
      <c r="V238" s="35"/>
      <c r="W238" s="6"/>
      <c r="X238" s="35"/>
      <c r="Y238" s="35"/>
      <c r="Z238" s="35"/>
      <c r="AA238" s="35"/>
      <c r="AB238" s="41"/>
      <c r="AC238" s="6"/>
      <c r="AD238" s="35"/>
      <c r="AE238" s="6"/>
      <c r="AF238" s="6"/>
      <c r="AG238" s="6"/>
      <c r="AH238" s="6"/>
      <c r="AI238" s="6"/>
      <c r="AJ238" s="6"/>
      <c r="AK238" s="6"/>
      <c r="AL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35"/>
      <c r="L239" s="35"/>
      <c r="M239" s="35"/>
      <c r="N239" s="35"/>
      <c r="O239" s="35"/>
      <c r="P239" s="6"/>
      <c r="Q239" s="35"/>
      <c r="R239" s="35"/>
      <c r="S239" s="35"/>
      <c r="T239" s="6"/>
      <c r="U239" s="6"/>
      <c r="V239" s="35"/>
      <c r="W239" s="6"/>
      <c r="X239" s="35"/>
      <c r="Y239" s="35"/>
      <c r="Z239" s="35"/>
      <c r="AA239" s="35"/>
      <c r="AB239" s="41"/>
      <c r="AC239" s="6"/>
      <c r="AD239" s="35"/>
      <c r="AE239" s="6"/>
      <c r="AF239" s="6"/>
      <c r="AG239" s="6"/>
      <c r="AH239" s="6"/>
      <c r="AI239" s="6"/>
      <c r="AJ239" s="6"/>
      <c r="AK239" s="6"/>
      <c r="AL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35"/>
      <c r="L240" s="35"/>
      <c r="M240" s="35"/>
      <c r="N240" s="35"/>
      <c r="O240" s="35"/>
      <c r="P240" s="6"/>
      <c r="Q240" s="35"/>
      <c r="R240" s="35"/>
      <c r="S240" s="35"/>
      <c r="T240" s="6"/>
      <c r="U240" s="6"/>
      <c r="V240" s="35"/>
      <c r="W240" s="6"/>
      <c r="X240" s="35"/>
      <c r="Y240" s="35"/>
      <c r="Z240" s="35"/>
      <c r="AA240" s="35"/>
      <c r="AB240" s="41"/>
      <c r="AC240" s="6"/>
      <c r="AD240" s="35"/>
      <c r="AE240" s="6"/>
      <c r="AF240" s="6"/>
      <c r="AG240" s="6"/>
      <c r="AH240" s="6"/>
      <c r="AI240" s="6"/>
      <c r="AJ240" s="6"/>
      <c r="AK240" s="6"/>
      <c r="AL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35"/>
      <c r="L241" s="35"/>
      <c r="M241" s="35"/>
      <c r="N241" s="35"/>
      <c r="O241" s="35"/>
      <c r="P241" s="6"/>
      <c r="Q241" s="35"/>
      <c r="R241" s="35"/>
      <c r="S241" s="35"/>
      <c r="T241" s="6"/>
      <c r="U241" s="6"/>
      <c r="V241" s="35"/>
      <c r="W241" s="6"/>
      <c r="X241" s="35"/>
      <c r="Y241" s="35"/>
      <c r="Z241" s="35"/>
      <c r="AA241" s="35"/>
      <c r="AB241" s="41"/>
      <c r="AC241" s="6"/>
      <c r="AD241" s="35"/>
      <c r="AE241" s="6"/>
      <c r="AF241" s="6"/>
      <c r="AG241" s="6"/>
      <c r="AH241" s="6"/>
      <c r="AI241" s="6"/>
      <c r="AJ241" s="6"/>
      <c r="AK241" s="6"/>
      <c r="AL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35"/>
      <c r="L242" s="35"/>
      <c r="M242" s="35"/>
      <c r="N242" s="35"/>
      <c r="O242" s="35"/>
      <c r="P242" s="6"/>
      <c r="Q242" s="35"/>
      <c r="R242" s="35"/>
      <c r="S242" s="35"/>
      <c r="T242" s="6"/>
      <c r="U242" s="6"/>
      <c r="V242" s="35"/>
      <c r="W242" s="6"/>
      <c r="X242" s="35"/>
      <c r="Y242" s="35"/>
      <c r="Z242" s="35"/>
      <c r="AA242" s="35"/>
      <c r="AB242" s="41"/>
      <c r="AC242" s="6"/>
      <c r="AD242" s="35"/>
      <c r="AE242" s="6"/>
      <c r="AF242" s="6"/>
      <c r="AG242" s="6"/>
      <c r="AH242" s="6"/>
      <c r="AI242" s="6"/>
      <c r="AJ242" s="6"/>
      <c r="AK242" s="6"/>
      <c r="AL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35"/>
      <c r="L243" s="35"/>
      <c r="M243" s="35"/>
      <c r="N243" s="35"/>
      <c r="O243" s="35"/>
      <c r="P243" s="6"/>
      <c r="Q243" s="35"/>
      <c r="R243" s="35"/>
      <c r="S243" s="35"/>
      <c r="T243" s="6"/>
      <c r="U243" s="6"/>
      <c r="V243" s="35"/>
      <c r="W243" s="6"/>
      <c r="X243" s="35"/>
      <c r="Y243" s="35"/>
      <c r="Z243" s="35"/>
      <c r="AA243" s="35"/>
      <c r="AB243" s="41"/>
      <c r="AC243" s="6"/>
      <c r="AD243" s="35"/>
      <c r="AE243" s="6"/>
      <c r="AF243" s="6"/>
      <c r="AG243" s="6"/>
      <c r="AH243" s="6"/>
      <c r="AI243" s="6"/>
      <c r="AJ243" s="6"/>
      <c r="AK243" s="6"/>
      <c r="AL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35"/>
      <c r="L244" s="35"/>
      <c r="M244" s="35"/>
      <c r="N244" s="35"/>
      <c r="O244" s="35"/>
      <c r="P244" s="6"/>
      <c r="Q244" s="35"/>
      <c r="R244" s="35"/>
      <c r="S244" s="35"/>
      <c r="T244" s="6"/>
      <c r="U244" s="6"/>
      <c r="V244" s="35"/>
      <c r="W244" s="6"/>
      <c r="X244" s="35"/>
      <c r="Y244" s="35"/>
      <c r="Z244" s="35"/>
      <c r="AA244" s="35"/>
      <c r="AB244" s="41"/>
      <c r="AC244" s="6"/>
      <c r="AD244" s="35"/>
      <c r="AE244" s="6"/>
      <c r="AF244" s="6"/>
      <c r="AG244" s="6"/>
      <c r="AH244" s="6"/>
      <c r="AI244" s="6"/>
      <c r="AJ244" s="6"/>
      <c r="AK244" s="6"/>
      <c r="AL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35"/>
      <c r="L245" s="35"/>
      <c r="M245" s="35"/>
      <c r="N245" s="35"/>
      <c r="O245" s="35"/>
      <c r="P245" s="6"/>
      <c r="Q245" s="35"/>
      <c r="R245" s="35"/>
      <c r="S245" s="35"/>
      <c r="T245" s="6"/>
      <c r="U245" s="6"/>
      <c r="V245" s="35"/>
      <c r="W245" s="6"/>
      <c r="X245" s="35"/>
      <c r="Y245" s="35"/>
      <c r="Z245" s="35"/>
      <c r="AA245" s="35"/>
      <c r="AB245" s="41"/>
      <c r="AC245" s="6"/>
      <c r="AD245" s="35"/>
      <c r="AE245" s="6"/>
      <c r="AF245" s="6"/>
      <c r="AG245" s="6"/>
      <c r="AH245" s="6"/>
      <c r="AI245" s="6"/>
      <c r="AJ245" s="6"/>
      <c r="AK245" s="6"/>
      <c r="AL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35"/>
      <c r="L246" s="35"/>
      <c r="M246" s="35"/>
      <c r="N246" s="35"/>
      <c r="O246" s="35"/>
      <c r="P246" s="6"/>
      <c r="Q246" s="35"/>
      <c r="R246" s="35"/>
      <c r="S246" s="35"/>
      <c r="T246" s="6"/>
      <c r="U246" s="6"/>
      <c r="V246" s="35"/>
      <c r="W246" s="6"/>
      <c r="X246" s="35"/>
      <c r="Y246" s="35"/>
      <c r="Z246" s="35"/>
      <c r="AA246" s="35"/>
      <c r="AB246" s="41"/>
      <c r="AC246" s="6"/>
      <c r="AD246" s="35"/>
      <c r="AE246" s="6"/>
      <c r="AF246" s="6"/>
      <c r="AG246" s="6"/>
      <c r="AH246" s="6"/>
      <c r="AI246" s="6"/>
      <c r="AJ246" s="6"/>
      <c r="AK246" s="6"/>
      <c r="AL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35"/>
      <c r="L247" s="35"/>
      <c r="M247" s="35"/>
      <c r="N247" s="35"/>
      <c r="O247" s="35"/>
      <c r="P247" s="6"/>
      <c r="Q247" s="35"/>
      <c r="R247" s="35"/>
      <c r="S247" s="35"/>
      <c r="T247" s="6"/>
      <c r="U247" s="6"/>
      <c r="V247" s="35"/>
      <c r="W247" s="6"/>
      <c r="X247" s="35"/>
      <c r="Y247" s="35"/>
      <c r="Z247" s="35"/>
      <c r="AA247" s="35"/>
      <c r="AB247" s="41"/>
      <c r="AC247" s="6"/>
      <c r="AD247" s="35"/>
      <c r="AE247" s="6"/>
      <c r="AF247" s="6"/>
      <c r="AG247" s="6"/>
      <c r="AH247" s="6"/>
      <c r="AI247" s="6"/>
      <c r="AJ247" s="6"/>
      <c r="AK247" s="6"/>
      <c r="AL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35"/>
      <c r="L248" s="35"/>
      <c r="M248" s="35"/>
      <c r="N248" s="35"/>
      <c r="O248" s="35"/>
      <c r="P248" s="6"/>
      <c r="Q248" s="35"/>
      <c r="R248" s="35"/>
      <c r="S248" s="35"/>
      <c r="T248" s="6"/>
      <c r="U248" s="6"/>
      <c r="V248" s="35"/>
      <c r="W248" s="6"/>
      <c r="X248" s="35"/>
      <c r="Y248" s="35"/>
      <c r="Z248" s="35"/>
      <c r="AA248" s="35"/>
      <c r="AB248" s="41"/>
      <c r="AC248" s="6"/>
      <c r="AD248" s="35"/>
      <c r="AE248" s="6"/>
      <c r="AF248" s="6"/>
      <c r="AG248" s="6"/>
      <c r="AH248" s="6"/>
      <c r="AI248" s="6"/>
      <c r="AJ248" s="6"/>
      <c r="AK248" s="6"/>
      <c r="AL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35"/>
      <c r="L249" s="35"/>
      <c r="M249" s="35"/>
      <c r="N249" s="35"/>
      <c r="O249" s="35"/>
      <c r="P249" s="6"/>
      <c r="Q249" s="35"/>
      <c r="R249" s="35"/>
      <c r="S249" s="35"/>
      <c r="T249" s="6"/>
      <c r="U249" s="6"/>
      <c r="V249" s="35"/>
      <c r="W249" s="6"/>
      <c r="X249" s="35"/>
      <c r="Y249" s="35"/>
      <c r="Z249" s="35"/>
      <c r="AA249" s="35"/>
      <c r="AB249" s="41"/>
      <c r="AC249" s="6"/>
      <c r="AD249" s="35"/>
      <c r="AE249" s="6"/>
      <c r="AF249" s="6"/>
      <c r="AG249" s="6"/>
      <c r="AH249" s="6"/>
      <c r="AI249" s="6"/>
      <c r="AJ249" s="6"/>
      <c r="AK249" s="6"/>
      <c r="AL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35"/>
      <c r="L250" s="35"/>
      <c r="M250" s="35"/>
      <c r="N250" s="35"/>
      <c r="O250" s="35"/>
      <c r="P250" s="6"/>
      <c r="Q250" s="35"/>
      <c r="R250" s="35"/>
      <c r="S250" s="35"/>
      <c r="T250" s="6"/>
      <c r="U250" s="6"/>
      <c r="V250" s="35"/>
      <c r="W250" s="6"/>
      <c r="X250" s="35"/>
      <c r="Y250" s="35"/>
      <c r="Z250" s="35"/>
      <c r="AA250" s="35"/>
      <c r="AB250" s="41"/>
      <c r="AC250" s="6"/>
      <c r="AD250" s="35"/>
      <c r="AE250" s="6"/>
      <c r="AF250" s="6"/>
      <c r="AG250" s="6"/>
      <c r="AH250" s="6"/>
      <c r="AI250" s="6"/>
      <c r="AJ250" s="6"/>
      <c r="AK250" s="6"/>
      <c r="AL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35"/>
      <c r="L251" s="35"/>
      <c r="M251" s="35"/>
      <c r="N251" s="35"/>
      <c r="O251" s="35"/>
      <c r="P251" s="6"/>
      <c r="Q251" s="35"/>
      <c r="R251" s="35"/>
      <c r="S251" s="35"/>
      <c r="T251" s="6"/>
      <c r="U251" s="6"/>
      <c r="V251" s="35"/>
      <c r="W251" s="6"/>
      <c r="X251" s="35"/>
      <c r="Y251" s="35"/>
      <c r="Z251" s="35"/>
      <c r="AA251" s="35"/>
      <c r="AB251" s="41"/>
      <c r="AC251" s="6"/>
      <c r="AD251" s="35"/>
      <c r="AE251" s="6"/>
      <c r="AF251" s="6"/>
      <c r="AG251" s="6"/>
      <c r="AH251" s="6"/>
      <c r="AI251" s="6"/>
      <c r="AJ251" s="6"/>
      <c r="AK251" s="6"/>
      <c r="AL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35"/>
      <c r="L252" s="35"/>
      <c r="M252" s="35"/>
      <c r="N252" s="35"/>
      <c r="O252" s="35"/>
      <c r="P252" s="6"/>
      <c r="Q252" s="35"/>
      <c r="R252" s="35"/>
      <c r="S252" s="35"/>
      <c r="T252" s="6"/>
      <c r="U252" s="6"/>
      <c r="V252" s="35"/>
      <c r="W252" s="6"/>
      <c r="X252" s="35"/>
      <c r="Y252" s="35"/>
      <c r="Z252" s="35"/>
      <c r="AA252" s="35"/>
      <c r="AB252" s="41"/>
      <c r="AC252" s="6"/>
      <c r="AD252" s="35"/>
      <c r="AE252" s="6"/>
      <c r="AF252" s="6"/>
      <c r="AG252" s="6"/>
      <c r="AH252" s="6"/>
      <c r="AI252" s="6"/>
      <c r="AJ252" s="6"/>
      <c r="AK252" s="6"/>
      <c r="AL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35"/>
      <c r="L253" s="35"/>
      <c r="M253" s="35"/>
      <c r="N253" s="35"/>
      <c r="O253" s="35"/>
      <c r="P253" s="6"/>
      <c r="Q253" s="35"/>
      <c r="R253" s="35"/>
      <c r="S253" s="35"/>
      <c r="T253" s="6"/>
      <c r="U253" s="6"/>
      <c r="V253" s="35"/>
      <c r="W253" s="6"/>
      <c r="X253" s="35"/>
      <c r="Y253" s="35"/>
      <c r="Z253" s="35"/>
      <c r="AA253" s="35"/>
      <c r="AB253" s="41"/>
      <c r="AC253" s="6"/>
      <c r="AD253" s="35"/>
      <c r="AE253" s="6"/>
      <c r="AF253" s="6"/>
      <c r="AG253" s="6"/>
      <c r="AH253" s="6"/>
      <c r="AI253" s="6"/>
      <c r="AJ253" s="6"/>
      <c r="AK253" s="6"/>
      <c r="AL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35"/>
      <c r="L254" s="35"/>
      <c r="M254" s="35"/>
      <c r="N254" s="35"/>
      <c r="O254" s="35"/>
      <c r="P254" s="6"/>
      <c r="Q254" s="35"/>
      <c r="R254" s="35"/>
      <c r="S254" s="35"/>
      <c r="T254" s="6"/>
      <c r="U254" s="6"/>
      <c r="V254" s="35"/>
      <c r="W254" s="6"/>
      <c r="X254" s="35"/>
      <c r="Y254" s="35"/>
      <c r="Z254" s="35"/>
      <c r="AA254" s="35"/>
      <c r="AB254" s="41"/>
      <c r="AC254" s="6"/>
      <c r="AD254" s="35"/>
      <c r="AE254" s="6"/>
      <c r="AF254" s="6"/>
      <c r="AG254" s="6"/>
      <c r="AH254" s="6"/>
      <c r="AI254" s="6"/>
      <c r="AJ254" s="6"/>
      <c r="AK254" s="6"/>
      <c r="AL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35"/>
      <c r="L255" s="35"/>
      <c r="M255" s="35"/>
      <c r="N255" s="35"/>
      <c r="O255" s="35"/>
      <c r="P255" s="6"/>
      <c r="Q255" s="35"/>
      <c r="R255" s="35"/>
      <c r="S255" s="35"/>
      <c r="T255" s="6"/>
      <c r="U255" s="6"/>
      <c r="V255" s="35"/>
      <c r="W255" s="6"/>
      <c r="X255" s="35"/>
      <c r="Y255" s="35"/>
      <c r="Z255" s="35"/>
      <c r="AA255" s="35"/>
      <c r="AB255" s="41"/>
      <c r="AC255" s="6"/>
      <c r="AD255" s="35"/>
      <c r="AE255" s="6"/>
      <c r="AF255" s="6"/>
      <c r="AG255" s="6"/>
      <c r="AH255" s="6"/>
      <c r="AI255" s="6"/>
      <c r="AJ255" s="6"/>
      <c r="AK255" s="6"/>
      <c r="AL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35"/>
      <c r="L256" s="35"/>
      <c r="M256" s="35"/>
      <c r="N256" s="35"/>
      <c r="O256" s="35"/>
      <c r="P256" s="6"/>
      <c r="Q256" s="35"/>
      <c r="R256" s="35"/>
      <c r="S256" s="35"/>
      <c r="T256" s="6"/>
      <c r="U256" s="6"/>
      <c r="V256" s="35"/>
      <c r="W256" s="6"/>
      <c r="X256" s="35"/>
      <c r="Y256" s="35"/>
      <c r="Z256" s="35"/>
      <c r="AA256" s="35"/>
      <c r="AB256" s="41"/>
      <c r="AC256" s="6"/>
      <c r="AD256" s="35"/>
      <c r="AE256" s="6"/>
      <c r="AF256" s="6"/>
      <c r="AG256" s="6"/>
      <c r="AH256" s="6"/>
      <c r="AI256" s="6"/>
      <c r="AJ256" s="6"/>
      <c r="AK256" s="6"/>
      <c r="AL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35"/>
      <c r="L257" s="35"/>
      <c r="M257" s="35"/>
      <c r="N257" s="35"/>
      <c r="O257" s="35"/>
      <c r="P257" s="6"/>
      <c r="Q257" s="35"/>
      <c r="R257" s="35"/>
      <c r="S257" s="35"/>
      <c r="T257" s="6"/>
      <c r="U257" s="6"/>
      <c r="V257" s="35"/>
      <c r="W257" s="6"/>
      <c r="X257" s="35"/>
      <c r="Y257" s="35"/>
      <c r="Z257" s="35"/>
      <c r="AA257" s="35"/>
      <c r="AB257" s="41"/>
      <c r="AC257" s="6"/>
      <c r="AD257" s="35"/>
      <c r="AE257" s="6"/>
      <c r="AF257" s="6"/>
      <c r="AG257" s="6"/>
      <c r="AH257" s="6"/>
      <c r="AI257" s="6"/>
      <c r="AJ257" s="6"/>
      <c r="AK257" s="6"/>
      <c r="AL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35"/>
      <c r="L258" s="35"/>
      <c r="M258" s="35"/>
      <c r="N258" s="35"/>
      <c r="O258" s="35"/>
      <c r="P258" s="6"/>
      <c r="Q258" s="35"/>
      <c r="R258" s="35"/>
      <c r="S258" s="35"/>
      <c r="T258" s="6"/>
      <c r="U258" s="6"/>
      <c r="V258" s="35"/>
      <c r="W258" s="6"/>
      <c r="X258" s="35"/>
      <c r="Y258" s="35"/>
      <c r="Z258" s="35"/>
      <c r="AA258" s="35"/>
      <c r="AB258" s="41"/>
      <c r="AC258" s="6"/>
      <c r="AD258" s="35"/>
      <c r="AE258" s="6"/>
      <c r="AF258" s="6"/>
      <c r="AG258" s="6"/>
      <c r="AH258" s="6"/>
      <c r="AI258" s="6"/>
      <c r="AJ258" s="6"/>
      <c r="AK258" s="6"/>
      <c r="AL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35"/>
      <c r="L259" s="35"/>
      <c r="M259" s="35"/>
      <c r="N259" s="35"/>
      <c r="O259" s="35"/>
      <c r="P259" s="6"/>
      <c r="Q259" s="35"/>
      <c r="R259" s="35"/>
      <c r="S259" s="35"/>
      <c r="T259" s="6"/>
      <c r="U259" s="6"/>
      <c r="V259" s="35"/>
      <c r="W259" s="6"/>
      <c r="X259" s="35"/>
      <c r="Y259" s="35"/>
      <c r="Z259" s="35"/>
      <c r="AA259" s="35"/>
      <c r="AB259" s="41"/>
      <c r="AC259" s="6"/>
      <c r="AD259" s="35"/>
      <c r="AE259" s="6"/>
      <c r="AF259" s="6"/>
      <c r="AG259" s="6"/>
      <c r="AH259" s="6"/>
      <c r="AI259" s="6"/>
      <c r="AJ259" s="6"/>
      <c r="AK259" s="6"/>
      <c r="AL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35"/>
      <c r="L260" s="35"/>
      <c r="M260" s="35"/>
      <c r="N260" s="35"/>
      <c r="O260" s="35"/>
      <c r="P260" s="6"/>
      <c r="Q260" s="35"/>
      <c r="R260" s="35"/>
      <c r="S260" s="35"/>
      <c r="T260" s="6"/>
      <c r="U260" s="6"/>
      <c r="V260" s="35"/>
      <c r="W260" s="6"/>
      <c r="X260" s="35"/>
      <c r="Y260" s="35"/>
      <c r="Z260" s="35"/>
      <c r="AA260" s="35"/>
      <c r="AB260" s="41"/>
      <c r="AC260" s="6"/>
      <c r="AD260" s="35"/>
      <c r="AE260" s="6"/>
      <c r="AF260" s="6"/>
      <c r="AG260" s="6"/>
      <c r="AH260" s="6"/>
      <c r="AI260" s="6"/>
      <c r="AJ260" s="6"/>
      <c r="AK260" s="6"/>
      <c r="AL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35"/>
      <c r="L261" s="35"/>
      <c r="M261" s="35"/>
      <c r="N261" s="35"/>
      <c r="O261" s="35"/>
      <c r="P261" s="6"/>
      <c r="Q261" s="35"/>
      <c r="R261" s="35"/>
      <c r="S261" s="35"/>
      <c r="T261" s="6"/>
      <c r="U261" s="6"/>
      <c r="V261" s="35"/>
      <c r="W261" s="6"/>
      <c r="X261" s="35"/>
      <c r="Y261" s="35"/>
      <c r="Z261" s="35"/>
      <c r="AA261" s="35"/>
      <c r="AB261" s="41"/>
      <c r="AC261" s="6"/>
      <c r="AD261" s="35"/>
      <c r="AE261" s="6"/>
      <c r="AF261" s="6"/>
      <c r="AG261" s="6"/>
      <c r="AH261" s="6"/>
      <c r="AI261" s="6"/>
      <c r="AJ261" s="6"/>
      <c r="AK261" s="6"/>
      <c r="AL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35"/>
      <c r="L262" s="35"/>
      <c r="M262" s="35"/>
      <c r="N262" s="35"/>
      <c r="O262" s="35"/>
      <c r="P262" s="6"/>
      <c r="Q262" s="35"/>
      <c r="R262" s="35"/>
      <c r="S262" s="35"/>
      <c r="T262" s="6"/>
      <c r="U262" s="6"/>
      <c r="V262" s="35"/>
      <c r="W262" s="6"/>
      <c r="X262" s="35"/>
      <c r="Y262" s="35"/>
      <c r="Z262" s="35"/>
      <c r="AA262" s="35"/>
      <c r="AB262" s="41"/>
      <c r="AC262" s="6"/>
      <c r="AD262" s="35"/>
      <c r="AE262" s="6"/>
      <c r="AF262" s="6"/>
      <c r="AG262" s="6"/>
      <c r="AH262" s="6"/>
      <c r="AI262" s="6"/>
      <c r="AJ262" s="6"/>
      <c r="AK262" s="6"/>
      <c r="AL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35"/>
      <c r="L263" s="35"/>
      <c r="M263" s="35"/>
      <c r="N263" s="35"/>
      <c r="O263" s="35"/>
      <c r="P263" s="6"/>
      <c r="Q263" s="35"/>
      <c r="R263" s="35"/>
      <c r="S263" s="35"/>
      <c r="T263" s="6"/>
      <c r="U263" s="6"/>
      <c r="V263" s="35"/>
      <c r="W263" s="6"/>
      <c r="X263" s="35"/>
      <c r="Y263" s="35"/>
      <c r="Z263" s="35"/>
      <c r="AA263" s="35"/>
      <c r="AB263" s="41"/>
      <c r="AC263" s="6"/>
      <c r="AD263" s="35"/>
      <c r="AE263" s="6"/>
      <c r="AF263" s="6"/>
      <c r="AG263" s="6"/>
      <c r="AH263" s="6"/>
      <c r="AI263" s="6"/>
      <c r="AJ263" s="6"/>
      <c r="AK263" s="6"/>
      <c r="AL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35"/>
      <c r="L264" s="35"/>
      <c r="M264" s="35"/>
      <c r="N264" s="35"/>
      <c r="O264" s="35"/>
      <c r="P264" s="6"/>
      <c r="Q264" s="35"/>
      <c r="R264" s="35"/>
      <c r="S264" s="35"/>
      <c r="T264" s="6"/>
      <c r="U264" s="6"/>
      <c r="V264" s="35"/>
      <c r="W264" s="6"/>
      <c r="X264" s="35"/>
      <c r="Y264" s="35"/>
      <c r="Z264" s="35"/>
      <c r="AA264" s="35"/>
      <c r="AB264" s="41"/>
      <c r="AC264" s="6"/>
      <c r="AD264" s="35"/>
      <c r="AE264" s="6"/>
      <c r="AF264" s="6"/>
      <c r="AG264" s="6"/>
      <c r="AH264" s="6"/>
      <c r="AI264" s="6"/>
      <c r="AJ264" s="6"/>
      <c r="AK264" s="6"/>
      <c r="AL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35"/>
      <c r="L265" s="35"/>
      <c r="M265" s="35"/>
      <c r="N265" s="35"/>
      <c r="O265" s="35"/>
      <c r="P265" s="6"/>
      <c r="Q265" s="35"/>
      <c r="R265" s="35"/>
      <c r="S265" s="35"/>
      <c r="T265" s="6"/>
      <c r="U265" s="6"/>
      <c r="V265" s="35"/>
      <c r="W265" s="6"/>
      <c r="X265" s="35"/>
      <c r="Y265" s="35"/>
      <c r="Z265" s="35"/>
      <c r="AA265" s="35"/>
      <c r="AB265" s="41"/>
      <c r="AC265" s="6"/>
      <c r="AD265" s="35"/>
      <c r="AE265" s="6"/>
      <c r="AF265" s="6"/>
      <c r="AG265" s="6"/>
      <c r="AH265" s="6"/>
      <c r="AI265" s="6"/>
      <c r="AJ265" s="6"/>
      <c r="AK265" s="6"/>
      <c r="AL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35"/>
      <c r="L266" s="35"/>
      <c r="M266" s="35"/>
      <c r="N266" s="35"/>
      <c r="O266" s="35"/>
      <c r="P266" s="6"/>
      <c r="Q266" s="35"/>
      <c r="R266" s="35"/>
      <c r="S266" s="35"/>
      <c r="T266" s="6"/>
      <c r="U266" s="6"/>
      <c r="V266" s="35"/>
      <c r="W266" s="6"/>
      <c r="X266" s="35"/>
      <c r="Y266" s="35"/>
      <c r="Z266" s="35"/>
      <c r="AA266" s="35"/>
      <c r="AB266" s="41"/>
      <c r="AC266" s="6"/>
      <c r="AD266" s="35"/>
      <c r="AE266" s="6"/>
      <c r="AF266" s="6"/>
      <c r="AG266" s="6"/>
      <c r="AH266" s="6"/>
      <c r="AI266" s="6"/>
      <c r="AJ266" s="6"/>
      <c r="AK266" s="6"/>
      <c r="AL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35"/>
      <c r="L267" s="35"/>
      <c r="M267" s="35"/>
      <c r="N267" s="35"/>
      <c r="O267" s="35"/>
      <c r="P267" s="6"/>
      <c r="Q267" s="35"/>
      <c r="R267" s="35"/>
      <c r="S267" s="35"/>
      <c r="T267" s="6"/>
      <c r="U267" s="6"/>
      <c r="V267" s="35"/>
      <c r="W267" s="6"/>
      <c r="X267" s="35"/>
      <c r="Y267" s="35"/>
      <c r="Z267" s="35"/>
      <c r="AA267" s="35"/>
      <c r="AB267" s="41"/>
      <c r="AC267" s="6"/>
      <c r="AD267" s="35"/>
      <c r="AE267" s="6"/>
      <c r="AF267" s="6"/>
      <c r="AG267" s="6"/>
      <c r="AH267" s="6"/>
      <c r="AI267" s="6"/>
      <c r="AJ267" s="6"/>
      <c r="AK267" s="6"/>
      <c r="AL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35"/>
      <c r="L268" s="35"/>
      <c r="M268" s="35"/>
      <c r="N268" s="35"/>
      <c r="O268" s="35"/>
      <c r="P268" s="6"/>
      <c r="Q268" s="35"/>
      <c r="R268" s="35"/>
      <c r="S268" s="35"/>
      <c r="T268" s="6"/>
      <c r="U268" s="6"/>
      <c r="V268" s="35"/>
      <c r="W268" s="6"/>
      <c r="X268" s="35"/>
      <c r="Y268" s="35"/>
      <c r="Z268" s="35"/>
      <c r="AA268" s="35"/>
      <c r="AB268" s="41"/>
      <c r="AC268" s="6"/>
      <c r="AD268" s="35"/>
      <c r="AE268" s="6"/>
      <c r="AF268" s="6"/>
      <c r="AG268" s="6"/>
      <c r="AH268" s="6"/>
      <c r="AI268" s="6"/>
      <c r="AJ268" s="6"/>
      <c r="AK268" s="6"/>
      <c r="AL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35"/>
      <c r="L269" s="35"/>
      <c r="M269" s="35"/>
      <c r="N269" s="35"/>
      <c r="O269" s="35"/>
      <c r="P269" s="6"/>
      <c r="Q269" s="35"/>
      <c r="R269" s="35"/>
      <c r="S269" s="35"/>
      <c r="T269" s="6"/>
      <c r="U269" s="6"/>
      <c r="V269" s="35"/>
      <c r="W269" s="6"/>
      <c r="X269" s="35"/>
      <c r="Y269" s="35"/>
      <c r="Z269" s="35"/>
      <c r="AA269" s="35"/>
      <c r="AB269" s="41"/>
      <c r="AC269" s="6"/>
      <c r="AD269" s="35"/>
      <c r="AE269" s="6"/>
      <c r="AF269" s="6"/>
      <c r="AG269" s="6"/>
      <c r="AH269" s="6"/>
      <c r="AI269" s="6"/>
      <c r="AJ269" s="6"/>
      <c r="AK269" s="6"/>
      <c r="AL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35"/>
      <c r="L270" s="35"/>
      <c r="M270" s="35"/>
      <c r="N270" s="35"/>
      <c r="O270" s="35"/>
      <c r="P270" s="6"/>
      <c r="Q270" s="35"/>
      <c r="R270" s="35"/>
      <c r="S270" s="35"/>
      <c r="T270" s="6"/>
      <c r="U270" s="6"/>
      <c r="V270" s="35"/>
      <c r="W270" s="6"/>
      <c r="X270" s="35"/>
      <c r="Y270" s="35"/>
      <c r="Z270" s="35"/>
      <c r="AA270" s="35"/>
      <c r="AB270" s="41"/>
      <c r="AC270" s="6"/>
      <c r="AD270" s="35"/>
      <c r="AE270" s="6"/>
      <c r="AF270" s="6"/>
      <c r="AG270" s="6"/>
      <c r="AH270" s="6"/>
      <c r="AI270" s="6"/>
      <c r="AJ270" s="6"/>
      <c r="AK270" s="6"/>
      <c r="AL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35"/>
      <c r="L271" s="35"/>
      <c r="M271" s="35"/>
      <c r="N271" s="35"/>
      <c r="O271" s="35"/>
      <c r="P271" s="6"/>
      <c r="Q271" s="35"/>
      <c r="R271" s="35"/>
      <c r="S271" s="35"/>
      <c r="T271" s="6"/>
      <c r="U271" s="6"/>
      <c r="V271" s="35"/>
      <c r="W271" s="6"/>
      <c r="X271" s="35"/>
      <c r="Y271" s="35"/>
      <c r="Z271" s="35"/>
      <c r="AA271" s="35"/>
      <c r="AB271" s="41"/>
      <c r="AC271" s="6"/>
      <c r="AD271" s="35"/>
      <c r="AE271" s="6"/>
      <c r="AF271" s="6"/>
      <c r="AG271" s="6"/>
      <c r="AH271" s="6"/>
      <c r="AI271" s="6"/>
      <c r="AJ271" s="6"/>
      <c r="AK271" s="6"/>
      <c r="AL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35"/>
      <c r="L272" s="35"/>
      <c r="M272" s="35"/>
      <c r="N272" s="35"/>
      <c r="O272" s="35"/>
      <c r="P272" s="6"/>
      <c r="Q272" s="35"/>
      <c r="R272" s="35"/>
      <c r="S272" s="35"/>
      <c r="T272" s="6"/>
      <c r="U272" s="6"/>
      <c r="V272" s="35"/>
      <c r="W272" s="6"/>
      <c r="X272" s="35"/>
      <c r="Y272" s="35"/>
      <c r="Z272" s="35"/>
      <c r="AA272" s="35"/>
      <c r="AB272" s="41"/>
      <c r="AC272" s="6"/>
      <c r="AD272" s="35"/>
      <c r="AE272" s="6"/>
      <c r="AF272" s="6"/>
      <c r="AG272" s="6"/>
      <c r="AH272" s="6"/>
      <c r="AI272" s="6"/>
      <c r="AJ272" s="6"/>
      <c r="AK272" s="6"/>
      <c r="AL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35"/>
      <c r="L273" s="35"/>
      <c r="M273" s="35"/>
      <c r="N273" s="35"/>
      <c r="O273" s="35"/>
      <c r="P273" s="6"/>
      <c r="Q273" s="35"/>
      <c r="R273" s="35"/>
      <c r="S273" s="35"/>
      <c r="T273" s="6"/>
      <c r="U273" s="6"/>
      <c r="V273" s="35"/>
      <c r="W273" s="6"/>
      <c r="X273" s="35"/>
      <c r="Y273" s="35"/>
      <c r="Z273" s="35"/>
      <c r="AA273" s="35"/>
      <c r="AB273" s="41"/>
      <c r="AC273" s="6"/>
      <c r="AD273" s="35"/>
      <c r="AE273" s="6"/>
      <c r="AF273" s="6"/>
      <c r="AG273" s="6"/>
      <c r="AH273" s="6"/>
      <c r="AI273" s="6"/>
      <c r="AJ273" s="6"/>
      <c r="AK273" s="6"/>
      <c r="AL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35"/>
      <c r="L274" s="35"/>
      <c r="M274" s="35"/>
      <c r="N274" s="35"/>
      <c r="O274" s="35"/>
      <c r="P274" s="6"/>
      <c r="Q274" s="35"/>
      <c r="R274" s="35"/>
      <c r="S274" s="35"/>
      <c r="T274" s="6"/>
      <c r="U274" s="6"/>
      <c r="V274" s="35"/>
      <c r="W274" s="6"/>
      <c r="X274" s="35"/>
      <c r="Y274" s="35"/>
      <c r="Z274" s="35"/>
      <c r="AA274" s="35"/>
      <c r="AB274" s="41"/>
      <c r="AC274" s="6"/>
      <c r="AD274" s="35"/>
      <c r="AE274" s="6"/>
      <c r="AF274" s="6"/>
      <c r="AG274" s="6"/>
      <c r="AH274" s="6"/>
      <c r="AI274" s="6"/>
      <c r="AJ274" s="6"/>
      <c r="AK274" s="6"/>
      <c r="AL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35"/>
      <c r="L275" s="35"/>
      <c r="M275" s="35"/>
      <c r="N275" s="35"/>
      <c r="O275" s="35"/>
      <c r="P275" s="6"/>
      <c r="Q275" s="35"/>
      <c r="R275" s="35"/>
      <c r="S275" s="35"/>
      <c r="T275" s="6"/>
      <c r="U275" s="6"/>
      <c r="V275" s="35"/>
      <c r="W275" s="6"/>
      <c r="X275" s="35"/>
      <c r="Y275" s="35"/>
      <c r="Z275" s="35"/>
      <c r="AA275" s="35"/>
      <c r="AB275" s="41"/>
      <c r="AC275" s="6"/>
      <c r="AD275" s="35"/>
      <c r="AE275" s="6"/>
      <c r="AF275" s="6"/>
      <c r="AG275" s="6"/>
      <c r="AH275" s="6"/>
      <c r="AI275" s="6"/>
      <c r="AJ275" s="6"/>
      <c r="AK275" s="6"/>
      <c r="AL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35"/>
      <c r="L276" s="35"/>
      <c r="M276" s="35"/>
      <c r="N276" s="35"/>
      <c r="O276" s="35"/>
      <c r="P276" s="6"/>
      <c r="Q276" s="35"/>
      <c r="R276" s="35"/>
      <c r="S276" s="35"/>
      <c r="T276" s="6"/>
      <c r="U276" s="6"/>
      <c r="V276" s="35"/>
      <c r="W276" s="6"/>
      <c r="X276" s="35"/>
      <c r="Y276" s="35"/>
      <c r="Z276" s="35"/>
      <c r="AA276" s="35"/>
      <c r="AB276" s="41"/>
      <c r="AC276" s="6"/>
      <c r="AD276" s="35"/>
      <c r="AE276" s="6"/>
      <c r="AF276" s="6"/>
      <c r="AG276" s="6"/>
      <c r="AH276" s="6"/>
      <c r="AI276" s="6"/>
      <c r="AJ276" s="6"/>
      <c r="AK276" s="6"/>
      <c r="AL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35"/>
      <c r="L277" s="35"/>
      <c r="M277" s="35"/>
      <c r="N277" s="35"/>
      <c r="O277" s="35"/>
      <c r="P277" s="6"/>
      <c r="Q277" s="35"/>
      <c r="R277" s="35"/>
      <c r="S277" s="35"/>
      <c r="T277" s="6"/>
      <c r="U277" s="6"/>
      <c r="V277" s="35"/>
      <c r="W277" s="6"/>
      <c r="X277" s="35"/>
      <c r="Y277" s="35"/>
      <c r="Z277" s="35"/>
      <c r="AA277" s="35"/>
      <c r="AB277" s="41"/>
      <c r="AC277" s="6"/>
      <c r="AD277" s="35"/>
      <c r="AE277" s="6"/>
      <c r="AF277" s="6"/>
      <c r="AG277" s="6"/>
      <c r="AH277" s="6"/>
      <c r="AI277" s="6"/>
      <c r="AJ277" s="6"/>
      <c r="AK277" s="6"/>
      <c r="AL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35"/>
      <c r="L278" s="35"/>
      <c r="M278" s="35"/>
      <c r="N278" s="35"/>
      <c r="O278" s="35"/>
      <c r="P278" s="6"/>
      <c r="Q278" s="35"/>
      <c r="R278" s="35"/>
      <c r="S278" s="35"/>
      <c r="T278" s="6"/>
      <c r="U278" s="6"/>
      <c r="V278" s="35"/>
      <c r="W278" s="6"/>
      <c r="X278" s="35"/>
      <c r="Y278" s="35"/>
      <c r="Z278" s="35"/>
      <c r="AA278" s="35"/>
      <c r="AB278" s="41"/>
      <c r="AC278" s="6"/>
      <c r="AD278" s="35"/>
      <c r="AE278" s="6"/>
      <c r="AF278" s="6"/>
      <c r="AG278" s="6"/>
      <c r="AH278" s="6"/>
      <c r="AI278" s="6"/>
      <c r="AJ278" s="6"/>
      <c r="AK278" s="6"/>
      <c r="AL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35"/>
      <c r="L279" s="35"/>
      <c r="M279" s="35"/>
      <c r="N279" s="35"/>
      <c r="O279" s="35"/>
      <c r="P279" s="6"/>
      <c r="Q279" s="35"/>
      <c r="R279" s="35"/>
      <c r="S279" s="35"/>
      <c r="T279" s="6"/>
      <c r="U279" s="6"/>
      <c r="V279" s="35"/>
      <c r="W279" s="6"/>
      <c r="X279" s="35"/>
      <c r="Y279" s="35"/>
      <c r="Z279" s="35"/>
      <c r="AA279" s="35"/>
      <c r="AB279" s="41"/>
      <c r="AC279" s="6"/>
      <c r="AD279" s="35"/>
      <c r="AE279" s="6"/>
      <c r="AF279" s="6"/>
      <c r="AG279" s="6"/>
      <c r="AH279" s="6"/>
      <c r="AI279" s="6"/>
      <c r="AJ279" s="6"/>
      <c r="AK279" s="6"/>
      <c r="AL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35"/>
      <c r="L280" s="35"/>
      <c r="M280" s="35"/>
      <c r="N280" s="35"/>
      <c r="O280" s="35"/>
      <c r="P280" s="6"/>
      <c r="Q280" s="35"/>
      <c r="R280" s="35"/>
      <c r="S280" s="35"/>
      <c r="T280" s="6"/>
      <c r="U280" s="6"/>
      <c r="V280" s="35"/>
      <c r="W280" s="6"/>
      <c r="X280" s="35"/>
      <c r="Y280" s="35"/>
      <c r="Z280" s="35"/>
      <c r="AA280" s="35"/>
      <c r="AB280" s="41"/>
      <c r="AC280" s="6"/>
      <c r="AD280" s="35"/>
      <c r="AE280" s="6"/>
      <c r="AF280" s="6"/>
      <c r="AG280" s="6"/>
      <c r="AH280" s="6"/>
      <c r="AI280" s="6"/>
      <c r="AJ280" s="6"/>
      <c r="AK280" s="6"/>
      <c r="AL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35"/>
      <c r="L281" s="35"/>
      <c r="M281" s="35"/>
      <c r="N281" s="35"/>
      <c r="O281" s="35"/>
      <c r="P281" s="6"/>
      <c r="Q281" s="35"/>
      <c r="R281" s="35"/>
      <c r="S281" s="35"/>
      <c r="T281" s="6"/>
      <c r="U281" s="6"/>
      <c r="V281" s="35"/>
      <c r="W281" s="6"/>
      <c r="X281" s="35"/>
      <c r="Y281" s="35"/>
      <c r="Z281" s="35"/>
      <c r="AA281" s="35"/>
      <c r="AB281" s="41"/>
      <c r="AC281" s="6"/>
      <c r="AD281" s="35"/>
      <c r="AE281" s="6"/>
      <c r="AF281" s="6"/>
      <c r="AG281" s="6"/>
      <c r="AH281" s="6"/>
      <c r="AI281" s="6"/>
      <c r="AJ281" s="6"/>
      <c r="AK281" s="6"/>
      <c r="AL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35"/>
      <c r="L282" s="35"/>
      <c r="M282" s="35"/>
      <c r="N282" s="35"/>
      <c r="O282" s="35"/>
      <c r="P282" s="6"/>
      <c r="Q282" s="35"/>
      <c r="R282" s="35"/>
      <c r="S282" s="35"/>
      <c r="T282" s="6"/>
      <c r="U282" s="6"/>
      <c r="V282" s="35"/>
      <c r="W282" s="6"/>
      <c r="X282" s="35"/>
      <c r="Y282" s="35"/>
      <c r="Z282" s="35"/>
      <c r="AA282" s="35"/>
      <c r="AB282" s="41"/>
      <c r="AC282" s="6"/>
      <c r="AD282" s="35"/>
      <c r="AE282" s="6"/>
      <c r="AF282" s="6"/>
      <c r="AG282" s="6"/>
      <c r="AH282" s="6"/>
      <c r="AI282" s="6"/>
      <c r="AJ282" s="6"/>
      <c r="AK282" s="6"/>
      <c r="AL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35"/>
      <c r="L283" s="35"/>
      <c r="M283" s="35"/>
      <c r="N283" s="35"/>
      <c r="O283" s="35"/>
      <c r="P283" s="6"/>
      <c r="Q283" s="35"/>
      <c r="R283" s="35"/>
      <c r="S283" s="35"/>
      <c r="T283" s="6"/>
      <c r="U283" s="6"/>
      <c r="V283" s="35"/>
      <c r="W283" s="6"/>
      <c r="X283" s="35"/>
      <c r="Y283" s="35"/>
      <c r="Z283" s="35"/>
      <c r="AA283" s="35"/>
      <c r="AB283" s="41"/>
      <c r="AC283" s="6"/>
      <c r="AD283" s="35"/>
      <c r="AE283" s="6"/>
      <c r="AF283" s="6"/>
      <c r="AG283" s="6"/>
      <c r="AH283" s="6"/>
      <c r="AI283" s="6"/>
      <c r="AJ283" s="6"/>
      <c r="AK283" s="6"/>
      <c r="AL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35"/>
      <c r="L284" s="35"/>
      <c r="M284" s="35"/>
      <c r="N284" s="35"/>
      <c r="O284" s="35"/>
      <c r="P284" s="6"/>
      <c r="Q284" s="35"/>
      <c r="R284" s="35"/>
      <c r="S284" s="35"/>
      <c r="T284" s="6"/>
      <c r="U284" s="6"/>
      <c r="V284" s="35"/>
      <c r="W284" s="6"/>
      <c r="X284" s="35"/>
      <c r="Y284" s="35"/>
      <c r="Z284" s="35"/>
      <c r="AA284" s="35"/>
      <c r="AB284" s="41"/>
      <c r="AC284" s="6"/>
      <c r="AD284" s="35"/>
      <c r="AE284" s="6"/>
      <c r="AF284" s="6"/>
      <c r="AG284" s="6"/>
      <c r="AH284" s="6"/>
      <c r="AI284" s="6"/>
      <c r="AJ284" s="6"/>
      <c r="AK284" s="6"/>
      <c r="AL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35"/>
      <c r="L285" s="35"/>
      <c r="M285" s="35"/>
      <c r="N285" s="35"/>
      <c r="O285" s="35"/>
      <c r="P285" s="6"/>
      <c r="Q285" s="35"/>
      <c r="R285" s="35"/>
      <c r="S285" s="35"/>
      <c r="T285" s="6"/>
      <c r="U285" s="6"/>
      <c r="V285" s="35"/>
      <c r="W285" s="6"/>
      <c r="X285" s="35"/>
      <c r="Y285" s="35"/>
      <c r="Z285" s="35"/>
      <c r="AA285" s="35"/>
      <c r="AB285" s="41"/>
      <c r="AC285" s="6"/>
      <c r="AD285" s="35"/>
      <c r="AE285" s="6"/>
      <c r="AF285" s="6"/>
      <c r="AG285" s="6"/>
      <c r="AH285" s="6"/>
      <c r="AI285" s="6"/>
      <c r="AJ285" s="6"/>
      <c r="AK285" s="6"/>
      <c r="AL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35"/>
      <c r="L286" s="35"/>
      <c r="M286" s="35"/>
      <c r="N286" s="35"/>
      <c r="O286" s="35"/>
      <c r="P286" s="6"/>
      <c r="Q286" s="35"/>
      <c r="R286" s="35"/>
      <c r="S286" s="35"/>
      <c r="T286" s="6"/>
      <c r="U286" s="6"/>
      <c r="V286" s="35"/>
      <c r="W286" s="6"/>
      <c r="X286" s="35"/>
      <c r="Y286" s="35"/>
      <c r="Z286" s="35"/>
      <c r="AA286" s="35"/>
      <c r="AB286" s="41"/>
      <c r="AC286" s="6"/>
      <c r="AD286" s="35"/>
      <c r="AE286" s="6"/>
      <c r="AF286" s="6"/>
      <c r="AG286" s="6"/>
      <c r="AH286" s="6"/>
      <c r="AI286" s="6"/>
      <c r="AJ286" s="6"/>
      <c r="AK286" s="6"/>
      <c r="AL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35"/>
      <c r="L287" s="35"/>
      <c r="M287" s="35"/>
      <c r="N287" s="35"/>
      <c r="O287" s="35"/>
      <c r="P287" s="6"/>
      <c r="Q287" s="35"/>
      <c r="R287" s="35"/>
      <c r="S287" s="35"/>
      <c r="T287" s="6"/>
      <c r="U287" s="6"/>
      <c r="V287" s="35"/>
      <c r="W287" s="6"/>
      <c r="X287" s="35"/>
      <c r="Y287" s="35"/>
      <c r="Z287" s="35"/>
      <c r="AA287" s="35"/>
      <c r="AB287" s="41"/>
      <c r="AC287" s="6"/>
      <c r="AD287" s="35"/>
      <c r="AE287" s="6"/>
      <c r="AF287" s="6"/>
      <c r="AG287" s="6"/>
      <c r="AH287" s="6"/>
      <c r="AI287" s="6"/>
      <c r="AJ287" s="6"/>
      <c r="AK287" s="6"/>
      <c r="AL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35"/>
      <c r="L288" s="35"/>
      <c r="M288" s="35"/>
      <c r="N288" s="35"/>
      <c r="O288" s="35"/>
      <c r="P288" s="6"/>
      <c r="Q288" s="35"/>
      <c r="R288" s="35"/>
      <c r="S288" s="35"/>
      <c r="T288" s="6"/>
      <c r="U288" s="6"/>
      <c r="V288" s="35"/>
      <c r="W288" s="6"/>
      <c r="X288" s="35"/>
      <c r="Y288" s="35"/>
      <c r="Z288" s="35"/>
      <c r="AA288" s="35"/>
      <c r="AB288" s="41"/>
      <c r="AC288" s="6"/>
      <c r="AD288" s="35"/>
      <c r="AE288" s="6"/>
      <c r="AF288" s="6"/>
      <c r="AG288" s="6"/>
      <c r="AH288" s="6"/>
      <c r="AI288" s="6"/>
      <c r="AJ288" s="6"/>
      <c r="AK288" s="6"/>
      <c r="AL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35"/>
      <c r="L289" s="35"/>
      <c r="M289" s="35"/>
      <c r="N289" s="35"/>
      <c r="O289" s="35"/>
      <c r="P289" s="6"/>
      <c r="Q289" s="35"/>
      <c r="R289" s="35"/>
      <c r="S289" s="35"/>
      <c r="T289" s="6"/>
      <c r="U289" s="6"/>
      <c r="V289" s="35"/>
      <c r="W289" s="6"/>
      <c r="X289" s="35"/>
      <c r="Y289" s="35"/>
      <c r="Z289" s="35"/>
      <c r="AA289" s="35"/>
      <c r="AB289" s="41"/>
      <c r="AC289" s="6"/>
      <c r="AD289" s="35"/>
      <c r="AE289" s="6"/>
      <c r="AF289" s="6"/>
      <c r="AG289" s="6"/>
      <c r="AH289" s="6"/>
      <c r="AI289" s="6"/>
      <c r="AJ289" s="6"/>
      <c r="AK289" s="6"/>
      <c r="AL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35"/>
      <c r="L290" s="35"/>
      <c r="M290" s="35"/>
      <c r="N290" s="35"/>
      <c r="O290" s="35"/>
      <c r="P290" s="6"/>
      <c r="Q290" s="35"/>
      <c r="R290" s="35"/>
      <c r="S290" s="35"/>
      <c r="T290" s="6"/>
      <c r="U290" s="6"/>
      <c r="V290" s="35"/>
      <c r="W290" s="6"/>
      <c r="X290" s="35"/>
      <c r="Y290" s="35"/>
      <c r="Z290" s="35"/>
      <c r="AA290" s="35"/>
      <c r="AB290" s="41"/>
      <c r="AC290" s="6"/>
      <c r="AD290" s="35"/>
      <c r="AE290" s="6"/>
      <c r="AF290" s="6"/>
      <c r="AG290" s="6"/>
      <c r="AH290" s="6"/>
      <c r="AI290" s="6"/>
      <c r="AJ290" s="6"/>
      <c r="AK290" s="6"/>
      <c r="AL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35"/>
      <c r="L291" s="35"/>
      <c r="M291" s="35"/>
      <c r="N291" s="35"/>
      <c r="O291" s="35"/>
      <c r="P291" s="6"/>
      <c r="Q291" s="35"/>
      <c r="R291" s="35"/>
      <c r="S291" s="35"/>
      <c r="T291" s="6"/>
      <c r="U291" s="6"/>
      <c r="V291" s="35"/>
      <c r="W291" s="6"/>
      <c r="X291" s="35"/>
      <c r="Y291" s="35"/>
      <c r="Z291" s="35"/>
      <c r="AA291" s="35"/>
      <c r="AB291" s="41"/>
      <c r="AC291" s="6"/>
      <c r="AD291" s="35"/>
      <c r="AE291" s="6"/>
      <c r="AF291" s="6"/>
      <c r="AG291" s="6"/>
      <c r="AH291" s="6"/>
      <c r="AI291" s="6"/>
      <c r="AJ291" s="6"/>
      <c r="AK291" s="6"/>
      <c r="AL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35"/>
      <c r="L292" s="35"/>
      <c r="M292" s="35"/>
      <c r="N292" s="35"/>
      <c r="O292" s="35"/>
      <c r="P292" s="6"/>
      <c r="Q292" s="35"/>
      <c r="R292" s="35"/>
      <c r="S292" s="35"/>
      <c r="T292" s="6"/>
      <c r="U292" s="6"/>
      <c r="V292" s="35"/>
      <c r="W292" s="6"/>
      <c r="X292" s="35"/>
      <c r="Y292" s="35"/>
      <c r="Z292" s="35"/>
      <c r="AA292" s="35"/>
      <c r="AB292" s="41"/>
      <c r="AC292" s="6"/>
      <c r="AD292" s="35"/>
      <c r="AE292" s="6"/>
      <c r="AF292" s="6"/>
      <c r="AG292" s="6"/>
      <c r="AH292" s="6"/>
      <c r="AI292" s="6"/>
      <c r="AJ292" s="6"/>
      <c r="AK292" s="6"/>
      <c r="AL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35"/>
      <c r="L293" s="35"/>
      <c r="M293" s="35"/>
      <c r="N293" s="35"/>
      <c r="O293" s="35"/>
      <c r="P293" s="6"/>
      <c r="Q293" s="35"/>
      <c r="R293" s="35"/>
      <c r="S293" s="35"/>
      <c r="T293" s="6"/>
      <c r="U293" s="6"/>
      <c r="V293" s="35"/>
      <c r="W293" s="6"/>
      <c r="X293" s="35"/>
      <c r="Y293" s="35"/>
      <c r="Z293" s="35"/>
      <c r="AA293" s="35"/>
      <c r="AB293" s="41"/>
      <c r="AC293" s="6"/>
      <c r="AD293" s="35"/>
      <c r="AE293" s="6"/>
      <c r="AF293" s="6"/>
      <c r="AG293" s="6"/>
      <c r="AH293" s="6"/>
      <c r="AI293" s="6"/>
      <c r="AJ293" s="6"/>
      <c r="AK293" s="6"/>
      <c r="AL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35"/>
      <c r="L294" s="35"/>
      <c r="M294" s="35"/>
      <c r="N294" s="35"/>
      <c r="O294" s="35"/>
      <c r="P294" s="6"/>
      <c r="Q294" s="35"/>
      <c r="R294" s="35"/>
      <c r="S294" s="35"/>
      <c r="T294" s="6"/>
      <c r="U294" s="6"/>
      <c r="V294" s="35"/>
      <c r="W294" s="6"/>
      <c r="X294" s="35"/>
      <c r="Y294" s="35"/>
      <c r="Z294" s="35"/>
      <c r="AA294" s="35"/>
      <c r="AB294" s="41"/>
      <c r="AC294" s="6"/>
      <c r="AD294" s="35"/>
      <c r="AE294" s="6"/>
      <c r="AF294" s="6"/>
      <c r="AG294" s="6"/>
      <c r="AH294" s="6"/>
      <c r="AI294" s="6"/>
      <c r="AJ294" s="6"/>
      <c r="AK294" s="6"/>
      <c r="AL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35"/>
      <c r="L295" s="35"/>
      <c r="M295" s="35"/>
      <c r="N295" s="35"/>
      <c r="O295" s="35"/>
      <c r="P295" s="6"/>
      <c r="Q295" s="35"/>
      <c r="R295" s="35"/>
      <c r="S295" s="35"/>
      <c r="T295" s="6"/>
      <c r="U295" s="6"/>
      <c r="V295" s="35"/>
      <c r="W295" s="6"/>
      <c r="X295" s="35"/>
      <c r="Y295" s="35"/>
      <c r="Z295" s="35"/>
      <c r="AA295" s="35"/>
      <c r="AB295" s="41"/>
      <c r="AC295" s="6"/>
      <c r="AD295" s="35"/>
      <c r="AE295" s="6"/>
      <c r="AF295" s="6"/>
      <c r="AG295" s="6"/>
      <c r="AH295" s="6"/>
      <c r="AI295" s="6"/>
      <c r="AJ295" s="6"/>
      <c r="AK295" s="6"/>
      <c r="AL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35"/>
      <c r="L296" s="35"/>
      <c r="M296" s="35"/>
      <c r="N296" s="35"/>
      <c r="O296" s="35"/>
      <c r="P296" s="6"/>
      <c r="Q296" s="35"/>
      <c r="R296" s="35"/>
      <c r="S296" s="35"/>
      <c r="T296" s="6"/>
      <c r="U296" s="6"/>
      <c r="V296" s="35"/>
      <c r="W296" s="6"/>
      <c r="X296" s="35"/>
      <c r="Y296" s="35"/>
      <c r="Z296" s="35"/>
      <c r="AA296" s="35"/>
      <c r="AB296" s="41"/>
      <c r="AC296" s="6"/>
      <c r="AD296" s="35"/>
      <c r="AE296" s="6"/>
      <c r="AF296" s="6"/>
      <c r="AG296" s="6"/>
      <c r="AH296" s="6"/>
      <c r="AI296" s="6"/>
      <c r="AJ296" s="6"/>
      <c r="AK296" s="6"/>
      <c r="AL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35"/>
      <c r="L297" s="35"/>
      <c r="M297" s="35"/>
      <c r="N297" s="35"/>
      <c r="O297" s="35"/>
      <c r="P297" s="6"/>
      <c r="Q297" s="35"/>
      <c r="R297" s="35"/>
      <c r="S297" s="35"/>
      <c r="T297" s="6"/>
      <c r="U297" s="6"/>
      <c r="V297" s="35"/>
      <c r="W297" s="6"/>
      <c r="X297" s="35"/>
      <c r="Y297" s="35"/>
      <c r="Z297" s="35"/>
      <c r="AA297" s="35"/>
      <c r="AB297" s="41"/>
      <c r="AC297" s="6"/>
      <c r="AD297" s="35"/>
      <c r="AE297" s="6"/>
      <c r="AF297" s="6"/>
      <c r="AG297" s="6"/>
      <c r="AH297" s="6"/>
      <c r="AI297" s="6"/>
      <c r="AJ297" s="6"/>
      <c r="AK297" s="6"/>
      <c r="AL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35"/>
      <c r="L298" s="35"/>
      <c r="M298" s="35"/>
      <c r="N298" s="35"/>
      <c r="O298" s="35"/>
      <c r="P298" s="6"/>
      <c r="Q298" s="35"/>
      <c r="R298" s="35"/>
      <c r="S298" s="35"/>
      <c r="T298" s="6"/>
      <c r="U298" s="6"/>
      <c r="V298" s="35"/>
      <c r="W298" s="6"/>
      <c r="X298" s="35"/>
      <c r="Y298" s="35"/>
      <c r="Z298" s="35"/>
      <c r="AA298" s="35"/>
      <c r="AB298" s="41"/>
      <c r="AC298" s="6"/>
      <c r="AD298" s="35"/>
      <c r="AE298" s="6"/>
      <c r="AF298" s="6"/>
      <c r="AG298" s="6"/>
      <c r="AH298" s="6"/>
      <c r="AI298" s="6"/>
      <c r="AJ298" s="6"/>
      <c r="AK298" s="6"/>
      <c r="AL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35"/>
      <c r="L299" s="35"/>
      <c r="M299" s="35"/>
      <c r="N299" s="35"/>
      <c r="O299" s="35"/>
      <c r="P299" s="6"/>
      <c r="Q299" s="35"/>
      <c r="R299" s="35"/>
      <c r="S299" s="35"/>
      <c r="T299" s="6"/>
      <c r="U299" s="6"/>
      <c r="V299" s="35"/>
      <c r="W299" s="6"/>
      <c r="X299" s="35"/>
      <c r="Y299" s="35"/>
      <c r="Z299" s="35"/>
      <c r="AA299" s="35"/>
      <c r="AB299" s="41"/>
      <c r="AC299" s="6"/>
      <c r="AD299" s="35"/>
      <c r="AE299" s="6"/>
      <c r="AF299" s="6"/>
      <c r="AG299" s="6"/>
      <c r="AH299" s="6"/>
      <c r="AI299" s="6"/>
      <c r="AJ299" s="6"/>
      <c r="AK299" s="6"/>
      <c r="AL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35"/>
      <c r="L300" s="35"/>
      <c r="M300" s="35"/>
      <c r="N300" s="35"/>
      <c r="O300" s="35"/>
      <c r="P300" s="6"/>
      <c r="Q300" s="35"/>
      <c r="R300" s="35"/>
      <c r="S300" s="35"/>
      <c r="T300" s="6"/>
      <c r="U300" s="6"/>
      <c r="V300" s="35"/>
      <c r="W300" s="6"/>
      <c r="X300" s="35"/>
      <c r="Y300" s="35"/>
      <c r="Z300" s="35"/>
      <c r="AA300" s="35"/>
      <c r="AB300" s="41"/>
      <c r="AC300" s="6"/>
      <c r="AD300" s="35"/>
      <c r="AE300" s="6"/>
      <c r="AF300" s="6"/>
      <c r="AG300" s="6"/>
      <c r="AH300" s="6"/>
      <c r="AI300" s="6"/>
      <c r="AJ300" s="6"/>
      <c r="AK300" s="6"/>
      <c r="AL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35"/>
      <c r="L301" s="35"/>
      <c r="M301" s="35"/>
      <c r="N301" s="35"/>
      <c r="O301" s="35"/>
      <c r="P301" s="6"/>
      <c r="Q301" s="35"/>
      <c r="R301" s="35"/>
      <c r="S301" s="35"/>
      <c r="T301" s="6"/>
      <c r="U301" s="6"/>
      <c r="V301" s="35"/>
      <c r="W301" s="6"/>
      <c r="X301" s="35"/>
      <c r="Y301" s="35"/>
      <c r="Z301" s="35"/>
      <c r="AA301" s="35"/>
      <c r="AB301" s="41"/>
      <c r="AC301" s="6"/>
      <c r="AD301" s="35"/>
      <c r="AE301" s="6"/>
      <c r="AF301" s="6"/>
      <c r="AG301" s="6"/>
      <c r="AH301" s="6"/>
      <c r="AI301" s="6"/>
      <c r="AJ301" s="6"/>
      <c r="AK301" s="6"/>
      <c r="AL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35"/>
      <c r="L302" s="35"/>
      <c r="M302" s="35"/>
      <c r="N302" s="35"/>
      <c r="O302" s="35"/>
      <c r="P302" s="6"/>
      <c r="Q302" s="35"/>
      <c r="R302" s="35"/>
      <c r="S302" s="35"/>
      <c r="T302" s="6"/>
      <c r="U302" s="6"/>
      <c r="V302" s="35"/>
      <c r="W302" s="6"/>
      <c r="X302" s="35"/>
      <c r="Y302" s="35"/>
      <c r="Z302" s="35"/>
      <c r="AA302" s="35"/>
      <c r="AB302" s="41"/>
      <c r="AC302" s="6"/>
      <c r="AD302" s="35"/>
      <c r="AE302" s="6"/>
      <c r="AF302" s="6"/>
      <c r="AG302" s="6"/>
      <c r="AH302" s="6"/>
      <c r="AI302" s="6"/>
      <c r="AJ302" s="6"/>
      <c r="AK302" s="6"/>
      <c r="AL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35"/>
      <c r="L303" s="35"/>
      <c r="M303" s="35"/>
      <c r="N303" s="35"/>
      <c r="O303" s="35"/>
      <c r="P303" s="6"/>
      <c r="Q303" s="35"/>
      <c r="R303" s="35"/>
      <c r="S303" s="35"/>
      <c r="T303" s="6"/>
      <c r="U303" s="6"/>
      <c r="V303" s="35"/>
      <c r="W303" s="6"/>
      <c r="X303" s="35"/>
      <c r="Y303" s="35"/>
      <c r="Z303" s="35"/>
      <c r="AA303" s="35"/>
      <c r="AB303" s="41"/>
      <c r="AC303" s="6"/>
      <c r="AD303" s="35"/>
      <c r="AE303" s="6"/>
      <c r="AF303" s="6"/>
      <c r="AG303" s="6"/>
      <c r="AH303" s="6"/>
      <c r="AI303" s="6"/>
      <c r="AJ303" s="6"/>
      <c r="AK303" s="6"/>
      <c r="AL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35"/>
      <c r="L304" s="35"/>
      <c r="M304" s="35"/>
      <c r="N304" s="35"/>
      <c r="O304" s="35"/>
      <c r="P304" s="6"/>
      <c r="Q304" s="35"/>
      <c r="R304" s="35"/>
      <c r="S304" s="35"/>
      <c r="T304" s="6"/>
      <c r="U304" s="6"/>
      <c r="V304" s="35"/>
      <c r="W304" s="6"/>
      <c r="X304" s="35"/>
      <c r="Y304" s="35"/>
      <c r="Z304" s="35"/>
      <c r="AA304" s="35"/>
      <c r="AB304" s="41"/>
      <c r="AC304" s="6"/>
      <c r="AD304" s="35"/>
      <c r="AE304" s="6"/>
      <c r="AF304" s="6"/>
      <c r="AG304" s="6"/>
      <c r="AH304" s="6"/>
      <c r="AI304" s="6"/>
      <c r="AJ304" s="6"/>
      <c r="AK304" s="6"/>
      <c r="AL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35"/>
      <c r="L305" s="35"/>
      <c r="M305" s="35"/>
      <c r="N305" s="35"/>
      <c r="O305" s="35"/>
      <c r="P305" s="6"/>
      <c r="Q305" s="35"/>
      <c r="R305" s="35"/>
      <c r="S305" s="35"/>
      <c r="T305" s="6"/>
      <c r="U305" s="6"/>
      <c r="V305" s="35"/>
      <c r="W305" s="6"/>
      <c r="X305" s="35"/>
      <c r="Y305" s="35"/>
      <c r="Z305" s="35"/>
      <c r="AA305" s="35"/>
      <c r="AB305" s="41"/>
      <c r="AC305" s="6"/>
      <c r="AD305" s="35"/>
      <c r="AE305" s="6"/>
      <c r="AF305" s="6"/>
      <c r="AG305" s="6"/>
      <c r="AH305" s="6"/>
      <c r="AI305" s="6"/>
      <c r="AJ305" s="6"/>
      <c r="AK305" s="6"/>
      <c r="AL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35"/>
      <c r="L306" s="35"/>
      <c r="M306" s="35"/>
      <c r="N306" s="35"/>
      <c r="O306" s="35"/>
      <c r="P306" s="6"/>
      <c r="Q306" s="35"/>
      <c r="R306" s="35"/>
      <c r="S306" s="35"/>
      <c r="T306" s="6"/>
      <c r="U306" s="6"/>
      <c r="V306" s="35"/>
      <c r="W306" s="6"/>
      <c r="X306" s="35"/>
      <c r="Y306" s="35"/>
      <c r="Z306" s="35"/>
      <c r="AA306" s="35"/>
      <c r="AB306" s="41"/>
      <c r="AC306" s="6"/>
      <c r="AD306" s="35"/>
      <c r="AE306" s="6"/>
      <c r="AF306" s="6"/>
      <c r="AG306" s="6"/>
      <c r="AH306" s="6"/>
      <c r="AI306" s="6"/>
      <c r="AJ306" s="6"/>
      <c r="AK306" s="6"/>
      <c r="AL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35"/>
      <c r="L307" s="35"/>
      <c r="M307" s="35"/>
      <c r="N307" s="35"/>
      <c r="O307" s="35"/>
      <c r="P307" s="6"/>
      <c r="Q307" s="35"/>
      <c r="R307" s="35"/>
      <c r="S307" s="35"/>
      <c r="T307" s="6"/>
      <c r="U307" s="6"/>
      <c r="V307" s="35"/>
      <c r="W307" s="6"/>
      <c r="X307" s="35"/>
      <c r="Y307" s="35"/>
      <c r="Z307" s="35"/>
      <c r="AA307" s="35"/>
      <c r="AB307" s="41"/>
      <c r="AC307" s="6"/>
      <c r="AD307" s="35"/>
      <c r="AE307" s="6"/>
      <c r="AF307" s="6"/>
      <c r="AG307" s="6"/>
      <c r="AH307" s="6"/>
      <c r="AI307" s="6"/>
      <c r="AJ307" s="6"/>
      <c r="AK307" s="6"/>
      <c r="AL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35"/>
      <c r="L308" s="35"/>
      <c r="M308" s="35"/>
      <c r="N308" s="35"/>
      <c r="O308" s="35"/>
      <c r="P308" s="6"/>
      <c r="Q308" s="35"/>
      <c r="R308" s="35"/>
      <c r="S308" s="35"/>
      <c r="T308" s="6"/>
      <c r="U308" s="6"/>
      <c r="V308" s="35"/>
      <c r="W308" s="6"/>
      <c r="X308" s="35"/>
      <c r="Y308" s="35"/>
      <c r="Z308" s="35"/>
      <c r="AA308" s="35"/>
      <c r="AB308" s="41"/>
      <c r="AC308" s="6"/>
      <c r="AD308" s="35"/>
      <c r="AE308" s="6"/>
      <c r="AF308" s="6"/>
      <c r="AG308" s="6"/>
      <c r="AH308" s="6"/>
      <c r="AI308" s="6"/>
      <c r="AJ308" s="6"/>
      <c r="AK308" s="6"/>
      <c r="AL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35"/>
      <c r="L309" s="35"/>
      <c r="M309" s="35"/>
      <c r="N309" s="35"/>
      <c r="O309" s="35"/>
      <c r="P309" s="6"/>
      <c r="Q309" s="35"/>
      <c r="R309" s="35"/>
      <c r="S309" s="35"/>
      <c r="T309" s="6"/>
      <c r="U309" s="6"/>
      <c r="V309" s="35"/>
      <c r="W309" s="6"/>
      <c r="X309" s="35"/>
      <c r="Y309" s="35"/>
      <c r="Z309" s="35"/>
      <c r="AA309" s="35"/>
      <c r="AB309" s="41"/>
      <c r="AC309" s="6"/>
      <c r="AD309" s="35"/>
      <c r="AE309" s="6"/>
      <c r="AF309" s="6"/>
      <c r="AG309" s="6"/>
      <c r="AH309" s="6"/>
      <c r="AI309" s="6"/>
      <c r="AJ309" s="6"/>
      <c r="AK309" s="6"/>
      <c r="AL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35"/>
      <c r="L310" s="35"/>
      <c r="M310" s="35"/>
      <c r="N310" s="35"/>
      <c r="O310" s="35"/>
      <c r="P310" s="6"/>
      <c r="Q310" s="35"/>
      <c r="R310" s="35"/>
      <c r="S310" s="35"/>
      <c r="T310" s="6"/>
      <c r="U310" s="6"/>
      <c r="V310" s="35"/>
      <c r="W310" s="6"/>
      <c r="X310" s="35"/>
      <c r="Y310" s="35"/>
      <c r="Z310" s="35"/>
      <c r="AA310" s="35"/>
      <c r="AB310" s="41"/>
      <c r="AC310" s="6"/>
      <c r="AD310" s="35"/>
      <c r="AE310" s="6"/>
      <c r="AF310" s="6"/>
      <c r="AG310" s="6"/>
      <c r="AH310" s="6"/>
      <c r="AI310" s="6"/>
      <c r="AJ310" s="6"/>
      <c r="AK310" s="6"/>
      <c r="AL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35"/>
      <c r="L311" s="35"/>
      <c r="M311" s="35"/>
      <c r="N311" s="35"/>
      <c r="O311" s="35"/>
      <c r="P311" s="6"/>
      <c r="Q311" s="35"/>
      <c r="R311" s="35"/>
      <c r="S311" s="35"/>
      <c r="T311" s="6"/>
      <c r="U311" s="6"/>
      <c r="V311" s="35"/>
      <c r="W311" s="6"/>
      <c r="X311" s="35"/>
      <c r="Y311" s="35"/>
      <c r="Z311" s="35"/>
      <c r="AA311" s="35"/>
      <c r="AB311" s="41"/>
      <c r="AC311" s="6"/>
      <c r="AD311" s="35"/>
      <c r="AE311" s="6"/>
      <c r="AF311" s="6"/>
      <c r="AG311" s="6"/>
      <c r="AH311" s="6"/>
      <c r="AI311" s="6"/>
      <c r="AJ311" s="6"/>
      <c r="AK311" s="6"/>
      <c r="AL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35"/>
      <c r="L312" s="35"/>
      <c r="M312" s="35"/>
      <c r="N312" s="35"/>
      <c r="O312" s="35"/>
      <c r="P312" s="6"/>
      <c r="Q312" s="35"/>
      <c r="R312" s="35"/>
      <c r="S312" s="35"/>
      <c r="T312" s="6"/>
      <c r="U312" s="6"/>
      <c r="V312" s="35"/>
      <c r="W312" s="6"/>
      <c r="X312" s="35"/>
      <c r="Y312" s="35"/>
      <c r="Z312" s="35"/>
      <c r="AA312" s="35"/>
      <c r="AB312" s="41"/>
      <c r="AC312" s="6"/>
      <c r="AD312" s="35"/>
      <c r="AE312" s="6"/>
      <c r="AF312" s="6"/>
      <c r="AG312" s="6"/>
      <c r="AH312" s="6"/>
      <c r="AI312" s="6"/>
      <c r="AJ312" s="6"/>
      <c r="AK312" s="6"/>
      <c r="AL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35"/>
      <c r="L313" s="35"/>
      <c r="M313" s="35"/>
      <c r="N313" s="35"/>
      <c r="O313" s="35"/>
      <c r="P313" s="6"/>
      <c r="Q313" s="35"/>
      <c r="R313" s="35"/>
      <c r="S313" s="35"/>
      <c r="T313" s="6"/>
      <c r="U313" s="6"/>
      <c r="V313" s="35"/>
      <c r="W313" s="6"/>
      <c r="X313" s="35"/>
      <c r="Y313" s="35"/>
      <c r="Z313" s="35"/>
      <c r="AA313" s="35"/>
      <c r="AB313" s="41"/>
      <c r="AC313" s="6"/>
      <c r="AD313" s="35"/>
      <c r="AE313" s="6"/>
      <c r="AF313" s="6"/>
      <c r="AG313" s="6"/>
      <c r="AH313" s="6"/>
      <c r="AI313" s="6"/>
      <c r="AJ313" s="6"/>
      <c r="AK313" s="6"/>
      <c r="AL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35"/>
      <c r="L314" s="35"/>
      <c r="M314" s="35"/>
      <c r="N314" s="35"/>
      <c r="O314" s="35"/>
      <c r="P314" s="6"/>
      <c r="Q314" s="35"/>
      <c r="R314" s="35"/>
      <c r="S314" s="35"/>
      <c r="T314" s="6"/>
      <c r="U314" s="6"/>
      <c r="V314" s="35"/>
      <c r="W314" s="6"/>
      <c r="X314" s="35"/>
      <c r="Y314" s="35"/>
      <c r="Z314" s="35"/>
      <c r="AA314" s="35"/>
      <c r="AB314" s="41"/>
      <c r="AC314" s="6"/>
      <c r="AD314" s="35"/>
      <c r="AE314" s="6"/>
      <c r="AF314" s="6"/>
      <c r="AG314" s="6"/>
      <c r="AH314" s="6"/>
      <c r="AI314" s="6"/>
      <c r="AJ314" s="6"/>
      <c r="AK314" s="6"/>
      <c r="AL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35"/>
      <c r="L315" s="35"/>
      <c r="M315" s="35"/>
      <c r="N315" s="35"/>
      <c r="O315" s="35"/>
      <c r="P315" s="6"/>
      <c r="Q315" s="35"/>
      <c r="R315" s="35"/>
      <c r="S315" s="35"/>
      <c r="T315" s="6"/>
      <c r="U315" s="6"/>
      <c r="V315" s="35"/>
      <c r="W315" s="6"/>
      <c r="X315" s="35"/>
      <c r="Y315" s="35"/>
      <c r="Z315" s="35"/>
      <c r="AA315" s="35"/>
      <c r="AB315" s="41"/>
      <c r="AC315" s="6"/>
      <c r="AD315" s="35"/>
      <c r="AE315" s="6"/>
      <c r="AF315" s="6"/>
      <c r="AG315" s="6"/>
      <c r="AH315" s="6"/>
      <c r="AI315" s="6"/>
      <c r="AJ315" s="6"/>
      <c r="AK315" s="6"/>
      <c r="AL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35"/>
      <c r="L316" s="35"/>
      <c r="M316" s="35"/>
      <c r="N316" s="35"/>
      <c r="O316" s="35"/>
      <c r="P316" s="6"/>
      <c r="Q316" s="35"/>
      <c r="R316" s="35"/>
      <c r="S316" s="35"/>
      <c r="T316" s="6"/>
      <c r="U316" s="6"/>
      <c r="V316" s="35"/>
      <c r="W316" s="6"/>
      <c r="X316" s="35"/>
      <c r="Y316" s="35"/>
      <c r="Z316" s="35"/>
      <c r="AA316" s="35"/>
      <c r="AB316" s="41"/>
      <c r="AC316" s="6"/>
      <c r="AD316" s="35"/>
      <c r="AE316" s="6"/>
      <c r="AF316" s="6"/>
      <c r="AG316" s="6"/>
      <c r="AH316" s="6"/>
      <c r="AI316" s="6"/>
      <c r="AJ316" s="6"/>
      <c r="AK316" s="6"/>
      <c r="AL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35"/>
      <c r="L317" s="35"/>
      <c r="M317" s="35"/>
      <c r="N317" s="35"/>
      <c r="O317" s="35"/>
      <c r="P317" s="6"/>
      <c r="Q317" s="35"/>
      <c r="R317" s="35"/>
      <c r="S317" s="35"/>
      <c r="T317" s="6"/>
      <c r="U317" s="6"/>
      <c r="V317" s="35"/>
      <c r="W317" s="6"/>
      <c r="X317" s="35"/>
      <c r="Y317" s="35"/>
      <c r="Z317" s="35"/>
      <c r="AA317" s="35"/>
      <c r="AB317" s="41"/>
      <c r="AC317" s="6"/>
      <c r="AD317" s="35"/>
      <c r="AE317" s="6"/>
      <c r="AF317" s="6"/>
      <c r="AG317" s="6"/>
      <c r="AH317" s="6"/>
      <c r="AI317" s="6"/>
      <c r="AJ317" s="6"/>
      <c r="AK317" s="6"/>
      <c r="AL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35"/>
      <c r="L318" s="35"/>
      <c r="M318" s="35"/>
      <c r="N318" s="35"/>
      <c r="O318" s="35"/>
      <c r="P318" s="6"/>
      <c r="Q318" s="35"/>
      <c r="R318" s="35"/>
      <c r="S318" s="35"/>
      <c r="T318" s="6"/>
      <c r="U318" s="6"/>
      <c r="V318" s="35"/>
      <c r="W318" s="6"/>
      <c r="X318" s="35"/>
      <c r="Y318" s="35"/>
      <c r="Z318" s="35"/>
      <c r="AA318" s="35"/>
      <c r="AB318" s="41"/>
      <c r="AC318" s="6"/>
      <c r="AD318" s="35"/>
      <c r="AE318" s="6"/>
      <c r="AF318" s="6"/>
      <c r="AG318" s="6"/>
      <c r="AH318" s="6"/>
      <c r="AI318" s="6"/>
      <c r="AJ318" s="6"/>
      <c r="AK318" s="6"/>
      <c r="AL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35"/>
      <c r="L319" s="35"/>
      <c r="M319" s="35"/>
      <c r="N319" s="35"/>
      <c r="O319" s="35"/>
      <c r="P319" s="6"/>
      <c r="Q319" s="35"/>
      <c r="R319" s="35"/>
      <c r="S319" s="35"/>
      <c r="T319" s="6"/>
      <c r="U319" s="6"/>
      <c r="V319" s="35"/>
      <c r="W319" s="6"/>
      <c r="X319" s="35"/>
      <c r="Y319" s="35"/>
      <c r="Z319" s="35"/>
      <c r="AA319" s="35"/>
      <c r="AB319" s="41"/>
      <c r="AC319" s="6"/>
      <c r="AD319" s="35"/>
      <c r="AE319" s="6"/>
      <c r="AF319" s="6"/>
      <c r="AG319" s="6"/>
      <c r="AH319" s="6"/>
      <c r="AI319" s="6"/>
      <c r="AJ319" s="6"/>
      <c r="AK319" s="6"/>
      <c r="AL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35"/>
      <c r="L320" s="35"/>
      <c r="M320" s="35"/>
      <c r="N320" s="35"/>
      <c r="O320" s="35"/>
      <c r="P320" s="6"/>
      <c r="Q320" s="35"/>
      <c r="R320" s="35"/>
      <c r="S320" s="35"/>
      <c r="T320" s="6"/>
      <c r="U320" s="6"/>
      <c r="V320" s="35"/>
      <c r="W320" s="6"/>
      <c r="X320" s="35"/>
      <c r="Y320" s="35"/>
      <c r="Z320" s="35"/>
      <c r="AA320" s="35"/>
      <c r="AB320" s="41"/>
      <c r="AC320" s="6"/>
      <c r="AD320" s="35"/>
      <c r="AE320" s="6"/>
      <c r="AF320" s="6"/>
      <c r="AG320" s="6"/>
      <c r="AH320" s="6"/>
      <c r="AI320" s="6"/>
      <c r="AJ320" s="6"/>
      <c r="AK320" s="6"/>
      <c r="AL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35"/>
      <c r="L321" s="35"/>
      <c r="M321" s="35"/>
      <c r="N321" s="35"/>
      <c r="O321" s="35"/>
      <c r="P321" s="6"/>
      <c r="Q321" s="35"/>
      <c r="R321" s="35"/>
      <c r="S321" s="35"/>
      <c r="T321" s="6"/>
      <c r="U321" s="6"/>
      <c r="V321" s="35"/>
      <c r="W321" s="6"/>
      <c r="X321" s="35"/>
      <c r="Y321" s="35"/>
      <c r="Z321" s="35"/>
      <c r="AA321" s="35"/>
      <c r="AB321" s="41"/>
      <c r="AC321" s="6"/>
      <c r="AD321" s="35"/>
      <c r="AE321" s="6"/>
      <c r="AF321" s="6"/>
      <c r="AG321" s="6"/>
      <c r="AH321" s="6"/>
      <c r="AI321" s="6"/>
      <c r="AJ321" s="6"/>
      <c r="AK321" s="6"/>
      <c r="AL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35"/>
      <c r="L322" s="35"/>
      <c r="M322" s="35"/>
      <c r="N322" s="35"/>
      <c r="O322" s="35"/>
      <c r="P322" s="6"/>
      <c r="Q322" s="35"/>
      <c r="R322" s="35"/>
      <c r="S322" s="35"/>
      <c r="T322" s="6"/>
      <c r="U322" s="6"/>
      <c r="V322" s="35"/>
      <c r="W322" s="6"/>
      <c r="X322" s="35"/>
      <c r="Y322" s="35"/>
      <c r="Z322" s="35"/>
      <c r="AA322" s="35"/>
      <c r="AB322" s="41"/>
      <c r="AC322" s="6"/>
      <c r="AD322" s="35"/>
      <c r="AE322" s="6"/>
      <c r="AF322" s="6"/>
      <c r="AG322" s="6"/>
      <c r="AH322" s="6"/>
      <c r="AI322" s="6"/>
      <c r="AJ322" s="6"/>
      <c r="AK322" s="6"/>
      <c r="AL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35"/>
      <c r="L323" s="35"/>
      <c r="M323" s="35"/>
      <c r="N323" s="35"/>
      <c r="O323" s="35"/>
      <c r="P323" s="6"/>
      <c r="Q323" s="35"/>
      <c r="R323" s="35"/>
      <c r="S323" s="35"/>
      <c r="T323" s="6"/>
      <c r="U323" s="6"/>
      <c r="V323" s="35"/>
      <c r="W323" s="6"/>
      <c r="X323" s="35"/>
      <c r="Y323" s="35"/>
      <c r="Z323" s="35"/>
      <c r="AA323" s="35"/>
      <c r="AB323" s="41"/>
      <c r="AC323" s="6"/>
      <c r="AD323" s="35"/>
      <c r="AE323" s="6"/>
      <c r="AF323" s="6"/>
      <c r="AG323" s="6"/>
      <c r="AH323" s="6"/>
      <c r="AI323" s="6"/>
      <c r="AJ323" s="6"/>
      <c r="AK323" s="6"/>
      <c r="AL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35"/>
      <c r="L324" s="35"/>
      <c r="M324" s="35"/>
      <c r="N324" s="35"/>
      <c r="O324" s="35"/>
      <c r="P324" s="6"/>
      <c r="Q324" s="35"/>
      <c r="R324" s="35"/>
      <c r="S324" s="35"/>
      <c r="T324" s="6"/>
      <c r="U324" s="6"/>
      <c r="V324" s="35"/>
      <c r="W324" s="6"/>
      <c r="X324" s="35"/>
      <c r="Y324" s="35"/>
      <c r="Z324" s="35"/>
      <c r="AA324" s="35"/>
      <c r="AB324" s="41"/>
      <c r="AC324" s="6"/>
      <c r="AD324" s="35"/>
      <c r="AE324" s="6"/>
      <c r="AF324" s="6"/>
      <c r="AG324" s="6"/>
      <c r="AH324" s="6"/>
      <c r="AI324" s="6"/>
      <c r="AJ324" s="6"/>
      <c r="AK324" s="6"/>
      <c r="AL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35"/>
      <c r="L325" s="35"/>
      <c r="M325" s="35"/>
      <c r="N325" s="35"/>
      <c r="O325" s="35"/>
      <c r="P325" s="6"/>
      <c r="Q325" s="35"/>
      <c r="R325" s="35"/>
      <c r="S325" s="35"/>
      <c r="T325" s="6"/>
      <c r="U325" s="6"/>
      <c r="V325" s="35"/>
      <c r="W325" s="6"/>
      <c r="X325" s="35"/>
      <c r="Y325" s="35"/>
      <c r="Z325" s="35"/>
      <c r="AA325" s="35"/>
      <c r="AB325" s="41"/>
      <c r="AC325" s="6"/>
      <c r="AD325" s="35"/>
      <c r="AE325" s="6"/>
      <c r="AF325" s="6"/>
      <c r="AG325" s="6"/>
      <c r="AH325" s="6"/>
      <c r="AI325" s="6"/>
      <c r="AJ325" s="6"/>
      <c r="AK325" s="6"/>
      <c r="AL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35"/>
      <c r="L326" s="35"/>
      <c r="M326" s="35"/>
      <c r="N326" s="35"/>
      <c r="O326" s="35"/>
      <c r="P326" s="6"/>
      <c r="Q326" s="35"/>
      <c r="R326" s="35"/>
      <c r="S326" s="35"/>
      <c r="T326" s="6"/>
      <c r="U326" s="6"/>
      <c r="V326" s="35"/>
      <c r="W326" s="6"/>
      <c r="X326" s="35"/>
      <c r="Y326" s="35"/>
      <c r="Z326" s="35"/>
      <c r="AA326" s="35"/>
      <c r="AB326" s="41"/>
      <c r="AC326" s="6"/>
      <c r="AD326" s="35"/>
      <c r="AE326" s="6"/>
      <c r="AF326" s="6"/>
      <c r="AG326" s="6"/>
      <c r="AH326" s="6"/>
      <c r="AI326" s="6"/>
      <c r="AJ326" s="6"/>
      <c r="AK326" s="6"/>
      <c r="AL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35"/>
      <c r="L327" s="35"/>
      <c r="M327" s="35"/>
      <c r="N327" s="35"/>
      <c r="O327" s="35"/>
      <c r="P327" s="6"/>
      <c r="Q327" s="35"/>
      <c r="R327" s="35"/>
      <c r="S327" s="35"/>
      <c r="T327" s="6"/>
      <c r="U327" s="6"/>
      <c r="V327" s="35"/>
      <c r="W327" s="6"/>
      <c r="X327" s="35"/>
      <c r="Y327" s="35"/>
      <c r="Z327" s="35"/>
      <c r="AA327" s="35"/>
      <c r="AB327" s="41"/>
      <c r="AC327" s="6"/>
      <c r="AD327" s="35"/>
      <c r="AE327" s="6"/>
      <c r="AF327" s="6"/>
      <c r="AG327" s="6"/>
      <c r="AH327" s="6"/>
      <c r="AI327" s="6"/>
      <c r="AJ327" s="6"/>
      <c r="AK327" s="6"/>
      <c r="AL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35"/>
      <c r="L328" s="35"/>
      <c r="M328" s="35"/>
      <c r="N328" s="35"/>
      <c r="O328" s="35"/>
      <c r="P328" s="6"/>
      <c r="Q328" s="35"/>
      <c r="R328" s="35"/>
      <c r="S328" s="35"/>
      <c r="T328" s="6"/>
      <c r="U328" s="6"/>
      <c r="V328" s="35"/>
      <c r="W328" s="6"/>
      <c r="X328" s="35"/>
      <c r="Y328" s="35"/>
      <c r="Z328" s="35"/>
      <c r="AA328" s="35"/>
      <c r="AB328" s="41"/>
      <c r="AC328" s="6"/>
      <c r="AD328" s="35"/>
      <c r="AE328" s="6"/>
      <c r="AF328" s="6"/>
      <c r="AG328" s="6"/>
      <c r="AH328" s="6"/>
      <c r="AI328" s="6"/>
      <c r="AJ328" s="6"/>
      <c r="AK328" s="6"/>
      <c r="AL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35"/>
      <c r="L329" s="35"/>
      <c r="M329" s="35"/>
      <c r="N329" s="35"/>
      <c r="O329" s="35"/>
      <c r="P329" s="6"/>
      <c r="Q329" s="35"/>
      <c r="R329" s="35"/>
      <c r="S329" s="35"/>
      <c r="T329" s="6"/>
      <c r="U329" s="6"/>
      <c r="V329" s="35"/>
      <c r="W329" s="6"/>
      <c r="X329" s="35"/>
      <c r="Y329" s="35"/>
      <c r="Z329" s="35"/>
      <c r="AA329" s="35"/>
      <c r="AB329" s="41"/>
      <c r="AC329" s="6"/>
      <c r="AD329" s="35"/>
      <c r="AE329" s="6"/>
      <c r="AF329" s="6"/>
      <c r="AG329" s="6"/>
      <c r="AH329" s="6"/>
      <c r="AI329" s="6"/>
      <c r="AJ329" s="6"/>
      <c r="AK329" s="6"/>
      <c r="AL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35"/>
      <c r="L330" s="35"/>
      <c r="M330" s="35"/>
      <c r="N330" s="35"/>
      <c r="O330" s="35"/>
      <c r="P330" s="6"/>
      <c r="Q330" s="35"/>
      <c r="R330" s="35"/>
      <c r="S330" s="35"/>
      <c r="T330" s="6"/>
      <c r="U330" s="6"/>
      <c r="V330" s="35"/>
      <c r="W330" s="6"/>
      <c r="X330" s="35"/>
      <c r="Y330" s="35"/>
      <c r="Z330" s="35"/>
      <c r="AA330" s="35"/>
      <c r="AB330" s="41"/>
      <c r="AC330" s="6"/>
      <c r="AD330" s="35"/>
      <c r="AE330" s="6"/>
      <c r="AF330" s="6"/>
      <c r="AG330" s="6"/>
      <c r="AH330" s="6"/>
      <c r="AI330" s="6"/>
      <c r="AJ330" s="6"/>
      <c r="AK330" s="6"/>
      <c r="AL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35"/>
      <c r="L331" s="35"/>
      <c r="M331" s="35"/>
      <c r="N331" s="35"/>
      <c r="O331" s="35"/>
      <c r="P331" s="6"/>
      <c r="Q331" s="35"/>
      <c r="R331" s="35"/>
      <c r="S331" s="35"/>
      <c r="T331" s="6"/>
      <c r="U331" s="6"/>
      <c r="V331" s="35"/>
      <c r="W331" s="6"/>
      <c r="X331" s="35"/>
      <c r="Y331" s="35"/>
      <c r="Z331" s="35"/>
      <c r="AA331" s="35"/>
      <c r="AB331" s="41"/>
      <c r="AC331" s="6"/>
      <c r="AD331" s="35"/>
      <c r="AE331" s="6"/>
      <c r="AF331" s="6"/>
      <c r="AG331" s="6"/>
      <c r="AH331" s="6"/>
      <c r="AI331" s="6"/>
      <c r="AJ331" s="6"/>
      <c r="AK331" s="6"/>
      <c r="AL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35"/>
      <c r="L332" s="35"/>
      <c r="M332" s="35"/>
      <c r="N332" s="35"/>
      <c r="O332" s="35"/>
      <c r="P332" s="6"/>
      <c r="Q332" s="35"/>
      <c r="R332" s="35"/>
      <c r="S332" s="35"/>
      <c r="T332" s="6"/>
      <c r="U332" s="6"/>
      <c r="V332" s="35"/>
      <c r="W332" s="6"/>
      <c r="X332" s="35"/>
      <c r="Y332" s="35"/>
      <c r="Z332" s="35"/>
      <c r="AA332" s="35"/>
      <c r="AB332" s="41"/>
      <c r="AC332" s="6"/>
      <c r="AD332" s="35"/>
      <c r="AE332" s="6"/>
      <c r="AF332" s="6"/>
      <c r="AG332" s="6"/>
      <c r="AH332" s="6"/>
      <c r="AI332" s="6"/>
      <c r="AJ332" s="6"/>
      <c r="AK332" s="6"/>
      <c r="AL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35"/>
      <c r="L333" s="35"/>
      <c r="M333" s="35"/>
      <c r="N333" s="35"/>
      <c r="O333" s="35"/>
      <c r="P333" s="6"/>
      <c r="Q333" s="35"/>
      <c r="R333" s="35"/>
      <c r="S333" s="35"/>
      <c r="T333" s="6"/>
      <c r="U333" s="6"/>
      <c r="V333" s="35"/>
      <c r="W333" s="6"/>
      <c r="X333" s="35"/>
      <c r="Y333" s="35"/>
      <c r="Z333" s="35"/>
      <c r="AA333" s="35"/>
      <c r="AB333" s="41"/>
      <c r="AC333" s="6"/>
      <c r="AD333" s="35"/>
      <c r="AE333" s="6"/>
      <c r="AF333" s="6"/>
      <c r="AG333" s="6"/>
      <c r="AH333" s="6"/>
      <c r="AI333" s="6"/>
      <c r="AJ333" s="6"/>
      <c r="AK333" s="6"/>
      <c r="AL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35"/>
      <c r="L334" s="35"/>
      <c r="M334" s="35"/>
      <c r="N334" s="35"/>
      <c r="O334" s="35"/>
      <c r="P334" s="6"/>
      <c r="Q334" s="35"/>
      <c r="R334" s="35"/>
      <c r="S334" s="35"/>
      <c r="T334" s="6"/>
      <c r="U334" s="6"/>
      <c r="V334" s="35"/>
      <c r="W334" s="6"/>
      <c r="X334" s="35"/>
      <c r="Y334" s="35"/>
      <c r="Z334" s="35"/>
      <c r="AA334" s="35"/>
      <c r="AB334" s="41"/>
      <c r="AC334" s="6"/>
      <c r="AD334" s="35"/>
      <c r="AE334" s="6"/>
      <c r="AF334" s="6"/>
      <c r="AG334" s="6"/>
      <c r="AH334" s="6"/>
      <c r="AI334" s="6"/>
      <c r="AJ334" s="6"/>
      <c r="AK334" s="6"/>
      <c r="AL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35"/>
      <c r="L335" s="35"/>
      <c r="M335" s="35"/>
      <c r="N335" s="35"/>
      <c r="O335" s="35"/>
      <c r="P335" s="6"/>
      <c r="Q335" s="35"/>
      <c r="R335" s="35"/>
      <c r="S335" s="35"/>
      <c r="T335" s="6"/>
      <c r="U335" s="6"/>
      <c r="V335" s="35"/>
      <c r="W335" s="6"/>
      <c r="X335" s="35"/>
      <c r="Y335" s="35"/>
      <c r="Z335" s="35"/>
      <c r="AA335" s="35"/>
      <c r="AB335" s="41"/>
      <c r="AC335" s="6"/>
      <c r="AD335" s="35"/>
      <c r="AE335" s="6"/>
      <c r="AF335" s="6"/>
      <c r="AG335" s="6"/>
      <c r="AH335" s="6"/>
      <c r="AI335" s="6"/>
      <c r="AJ335" s="6"/>
      <c r="AK335" s="6"/>
      <c r="AL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35"/>
      <c r="L336" s="35"/>
      <c r="M336" s="35"/>
      <c r="N336" s="35"/>
      <c r="O336" s="35"/>
      <c r="P336" s="6"/>
      <c r="Q336" s="35"/>
      <c r="R336" s="35"/>
      <c r="S336" s="35"/>
      <c r="T336" s="6"/>
      <c r="U336" s="6"/>
      <c r="V336" s="35"/>
      <c r="W336" s="6"/>
      <c r="X336" s="35"/>
      <c r="Y336" s="35"/>
      <c r="Z336" s="35"/>
      <c r="AA336" s="35"/>
      <c r="AB336" s="41"/>
      <c r="AC336" s="6"/>
      <c r="AD336" s="35"/>
      <c r="AE336" s="6"/>
      <c r="AF336" s="6"/>
      <c r="AG336" s="6"/>
      <c r="AH336" s="6"/>
      <c r="AI336" s="6"/>
      <c r="AJ336" s="6"/>
      <c r="AK336" s="6"/>
      <c r="AL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35"/>
      <c r="L337" s="35"/>
      <c r="M337" s="35"/>
      <c r="N337" s="35"/>
      <c r="O337" s="35"/>
      <c r="P337" s="6"/>
      <c r="Q337" s="35"/>
      <c r="R337" s="35"/>
      <c r="S337" s="35"/>
      <c r="T337" s="6"/>
      <c r="U337" s="6"/>
      <c r="V337" s="35"/>
      <c r="W337" s="6"/>
      <c r="X337" s="35"/>
      <c r="Y337" s="35"/>
      <c r="Z337" s="35"/>
      <c r="AA337" s="35"/>
      <c r="AB337" s="41"/>
      <c r="AC337" s="6"/>
      <c r="AD337" s="35"/>
      <c r="AE337" s="6"/>
      <c r="AF337" s="6"/>
      <c r="AG337" s="6"/>
      <c r="AH337" s="6"/>
      <c r="AI337" s="6"/>
      <c r="AJ337" s="6"/>
      <c r="AK337" s="6"/>
      <c r="AL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35"/>
      <c r="L338" s="35"/>
      <c r="M338" s="35"/>
      <c r="N338" s="35"/>
      <c r="O338" s="35"/>
      <c r="P338" s="6"/>
      <c r="Q338" s="35"/>
      <c r="R338" s="35"/>
      <c r="S338" s="35"/>
      <c r="T338" s="6"/>
      <c r="U338" s="6"/>
      <c r="V338" s="35"/>
      <c r="W338" s="6"/>
      <c r="X338" s="35"/>
      <c r="Y338" s="35"/>
      <c r="Z338" s="35"/>
      <c r="AA338" s="35"/>
      <c r="AB338" s="41"/>
      <c r="AC338" s="6"/>
      <c r="AD338" s="35"/>
      <c r="AE338" s="6"/>
      <c r="AF338" s="6"/>
      <c r="AG338" s="6"/>
      <c r="AH338" s="6"/>
      <c r="AI338" s="6"/>
      <c r="AJ338" s="6"/>
      <c r="AK338" s="6"/>
      <c r="AL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35"/>
      <c r="L339" s="35"/>
      <c r="M339" s="35"/>
      <c r="N339" s="35"/>
      <c r="O339" s="35"/>
      <c r="P339" s="6"/>
      <c r="Q339" s="35"/>
      <c r="R339" s="35"/>
      <c r="S339" s="35"/>
      <c r="T339" s="6"/>
      <c r="U339" s="6"/>
      <c r="V339" s="35"/>
      <c r="W339" s="6"/>
      <c r="X339" s="35"/>
      <c r="Y339" s="35"/>
      <c r="Z339" s="35"/>
      <c r="AA339" s="35"/>
      <c r="AB339" s="41"/>
      <c r="AC339" s="6"/>
      <c r="AD339" s="35"/>
      <c r="AE339" s="6"/>
      <c r="AF339" s="6"/>
      <c r="AG339" s="6"/>
      <c r="AH339" s="6"/>
      <c r="AI339" s="6"/>
      <c r="AJ339" s="6"/>
      <c r="AK339" s="6"/>
      <c r="AL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35"/>
      <c r="L340" s="35"/>
      <c r="M340" s="35"/>
      <c r="N340" s="35"/>
      <c r="O340" s="35"/>
      <c r="P340" s="6"/>
      <c r="Q340" s="35"/>
      <c r="R340" s="35"/>
      <c r="S340" s="35"/>
      <c r="T340" s="6"/>
      <c r="U340" s="6"/>
      <c r="V340" s="35"/>
      <c r="W340" s="6"/>
      <c r="X340" s="35"/>
      <c r="Y340" s="35"/>
      <c r="Z340" s="35"/>
      <c r="AA340" s="35"/>
      <c r="AB340" s="41"/>
      <c r="AC340" s="6"/>
      <c r="AD340" s="35"/>
      <c r="AE340" s="6"/>
      <c r="AF340" s="6"/>
      <c r="AG340" s="6"/>
      <c r="AH340" s="6"/>
      <c r="AI340" s="6"/>
      <c r="AJ340" s="6"/>
      <c r="AK340" s="6"/>
      <c r="AL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35"/>
      <c r="L341" s="35"/>
      <c r="M341" s="35"/>
      <c r="N341" s="35"/>
      <c r="O341" s="35"/>
      <c r="P341" s="6"/>
      <c r="Q341" s="35"/>
      <c r="R341" s="35"/>
      <c r="S341" s="35"/>
      <c r="T341" s="6"/>
      <c r="U341" s="6"/>
      <c r="V341" s="35"/>
      <c r="W341" s="6"/>
      <c r="X341" s="35"/>
      <c r="Y341" s="35"/>
      <c r="Z341" s="35"/>
      <c r="AA341" s="35"/>
      <c r="AB341" s="41"/>
      <c r="AC341" s="6"/>
      <c r="AD341" s="35"/>
      <c r="AE341" s="6"/>
      <c r="AF341" s="6"/>
      <c r="AG341" s="6"/>
      <c r="AH341" s="6"/>
      <c r="AI341" s="6"/>
      <c r="AJ341" s="6"/>
      <c r="AK341" s="6"/>
      <c r="AL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35"/>
      <c r="L342" s="35"/>
      <c r="M342" s="35"/>
      <c r="N342" s="35"/>
      <c r="O342" s="35"/>
      <c r="P342" s="6"/>
      <c r="Q342" s="35"/>
      <c r="R342" s="35"/>
      <c r="S342" s="35"/>
      <c r="T342" s="6"/>
      <c r="U342" s="6"/>
      <c r="V342" s="35"/>
      <c r="W342" s="6"/>
      <c r="X342" s="35"/>
      <c r="Y342" s="35"/>
      <c r="Z342" s="35"/>
      <c r="AA342" s="35"/>
      <c r="AB342" s="41"/>
      <c r="AC342" s="6"/>
      <c r="AD342" s="35"/>
      <c r="AE342" s="6"/>
      <c r="AF342" s="6"/>
      <c r="AG342" s="6"/>
      <c r="AH342" s="6"/>
      <c r="AI342" s="6"/>
      <c r="AJ342" s="6"/>
      <c r="AK342" s="6"/>
      <c r="AL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35"/>
      <c r="L343" s="35"/>
      <c r="M343" s="35"/>
      <c r="N343" s="35"/>
      <c r="O343" s="35"/>
      <c r="P343" s="6"/>
      <c r="Q343" s="35"/>
      <c r="R343" s="35"/>
      <c r="S343" s="35"/>
      <c r="T343" s="6"/>
      <c r="U343" s="6"/>
      <c r="V343" s="35"/>
      <c r="W343" s="6"/>
      <c r="X343" s="35"/>
      <c r="Y343" s="35"/>
      <c r="Z343" s="35"/>
      <c r="AA343" s="35"/>
      <c r="AB343" s="41"/>
      <c r="AC343" s="6"/>
      <c r="AD343" s="35"/>
      <c r="AE343" s="6"/>
      <c r="AF343" s="6"/>
      <c r="AG343" s="6"/>
      <c r="AH343" s="6"/>
      <c r="AI343" s="6"/>
      <c r="AJ343" s="6"/>
      <c r="AK343" s="6"/>
      <c r="AL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35"/>
      <c r="L344" s="35"/>
      <c r="M344" s="35"/>
      <c r="N344" s="35"/>
      <c r="O344" s="35"/>
      <c r="P344" s="6"/>
      <c r="Q344" s="35"/>
      <c r="R344" s="35"/>
      <c r="S344" s="35"/>
      <c r="T344" s="6"/>
      <c r="U344" s="6"/>
      <c r="V344" s="35"/>
      <c r="W344" s="6"/>
      <c r="X344" s="35"/>
      <c r="Y344" s="35"/>
      <c r="Z344" s="35"/>
      <c r="AA344" s="35"/>
      <c r="AB344" s="41"/>
      <c r="AC344" s="6"/>
      <c r="AD344" s="35"/>
      <c r="AE344" s="6"/>
      <c r="AF344" s="6"/>
      <c r="AG344" s="6"/>
      <c r="AH344" s="6"/>
      <c r="AI344" s="6"/>
      <c r="AJ344" s="6"/>
      <c r="AK344" s="6"/>
      <c r="AL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35"/>
      <c r="L345" s="35"/>
      <c r="M345" s="35"/>
      <c r="N345" s="35"/>
      <c r="O345" s="35"/>
      <c r="P345" s="6"/>
      <c r="Q345" s="35"/>
      <c r="R345" s="35"/>
      <c r="S345" s="35"/>
      <c r="T345" s="6"/>
      <c r="U345" s="6"/>
      <c r="V345" s="35"/>
      <c r="W345" s="6"/>
      <c r="X345" s="35"/>
      <c r="Y345" s="35"/>
      <c r="Z345" s="35"/>
      <c r="AA345" s="35"/>
      <c r="AB345" s="41"/>
      <c r="AC345" s="6"/>
      <c r="AD345" s="35"/>
      <c r="AE345" s="6"/>
      <c r="AF345" s="6"/>
      <c r="AG345" s="6"/>
      <c r="AH345" s="6"/>
      <c r="AI345" s="6"/>
      <c r="AJ345" s="6"/>
      <c r="AK345" s="6"/>
      <c r="AL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35"/>
      <c r="L346" s="35"/>
      <c r="M346" s="35"/>
      <c r="N346" s="35"/>
      <c r="O346" s="35"/>
      <c r="P346" s="6"/>
      <c r="Q346" s="35"/>
      <c r="R346" s="35"/>
      <c r="S346" s="35"/>
      <c r="T346" s="6"/>
      <c r="U346" s="6"/>
      <c r="V346" s="35"/>
      <c r="W346" s="6"/>
      <c r="X346" s="35"/>
      <c r="Y346" s="35"/>
      <c r="Z346" s="35"/>
      <c r="AA346" s="35"/>
      <c r="AB346" s="41"/>
      <c r="AC346" s="6"/>
      <c r="AD346" s="35"/>
      <c r="AE346" s="6"/>
      <c r="AF346" s="6"/>
      <c r="AG346" s="6"/>
      <c r="AH346" s="6"/>
      <c r="AI346" s="6"/>
      <c r="AJ346" s="6"/>
      <c r="AK346" s="6"/>
      <c r="AL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35"/>
      <c r="L347" s="35"/>
      <c r="M347" s="35"/>
      <c r="N347" s="35"/>
      <c r="O347" s="35"/>
      <c r="P347" s="6"/>
      <c r="Q347" s="35"/>
      <c r="R347" s="35"/>
      <c r="S347" s="35"/>
      <c r="T347" s="6"/>
      <c r="U347" s="6"/>
      <c r="V347" s="35"/>
      <c r="W347" s="6"/>
      <c r="X347" s="35"/>
      <c r="Y347" s="35"/>
      <c r="Z347" s="35"/>
      <c r="AA347" s="35"/>
      <c r="AB347" s="41"/>
      <c r="AC347" s="6"/>
      <c r="AD347" s="35"/>
      <c r="AE347" s="6"/>
      <c r="AF347" s="6"/>
      <c r="AG347" s="6"/>
      <c r="AH347" s="6"/>
      <c r="AI347" s="6"/>
      <c r="AJ347" s="6"/>
      <c r="AK347" s="6"/>
      <c r="AL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35"/>
      <c r="L348" s="35"/>
      <c r="M348" s="35"/>
      <c r="N348" s="35"/>
      <c r="O348" s="35"/>
      <c r="P348" s="6"/>
      <c r="Q348" s="35"/>
      <c r="R348" s="35"/>
      <c r="S348" s="35"/>
      <c r="T348" s="6"/>
      <c r="U348" s="6"/>
      <c r="V348" s="35"/>
      <c r="W348" s="6"/>
      <c r="X348" s="35"/>
      <c r="Y348" s="35"/>
      <c r="Z348" s="35"/>
      <c r="AA348" s="35"/>
      <c r="AB348" s="41"/>
      <c r="AC348" s="6"/>
      <c r="AD348" s="35"/>
      <c r="AE348" s="6"/>
      <c r="AF348" s="6"/>
      <c r="AG348" s="6"/>
      <c r="AH348" s="6"/>
      <c r="AI348" s="6"/>
      <c r="AJ348" s="6"/>
      <c r="AK348" s="6"/>
      <c r="AL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35"/>
      <c r="L349" s="35"/>
      <c r="M349" s="35"/>
      <c r="N349" s="35"/>
      <c r="O349" s="35"/>
      <c r="P349" s="6"/>
      <c r="Q349" s="35"/>
      <c r="R349" s="35"/>
      <c r="S349" s="35"/>
      <c r="T349" s="6"/>
      <c r="U349" s="6"/>
      <c r="V349" s="35"/>
      <c r="W349" s="6"/>
      <c r="X349" s="35"/>
      <c r="Y349" s="35"/>
      <c r="Z349" s="35"/>
      <c r="AA349" s="35"/>
      <c r="AB349" s="41"/>
      <c r="AC349" s="6"/>
      <c r="AD349" s="35"/>
      <c r="AE349" s="6"/>
      <c r="AF349" s="6"/>
      <c r="AG349" s="6"/>
      <c r="AH349" s="6"/>
      <c r="AI349" s="6"/>
      <c r="AJ349" s="6"/>
      <c r="AK349" s="6"/>
      <c r="AL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35"/>
      <c r="L350" s="35"/>
      <c r="M350" s="35"/>
      <c r="N350" s="35"/>
      <c r="O350" s="35"/>
      <c r="P350" s="6"/>
      <c r="Q350" s="35"/>
      <c r="R350" s="35"/>
      <c r="S350" s="35"/>
      <c r="T350" s="6"/>
      <c r="U350" s="6"/>
      <c r="V350" s="35"/>
      <c r="W350" s="6"/>
      <c r="X350" s="35"/>
      <c r="Y350" s="35"/>
      <c r="Z350" s="35"/>
      <c r="AA350" s="35"/>
      <c r="AB350" s="41"/>
      <c r="AC350" s="6"/>
      <c r="AD350" s="35"/>
      <c r="AE350" s="6"/>
      <c r="AF350" s="6"/>
      <c r="AG350" s="6"/>
      <c r="AH350" s="6"/>
      <c r="AI350" s="6"/>
      <c r="AJ350" s="6"/>
      <c r="AK350" s="6"/>
      <c r="AL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35"/>
      <c r="L351" s="35"/>
      <c r="M351" s="35"/>
      <c r="N351" s="35"/>
      <c r="O351" s="35"/>
      <c r="P351" s="6"/>
      <c r="Q351" s="35"/>
      <c r="R351" s="35"/>
      <c r="S351" s="35"/>
      <c r="T351" s="6"/>
      <c r="U351" s="6"/>
      <c r="V351" s="35"/>
      <c r="W351" s="6"/>
      <c r="X351" s="35"/>
      <c r="Y351" s="35"/>
      <c r="Z351" s="35"/>
      <c r="AA351" s="35"/>
      <c r="AB351" s="41"/>
      <c r="AC351" s="6"/>
      <c r="AD351" s="35"/>
      <c r="AE351" s="6"/>
      <c r="AF351" s="6"/>
      <c r="AG351" s="6"/>
      <c r="AH351" s="6"/>
      <c r="AI351" s="6"/>
      <c r="AJ351" s="6"/>
      <c r="AK351" s="6"/>
      <c r="AL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35"/>
      <c r="L352" s="35"/>
      <c r="M352" s="35"/>
      <c r="N352" s="35"/>
      <c r="O352" s="35"/>
      <c r="P352" s="6"/>
      <c r="Q352" s="35"/>
      <c r="R352" s="35"/>
      <c r="S352" s="35"/>
      <c r="T352" s="6"/>
      <c r="U352" s="6"/>
      <c r="V352" s="35"/>
      <c r="W352" s="6"/>
      <c r="X352" s="35"/>
      <c r="Y352" s="35"/>
      <c r="Z352" s="35"/>
      <c r="AA352" s="35"/>
      <c r="AB352" s="41"/>
      <c r="AC352" s="6"/>
      <c r="AD352" s="35"/>
      <c r="AE352" s="6"/>
      <c r="AF352" s="6"/>
      <c r="AG352" s="6"/>
      <c r="AH352" s="6"/>
      <c r="AI352" s="6"/>
      <c r="AJ352" s="6"/>
      <c r="AK352" s="6"/>
      <c r="AL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35"/>
      <c r="L353" s="35"/>
      <c r="M353" s="35"/>
      <c r="N353" s="35"/>
      <c r="O353" s="35"/>
      <c r="P353" s="6"/>
      <c r="Q353" s="35"/>
      <c r="R353" s="35"/>
      <c r="S353" s="35"/>
      <c r="T353" s="6"/>
      <c r="U353" s="6"/>
      <c r="V353" s="35"/>
      <c r="W353" s="6"/>
      <c r="X353" s="35"/>
      <c r="Y353" s="35"/>
      <c r="Z353" s="35"/>
      <c r="AA353" s="35"/>
      <c r="AB353" s="41"/>
      <c r="AC353" s="6"/>
      <c r="AD353" s="35"/>
      <c r="AE353" s="6"/>
      <c r="AF353" s="6"/>
      <c r="AG353" s="6"/>
      <c r="AH353" s="6"/>
      <c r="AI353" s="6"/>
      <c r="AJ353" s="6"/>
      <c r="AK353" s="6"/>
      <c r="AL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35"/>
      <c r="L354" s="35"/>
      <c r="M354" s="35"/>
      <c r="N354" s="35"/>
      <c r="O354" s="35"/>
      <c r="P354" s="6"/>
      <c r="Q354" s="35"/>
      <c r="R354" s="35"/>
      <c r="S354" s="35"/>
      <c r="T354" s="6"/>
      <c r="U354" s="6"/>
      <c r="V354" s="35"/>
      <c r="W354" s="6"/>
      <c r="X354" s="35"/>
      <c r="Y354" s="35"/>
      <c r="Z354" s="35"/>
      <c r="AA354" s="35"/>
      <c r="AB354" s="41"/>
      <c r="AC354" s="6"/>
      <c r="AD354" s="35"/>
      <c r="AE354" s="6"/>
      <c r="AF354" s="6"/>
      <c r="AG354" s="6"/>
      <c r="AH354" s="6"/>
      <c r="AI354" s="6"/>
      <c r="AJ354" s="6"/>
      <c r="AK354" s="6"/>
      <c r="AL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35"/>
      <c r="L355" s="35"/>
      <c r="M355" s="35"/>
      <c r="N355" s="35"/>
      <c r="O355" s="35"/>
      <c r="P355" s="6"/>
      <c r="Q355" s="35"/>
      <c r="R355" s="35"/>
      <c r="S355" s="35"/>
      <c r="T355" s="6"/>
      <c r="U355" s="6"/>
      <c r="V355" s="35"/>
      <c r="W355" s="6"/>
      <c r="X355" s="35"/>
      <c r="Y355" s="35"/>
      <c r="Z355" s="35"/>
      <c r="AA355" s="35"/>
      <c r="AB355" s="41"/>
      <c r="AC355" s="6"/>
      <c r="AD355" s="35"/>
      <c r="AE355" s="6"/>
      <c r="AF355" s="6"/>
      <c r="AG355" s="6"/>
      <c r="AH355" s="6"/>
      <c r="AI355" s="6"/>
      <c r="AJ355" s="6"/>
      <c r="AK355" s="6"/>
      <c r="AL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35"/>
      <c r="L356" s="35"/>
      <c r="M356" s="35"/>
      <c r="N356" s="35"/>
      <c r="O356" s="35"/>
      <c r="P356" s="6"/>
      <c r="Q356" s="35"/>
      <c r="R356" s="35"/>
      <c r="S356" s="35"/>
      <c r="T356" s="6"/>
      <c r="U356" s="6"/>
      <c r="V356" s="35"/>
      <c r="W356" s="6"/>
      <c r="X356" s="35"/>
      <c r="Y356" s="35"/>
      <c r="Z356" s="35"/>
      <c r="AA356" s="35"/>
      <c r="AB356" s="41"/>
      <c r="AC356" s="6"/>
      <c r="AD356" s="35"/>
      <c r="AE356" s="6"/>
      <c r="AF356" s="6"/>
      <c r="AG356" s="6"/>
      <c r="AH356" s="6"/>
      <c r="AI356" s="6"/>
      <c r="AJ356" s="6"/>
      <c r="AK356" s="6"/>
      <c r="AL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35"/>
      <c r="L357" s="35"/>
      <c r="M357" s="35"/>
      <c r="N357" s="35"/>
      <c r="O357" s="35"/>
      <c r="P357" s="6"/>
      <c r="Q357" s="35"/>
      <c r="R357" s="35"/>
      <c r="S357" s="35"/>
      <c r="T357" s="6"/>
      <c r="U357" s="6"/>
      <c r="V357" s="35"/>
      <c r="W357" s="6"/>
      <c r="X357" s="35"/>
      <c r="Y357" s="35"/>
      <c r="Z357" s="35"/>
      <c r="AA357" s="35"/>
      <c r="AB357" s="41"/>
      <c r="AC357" s="6"/>
      <c r="AD357" s="35"/>
      <c r="AE357" s="6"/>
      <c r="AF357" s="6"/>
      <c r="AG357" s="6"/>
      <c r="AH357" s="6"/>
      <c r="AI357" s="6"/>
      <c r="AJ357" s="6"/>
      <c r="AK357" s="6"/>
      <c r="AL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35"/>
      <c r="L358" s="35"/>
      <c r="M358" s="35"/>
      <c r="N358" s="35"/>
      <c r="O358" s="35"/>
      <c r="P358" s="6"/>
      <c r="Q358" s="35"/>
      <c r="R358" s="35"/>
      <c r="S358" s="35"/>
      <c r="T358" s="6"/>
      <c r="U358" s="6"/>
      <c r="V358" s="35"/>
      <c r="W358" s="6"/>
      <c r="X358" s="35"/>
      <c r="Y358" s="35"/>
      <c r="Z358" s="35"/>
      <c r="AA358" s="35"/>
      <c r="AB358" s="41"/>
      <c r="AC358" s="6"/>
      <c r="AD358" s="35"/>
      <c r="AE358" s="6"/>
      <c r="AF358" s="6"/>
      <c r="AG358" s="6"/>
      <c r="AH358" s="6"/>
      <c r="AI358" s="6"/>
      <c r="AJ358" s="6"/>
      <c r="AK358" s="6"/>
      <c r="AL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35"/>
      <c r="L359" s="35"/>
      <c r="M359" s="35"/>
      <c r="N359" s="35"/>
      <c r="O359" s="35"/>
      <c r="P359" s="6"/>
      <c r="Q359" s="35"/>
      <c r="R359" s="35"/>
      <c r="S359" s="35"/>
      <c r="T359" s="6"/>
      <c r="U359" s="6"/>
      <c r="V359" s="35"/>
      <c r="W359" s="6"/>
      <c r="X359" s="35"/>
      <c r="Y359" s="35"/>
      <c r="Z359" s="35"/>
      <c r="AA359" s="35"/>
      <c r="AB359" s="41"/>
      <c r="AC359" s="6"/>
      <c r="AD359" s="35"/>
      <c r="AE359" s="6"/>
      <c r="AF359" s="6"/>
      <c r="AG359" s="6"/>
      <c r="AH359" s="6"/>
      <c r="AI359" s="6"/>
      <c r="AJ359" s="6"/>
      <c r="AK359" s="6"/>
      <c r="AL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35"/>
      <c r="L360" s="35"/>
      <c r="M360" s="35"/>
      <c r="N360" s="35"/>
      <c r="O360" s="35"/>
      <c r="P360" s="6"/>
      <c r="Q360" s="35"/>
      <c r="R360" s="35"/>
      <c r="S360" s="35"/>
      <c r="T360" s="6"/>
      <c r="U360" s="6"/>
      <c r="V360" s="35"/>
      <c r="W360" s="6"/>
      <c r="X360" s="35"/>
      <c r="Y360" s="35"/>
      <c r="Z360" s="35"/>
      <c r="AA360" s="35"/>
      <c r="AB360" s="41"/>
      <c r="AC360" s="6"/>
      <c r="AD360" s="35"/>
      <c r="AE360" s="6"/>
      <c r="AF360" s="6"/>
      <c r="AG360" s="6"/>
      <c r="AH360" s="6"/>
      <c r="AI360" s="6"/>
      <c r="AJ360" s="6"/>
      <c r="AK360" s="6"/>
      <c r="AL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35"/>
      <c r="L361" s="35"/>
      <c r="M361" s="35"/>
      <c r="N361" s="35"/>
      <c r="O361" s="35"/>
      <c r="P361" s="6"/>
      <c r="Q361" s="35"/>
      <c r="R361" s="35"/>
      <c r="S361" s="35"/>
      <c r="T361" s="6"/>
      <c r="U361" s="6"/>
      <c r="V361" s="35"/>
      <c r="W361" s="6"/>
      <c r="X361" s="35"/>
      <c r="Y361" s="35"/>
      <c r="Z361" s="35"/>
      <c r="AA361" s="35"/>
      <c r="AB361" s="41"/>
      <c r="AC361" s="6"/>
      <c r="AD361" s="35"/>
      <c r="AE361" s="6"/>
      <c r="AF361" s="6"/>
      <c r="AG361" s="6"/>
      <c r="AH361" s="6"/>
      <c r="AI361" s="6"/>
      <c r="AJ361" s="6"/>
      <c r="AK361" s="6"/>
      <c r="AL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35"/>
      <c r="L362" s="35"/>
      <c r="M362" s="35"/>
      <c r="N362" s="35"/>
      <c r="O362" s="35"/>
      <c r="P362" s="6"/>
      <c r="Q362" s="35"/>
      <c r="R362" s="35"/>
      <c r="S362" s="35"/>
      <c r="T362" s="6"/>
      <c r="U362" s="6"/>
      <c r="V362" s="35"/>
      <c r="W362" s="6"/>
      <c r="X362" s="35"/>
      <c r="Y362" s="35"/>
      <c r="Z362" s="35"/>
      <c r="AA362" s="35"/>
      <c r="AB362" s="41"/>
      <c r="AC362" s="6"/>
      <c r="AD362" s="35"/>
      <c r="AE362" s="6"/>
      <c r="AF362" s="6"/>
      <c r="AG362" s="6"/>
      <c r="AH362" s="6"/>
      <c r="AI362" s="6"/>
      <c r="AJ362" s="6"/>
      <c r="AK362" s="6"/>
      <c r="AL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35"/>
      <c r="L363" s="35"/>
      <c r="M363" s="35"/>
      <c r="N363" s="35"/>
      <c r="O363" s="35"/>
      <c r="P363" s="6"/>
      <c r="Q363" s="35"/>
      <c r="R363" s="35"/>
      <c r="S363" s="35"/>
      <c r="T363" s="6"/>
      <c r="U363" s="6"/>
      <c r="V363" s="35"/>
      <c r="W363" s="6"/>
      <c r="X363" s="35"/>
      <c r="Y363" s="35"/>
      <c r="Z363" s="35"/>
      <c r="AA363" s="35"/>
      <c r="AB363" s="41"/>
      <c r="AC363" s="6"/>
      <c r="AD363" s="35"/>
      <c r="AE363" s="6"/>
      <c r="AF363" s="6"/>
      <c r="AG363" s="6"/>
      <c r="AH363" s="6"/>
      <c r="AI363" s="6"/>
      <c r="AJ363" s="6"/>
      <c r="AK363" s="6"/>
      <c r="AL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35"/>
      <c r="L364" s="35"/>
      <c r="M364" s="35"/>
      <c r="N364" s="35"/>
      <c r="O364" s="35"/>
      <c r="P364" s="6"/>
      <c r="Q364" s="35"/>
      <c r="R364" s="35"/>
      <c r="S364" s="35"/>
      <c r="T364" s="6"/>
      <c r="U364" s="6"/>
      <c r="V364" s="35"/>
      <c r="W364" s="6"/>
      <c r="X364" s="35"/>
      <c r="Y364" s="35"/>
      <c r="Z364" s="35"/>
      <c r="AA364" s="35"/>
      <c r="AB364" s="41"/>
      <c r="AC364" s="6"/>
      <c r="AD364" s="35"/>
      <c r="AE364" s="6"/>
      <c r="AF364" s="6"/>
      <c r="AG364" s="6"/>
      <c r="AH364" s="6"/>
      <c r="AI364" s="6"/>
      <c r="AJ364" s="6"/>
      <c r="AK364" s="6"/>
      <c r="AL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35"/>
      <c r="L365" s="35"/>
      <c r="M365" s="35"/>
      <c r="N365" s="35"/>
      <c r="O365" s="35"/>
      <c r="P365" s="6"/>
      <c r="Q365" s="35"/>
      <c r="R365" s="35"/>
      <c r="S365" s="35"/>
      <c r="T365" s="6"/>
      <c r="U365" s="6"/>
      <c r="V365" s="35"/>
      <c r="W365" s="6"/>
      <c r="X365" s="35"/>
      <c r="Y365" s="35"/>
      <c r="Z365" s="35"/>
      <c r="AA365" s="35"/>
      <c r="AB365" s="41"/>
      <c r="AC365" s="6"/>
      <c r="AD365" s="35"/>
      <c r="AE365" s="6"/>
      <c r="AF365" s="6"/>
      <c r="AG365" s="6"/>
      <c r="AH365" s="6"/>
      <c r="AI365" s="6"/>
      <c r="AJ365" s="6"/>
      <c r="AK365" s="6"/>
      <c r="AL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35"/>
      <c r="L366" s="35"/>
      <c r="M366" s="35"/>
      <c r="N366" s="35"/>
      <c r="O366" s="35"/>
      <c r="P366" s="6"/>
      <c r="Q366" s="35"/>
      <c r="R366" s="35"/>
      <c r="S366" s="35"/>
      <c r="T366" s="6"/>
      <c r="U366" s="6"/>
      <c r="V366" s="35"/>
      <c r="W366" s="6"/>
      <c r="X366" s="35"/>
      <c r="Y366" s="35"/>
      <c r="Z366" s="35"/>
      <c r="AA366" s="35"/>
      <c r="AB366" s="41"/>
      <c r="AC366" s="6"/>
      <c r="AD366" s="35"/>
      <c r="AE366" s="6"/>
      <c r="AF366" s="6"/>
      <c r="AG366" s="6"/>
      <c r="AH366" s="6"/>
      <c r="AI366" s="6"/>
      <c r="AJ366" s="6"/>
      <c r="AK366" s="6"/>
      <c r="AL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35"/>
      <c r="L367" s="35"/>
      <c r="M367" s="35"/>
      <c r="N367" s="35"/>
      <c r="O367" s="35"/>
      <c r="P367" s="6"/>
      <c r="Q367" s="35"/>
      <c r="R367" s="35"/>
      <c r="S367" s="35"/>
      <c r="T367" s="6"/>
      <c r="U367" s="6"/>
      <c r="V367" s="35"/>
      <c r="W367" s="6"/>
      <c r="X367" s="35"/>
      <c r="Y367" s="35"/>
      <c r="Z367" s="35"/>
      <c r="AA367" s="35"/>
      <c r="AB367" s="41"/>
      <c r="AC367" s="6"/>
      <c r="AD367" s="35"/>
      <c r="AE367" s="6"/>
      <c r="AF367" s="6"/>
      <c r="AG367" s="6"/>
      <c r="AH367" s="6"/>
      <c r="AI367" s="6"/>
      <c r="AJ367" s="6"/>
      <c r="AK367" s="6"/>
      <c r="AL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35"/>
      <c r="L368" s="35"/>
      <c r="M368" s="35"/>
      <c r="N368" s="35"/>
      <c r="O368" s="35"/>
      <c r="P368" s="6"/>
      <c r="Q368" s="35"/>
      <c r="R368" s="35"/>
      <c r="S368" s="35"/>
      <c r="T368" s="6"/>
      <c r="U368" s="6"/>
      <c r="V368" s="35"/>
      <c r="W368" s="6"/>
      <c r="X368" s="35"/>
      <c r="Y368" s="35"/>
      <c r="Z368" s="35"/>
      <c r="AA368" s="35"/>
      <c r="AB368" s="41"/>
      <c r="AC368" s="6"/>
      <c r="AD368" s="35"/>
      <c r="AE368" s="6"/>
      <c r="AF368" s="6"/>
      <c r="AG368" s="6"/>
      <c r="AH368" s="6"/>
      <c r="AI368" s="6"/>
      <c r="AJ368" s="6"/>
      <c r="AK368" s="6"/>
      <c r="AL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35"/>
      <c r="L369" s="35"/>
      <c r="M369" s="35"/>
      <c r="N369" s="35"/>
      <c r="O369" s="35"/>
      <c r="P369" s="6"/>
      <c r="Q369" s="35"/>
      <c r="R369" s="35"/>
      <c r="S369" s="35"/>
      <c r="T369" s="6"/>
      <c r="U369" s="6"/>
      <c r="V369" s="35"/>
      <c r="W369" s="6"/>
      <c r="X369" s="35"/>
      <c r="Y369" s="35"/>
      <c r="Z369" s="35"/>
      <c r="AA369" s="35"/>
      <c r="AB369" s="41"/>
      <c r="AC369" s="6"/>
      <c r="AD369" s="35"/>
      <c r="AE369" s="6"/>
      <c r="AF369" s="6"/>
      <c r="AG369" s="6"/>
      <c r="AH369" s="6"/>
      <c r="AI369" s="6"/>
      <c r="AJ369" s="6"/>
      <c r="AK369" s="6"/>
      <c r="AL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35"/>
      <c r="L370" s="35"/>
      <c r="M370" s="35"/>
      <c r="N370" s="35"/>
      <c r="O370" s="35"/>
      <c r="P370" s="6"/>
      <c r="Q370" s="35"/>
      <c r="R370" s="35"/>
      <c r="S370" s="35"/>
      <c r="T370" s="6"/>
      <c r="U370" s="6"/>
      <c r="V370" s="35"/>
      <c r="W370" s="6"/>
      <c r="X370" s="35"/>
      <c r="Y370" s="35"/>
      <c r="Z370" s="35"/>
      <c r="AA370" s="35"/>
      <c r="AB370" s="41"/>
      <c r="AC370" s="6"/>
      <c r="AD370" s="35"/>
      <c r="AE370" s="6"/>
      <c r="AF370" s="6"/>
      <c r="AG370" s="6"/>
      <c r="AH370" s="6"/>
      <c r="AI370" s="6"/>
      <c r="AJ370" s="6"/>
      <c r="AK370" s="6"/>
      <c r="AL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35"/>
      <c r="L371" s="35"/>
      <c r="M371" s="35"/>
      <c r="N371" s="35"/>
      <c r="O371" s="35"/>
      <c r="P371" s="6"/>
      <c r="Q371" s="35"/>
      <c r="R371" s="35"/>
      <c r="S371" s="35"/>
      <c r="T371" s="6"/>
      <c r="U371" s="6"/>
      <c r="V371" s="35"/>
      <c r="W371" s="6"/>
      <c r="X371" s="35"/>
      <c r="Y371" s="35"/>
      <c r="Z371" s="35"/>
      <c r="AA371" s="35"/>
      <c r="AB371" s="41"/>
      <c r="AC371" s="6"/>
      <c r="AD371" s="35"/>
      <c r="AE371" s="6"/>
      <c r="AF371" s="6"/>
      <c r="AG371" s="6"/>
      <c r="AH371" s="6"/>
      <c r="AI371" s="6"/>
      <c r="AJ371" s="6"/>
      <c r="AK371" s="6"/>
      <c r="AL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35"/>
      <c r="L372" s="35"/>
      <c r="M372" s="35"/>
      <c r="N372" s="35"/>
      <c r="O372" s="35"/>
      <c r="P372" s="6"/>
      <c r="Q372" s="35"/>
      <c r="R372" s="35"/>
      <c r="S372" s="35"/>
      <c r="T372" s="6"/>
      <c r="U372" s="6"/>
      <c r="V372" s="35"/>
      <c r="W372" s="6"/>
      <c r="X372" s="35"/>
      <c r="Y372" s="35"/>
      <c r="Z372" s="35"/>
      <c r="AA372" s="35"/>
      <c r="AB372" s="41"/>
      <c r="AC372" s="6"/>
      <c r="AD372" s="35"/>
      <c r="AE372" s="6"/>
      <c r="AF372" s="6"/>
      <c r="AG372" s="6"/>
      <c r="AH372" s="6"/>
      <c r="AI372" s="6"/>
      <c r="AJ372" s="6"/>
      <c r="AK372" s="6"/>
      <c r="AL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35"/>
      <c r="L373" s="35"/>
      <c r="M373" s="35"/>
      <c r="N373" s="35"/>
      <c r="O373" s="35"/>
      <c r="P373" s="6"/>
      <c r="Q373" s="35"/>
      <c r="R373" s="35"/>
      <c r="S373" s="35"/>
      <c r="T373" s="6"/>
      <c r="U373" s="6"/>
      <c r="V373" s="35"/>
      <c r="W373" s="6"/>
      <c r="X373" s="35"/>
      <c r="Y373" s="35"/>
      <c r="Z373" s="35"/>
      <c r="AA373" s="35"/>
      <c r="AB373" s="41"/>
      <c r="AC373" s="6"/>
      <c r="AD373" s="35"/>
      <c r="AE373" s="6"/>
      <c r="AF373" s="6"/>
      <c r="AG373" s="6"/>
      <c r="AH373" s="6"/>
      <c r="AI373" s="6"/>
      <c r="AJ373" s="6"/>
      <c r="AK373" s="6"/>
      <c r="AL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35"/>
      <c r="L374" s="35"/>
      <c r="M374" s="35"/>
      <c r="N374" s="35"/>
      <c r="O374" s="35"/>
      <c r="P374" s="6"/>
      <c r="Q374" s="35"/>
      <c r="R374" s="35"/>
      <c r="S374" s="35"/>
      <c r="T374" s="6"/>
      <c r="U374" s="6"/>
      <c r="V374" s="35"/>
      <c r="W374" s="6"/>
      <c r="X374" s="35"/>
      <c r="Y374" s="35"/>
      <c r="Z374" s="35"/>
      <c r="AA374" s="35"/>
      <c r="AB374" s="41"/>
      <c r="AC374" s="6"/>
      <c r="AD374" s="35"/>
      <c r="AE374" s="6"/>
      <c r="AF374" s="6"/>
      <c r="AG374" s="6"/>
      <c r="AH374" s="6"/>
      <c r="AI374" s="6"/>
      <c r="AJ374" s="6"/>
      <c r="AK374" s="6"/>
      <c r="AL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35"/>
      <c r="L375" s="35"/>
      <c r="M375" s="35"/>
      <c r="N375" s="35"/>
      <c r="O375" s="35"/>
      <c r="P375" s="6"/>
      <c r="Q375" s="35"/>
      <c r="R375" s="35"/>
      <c r="S375" s="35"/>
      <c r="T375" s="6"/>
      <c r="U375" s="6"/>
      <c r="V375" s="35"/>
      <c r="W375" s="6"/>
      <c r="X375" s="35"/>
      <c r="Y375" s="35"/>
      <c r="Z375" s="35"/>
      <c r="AA375" s="35"/>
      <c r="AB375" s="41"/>
      <c r="AC375" s="6"/>
      <c r="AD375" s="35"/>
      <c r="AE375" s="6"/>
      <c r="AF375" s="6"/>
      <c r="AG375" s="6"/>
      <c r="AH375" s="6"/>
      <c r="AI375" s="6"/>
      <c r="AJ375" s="6"/>
      <c r="AK375" s="6"/>
      <c r="AL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35"/>
      <c r="L376" s="35"/>
      <c r="M376" s="35"/>
      <c r="N376" s="35"/>
      <c r="O376" s="35"/>
      <c r="P376" s="6"/>
      <c r="Q376" s="35"/>
      <c r="R376" s="35"/>
      <c r="S376" s="35"/>
      <c r="T376" s="6"/>
      <c r="U376" s="6"/>
      <c r="V376" s="35"/>
      <c r="W376" s="6"/>
      <c r="X376" s="35"/>
      <c r="Y376" s="35"/>
      <c r="Z376" s="35"/>
      <c r="AA376" s="35"/>
      <c r="AB376" s="41"/>
      <c r="AC376" s="6"/>
      <c r="AD376" s="35"/>
      <c r="AE376" s="6"/>
      <c r="AF376" s="6"/>
      <c r="AG376" s="6"/>
      <c r="AH376" s="6"/>
      <c r="AI376" s="6"/>
      <c r="AJ376" s="6"/>
      <c r="AK376" s="6"/>
      <c r="AL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35"/>
      <c r="L377" s="35"/>
      <c r="M377" s="35"/>
      <c r="N377" s="35"/>
      <c r="O377" s="35"/>
      <c r="P377" s="6"/>
      <c r="Q377" s="35"/>
      <c r="R377" s="35"/>
      <c r="S377" s="35"/>
      <c r="T377" s="6"/>
      <c r="U377" s="6"/>
      <c r="V377" s="35"/>
      <c r="W377" s="6"/>
      <c r="X377" s="35"/>
      <c r="Y377" s="35"/>
      <c r="Z377" s="35"/>
      <c r="AA377" s="35"/>
      <c r="AB377" s="41"/>
      <c r="AC377" s="6"/>
      <c r="AD377" s="35"/>
      <c r="AE377" s="6"/>
      <c r="AF377" s="6"/>
      <c r="AG377" s="6"/>
      <c r="AH377" s="6"/>
      <c r="AI377" s="6"/>
      <c r="AJ377" s="6"/>
      <c r="AK377" s="6"/>
      <c r="AL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35"/>
      <c r="L378" s="35"/>
      <c r="M378" s="35"/>
      <c r="N378" s="35"/>
      <c r="O378" s="35"/>
      <c r="P378" s="6"/>
      <c r="Q378" s="35"/>
      <c r="R378" s="35"/>
      <c r="S378" s="35"/>
      <c r="T378" s="6"/>
      <c r="U378" s="6"/>
      <c r="V378" s="35"/>
      <c r="W378" s="6"/>
      <c r="X378" s="35"/>
      <c r="Y378" s="35"/>
      <c r="Z378" s="35"/>
      <c r="AA378" s="35"/>
      <c r="AB378" s="41"/>
      <c r="AC378" s="6"/>
      <c r="AD378" s="35"/>
      <c r="AE378" s="6"/>
      <c r="AF378" s="6"/>
      <c r="AG378" s="6"/>
      <c r="AH378" s="6"/>
      <c r="AI378" s="6"/>
      <c r="AJ378" s="6"/>
      <c r="AK378" s="6"/>
      <c r="AL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35"/>
      <c r="L379" s="35"/>
      <c r="M379" s="35"/>
      <c r="N379" s="35"/>
      <c r="O379" s="35"/>
      <c r="P379" s="6"/>
      <c r="Q379" s="35"/>
      <c r="R379" s="35"/>
      <c r="S379" s="35"/>
      <c r="T379" s="6"/>
      <c r="U379" s="6"/>
      <c r="V379" s="35"/>
      <c r="W379" s="6"/>
      <c r="X379" s="35"/>
      <c r="Y379" s="35"/>
      <c r="Z379" s="35"/>
      <c r="AA379" s="35"/>
      <c r="AB379" s="41"/>
      <c r="AC379" s="6"/>
      <c r="AD379" s="35"/>
      <c r="AE379" s="6"/>
      <c r="AF379" s="6"/>
      <c r="AG379" s="6"/>
      <c r="AH379" s="6"/>
      <c r="AI379" s="6"/>
      <c r="AJ379" s="6"/>
      <c r="AK379" s="6"/>
      <c r="AL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35"/>
      <c r="L380" s="35"/>
      <c r="M380" s="35"/>
      <c r="N380" s="35"/>
      <c r="O380" s="35"/>
      <c r="P380" s="6"/>
      <c r="Q380" s="35"/>
      <c r="R380" s="35"/>
      <c r="S380" s="35"/>
      <c r="T380" s="6"/>
      <c r="U380" s="6"/>
      <c r="V380" s="35"/>
      <c r="W380" s="6"/>
      <c r="X380" s="35"/>
      <c r="Y380" s="35"/>
      <c r="Z380" s="35"/>
      <c r="AA380" s="35"/>
      <c r="AB380" s="41"/>
      <c r="AC380" s="6"/>
      <c r="AD380" s="35"/>
      <c r="AE380" s="6"/>
      <c r="AF380" s="6"/>
      <c r="AG380" s="6"/>
      <c r="AH380" s="6"/>
      <c r="AI380" s="6"/>
      <c r="AJ380" s="6"/>
      <c r="AK380" s="6"/>
      <c r="AL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35"/>
      <c r="L381" s="35"/>
      <c r="M381" s="35"/>
      <c r="N381" s="35"/>
      <c r="O381" s="35"/>
      <c r="P381" s="6"/>
      <c r="Q381" s="35"/>
      <c r="R381" s="35"/>
      <c r="S381" s="35"/>
      <c r="T381" s="6"/>
      <c r="U381" s="6"/>
      <c r="V381" s="35"/>
      <c r="W381" s="6"/>
      <c r="X381" s="35"/>
      <c r="Y381" s="35"/>
      <c r="Z381" s="35"/>
      <c r="AA381" s="35"/>
      <c r="AB381" s="41"/>
      <c r="AC381" s="6"/>
      <c r="AD381" s="35"/>
      <c r="AE381" s="6"/>
      <c r="AF381" s="6"/>
      <c r="AG381" s="6"/>
      <c r="AH381" s="6"/>
      <c r="AI381" s="6"/>
      <c r="AJ381" s="6"/>
      <c r="AK381" s="6"/>
      <c r="AL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35"/>
      <c r="L382" s="35"/>
      <c r="M382" s="35"/>
      <c r="N382" s="35"/>
      <c r="O382" s="35"/>
      <c r="P382" s="6"/>
      <c r="Q382" s="35"/>
      <c r="R382" s="35"/>
      <c r="S382" s="35"/>
      <c r="T382" s="6"/>
      <c r="U382" s="6"/>
      <c r="V382" s="35"/>
      <c r="W382" s="6"/>
      <c r="X382" s="35"/>
      <c r="Y382" s="35"/>
      <c r="Z382" s="35"/>
      <c r="AA382" s="35"/>
      <c r="AB382" s="41"/>
      <c r="AC382" s="6"/>
      <c r="AD382" s="35"/>
      <c r="AE382" s="6"/>
      <c r="AF382" s="6"/>
      <c r="AG382" s="6"/>
      <c r="AH382" s="6"/>
      <c r="AI382" s="6"/>
      <c r="AJ382" s="6"/>
      <c r="AK382" s="6"/>
      <c r="AL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35"/>
      <c r="L383" s="35"/>
      <c r="M383" s="35"/>
      <c r="N383" s="35"/>
      <c r="O383" s="35"/>
      <c r="P383" s="6"/>
      <c r="Q383" s="35"/>
      <c r="R383" s="35"/>
      <c r="S383" s="35"/>
      <c r="T383" s="6"/>
      <c r="U383" s="6"/>
      <c r="V383" s="35"/>
      <c r="W383" s="6"/>
      <c r="X383" s="35"/>
      <c r="Y383" s="35"/>
      <c r="Z383" s="35"/>
      <c r="AA383" s="35"/>
      <c r="AB383" s="41"/>
      <c r="AC383" s="6"/>
      <c r="AD383" s="35"/>
      <c r="AE383" s="6"/>
      <c r="AF383" s="6"/>
      <c r="AG383" s="6"/>
      <c r="AH383" s="6"/>
      <c r="AI383" s="6"/>
      <c r="AJ383" s="6"/>
      <c r="AK383" s="6"/>
      <c r="AL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35"/>
      <c r="L384" s="35"/>
      <c r="M384" s="35"/>
      <c r="N384" s="35"/>
      <c r="O384" s="35"/>
      <c r="P384" s="6"/>
      <c r="Q384" s="35"/>
      <c r="R384" s="35"/>
      <c r="S384" s="35"/>
      <c r="T384" s="6"/>
      <c r="U384" s="6"/>
      <c r="V384" s="35"/>
      <c r="W384" s="6"/>
      <c r="X384" s="35"/>
      <c r="Y384" s="35"/>
      <c r="Z384" s="35"/>
      <c r="AA384" s="35"/>
      <c r="AB384" s="41"/>
      <c r="AC384" s="6"/>
      <c r="AD384" s="35"/>
      <c r="AE384" s="6"/>
      <c r="AF384" s="6"/>
      <c r="AG384" s="6"/>
      <c r="AH384" s="6"/>
      <c r="AI384" s="6"/>
      <c r="AJ384" s="6"/>
      <c r="AK384" s="6"/>
      <c r="AL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35"/>
      <c r="L385" s="35"/>
      <c r="M385" s="35"/>
      <c r="N385" s="35"/>
      <c r="O385" s="35"/>
      <c r="P385" s="6"/>
      <c r="Q385" s="35"/>
      <c r="R385" s="35"/>
      <c r="S385" s="35"/>
      <c r="T385" s="6"/>
      <c r="U385" s="6"/>
      <c r="V385" s="35"/>
      <c r="W385" s="6"/>
      <c r="X385" s="35"/>
      <c r="Y385" s="35"/>
      <c r="Z385" s="35"/>
      <c r="AA385" s="35"/>
      <c r="AB385" s="41"/>
      <c r="AC385" s="6"/>
      <c r="AD385" s="35"/>
      <c r="AE385" s="6"/>
      <c r="AF385" s="6"/>
      <c r="AG385" s="6"/>
      <c r="AH385" s="6"/>
      <c r="AI385" s="6"/>
      <c r="AJ385" s="6"/>
      <c r="AK385" s="6"/>
      <c r="AL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35"/>
      <c r="L386" s="35"/>
      <c r="M386" s="35"/>
      <c r="N386" s="35"/>
      <c r="O386" s="35"/>
      <c r="P386" s="6"/>
      <c r="Q386" s="35"/>
      <c r="R386" s="35"/>
      <c r="S386" s="35"/>
      <c r="T386" s="6"/>
      <c r="U386" s="6"/>
      <c r="V386" s="35"/>
      <c r="W386" s="6"/>
      <c r="X386" s="35"/>
      <c r="Y386" s="35"/>
      <c r="Z386" s="35"/>
      <c r="AA386" s="35"/>
      <c r="AB386" s="41"/>
      <c r="AC386" s="6"/>
      <c r="AD386" s="35"/>
      <c r="AE386" s="6"/>
      <c r="AF386" s="6"/>
      <c r="AG386" s="6"/>
      <c r="AH386" s="6"/>
      <c r="AI386" s="6"/>
      <c r="AJ386" s="6"/>
      <c r="AK386" s="6"/>
      <c r="AL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35"/>
      <c r="L387" s="35"/>
      <c r="M387" s="35"/>
      <c r="N387" s="35"/>
      <c r="O387" s="35"/>
      <c r="P387" s="6"/>
      <c r="Q387" s="35"/>
      <c r="R387" s="35"/>
      <c r="S387" s="35"/>
      <c r="T387" s="6"/>
      <c r="U387" s="6"/>
      <c r="V387" s="35"/>
      <c r="W387" s="6"/>
      <c r="X387" s="35"/>
      <c r="Y387" s="35"/>
      <c r="Z387" s="35"/>
      <c r="AA387" s="35"/>
      <c r="AB387" s="41"/>
      <c r="AC387" s="6"/>
      <c r="AD387" s="35"/>
      <c r="AE387" s="6"/>
      <c r="AF387" s="6"/>
      <c r="AG387" s="6"/>
      <c r="AH387" s="6"/>
      <c r="AI387" s="6"/>
      <c r="AJ387" s="6"/>
      <c r="AK387" s="6"/>
      <c r="AL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35"/>
      <c r="L388" s="35"/>
      <c r="M388" s="35"/>
      <c r="N388" s="35"/>
      <c r="O388" s="35"/>
      <c r="P388" s="6"/>
      <c r="Q388" s="35"/>
      <c r="R388" s="35"/>
      <c r="S388" s="35"/>
      <c r="T388" s="6"/>
      <c r="U388" s="6"/>
      <c r="V388" s="35"/>
      <c r="W388" s="6"/>
      <c r="X388" s="35"/>
      <c r="Y388" s="35"/>
      <c r="Z388" s="35"/>
      <c r="AA388" s="35"/>
      <c r="AB388" s="41"/>
      <c r="AC388" s="6"/>
      <c r="AD388" s="35"/>
      <c r="AE388" s="6"/>
      <c r="AF388" s="6"/>
      <c r="AG388" s="6"/>
      <c r="AH388" s="6"/>
      <c r="AI388" s="6"/>
      <c r="AJ388" s="6"/>
      <c r="AK388" s="6"/>
      <c r="AL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35"/>
      <c r="L389" s="35"/>
      <c r="M389" s="35"/>
      <c r="N389" s="35"/>
      <c r="O389" s="35"/>
      <c r="P389" s="6"/>
      <c r="Q389" s="35"/>
      <c r="R389" s="35"/>
      <c r="S389" s="35"/>
      <c r="T389" s="6"/>
      <c r="U389" s="6"/>
      <c r="V389" s="35"/>
      <c r="W389" s="6"/>
      <c r="X389" s="35"/>
      <c r="Y389" s="35"/>
      <c r="Z389" s="35"/>
      <c r="AA389" s="35"/>
      <c r="AB389" s="41"/>
      <c r="AC389" s="6"/>
      <c r="AD389" s="35"/>
      <c r="AE389" s="6"/>
      <c r="AF389" s="6"/>
      <c r="AG389" s="6"/>
      <c r="AH389" s="6"/>
      <c r="AI389" s="6"/>
      <c r="AJ389" s="6"/>
      <c r="AK389" s="6"/>
      <c r="AL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35"/>
      <c r="L390" s="35"/>
      <c r="M390" s="35"/>
      <c r="N390" s="35"/>
      <c r="O390" s="35"/>
      <c r="P390" s="6"/>
      <c r="Q390" s="35"/>
      <c r="R390" s="35"/>
      <c r="S390" s="35"/>
      <c r="T390" s="6"/>
      <c r="U390" s="6"/>
      <c r="V390" s="35"/>
      <c r="W390" s="6"/>
      <c r="X390" s="35"/>
      <c r="Y390" s="35"/>
      <c r="Z390" s="35"/>
      <c r="AA390" s="35"/>
      <c r="AB390" s="41"/>
      <c r="AC390" s="6"/>
      <c r="AD390" s="35"/>
      <c r="AE390" s="6"/>
      <c r="AF390" s="6"/>
      <c r="AG390" s="6"/>
      <c r="AH390" s="6"/>
      <c r="AI390" s="6"/>
      <c r="AJ390" s="6"/>
      <c r="AK390" s="6"/>
      <c r="AL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35"/>
      <c r="L391" s="35"/>
      <c r="M391" s="35"/>
      <c r="N391" s="35"/>
      <c r="O391" s="35"/>
      <c r="P391" s="6"/>
      <c r="Q391" s="35"/>
      <c r="R391" s="35"/>
      <c r="S391" s="35"/>
      <c r="T391" s="6"/>
      <c r="U391" s="6"/>
      <c r="V391" s="35"/>
      <c r="W391" s="6"/>
      <c r="X391" s="35"/>
      <c r="Y391" s="35"/>
      <c r="Z391" s="35"/>
      <c r="AA391" s="35"/>
      <c r="AB391" s="41"/>
      <c r="AC391" s="6"/>
      <c r="AD391" s="35"/>
      <c r="AE391" s="6"/>
      <c r="AF391" s="6"/>
      <c r="AG391" s="6"/>
      <c r="AH391" s="6"/>
      <c r="AI391" s="6"/>
      <c r="AJ391" s="6"/>
      <c r="AK391" s="6"/>
      <c r="AL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35"/>
      <c r="L392" s="35"/>
      <c r="M392" s="35"/>
      <c r="N392" s="35"/>
      <c r="O392" s="35"/>
      <c r="P392" s="6"/>
      <c r="Q392" s="35"/>
      <c r="R392" s="35"/>
      <c r="S392" s="35"/>
      <c r="T392" s="6"/>
      <c r="U392" s="6"/>
      <c r="V392" s="35"/>
      <c r="W392" s="6"/>
      <c r="X392" s="35"/>
      <c r="Y392" s="35"/>
      <c r="Z392" s="35"/>
      <c r="AA392" s="35"/>
      <c r="AB392" s="41"/>
      <c r="AC392" s="6"/>
      <c r="AD392" s="35"/>
      <c r="AE392" s="6"/>
      <c r="AF392" s="6"/>
      <c r="AG392" s="6"/>
      <c r="AH392" s="6"/>
      <c r="AI392" s="6"/>
      <c r="AJ392" s="6"/>
      <c r="AK392" s="6"/>
      <c r="AL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35"/>
      <c r="L393" s="35"/>
      <c r="M393" s="35"/>
      <c r="N393" s="35"/>
      <c r="O393" s="35"/>
      <c r="P393" s="6"/>
      <c r="Q393" s="35"/>
      <c r="R393" s="35"/>
      <c r="S393" s="35"/>
      <c r="T393" s="6"/>
      <c r="U393" s="6"/>
      <c r="V393" s="35"/>
      <c r="W393" s="6"/>
      <c r="X393" s="35"/>
      <c r="Y393" s="35"/>
      <c r="Z393" s="35"/>
      <c r="AA393" s="35"/>
      <c r="AB393" s="41"/>
      <c r="AC393" s="6"/>
      <c r="AD393" s="35"/>
      <c r="AE393" s="6"/>
      <c r="AF393" s="6"/>
      <c r="AG393" s="6"/>
      <c r="AH393" s="6"/>
      <c r="AI393" s="6"/>
      <c r="AJ393" s="6"/>
      <c r="AK393" s="6"/>
      <c r="AL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35"/>
      <c r="L394" s="35"/>
      <c r="M394" s="35"/>
      <c r="N394" s="35"/>
      <c r="O394" s="35"/>
      <c r="P394" s="6"/>
      <c r="Q394" s="35"/>
      <c r="R394" s="35"/>
      <c r="S394" s="35"/>
      <c r="T394" s="6"/>
      <c r="U394" s="6"/>
      <c r="V394" s="35"/>
      <c r="W394" s="6"/>
      <c r="X394" s="35"/>
      <c r="Y394" s="35"/>
      <c r="Z394" s="35"/>
      <c r="AA394" s="35"/>
      <c r="AB394" s="41"/>
      <c r="AC394" s="6"/>
      <c r="AD394" s="35"/>
      <c r="AE394" s="6"/>
      <c r="AF394" s="6"/>
      <c r="AG394" s="6"/>
      <c r="AH394" s="6"/>
      <c r="AI394" s="6"/>
      <c r="AJ394" s="6"/>
      <c r="AK394" s="6"/>
      <c r="AL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35"/>
      <c r="L395" s="35"/>
      <c r="M395" s="35"/>
      <c r="N395" s="35"/>
      <c r="O395" s="35"/>
      <c r="P395" s="6"/>
      <c r="Q395" s="35"/>
      <c r="R395" s="35"/>
      <c r="S395" s="35"/>
      <c r="T395" s="6"/>
      <c r="U395" s="6"/>
      <c r="V395" s="35"/>
      <c r="W395" s="6"/>
      <c r="X395" s="35"/>
      <c r="Y395" s="35"/>
      <c r="Z395" s="35"/>
      <c r="AA395" s="35"/>
      <c r="AB395" s="41"/>
      <c r="AC395" s="6"/>
      <c r="AD395" s="35"/>
      <c r="AE395" s="6"/>
      <c r="AF395" s="6"/>
      <c r="AG395" s="6"/>
      <c r="AH395" s="6"/>
      <c r="AI395" s="6"/>
      <c r="AJ395" s="6"/>
      <c r="AK395" s="6"/>
      <c r="AL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35"/>
      <c r="L396" s="35"/>
      <c r="M396" s="35"/>
      <c r="N396" s="35"/>
      <c r="O396" s="35"/>
      <c r="P396" s="6"/>
      <c r="Q396" s="35"/>
      <c r="R396" s="35"/>
      <c r="S396" s="35"/>
      <c r="T396" s="6"/>
      <c r="U396" s="6"/>
      <c r="V396" s="35"/>
      <c r="W396" s="6"/>
      <c r="X396" s="35"/>
      <c r="Y396" s="35"/>
      <c r="Z396" s="35"/>
      <c r="AA396" s="35"/>
      <c r="AB396" s="41"/>
      <c r="AC396" s="6"/>
      <c r="AD396" s="35"/>
      <c r="AE396" s="6"/>
      <c r="AF396" s="6"/>
      <c r="AG396" s="6"/>
      <c r="AH396" s="6"/>
      <c r="AI396" s="6"/>
      <c r="AJ396" s="6"/>
      <c r="AK396" s="6"/>
      <c r="AL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35"/>
      <c r="L397" s="35"/>
      <c r="M397" s="35"/>
      <c r="N397" s="35"/>
      <c r="O397" s="35"/>
      <c r="P397" s="6"/>
      <c r="Q397" s="35"/>
      <c r="R397" s="35"/>
      <c r="S397" s="35"/>
      <c r="T397" s="6"/>
      <c r="U397" s="6"/>
      <c r="V397" s="35"/>
      <c r="W397" s="6"/>
      <c r="X397" s="35"/>
      <c r="Y397" s="35"/>
      <c r="Z397" s="35"/>
      <c r="AA397" s="35"/>
      <c r="AB397" s="41"/>
      <c r="AC397" s="6"/>
      <c r="AD397" s="35"/>
      <c r="AE397" s="6"/>
      <c r="AF397" s="6"/>
      <c r="AG397" s="6"/>
      <c r="AH397" s="6"/>
      <c r="AI397" s="6"/>
      <c r="AJ397" s="6"/>
      <c r="AK397" s="6"/>
      <c r="AL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35"/>
      <c r="L398" s="35"/>
      <c r="M398" s="35"/>
      <c r="N398" s="35"/>
      <c r="O398" s="35"/>
      <c r="P398" s="6"/>
      <c r="Q398" s="35"/>
      <c r="R398" s="35"/>
      <c r="S398" s="35"/>
      <c r="T398" s="6"/>
      <c r="U398" s="6"/>
      <c r="V398" s="35"/>
      <c r="W398" s="6"/>
      <c r="X398" s="35"/>
      <c r="Y398" s="35"/>
      <c r="Z398" s="35"/>
      <c r="AA398" s="35"/>
      <c r="AB398" s="41"/>
      <c r="AC398" s="6"/>
      <c r="AD398" s="35"/>
      <c r="AE398" s="6"/>
      <c r="AF398" s="6"/>
      <c r="AG398" s="6"/>
      <c r="AH398" s="6"/>
      <c r="AI398" s="6"/>
      <c r="AJ398" s="6"/>
      <c r="AK398" s="6"/>
      <c r="AL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35"/>
      <c r="L399" s="35"/>
      <c r="M399" s="35"/>
      <c r="N399" s="35"/>
      <c r="O399" s="35"/>
      <c r="P399" s="6"/>
      <c r="Q399" s="35"/>
      <c r="R399" s="35"/>
      <c r="S399" s="35"/>
      <c r="T399" s="6"/>
      <c r="U399" s="6"/>
      <c r="V399" s="35"/>
      <c r="W399" s="6"/>
      <c r="X399" s="35"/>
      <c r="Y399" s="35"/>
      <c r="Z399" s="35"/>
      <c r="AA399" s="35"/>
      <c r="AB399" s="41"/>
      <c r="AC399" s="6"/>
      <c r="AD399" s="35"/>
      <c r="AE399" s="6"/>
      <c r="AF399" s="6"/>
      <c r="AG399" s="6"/>
      <c r="AH399" s="6"/>
      <c r="AI399" s="6"/>
      <c r="AJ399" s="6"/>
      <c r="AK399" s="6"/>
      <c r="AL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35"/>
      <c r="L400" s="35"/>
      <c r="M400" s="35"/>
      <c r="N400" s="35"/>
      <c r="O400" s="35"/>
      <c r="P400" s="6"/>
      <c r="Q400" s="35"/>
      <c r="R400" s="35"/>
      <c r="S400" s="35"/>
      <c r="T400" s="6"/>
      <c r="U400" s="6"/>
      <c r="V400" s="35"/>
      <c r="W400" s="6"/>
      <c r="X400" s="35"/>
      <c r="Y400" s="35"/>
      <c r="Z400" s="35"/>
      <c r="AA400" s="35"/>
      <c r="AB400" s="41"/>
      <c r="AC400" s="6"/>
      <c r="AD400" s="35"/>
      <c r="AE400" s="6"/>
      <c r="AF400" s="6"/>
      <c r="AG400" s="6"/>
      <c r="AH400" s="6"/>
      <c r="AI400" s="6"/>
      <c r="AJ400" s="6"/>
      <c r="AK400" s="6"/>
      <c r="AL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35"/>
      <c r="L401" s="35"/>
      <c r="M401" s="35"/>
      <c r="N401" s="35"/>
      <c r="O401" s="35"/>
      <c r="P401" s="6"/>
      <c r="Q401" s="35"/>
      <c r="R401" s="35"/>
      <c r="S401" s="35"/>
      <c r="T401" s="6"/>
      <c r="U401" s="6"/>
      <c r="V401" s="35"/>
      <c r="W401" s="6"/>
      <c r="X401" s="35"/>
      <c r="Y401" s="35"/>
      <c r="Z401" s="35"/>
      <c r="AA401" s="35"/>
      <c r="AB401" s="41"/>
      <c r="AC401" s="6"/>
      <c r="AD401" s="35"/>
      <c r="AE401" s="6"/>
      <c r="AF401" s="6"/>
      <c r="AG401" s="6"/>
      <c r="AH401" s="6"/>
      <c r="AI401" s="6"/>
      <c r="AJ401" s="6"/>
      <c r="AK401" s="6"/>
      <c r="AL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35"/>
      <c r="L402" s="35"/>
      <c r="M402" s="35"/>
      <c r="N402" s="35"/>
      <c r="O402" s="35"/>
      <c r="P402" s="6"/>
      <c r="Q402" s="35"/>
      <c r="R402" s="35"/>
      <c r="S402" s="35"/>
      <c r="T402" s="6"/>
      <c r="U402" s="6"/>
      <c r="V402" s="35"/>
      <c r="W402" s="6"/>
      <c r="X402" s="35"/>
      <c r="Y402" s="35"/>
      <c r="Z402" s="35"/>
      <c r="AA402" s="35"/>
      <c r="AB402" s="41"/>
      <c r="AC402" s="6"/>
      <c r="AD402" s="35"/>
      <c r="AE402" s="6"/>
      <c r="AF402" s="6"/>
      <c r="AG402" s="6"/>
      <c r="AH402" s="6"/>
      <c r="AI402" s="6"/>
      <c r="AJ402" s="6"/>
      <c r="AK402" s="6"/>
      <c r="AL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35"/>
      <c r="L403" s="35"/>
      <c r="M403" s="35"/>
      <c r="N403" s="35"/>
      <c r="O403" s="35"/>
      <c r="P403" s="6"/>
      <c r="Q403" s="35"/>
      <c r="R403" s="35"/>
      <c r="S403" s="35"/>
      <c r="T403" s="6"/>
      <c r="U403" s="6"/>
      <c r="V403" s="35"/>
      <c r="W403" s="6"/>
      <c r="X403" s="35"/>
      <c r="Y403" s="35"/>
      <c r="Z403" s="35"/>
      <c r="AA403" s="35"/>
      <c r="AB403" s="41"/>
      <c r="AC403" s="6"/>
      <c r="AD403" s="35"/>
      <c r="AE403" s="6"/>
      <c r="AF403" s="6"/>
      <c r="AG403" s="6"/>
      <c r="AH403" s="6"/>
      <c r="AI403" s="6"/>
      <c r="AJ403" s="6"/>
      <c r="AK403" s="6"/>
      <c r="AL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35"/>
      <c r="L404" s="35"/>
      <c r="M404" s="35"/>
      <c r="N404" s="35"/>
      <c r="O404" s="35"/>
      <c r="P404" s="6"/>
      <c r="Q404" s="35"/>
      <c r="R404" s="35"/>
      <c r="S404" s="35"/>
      <c r="T404" s="6"/>
      <c r="U404" s="6"/>
      <c r="V404" s="35"/>
      <c r="W404" s="6"/>
      <c r="X404" s="35"/>
      <c r="Y404" s="35"/>
      <c r="Z404" s="35"/>
      <c r="AA404" s="35"/>
      <c r="AB404" s="41"/>
      <c r="AC404" s="6"/>
      <c r="AD404" s="35"/>
      <c r="AE404" s="6"/>
      <c r="AF404" s="6"/>
      <c r="AG404" s="6"/>
      <c r="AH404" s="6"/>
      <c r="AI404" s="6"/>
      <c r="AJ404" s="6"/>
      <c r="AK404" s="6"/>
      <c r="AL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35"/>
      <c r="L405" s="35"/>
      <c r="M405" s="35"/>
      <c r="N405" s="35"/>
      <c r="O405" s="35"/>
      <c r="P405" s="6"/>
      <c r="Q405" s="35"/>
      <c r="R405" s="35"/>
      <c r="S405" s="35"/>
      <c r="T405" s="6"/>
      <c r="U405" s="6"/>
      <c r="V405" s="35"/>
      <c r="W405" s="6"/>
      <c r="X405" s="35"/>
      <c r="Y405" s="35"/>
      <c r="Z405" s="35"/>
      <c r="AA405" s="35"/>
      <c r="AB405" s="41"/>
      <c r="AC405" s="6"/>
      <c r="AD405" s="35"/>
      <c r="AE405" s="6"/>
      <c r="AF405" s="6"/>
      <c r="AG405" s="6"/>
      <c r="AH405" s="6"/>
      <c r="AI405" s="6"/>
      <c r="AJ405" s="6"/>
      <c r="AK405" s="6"/>
      <c r="AL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35"/>
      <c r="L406" s="35"/>
      <c r="M406" s="35"/>
      <c r="N406" s="35"/>
      <c r="O406" s="35"/>
      <c r="P406" s="6"/>
      <c r="Q406" s="35"/>
      <c r="R406" s="35"/>
      <c r="S406" s="35"/>
      <c r="T406" s="6"/>
      <c r="U406" s="6"/>
      <c r="V406" s="35"/>
      <c r="W406" s="6"/>
      <c r="X406" s="35"/>
      <c r="Y406" s="35"/>
      <c r="Z406" s="35"/>
      <c r="AA406" s="35"/>
      <c r="AB406" s="41"/>
      <c r="AC406" s="6"/>
      <c r="AD406" s="35"/>
      <c r="AE406" s="6"/>
      <c r="AF406" s="6"/>
      <c r="AG406" s="6"/>
      <c r="AH406" s="6"/>
      <c r="AI406" s="6"/>
      <c r="AJ406" s="6"/>
      <c r="AK406" s="6"/>
      <c r="AL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35"/>
      <c r="L407" s="35"/>
      <c r="M407" s="35"/>
      <c r="N407" s="35"/>
      <c r="O407" s="35"/>
      <c r="P407" s="6"/>
      <c r="Q407" s="35"/>
      <c r="R407" s="35"/>
      <c r="S407" s="35"/>
      <c r="T407" s="6"/>
      <c r="U407" s="6"/>
      <c r="V407" s="35"/>
      <c r="W407" s="6"/>
      <c r="X407" s="35"/>
      <c r="Y407" s="35"/>
      <c r="Z407" s="35"/>
      <c r="AA407" s="35"/>
      <c r="AB407" s="41"/>
      <c r="AC407" s="6"/>
      <c r="AD407" s="35"/>
      <c r="AE407" s="6"/>
      <c r="AF407" s="6"/>
      <c r="AG407" s="6"/>
      <c r="AH407" s="6"/>
      <c r="AI407" s="6"/>
      <c r="AJ407" s="6"/>
      <c r="AK407" s="6"/>
      <c r="AL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35"/>
      <c r="L408" s="35"/>
      <c r="M408" s="35"/>
      <c r="N408" s="35"/>
      <c r="O408" s="35"/>
      <c r="P408" s="6"/>
      <c r="Q408" s="35"/>
      <c r="R408" s="35"/>
      <c r="S408" s="35"/>
      <c r="T408" s="6"/>
      <c r="U408" s="6"/>
      <c r="V408" s="35"/>
      <c r="W408" s="6"/>
      <c r="X408" s="35"/>
      <c r="Y408" s="35"/>
      <c r="Z408" s="35"/>
      <c r="AA408" s="35"/>
      <c r="AB408" s="41"/>
      <c r="AC408" s="6"/>
      <c r="AD408" s="35"/>
      <c r="AE408" s="6"/>
      <c r="AF408" s="6"/>
      <c r="AG408" s="6"/>
      <c r="AH408" s="6"/>
      <c r="AI408" s="6"/>
      <c r="AJ408" s="6"/>
      <c r="AK408" s="6"/>
      <c r="AL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35"/>
      <c r="L409" s="35"/>
      <c r="M409" s="35"/>
      <c r="N409" s="35"/>
      <c r="O409" s="35"/>
      <c r="P409" s="6"/>
      <c r="Q409" s="35"/>
      <c r="R409" s="35"/>
      <c r="S409" s="35"/>
      <c r="T409" s="6"/>
      <c r="U409" s="6"/>
      <c r="V409" s="35"/>
      <c r="W409" s="6"/>
      <c r="X409" s="35"/>
      <c r="Y409" s="35"/>
      <c r="Z409" s="35"/>
      <c r="AA409" s="35"/>
      <c r="AB409" s="41"/>
      <c r="AC409" s="6"/>
      <c r="AD409" s="35"/>
      <c r="AE409" s="6"/>
      <c r="AF409" s="6"/>
      <c r="AG409" s="6"/>
      <c r="AH409" s="6"/>
      <c r="AI409" s="6"/>
      <c r="AJ409" s="6"/>
      <c r="AK409" s="6"/>
      <c r="AL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35"/>
      <c r="L410" s="35"/>
      <c r="M410" s="35"/>
      <c r="N410" s="35"/>
      <c r="O410" s="35"/>
      <c r="P410" s="6"/>
      <c r="Q410" s="35"/>
      <c r="R410" s="35"/>
      <c r="S410" s="35"/>
      <c r="T410" s="6"/>
      <c r="U410" s="6"/>
      <c r="V410" s="35"/>
      <c r="W410" s="6"/>
      <c r="X410" s="35"/>
      <c r="Y410" s="35"/>
      <c r="Z410" s="35"/>
      <c r="AA410" s="35"/>
      <c r="AB410" s="41"/>
      <c r="AC410" s="6"/>
      <c r="AD410" s="35"/>
      <c r="AE410" s="6"/>
      <c r="AF410" s="6"/>
      <c r="AG410" s="6"/>
      <c r="AH410" s="6"/>
      <c r="AI410" s="6"/>
      <c r="AJ410" s="6"/>
      <c r="AK410" s="6"/>
      <c r="AL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35"/>
      <c r="L411" s="35"/>
      <c r="M411" s="35"/>
      <c r="N411" s="35"/>
      <c r="O411" s="35"/>
      <c r="P411" s="6"/>
      <c r="Q411" s="35"/>
      <c r="R411" s="35"/>
      <c r="S411" s="35"/>
      <c r="T411" s="6"/>
      <c r="U411" s="6"/>
      <c r="V411" s="35"/>
      <c r="W411" s="6"/>
      <c r="X411" s="35"/>
      <c r="Y411" s="35"/>
      <c r="Z411" s="35"/>
      <c r="AA411" s="35"/>
      <c r="AB411" s="41"/>
      <c r="AC411" s="6"/>
      <c r="AD411" s="35"/>
      <c r="AE411" s="6"/>
      <c r="AF411" s="6"/>
      <c r="AG411" s="6"/>
      <c r="AH411" s="6"/>
      <c r="AI411" s="6"/>
      <c r="AJ411" s="6"/>
      <c r="AK411" s="6"/>
      <c r="AL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35"/>
      <c r="L412" s="35"/>
      <c r="M412" s="35"/>
      <c r="N412" s="35"/>
      <c r="O412" s="35"/>
      <c r="P412" s="6"/>
      <c r="Q412" s="35"/>
      <c r="R412" s="35"/>
      <c r="S412" s="35"/>
      <c r="T412" s="6"/>
      <c r="U412" s="6"/>
      <c r="V412" s="35"/>
      <c r="W412" s="6"/>
      <c r="X412" s="35"/>
      <c r="Y412" s="35"/>
      <c r="Z412" s="35"/>
      <c r="AA412" s="35"/>
      <c r="AB412" s="41"/>
      <c r="AC412" s="6"/>
      <c r="AD412" s="35"/>
      <c r="AE412" s="6"/>
      <c r="AF412" s="6"/>
      <c r="AG412" s="6"/>
      <c r="AH412" s="6"/>
      <c r="AI412" s="6"/>
      <c r="AJ412" s="6"/>
      <c r="AK412" s="6"/>
      <c r="AL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35"/>
      <c r="L413" s="35"/>
      <c r="M413" s="35"/>
      <c r="N413" s="35"/>
      <c r="O413" s="35"/>
      <c r="P413" s="6"/>
      <c r="Q413" s="35"/>
      <c r="R413" s="35"/>
      <c r="S413" s="35"/>
      <c r="T413" s="6"/>
      <c r="U413" s="6"/>
      <c r="V413" s="35"/>
      <c r="W413" s="6"/>
      <c r="X413" s="35"/>
      <c r="Y413" s="35"/>
      <c r="Z413" s="35"/>
      <c r="AA413" s="35"/>
      <c r="AB413" s="41"/>
      <c r="AC413" s="6"/>
      <c r="AD413" s="35"/>
      <c r="AE413" s="6"/>
      <c r="AF413" s="6"/>
      <c r="AG413" s="6"/>
      <c r="AH413" s="6"/>
      <c r="AI413" s="6"/>
      <c r="AJ413" s="6"/>
      <c r="AK413" s="6"/>
      <c r="AL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35"/>
      <c r="L414" s="35"/>
      <c r="M414" s="35"/>
      <c r="N414" s="35"/>
      <c r="O414" s="35"/>
      <c r="P414" s="6"/>
      <c r="Q414" s="35"/>
      <c r="R414" s="35"/>
      <c r="S414" s="35"/>
      <c r="T414" s="6"/>
      <c r="U414" s="6"/>
      <c r="V414" s="35"/>
      <c r="W414" s="6"/>
      <c r="X414" s="35"/>
      <c r="Y414" s="35"/>
      <c r="Z414" s="35"/>
      <c r="AA414" s="35"/>
      <c r="AB414" s="41"/>
      <c r="AC414" s="6"/>
      <c r="AD414" s="35"/>
      <c r="AE414" s="6"/>
      <c r="AF414" s="6"/>
      <c r="AG414" s="6"/>
      <c r="AH414" s="6"/>
      <c r="AI414" s="6"/>
      <c r="AJ414" s="6"/>
      <c r="AK414" s="6"/>
      <c r="AL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35"/>
      <c r="L415" s="35"/>
      <c r="M415" s="35"/>
      <c r="N415" s="35"/>
      <c r="O415" s="35"/>
      <c r="P415" s="6"/>
      <c r="Q415" s="35"/>
      <c r="R415" s="35"/>
      <c r="S415" s="35"/>
      <c r="T415" s="6"/>
      <c r="U415" s="6"/>
      <c r="V415" s="35"/>
      <c r="W415" s="6"/>
      <c r="X415" s="35"/>
      <c r="Y415" s="35"/>
      <c r="Z415" s="35"/>
      <c r="AA415" s="35"/>
      <c r="AB415" s="41"/>
      <c r="AC415" s="6"/>
      <c r="AD415" s="35"/>
      <c r="AE415" s="6"/>
      <c r="AF415" s="6"/>
      <c r="AG415" s="6"/>
      <c r="AH415" s="6"/>
      <c r="AI415" s="6"/>
      <c r="AJ415" s="6"/>
      <c r="AK415" s="6"/>
      <c r="AL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35"/>
      <c r="L416" s="35"/>
      <c r="M416" s="35"/>
      <c r="N416" s="35"/>
      <c r="O416" s="35"/>
      <c r="P416" s="6"/>
      <c r="Q416" s="35"/>
      <c r="R416" s="35"/>
      <c r="S416" s="35"/>
      <c r="T416" s="6"/>
      <c r="U416" s="6"/>
      <c r="V416" s="35"/>
      <c r="W416" s="6"/>
      <c r="X416" s="35"/>
      <c r="Y416" s="35"/>
      <c r="Z416" s="35"/>
      <c r="AA416" s="35"/>
      <c r="AB416" s="41"/>
      <c r="AC416" s="6"/>
      <c r="AD416" s="35"/>
      <c r="AE416" s="6"/>
      <c r="AF416" s="6"/>
      <c r="AG416" s="6"/>
      <c r="AH416" s="6"/>
      <c r="AI416" s="6"/>
      <c r="AJ416" s="6"/>
      <c r="AK416" s="6"/>
      <c r="AL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35"/>
      <c r="L417" s="35"/>
      <c r="M417" s="35"/>
      <c r="N417" s="35"/>
      <c r="O417" s="35"/>
      <c r="P417" s="6"/>
      <c r="Q417" s="35"/>
      <c r="R417" s="35"/>
      <c r="S417" s="35"/>
      <c r="T417" s="6"/>
      <c r="U417" s="6"/>
      <c r="V417" s="35"/>
      <c r="W417" s="6"/>
      <c r="X417" s="35"/>
      <c r="Y417" s="35"/>
      <c r="Z417" s="35"/>
      <c r="AA417" s="35"/>
      <c r="AB417" s="41"/>
      <c r="AC417" s="6"/>
      <c r="AD417" s="35"/>
      <c r="AE417" s="6"/>
      <c r="AF417" s="6"/>
      <c r="AG417" s="6"/>
      <c r="AH417" s="6"/>
      <c r="AI417" s="6"/>
      <c r="AJ417" s="6"/>
      <c r="AK417" s="6"/>
      <c r="AL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35"/>
      <c r="L418" s="35"/>
      <c r="M418" s="35"/>
      <c r="N418" s="35"/>
      <c r="O418" s="35"/>
      <c r="P418" s="6"/>
      <c r="Q418" s="35"/>
      <c r="R418" s="35"/>
      <c r="S418" s="35"/>
      <c r="T418" s="6"/>
      <c r="U418" s="6"/>
      <c r="V418" s="35"/>
      <c r="W418" s="6"/>
      <c r="X418" s="35"/>
      <c r="Y418" s="35"/>
      <c r="Z418" s="35"/>
      <c r="AA418" s="35"/>
      <c r="AB418" s="41"/>
      <c r="AC418" s="6"/>
      <c r="AD418" s="35"/>
      <c r="AE418" s="6"/>
      <c r="AF418" s="6"/>
      <c r="AG418" s="6"/>
      <c r="AH418" s="6"/>
      <c r="AI418" s="6"/>
      <c r="AJ418" s="6"/>
      <c r="AK418" s="6"/>
      <c r="AL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35"/>
      <c r="L419" s="35"/>
      <c r="M419" s="35"/>
      <c r="N419" s="35"/>
      <c r="O419" s="35"/>
      <c r="P419" s="6"/>
      <c r="Q419" s="35"/>
      <c r="R419" s="35"/>
      <c r="S419" s="35"/>
      <c r="T419" s="6"/>
      <c r="U419" s="6"/>
      <c r="V419" s="35"/>
      <c r="W419" s="6"/>
      <c r="X419" s="35"/>
      <c r="Y419" s="35"/>
      <c r="Z419" s="35"/>
      <c r="AA419" s="35"/>
      <c r="AB419" s="41"/>
      <c r="AC419" s="6"/>
      <c r="AD419" s="35"/>
      <c r="AE419" s="6"/>
      <c r="AF419" s="6"/>
      <c r="AG419" s="6"/>
      <c r="AH419" s="6"/>
      <c r="AI419" s="6"/>
      <c r="AJ419" s="6"/>
      <c r="AK419" s="6"/>
      <c r="AL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35"/>
      <c r="L420" s="35"/>
      <c r="M420" s="35"/>
      <c r="N420" s="35"/>
      <c r="O420" s="35"/>
      <c r="P420" s="6"/>
      <c r="Q420" s="35"/>
      <c r="R420" s="35"/>
      <c r="S420" s="35"/>
      <c r="T420" s="6"/>
      <c r="U420" s="6"/>
      <c r="V420" s="35"/>
      <c r="W420" s="6"/>
      <c r="X420" s="35"/>
      <c r="Y420" s="35"/>
      <c r="Z420" s="35"/>
      <c r="AA420" s="35"/>
      <c r="AB420" s="41"/>
      <c r="AC420" s="6"/>
      <c r="AD420" s="35"/>
      <c r="AE420" s="6"/>
      <c r="AF420" s="6"/>
      <c r="AG420" s="6"/>
      <c r="AH420" s="6"/>
      <c r="AI420" s="6"/>
      <c r="AJ420" s="6"/>
      <c r="AK420" s="6"/>
      <c r="AL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35"/>
      <c r="L421" s="35"/>
      <c r="M421" s="35"/>
      <c r="N421" s="35"/>
      <c r="O421" s="35"/>
      <c r="P421" s="6"/>
      <c r="Q421" s="35"/>
      <c r="R421" s="35"/>
      <c r="S421" s="35"/>
      <c r="T421" s="6"/>
      <c r="U421" s="6"/>
      <c r="V421" s="35"/>
      <c r="W421" s="6"/>
      <c r="X421" s="35"/>
      <c r="Y421" s="35"/>
      <c r="Z421" s="35"/>
      <c r="AA421" s="35"/>
      <c r="AB421" s="41"/>
      <c r="AC421" s="6"/>
      <c r="AD421" s="35"/>
      <c r="AE421" s="6"/>
      <c r="AF421" s="6"/>
      <c r="AG421" s="6"/>
      <c r="AH421" s="6"/>
      <c r="AI421" s="6"/>
      <c r="AJ421" s="6"/>
      <c r="AK421" s="6"/>
      <c r="AL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35"/>
      <c r="L422" s="35"/>
      <c r="M422" s="35"/>
      <c r="N422" s="35"/>
      <c r="O422" s="35"/>
      <c r="P422" s="6"/>
      <c r="Q422" s="35"/>
      <c r="R422" s="35"/>
      <c r="S422" s="35"/>
      <c r="T422" s="6"/>
      <c r="U422" s="6"/>
      <c r="V422" s="35"/>
      <c r="W422" s="6"/>
      <c r="X422" s="35"/>
      <c r="Y422" s="35"/>
      <c r="Z422" s="35"/>
      <c r="AA422" s="35"/>
      <c r="AB422" s="41"/>
      <c r="AC422" s="6"/>
      <c r="AD422" s="35"/>
      <c r="AE422" s="6"/>
      <c r="AF422" s="6"/>
      <c r="AG422" s="6"/>
      <c r="AH422" s="6"/>
      <c r="AI422" s="6"/>
      <c r="AJ422" s="6"/>
      <c r="AK422" s="6"/>
      <c r="AL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35"/>
      <c r="L423" s="35"/>
      <c r="M423" s="35"/>
      <c r="N423" s="35"/>
      <c r="O423" s="35"/>
      <c r="P423" s="6"/>
      <c r="Q423" s="35"/>
      <c r="R423" s="35"/>
      <c r="S423" s="35"/>
      <c r="T423" s="6"/>
      <c r="U423" s="6"/>
      <c r="V423" s="35"/>
      <c r="W423" s="6"/>
      <c r="X423" s="35"/>
      <c r="Y423" s="35"/>
      <c r="Z423" s="35"/>
      <c r="AA423" s="35"/>
      <c r="AB423" s="41"/>
      <c r="AC423" s="6"/>
      <c r="AD423" s="35"/>
      <c r="AE423" s="6"/>
      <c r="AF423" s="6"/>
      <c r="AG423" s="6"/>
      <c r="AH423" s="6"/>
      <c r="AI423" s="6"/>
      <c r="AJ423" s="6"/>
      <c r="AK423" s="6"/>
      <c r="AL423" s="6"/>
    </row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AL$223"/>
  <customSheetViews>
    <customSheetView guid="{5D3F50C6-E0F1-472A-8F7E-F40D1155FDAA}" filter="1" showAutoFilter="1">
      <autoFilter ref="$A$2:$AL$223">
        <filterColumn colId="18">
          <filters>
            <filter val="0.91"/>
            <filter val="0.11"/>
            <filter val="0.55"/>
            <filter val="0.12"/>
            <filter val="0.53"/>
            <filter val="0.97"/>
            <filter val="0.98"/>
            <filter val="0.10"/>
            <filter val="0.54"/>
            <filter val="0.51"/>
            <filter val="0.52"/>
            <filter val="0.96"/>
            <filter val="0.93"/>
            <filter val="0.08"/>
            <filter val="0.09"/>
            <filter val="0.06"/>
            <filter val="0.04"/>
            <filter val="0.48"/>
            <filter val="0.49"/>
            <filter val="0.46"/>
            <filter val="0.47"/>
            <filter val="0.23"/>
            <filter val="0.20"/>
            <filter val="0.64"/>
            <filter val="0.21"/>
            <filter val="0.62"/>
            <filter val="0.63"/>
            <filter val="0.60"/>
            <filter val="0.61"/>
            <filter val="0.19"/>
            <filter val="0.17"/>
            <filter val="0.18"/>
            <filter val="0.15"/>
            <filter val="0.59"/>
            <filter val="0.16"/>
            <filter val="0.13"/>
            <filter val="0.57"/>
            <filter val="0.14"/>
            <filter val="0.70"/>
            <filter val="0.33"/>
            <filter val="0.77"/>
            <filter val="0.34"/>
            <filter val="0.31"/>
            <filter val="0.32"/>
            <filter val="0.76"/>
            <filter val="1.00"/>
            <filter val="0.73"/>
            <filter val="0.30"/>
            <filter val="0.71"/>
            <filter val="0.72"/>
            <filter val="0.28"/>
            <filter val="0.29"/>
            <filter val="0.26"/>
            <filter val="0.27"/>
            <filter val="0.24"/>
            <filter val="0.44"/>
            <filter val="0.88"/>
            <filter val="0.45"/>
            <filter val="0.89"/>
            <filter val="0.42"/>
            <filter val="0.43"/>
            <filter val="0.40"/>
            <filter val="0.84"/>
            <filter val="0.41"/>
            <filter val="0.85"/>
            <filter val="0.82"/>
            <filter val="0.37"/>
            <filter val="0.38"/>
            <filter val="0.35"/>
            <filter val="0.36"/>
          </filters>
        </filterColumn>
        <filterColumn colId="22">
          <customFilters>
            <customFilter operator="lessThanOrEqual" val="0.05"/>
          </customFilters>
        </filterColumn>
      </autoFilter>
      <extLst>
        <ext uri="GoogleSheetsCustomDataVersion1">
          <go:sheetsCustomData xmlns:go="http://customooxmlschemas.google.com/" filterViewId="1355766363"/>
        </ext>
      </extLst>
    </customSheetView>
    <customSheetView guid="{1CD18F37-F603-4C42-9B1F-5026BEEA61EE}" filter="1" showAutoFilter="1">
      <autoFilter ref="$A$2:$AL$223">
        <filterColumn colId="20">
          <customFilters>
            <customFilter operator="greaterThan" val="90"/>
          </customFilters>
        </filterColumn>
      </autoFilter>
      <extLst>
        <ext uri="GoogleSheetsCustomDataVersion1">
          <go:sheetsCustomData xmlns:go="http://customooxmlschemas.google.com/" filterViewId="2041044840"/>
        </ext>
      </extLst>
    </customSheetView>
    <customSheetView guid="{845F4A4F-DF4A-45DD-B766-1D3FAC5DB35C}" filter="1" showAutoFilter="1">
      <autoFilter ref="$A$1:$AI$223"/>
      <extLst>
        <ext uri="GoogleSheetsCustomDataVersion1">
          <go:sheetsCustomData xmlns:go="http://customooxmlschemas.google.com/" filterViewId="442421720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6" t="s">
        <v>1976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</row>
    <row r="2" ht="15.75" customHeight="1">
      <c r="A2" s="49" t="s">
        <v>2</v>
      </c>
      <c r="B2" s="49" t="s">
        <v>4</v>
      </c>
      <c r="C2" s="49" t="s">
        <v>1977</v>
      </c>
      <c r="D2" s="49" t="s">
        <v>1978</v>
      </c>
      <c r="E2" s="49" t="s">
        <v>1354</v>
      </c>
      <c r="F2" s="49" t="s">
        <v>1355</v>
      </c>
      <c r="G2" s="49" t="s">
        <v>1356</v>
      </c>
      <c r="H2" s="49" t="s">
        <v>1357</v>
      </c>
      <c r="I2" s="49" t="s">
        <v>1360</v>
      </c>
      <c r="J2" s="49" t="s">
        <v>1979</v>
      </c>
      <c r="K2" s="49" t="s">
        <v>1980</v>
      </c>
      <c r="L2" s="49" t="s">
        <v>1981</v>
      </c>
    </row>
    <row r="3" ht="15.75" customHeight="1">
      <c r="A3" s="50" t="s">
        <v>128</v>
      </c>
      <c r="B3" s="50" t="s">
        <v>129</v>
      </c>
      <c r="C3" s="50" t="s">
        <v>1436</v>
      </c>
      <c r="D3" s="50" t="s">
        <v>1982</v>
      </c>
      <c r="E3" s="51">
        <v>2.0</v>
      </c>
      <c r="F3" s="51">
        <v>2.9432664E7</v>
      </c>
      <c r="G3" s="51" t="s">
        <v>1389</v>
      </c>
      <c r="H3" s="51" t="s">
        <v>1405</v>
      </c>
      <c r="I3" s="51" t="s">
        <v>1447</v>
      </c>
      <c r="J3" s="51">
        <v>0.421</v>
      </c>
      <c r="K3" s="50" t="s">
        <v>1983</v>
      </c>
      <c r="L3" s="50" t="s">
        <v>1402</v>
      </c>
    </row>
    <row r="4" ht="15.75" customHeight="1">
      <c r="A4" s="50" t="s">
        <v>365</v>
      </c>
      <c r="B4" s="50" t="s">
        <v>129</v>
      </c>
      <c r="C4" s="50" t="s">
        <v>1984</v>
      </c>
      <c r="D4" s="50" t="s">
        <v>1985</v>
      </c>
      <c r="E4" s="51">
        <v>17.0</v>
      </c>
      <c r="F4" s="51">
        <v>4.1244531E7</v>
      </c>
      <c r="G4" s="51" t="s">
        <v>1986</v>
      </c>
      <c r="H4" s="51" t="s">
        <v>1405</v>
      </c>
      <c r="I4" s="51" t="s">
        <v>1987</v>
      </c>
      <c r="J4" s="51">
        <v>0.41</v>
      </c>
      <c r="K4" s="50" t="s">
        <v>1983</v>
      </c>
      <c r="L4" s="50" t="s">
        <v>1402</v>
      </c>
    </row>
    <row r="5" ht="15.75" customHeight="1">
      <c r="A5" s="50" t="s">
        <v>661</v>
      </c>
      <c r="B5" s="50" t="s">
        <v>36</v>
      </c>
      <c r="C5" s="50" t="s">
        <v>1923</v>
      </c>
      <c r="D5" s="50" t="s">
        <v>1988</v>
      </c>
      <c r="E5" s="51">
        <v>22.0</v>
      </c>
      <c r="F5" s="51">
        <v>2.9121087E7</v>
      </c>
      <c r="G5" s="51" t="s">
        <v>1390</v>
      </c>
      <c r="H5" s="51" t="s">
        <v>1404</v>
      </c>
      <c r="I5" s="51" t="s">
        <v>1989</v>
      </c>
      <c r="J5" s="51">
        <v>0.628</v>
      </c>
      <c r="K5" s="50" t="s">
        <v>1983</v>
      </c>
      <c r="L5" s="50" t="s">
        <v>1402</v>
      </c>
    </row>
    <row r="6" ht="15.75" customHeight="1">
      <c r="A6" s="50" t="s">
        <v>619</v>
      </c>
      <c r="B6" s="50" t="s">
        <v>129</v>
      </c>
      <c r="C6" s="50" t="s">
        <v>1923</v>
      </c>
      <c r="D6" s="50" t="s">
        <v>1988</v>
      </c>
      <c r="E6" s="51">
        <v>22.0</v>
      </c>
      <c r="F6" s="51">
        <v>2.9121087E7</v>
      </c>
      <c r="G6" s="51" t="s">
        <v>1390</v>
      </c>
      <c r="H6" s="51" t="s">
        <v>1404</v>
      </c>
      <c r="I6" s="51" t="s">
        <v>1989</v>
      </c>
      <c r="J6" s="51">
        <v>0.446</v>
      </c>
      <c r="K6" s="50" t="s">
        <v>1983</v>
      </c>
      <c r="L6" s="50" t="s">
        <v>1402</v>
      </c>
    </row>
    <row r="7" ht="15.75" customHeight="1">
      <c r="A7" s="50" t="s">
        <v>697</v>
      </c>
      <c r="B7" s="50" t="s">
        <v>129</v>
      </c>
      <c r="C7" s="50" t="s">
        <v>1923</v>
      </c>
      <c r="D7" s="50" t="s">
        <v>1988</v>
      </c>
      <c r="E7" s="51">
        <v>22.0</v>
      </c>
      <c r="F7" s="51">
        <v>2.9121087E7</v>
      </c>
      <c r="G7" s="51" t="s">
        <v>1390</v>
      </c>
      <c r="H7" s="51" t="s">
        <v>1404</v>
      </c>
      <c r="I7" s="51" t="s">
        <v>1989</v>
      </c>
      <c r="J7" s="51">
        <v>0.5</v>
      </c>
      <c r="K7" s="50" t="s">
        <v>1983</v>
      </c>
      <c r="L7" s="50" t="s">
        <v>1402</v>
      </c>
    </row>
    <row r="8" ht="15.75" customHeight="1">
      <c r="A8" s="50" t="s">
        <v>218</v>
      </c>
      <c r="B8" s="50" t="s">
        <v>129</v>
      </c>
      <c r="C8" s="50" t="s">
        <v>1990</v>
      </c>
      <c r="D8" s="50" t="s">
        <v>1991</v>
      </c>
      <c r="E8" s="51">
        <v>3.0</v>
      </c>
      <c r="F8" s="51">
        <v>7.0014091E7</v>
      </c>
      <c r="G8" s="51" t="s">
        <v>1404</v>
      </c>
      <c r="H8" s="51" t="s">
        <v>1390</v>
      </c>
      <c r="I8" s="51" t="s">
        <v>1992</v>
      </c>
      <c r="J8" s="51">
        <v>0.52</v>
      </c>
      <c r="K8" s="50" t="s">
        <v>1983</v>
      </c>
      <c r="L8" s="50" t="s">
        <v>1402</v>
      </c>
    </row>
    <row r="9" ht="15.75" customHeight="1">
      <c r="A9" s="50" t="s">
        <v>245</v>
      </c>
      <c r="B9" s="50" t="s">
        <v>129</v>
      </c>
      <c r="C9" s="50" t="s">
        <v>1993</v>
      </c>
      <c r="D9" s="50" t="s">
        <v>1994</v>
      </c>
      <c r="E9" s="51">
        <v>1.0</v>
      </c>
      <c r="F9" s="51">
        <v>4.5797835E7</v>
      </c>
      <c r="G9" s="51" t="s">
        <v>1405</v>
      </c>
      <c r="H9" s="51" t="s">
        <v>1404</v>
      </c>
      <c r="I9" s="51" t="s">
        <v>1995</v>
      </c>
      <c r="J9" s="51">
        <v>0.606</v>
      </c>
      <c r="K9" s="50" t="s">
        <v>1983</v>
      </c>
      <c r="L9" s="50" t="s">
        <v>1402</v>
      </c>
    </row>
    <row r="10" ht="15.75" customHeight="1">
      <c r="A10" s="50" t="s">
        <v>461</v>
      </c>
      <c r="B10" s="50" t="s">
        <v>22</v>
      </c>
      <c r="C10" s="50" t="s">
        <v>1996</v>
      </c>
      <c r="D10" s="50" t="s">
        <v>1997</v>
      </c>
      <c r="E10" s="50">
        <v>17.0</v>
      </c>
      <c r="F10" s="50"/>
      <c r="G10" s="50"/>
      <c r="H10" s="50"/>
      <c r="I10" s="50"/>
      <c r="J10" s="50"/>
      <c r="K10" s="50" t="s">
        <v>1983</v>
      </c>
      <c r="L10" s="50" t="s">
        <v>1402</v>
      </c>
    </row>
    <row r="11" ht="15.75" customHeight="1">
      <c r="A11" s="50" t="s">
        <v>189</v>
      </c>
      <c r="B11" s="50" t="s">
        <v>22</v>
      </c>
      <c r="C11" s="50" t="s">
        <v>1794</v>
      </c>
      <c r="D11" s="50" t="s">
        <v>1998</v>
      </c>
      <c r="E11" s="51">
        <v>17.0</v>
      </c>
      <c r="F11" s="51">
        <v>2.9552152E7</v>
      </c>
      <c r="G11" s="51" t="s">
        <v>1404</v>
      </c>
      <c r="H11" s="51" t="s">
        <v>1390</v>
      </c>
      <c r="I11" s="51" t="s">
        <v>1999</v>
      </c>
      <c r="J11" s="51">
        <v>0.534</v>
      </c>
      <c r="K11" s="50" t="s">
        <v>1983</v>
      </c>
      <c r="L11" s="50" t="s">
        <v>1402</v>
      </c>
    </row>
    <row r="12" ht="15.75" customHeight="1">
      <c r="A12" s="50" t="s">
        <v>93</v>
      </c>
      <c r="B12" s="50" t="s">
        <v>75</v>
      </c>
      <c r="C12" s="50" t="s">
        <v>1794</v>
      </c>
      <c r="D12" s="50" t="s">
        <v>1997</v>
      </c>
      <c r="E12" s="50">
        <v>17.0</v>
      </c>
      <c r="F12" s="50"/>
      <c r="G12" s="50"/>
      <c r="H12" s="50"/>
      <c r="I12" s="50"/>
      <c r="J12" s="50"/>
      <c r="K12" s="50" t="s">
        <v>1983</v>
      </c>
      <c r="L12" s="50" t="s">
        <v>1402</v>
      </c>
    </row>
    <row r="13" ht="15.75" customHeight="1">
      <c r="A13" s="50" t="s">
        <v>272</v>
      </c>
      <c r="B13" s="50" t="s">
        <v>2000</v>
      </c>
      <c r="C13" s="50" t="s">
        <v>2001</v>
      </c>
      <c r="D13" s="50" t="s">
        <v>2002</v>
      </c>
      <c r="E13" s="51">
        <v>7.0</v>
      </c>
      <c r="F13" s="51">
        <v>6038907.0</v>
      </c>
      <c r="G13" s="51" t="s">
        <v>1389</v>
      </c>
      <c r="H13" s="51" t="s">
        <v>1404</v>
      </c>
      <c r="I13" s="51" t="s">
        <v>2003</v>
      </c>
      <c r="J13" s="51">
        <v>0.485</v>
      </c>
      <c r="K13" s="50" t="s">
        <v>1983</v>
      </c>
      <c r="L13" s="50" t="s">
        <v>1402</v>
      </c>
    </row>
    <row r="14" ht="15.75" customHeight="1">
      <c r="A14" s="50" t="s">
        <v>314</v>
      </c>
      <c r="B14" s="50" t="s">
        <v>22</v>
      </c>
      <c r="C14" s="50" t="s">
        <v>1708</v>
      </c>
      <c r="D14" s="50" t="s">
        <v>2004</v>
      </c>
      <c r="E14" s="51">
        <v>13.0</v>
      </c>
      <c r="F14" s="51">
        <v>4.8947629E7</v>
      </c>
      <c r="G14" s="51" t="s">
        <v>1404</v>
      </c>
      <c r="H14" s="51" t="s">
        <v>1390</v>
      </c>
      <c r="I14" s="51" t="s">
        <v>2005</v>
      </c>
      <c r="J14" s="51">
        <v>0.521</v>
      </c>
      <c r="K14" s="50" t="s">
        <v>1983</v>
      </c>
      <c r="L14" s="50" t="s">
        <v>1402</v>
      </c>
    </row>
    <row r="15" ht="15.75" customHeight="1">
      <c r="A15" s="52" t="s">
        <v>395</v>
      </c>
      <c r="B15" s="52" t="s">
        <v>85</v>
      </c>
      <c r="C15" s="52" t="s">
        <v>1144</v>
      </c>
      <c r="D15" s="52" t="s">
        <v>2006</v>
      </c>
      <c r="E15" s="53">
        <v>17.0</v>
      </c>
      <c r="F15" s="53">
        <v>7574002.0</v>
      </c>
      <c r="G15" s="53" t="s">
        <v>1389</v>
      </c>
      <c r="H15" s="53" t="s">
        <v>1404</v>
      </c>
      <c r="I15" s="53" t="s">
        <v>2007</v>
      </c>
      <c r="J15" s="53">
        <v>0.465</v>
      </c>
      <c r="K15" s="52" t="s">
        <v>1983</v>
      </c>
      <c r="L15" s="52" t="s">
        <v>1402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ht="15.75" customHeight="1">
      <c r="A16" s="50" t="s">
        <v>455</v>
      </c>
      <c r="B16" s="50" t="s">
        <v>129</v>
      </c>
      <c r="C16" s="50" t="s">
        <v>1069</v>
      </c>
      <c r="D16" s="50" t="s">
        <v>2008</v>
      </c>
      <c r="E16" s="50">
        <v>2.0</v>
      </c>
      <c r="F16" s="50">
        <v>2.15595181E8</v>
      </c>
      <c r="G16" s="50" t="s">
        <v>1405</v>
      </c>
      <c r="H16" s="50" t="s">
        <v>2009</v>
      </c>
      <c r="I16" s="50" t="s">
        <v>2010</v>
      </c>
      <c r="J16" s="50">
        <v>0.416</v>
      </c>
      <c r="K16" s="50" t="s">
        <v>1983</v>
      </c>
      <c r="L16" s="50" t="s">
        <v>1409</v>
      </c>
    </row>
    <row r="17" ht="15.75" customHeight="1">
      <c r="A17" s="50" t="s">
        <v>382</v>
      </c>
      <c r="B17" s="50" t="s">
        <v>22</v>
      </c>
      <c r="C17" s="50" t="s">
        <v>2011</v>
      </c>
      <c r="D17" s="50" t="s">
        <v>2012</v>
      </c>
      <c r="E17" s="50">
        <v>7.0</v>
      </c>
      <c r="F17" s="50">
        <v>6.6459197E7</v>
      </c>
      <c r="G17" s="50" t="s">
        <v>1390</v>
      </c>
      <c r="H17" s="50" t="s">
        <v>1404</v>
      </c>
      <c r="I17" s="50" t="s">
        <v>2013</v>
      </c>
      <c r="J17" s="50">
        <v>0.392</v>
      </c>
      <c r="K17" s="50" t="s">
        <v>1983</v>
      </c>
      <c r="L17" s="50" t="s">
        <v>1409</v>
      </c>
    </row>
    <row r="18" ht="15.75" customHeight="1">
      <c r="A18" s="50" t="s">
        <v>204</v>
      </c>
      <c r="B18" s="50" t="s">
        <v>22</v>
      </c>
      <c r="C18" s="50" t="s">
        <v>1920</v>
      </c>
      <c r="D18" s="50" t="s">
        <v>2014</v>
      </c>
      <c r="E18" s="50">
        <v>22.0</v>
      </c>
      <c r="F18" s="50">
        <v>4.1574488E7</v>
      </c>
      <c r="G18" s="50" t="s">
        <v>2015</v>
      </c>
      <c r="H18" s="50" t="s">
        <v>1390</v>
      </c>
      <c r="I18" s="50" t="s">
        <v>2016</v>
      </c>
      <c r="J18" s="50">
        <v>0.5</v>
      </c>
      <c r="K18" s="50" t="s">
        <v>1983</v>
      </c>
      <c r="L18" s="50" t="s">
        <v>1409</v>
      </c>
    </row>
    <row r="19" ht="15.75" customHeight="1">
      <c r="A19" s="50" t="s">
        <v>141</v>
      </c>
      <c r="B19" s="50" t="s">
        <v>22</v>
      </c>
      <c r="C19" s="50" t="s">
        <v>2017</v>
      </c>
      <c r="D19" s="50" t="s">
        <v>2018</v>
      </c>
      <c r="E19" s="50">
        <v>11.0</v>
      </c>
      <c r="F19" s="50">
        <v>4.4165865E7</v>
      </c>
      <c r="G19" s="50" t="s">
        <v>1404</v>
      </c>
      <c r="H19" s="50" t="s">
        <v>1390</v>
      </c>
      <c r="I19" s="50" t="s">
        <v>2019</v>
      </c>
      <c r="J19" s="50">
        <v>0.41</v>
      </c>
      <c r="K19" s="50" t="s">
        <v>1983</v>
      </c>
      <c r="L19" s="50" t="s">
        <v>1409</v>
      </c>
    </row>
    <row r="20" ht="15.75" customHeight="1">
      <c r="D20" s="54"/>
      <c r="E20" s="54"/>
      <c r="F20" s="54"/>
      <c r="G20" s="54"/>
      <c r="H20" s="54"/>
      <c r="I20" s="54"/>
      <c r="J20" s="54"/>
      <c r="K20" s="54"/>
      <c r="L20" s="54"/>
    </row>
    <row r="21" ht="15.75" customHeight="1">
      <c r="D21" s="54"/>
      <c r="E21" s="54"/>
      <c r="F21" s="54"/>
      <c r="G21" s="54"/>
      <c r="H21" s="54"/>
      <c r="I21" s="54"/>
      <c r="J21" s="54"/>
      <c r="K21" s="54"/>
      <c r="L21" s="54"/>
    </row>
    <row r="22" ht="15.75" customHeight="1">
      <c r="D22" s="54"/>
      <c r="E22" s="54"/>
      <c r="F22" s="54"/>
      <c r="G22" s="54"/>
      <c r="H22" s="54"/>
      <c r="I22" s="54"/>
      <c r="J22" s="54"/>
      <c r="K22" s="54"/>
      <c r="L22" s="54"/>
    </row>
    <row r="23" ht="15.75" customHeight="1">
      <c r="D23" s="54"/>
      <c r="E23" s="54"/>
      <c r="F23" s="54"/>
      <c r="G23" s="54"/>
      <c r="H23" s="54"/>
      <c r="I23" s="54"/>
      <c r="J23" s="54"/>
      <c r="K23" s="54"/>
      <c r="L23" s="54"/>
    </row>
    <row r="24" ht="15.75" customHeight="1">
      <c r="D24" s="54"/>
      <c r="E24" s="54"/>
      <c r="F24" s="54"/>
      <c r="G24" s="54"/>
      <c r="H24" s="54"/>
      <c r="I24" s="54"/>
      <c r="J24" s="54"/>
      <c r="K24" s="54"/>
      <c r="L24" s="54"/>
    </row>
    <row r="25" ht="15.75" customHeight="1">
      <c r="D25" s="54"/>
      <c r="E25" s="54"/>
      <c r="F25" s="54"/>
      <c r="G25" s="54"/>
      <c r="H25" s="54"/>
      <c r="I25" s="54"/>
      <c r="J25" s="54"/>
      <c r="K25" s="54"/>
      <c r="L25" s="54"/>
    </row>
    <row r="26" ht="15.75" customHeight="1">
      <c r="D26" s="54"/>
      <c r="E26" s="54"/>
      <c r="F26" s="54"/>
      <c r="G26" s="54"/>
      <c r="H26" s="54"/>
      <c r="I26" s="54"/>
      <c r="J26" s="54"/>
      <c r="K26" s="54"/>
      <c r="L26" s="54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6" t="s">
        <v>2020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ht="15.75" customHeight="1">
      <c r="A2" s="18" t="s">
        <v>2</v>
      </c>
      <c r="B2" s="18" t="s">
        <v>823</v>
      </c>
      <c r="C2" s="18" t="s">
        <v>1397</v>
      </c>
      <c r="D2" s="18" t="s">
        <v>2021</v>
      </c>
      <c r="E2" s="18" t="s">
        <v>2022</v>
      </c>
      <c r="F2" s="18" t="s">
        <v>2023</v>
      </c>
      <c r="G2" s="18" t="s">
        <v>2024</v>
      </c>
      <c r="H2" s="18" t="s">
        <v>2025</v>
      </c>
      <c r="I2" s="18" t="s">
        <v>2026</v>
      </c>
      <c r="J2" s="55" t="s">
        <v>2027</v>
      </c>
      <c r="K2" s="55" t="s">
        <v>2028</v>
      </c>
      <c r="L2" s="55" t="s">
        <v>2029</v>
      </c>
      <c r="M2" s="55" t="s">
        <v>2030</v>
      </c>
      <c r="N2" s="55" t="s">
        <v>2031</v>
      </c>
      <c r="O2" s="55" t="s">
        <v>2032</v>
      </c>
    </row>
    <row r="3" ht="15.75" customHeight="1">
      <c r="A3" s="19" t="s">
        <v>669</v>
      </c>
      <c r="B3" s="19" t="s">
        <v>2033</v>
      </c>
      <c r="C3" s="20">
        <v>1.0</v>
      </c>
      <c r="D3" s="20">
        <v>2.0</v>
      </c>
      <c r="E3" s="20">
        <v>2.0</v>
      </c>
      <c r="F3" s="20">
        <v>2.0</v>
      </c>
      <c r="G3" s="17" t="s">
        <v>2034</v>
      </c>
      <c r="H3" s="19"/>
      <c r="I3" s="19" t="s">
        <v>2033</v>
      </c>
      <c r="O3" s="17" t="s">
        <v>2035</v>
      </c>
    </row>
    <row r="4" ht="15.75" customHeight="1">
      <c r="A4" s="19" t="s">
        <v>230</v>
      </c>
      <c r="B4" s="19" t="s">
        <v>2036</v>
      </c>
      <c r="C4" s="20">
        <v>1.0</v>
      </c>
      <c r="D4" s="20">
        <v>2.0</v>
      </c>
      <c r="E4" s="20">
        <v>2.0</v>
      </c>
      <c r="F4" s="20">
        <v>2.0</v>
      </c>
      <c r="G4" s="19" t="s">
        <v>2037</v>
      </c>
      <c r="H4" s="19"/>
      <c r="I4" s="19" t="s">
        <v>2036</v>
      </c>
      <c r="O4" s="17" t="s">
        <v>2038</v>
      </c>
    </row>
    <row r="5" ht="15.75" customHeight="1">
      <c r="A5" s="19" t="s">
        <v>709</v>
      </c>
      <c r="B5" s="19" t="s">
        <v>2039</v>
      </c>
      <c r="C5" s="20">
        <v>1.0</v>
      </c>
      <c r="D5" s="20">
        <v>2.0</v>
      </c>
      <c r="E5" s="20">
        <v>2.0</v>
      </c>
      <c r="F5" s="20">
        <v>2.0</v>
      </c>
      <c r="G5" s="19" t="s">
        <v>2040</v>
      </c>
      <c r="H5" s="17"/>
      <c r="I5" s="19" t="s">
        <v>2039</v>
      </c>
      <c r="O5" s="17" t="s">
        <v>2041</v>
      </c>
    </row>
    <row r="6" ht="15.75" customHeight="1">
      <c r="A6" s="19" t="s">
        <v>415</v>
      </c>
      <c r="B6" s="19" t="s">
        <v>2039</v>
      </c>
      <c r="C6" s="20">
        <v>1.0</v>
      </c>
      <c r="D6" s="20">
        <v>2.0</v>
      </c>
      <c r="E6" s="20">
        <v>2.0</v>
      </c>
      <c r="F6" s="20">
        <v>2.0</v>
      </c>
      <c r="G6" s="19" t="s">
        <v>2040</v>
      </c>
      <c r="H6" s="17"/>
      <c r="I6" s="19" t="s">
        <v>2039</v>
      </c>
      <c r="O6" s="17" t="s">
        <v>2042</v>
      </c>
    </row>
    <row r="7" ht="15.75" customHeight="1">
      <c r="A7" s="19" t="s">
        <v>435</v>
      </c>
      <c r="B7" s="19" t="s">
        <v>2043</v>
      </c>
      <c r="C7" s="20">
        <v>1.0</v>
      </c>
      <c r="D7" s="20">
        <v>2.0</v>
      </c>
      <c r="E7" s="20">
        <v>2.0</v>
      </c>
      <c r="F7" s="20">
        <v>2.0</v>
      </c>
      <c r="G7" s="17"/>
      <c r="H7" s="19"/>
      <c r="I7" s="19" t="s">
        <v>2043</v>
      </c>
      <c r="O7" s="17" t="s">
        <v>2044</v>
      </c>
    </row>
    <row r="8" ht="15.75" customHeight="1">
      <c r="A8" s="19" t="s">
        <v>73</v>
      </c>
      <c r="B8" s="19" t="s">
        <v>894</v>
      </c>
      <c r="C8" s="20">
        <v>1.0</v>
      </c>
      <c r="D8" s="20">
        <v>2.0</v>
      </c>
      <c r="E8" s="20">
        <v>2.0</v>
      </c>
      <c r="F8" s="20">
        <v>2.0</v>
      </c>
      <c r="G8" s="17"/>
      <c r="H8" s="19"/>
      <c r="I8" s="19" t="s">
        <v>894</v>
      </c>
      <c r="O8" s="17" t="s">
        <v>2045</v>
      </c>
    </row>
    <row r="9" ht="15.75" customHeight="1">
      <c r="A9" s="19" t="s">
        <v>474</v>
      </c>
      <c r="B9" s="19" t="s">
        <v>2046</v>
      </c>
      <c r="C9" s="20">
        <v>1.0</v>
      </c>
      <c r="D9" s="20">
        <v>2.0</v>
      </c>
      <c r="E9" s="20" t="s">
        <v>2047</v>
      </c>
      <c r="F9" s="20" t="s">
        <v>2047</v>
      </c>
      <c r="G9" s="19" t="s">
        <v>2048</v>
      </c>
      <c r="H9" s="17"/>
      <c r="I9" s="19" t="s">
        <v>2046</v>
      </c>
      <c r="O9" s="17" t="s">
        <v>2049</v>
      </c>
    </row>
    <row r="10" ht="15.75" customHeight="1">
      <c r="A10" s="19" t="s">
        <v>624</v>
      </c>
      <c r="B10" s="19" t="s">
        <v>2050</v>
      </c>
      <c r="C10" s="20">
        <v>2.0</v>
      </c>
      <c r="D10" s="20">
        <v>2.0</v>
      </c>
      <c r="E10" s="20">
        <v>2.0</v>
      </c>
      <c r="F10" s="20">
        <v>2.0</v>
      </c>
      <c r="G10" s="17"/>
      <c r="H10" s="19" t="s">
        <v>2050</v>
      </c>
      <c r="I10" s="19" t="s">
        <v>2050</v>
      </c>
      <c r="J10" s="17"/>
      <c r="K10" s="17"/>
      <c r="L10" s="17"/>
      <c r="O10" s="17" t="s">
        <v>2051</v>
      </c>
    </row>
    <row r="11" ht="15.75" customHeight="1">
      <c r="A11" s="19" t="s">
        <v>157</v>
      </c>
      <c r="B11" s="19" t="s">
        <v>2052</v>
      </c>
      <c r="C11" s="20">
        <v>2.0</v>
      </c>
      <c r="D11" s="20">
        <v>2.0</v>
      </c>
      <c r="E11" s="20">
        <v>2.0</v>
      </c>
      <c r="F11" s="20">
        <v>2.0</v>
      </c>
      <c r="G11" s="17"/>
      <c r="H11" s="19" t="s">
        <v>2053</v>
      </c>
      <c r="I11" s="19" t="s">
        <v>2052</v>
      </c>
      <c r="J11" s="17"/>
      <c r="K11" s="17"/>
      <c r="L11" s="17"/>
      <c r="O11" s="17" t="s">
        <v>2054</v>
      </c>
    </row>
    <row r="12" ht="15.75" customHeight="1">
      <c r="A12" s="19" t="s">
        <v>288</v>
      </c>
      <c r="B12" s="19" t="s">
        <v>2055</v>
      </c>
      <c r="C12" s="20">
        <v>2.0</v>
      </c>
      <c r="D12" s="20">
        <v>2.0</v>
      </c>
      <c r="E12" s="20">
        <v>2.0</v>
      </c>
      <c r="F12" s="20">
        <v>2.0</v>
      </c>
      <c r="G12" s="17"/>
      <c r="H12" s="19" t="s">
        <v>2055</v>
      </c>
      <c r="I12" s="19" t="s">
        <v>2055</v>
      </c>
      <c r="J12" s="17"/>
      <c r="K12" s="17"/>
      <c r="L12" s="17"/>
      <c r="O12" s="17" t="s">
        <v>2056</v>
      </c>
    </row>
    <row r="13" ht="15.75" customHeight="1">
      <c r="A13" s="19" t="s">
        <v>236</v>
      </c>
      <c r="B13" s="19" t="s">
        <v>2057</v>
      </c>
      <c r="C13" s="20">
        <v>2.0</v>
      </c>
      <c r="D13" s="20">
        <v>2.0</v>
      </c>
      <c r="E13" s="20">
        <v>2.0</v>
      </c>
      <c r="F13" s="20">
        <v>2.0</v>
      </c>
      <c r="G13" s="17"/>
      <c r="H13" s="19" t="s">
        <v>2057</v>
      </c>
      <c r="I13" s="19" t="s">
        <v>2057</v>
      </c>
      <c r="J13" s="17"/>
      <c r="K13" s="17"/>
      <c r="L13" s="17"/>
      <c r="O13" s="17" t="s">
        <v>2058</v>
      </c>
    </row>
    <row r="14" ht="15.75" customHeight="1">
      <c r="A14" s="19" t="s">
        <v>692</v>
      </c>
      <c r="B14" s="19" t="s">
        <v>2057</v>
      </c>
      <c r="C14" s="20">
        <v>2.0</v>
      </c>
      <c r="D14" s="20">
        <v>2.0</v>
      </c>
      <c r="E14" s="20">
        <v>0.0</v>
      </c>
      <c r="F14" s="20">
        <v>2.0</v>
      </c>
      <c r="G14" s="17"/>
      <c r="H14" s="19" t="s">
        <v>2057</v>
      </c>
      <c r="I14" s="19" t="s">
        <v>2057</v>
      </c>
      <c r="J14" s="17"/>
      <c r="K14" s="17"/>
      <c r="L14" s="17"/>
      <c r="O14" s="17" t="s">
        <v>2058</v>
      </c>
    </row>
    <row r="15" ht="15.75" customHeight="1">
      <c r="A15" s="19" t="s">
        <v>122</v>
      </c>
      <c r="B15" s="17" t="s">
        <v>2059</v>
      </c>
      <c r="C15" s="20">
        <v>1.0</v>
      </c>
      <c r="D15" s="20">
        <v>2.0</v>
      </c>
      <c r="E15" s="20">
        <v>2.0</v>
      </c>
      <c r="F15" s="20">
        <v>2.0</v>
      </c>
      <c r="G15" s="17"/>
      <c r="H15" s="17"/>
      <c r="I15" s="19" t="s">
        <v>2060</v>
      </c>
      <c r="J15" s="17"/>
      <c r="K15" s="17"/>
      <c r="L15" s="17"/>
      <c r="O15" s="17" t="s">
        <v>2061</v>
      </c>
    </row>
    <row r="16" ht="15.75" customHeight="1">
      <c r="A16" s="19" t="s">
        <v>715</v>
      </c>
      <c r="B16" s="17" t="s">
        <v>2062</v>
      </c>
      <c r="C16" s="20">
        <v>2.0</v>
      </c>
      <c r="D16" s="20">
        <v>2.0</v>
      </c>
      <c r="E16" s="20">
        <v>2.0</v>
      </c>
      <c r="F16" s="20">
        <v>2.0</v>
      </c>
      <c r="G16" s="17"/>
      <c r="H16" s="19" t="s">
        <v>2062</v>
      </c>
      <c r="I16" s="19" t="s">
        <v>2062</v>
      </c>
      <c r="J16" s="17"/>
      <c r="K16" s="17"/>
      <c r="L16" s="17"/>
      <c r="O16" s="17" t="s">
        <v>2063</v>
      </c>
    </row>
    <row r="17" ht="15.75" customHeight="1">
      <c r="A17" s="19" t="s">
        <v>382</v>
      </c>
      <c r="B17" s="17" t="s">
        <v>2064</v>
      </c>
      <c r="C17" s="20">
        <v>1.0</v>
      </c>
      <c r="D17" s="20">
        <v>2.0</v>
      </c>
      <c r="E17" s="20">
        <v>2.0</v>
      </c>
      <c r="F17" s="20">
        <v>2.0</v>
      </c>
      <c r="G17" s="19" t="s">
        <v>2065</v>
      </c>
      <c r="H17" s="19"/>
      <c r="I17" s="19" t="s">
        <v>2064</v>
      </c>
      <c r="J17" s="17"/>
      <c r="K17" s="17"/>
      <c r="L17" s="17"/>
      <c r="O17" s="17" t="s">
        <v>2066</v>
      </c>
    </row>
    <row r="18" ht="15.75" customHeight="1">
      <c r="A18" s="19" t="s">
        <v>467</v>
      </c>
      <c r="B18" s="17" t="s">
        <v>2067</v>
      </c>
      <c r="C18" s="20">
        <v>2.0</v>
      </c>
      <c r="D18" s="20">
        <v>2.0</v>
      </c>
      <c r="E18" s="20">
        <v>2.0</v>
      </c>
      <c r="F18" s="20">
        <v>2.0</v>
      </c>
      <c r="G18" s="17"/>
      <c r="H18" s="19" t="s">
        <v>2067</v>
      </c>
      <c r="I18" s="19" t="s">
        <v>2067</v>
      </c>
      <c r="J18" s="17"/>
      <c r="K18" s="17"/>
      <c r="L18" s="17"/>
      <c r="O18" s="17" t="s">
        <v>2068</v>
      </c>
    </row>
    <row r="19" ht="15.75" customHeight="1">
      <c r="A19" s="56" t="s">
        <v>320</v>
      </c>
      <c r="B19" s="47" t="s">
        <v>2069</v>
      </c>
      <c r="C19" s="57">
        <v>2.0</v>
      </c>
      <c r="D19" s="57">
        <v>0.0</v>
      </c>
      <c r="E19" s="57">
        <v>2.0</v>
      </c>
      <c r="F19" s="57">
        <v>2.0</v>
      </c>
      <c r="G19" s="47"/>
      <c r="H19" s="56" t="s">
        <v>2069</v>
      </c>
      <c r="I19" s="56"/>
      <c r="J19" s="47"/>
      <c r="K19" s="47"/>
      <c r="L19" s="47"/>
      <c r="M19" s="47"/>
      <c r="N19" s="47"/>
      <c r="O19" s="17" t="s">
        <v>2054</v>
      </c>
      <c r="P19" s="47"/>
    </row>
    <row r="20" ht="15.75" customHeight="1">
      <c r="A20" s="19" t="s">
        <v>46</v>
      </c>
      <c r="B20" s="17" t="s">
        <v>2070</v>
      </c>
      <c r="C20" s="20">
        <v>1.0</v>
      </c>
      <c r="D20" s="20">
        <v>1.0</v>
      </c>
      <c r="E20" s="20">
        <v>2.0</v>
      </c>
      <c r="F20" s="20">
        <v>2.0</v>
      </c>
      <c r="G20" s="17"/>
      <c r="J20" s="17" t="s">
        <v>2071</v>
      </c>
      <c r="K20" s="58" t="s">
        <v>2072</v>
      </c>
      <c r="L20" s="50" t="s">
        <v>2073</v>
      </c>
      <c r="M20" s="50" t="s">
        <v>2074</v>
      </c>
      <c r="N20" s="17" t="s">
        <v>2075</v>
      </c>
      <c r="O20" s="17" t="s">
        <v>2076</v>
      </c>
    </row>
    <row r="21" ht="15.75" customHeight="1">
      <c r="A21" s="19" t="s">
        <v>135</v>
      </c>
      <c r="B21" s="17" t="s">
        <v>927</v>
      </c>
      <c r="C21" s="20">
        <v>1.0</v>
      </c>
      <c r="D21" s="20">
        <v>1.0</v>
      </c>
      <c r="E21" s="20">
        <v>2.0</v>
      </c>
      <c r="F21" s="20">
        <v>2.0</v>
      </c>
      <c r="G21" s="17"/>
      <c r="J21" s="17" t="s">
        <v>2077</v>
      </c>
      <c r="K21" s="58" t="s">
        <v>2078</v>
      </c>
      <c r="L21" s="51" t="s">
        <v>2079</v>
      </c>
      <c r="M21" s="51" t="s">
        <v>2080</v>
      </c>
      <c r="N21" s="17" t="s">
        <v>2075</v>
      </c>
    </row>
    <row r="22" ht="15.75" customHeight="1">
      <c r="A22" s="19" t="s">
        <v>149</v>
      </c>
      <c r="B22" s="17" t="s">
        <v>938</v>
      </c>
      <c r="C22" s="20">
        <v>1.0</v>
      </c>
      <c r="D22" s="20">
        <v>1.0</v>
      </c>
      <c r="E22" s="20">
        <v>2.0</v>
      </c>
      <c r="F22" s="20">
        <v>2.0</v>
      </c>
      <c r="G22" s="17"/>
      <c r="J22" s="17" t="s">
        <v>2081</v>
      </c>
      <c r="K22" s="17" t="s">
        <v>2082</v>
      </c>
      <c r="L22" s="51" t="s">
        <v>2083</v>
      </c>
      <c r="M22" s="51" t="s">
        <v>2084</v>
      </c>
      <c r="N22" s="17" t="s">
        <v>2085</v>
      </c>
      <c r="O22" s="17" t="s">
        <v>2086</v>
      </c>
    </row>
    <row r="23" ht="15.75" customHeight="1">
      <c r="A23" s="19" t="s">
        <v>181</v>
      </c>
      <c r="B23" s="17" t="s">
        <v>2087</v>
      </c>
      <c r="C23" s="20">
        <v>1.0</v>
      </c>
      <c r="D23" s="20">
        <v>0.0</v>
      </c>
      <c r="E23" s="20">
        <v>2.0</v>
      </c>
      <c r="F23" s="20">
        <v>2.0</v>
      </c>
      <c r="G23" s="17"/>
      <c r="J23" s="17" t="s">
        <v>2088</v>
      </c>
      <c r="K23" s="17" t="s">
        <v>2089</v>
      </c>
      <c r="L23" s="51" t="s">
        <v>2090</v>
      </c>
      <c r="M23" s="51" t="s">
        <v>2091</v>
      </c>
      <c r="N23" s="17" t="s">
        <v>2075</v>
      </c>
      <c r="O23" s="17" t="s">
        <v>2092</v>
      </c>
    </row>
    <row r="24" ht="15.75" customHeight="1">
      <c r="A24" s="19" t="s">
        <v>251</v>
      </c>
      <c r="B24" s="17" t="s">
        <v>2093</v>
      </c>
      <c r="C24" s="20">
        <v>1.0</v>
      </c>
      <c r="D24" s="20">
        <v>1.0</v>
      </c>
      <c r="E24" s="20">
        <v>2.0</v>
      </c>
      <c r="F24" s="20">
        <v>2.0</v>
      </c>
      <c r="G24" s="17"/>
      <c r="J24" s="17" t="s">
        <v>2094</v>
      </c>
      <c r="K24" s="17" t="s">
        <v>2095</v>
      </c>
      <c r="L24" s="51" t="s">
        <v>2096</v>
      </c>
      <c r="M24" s="51" t="s">
        <v>2097</v>
      </c>
      <c r="N24" s="17" t="s">
        <v>2085</v>
      </c>
      <c r="O24" s="17" t="s">
        <v>2098</v>
      </c>
    </row>
    <row r="25" ht="15.75" customHeight="1">
      <c r="A25" s="19" t="s">
        <v>20</v>
      </c>
      <c r="B25" s="17" t="s">
        <v>2099</v>
      </c>
      <c r="C25" s="20">
        <v>1.0</v>
      </c>
      <c r="D25" s="19" t="s">
        <v>2047</v>
      </c>
      <c r="E25" s="20">
        <v>2.0</v>
      </c>
      <c r="F25" s="20">
        <v>2.0</v>
      </c>
      <c r="G25" s="19" t="s">
        <v>2100</v>
      </c>
      <c r="J25" s="17" t="s">
        <v>2101</v>
      </c>
      <c r="K25" s="58" t="s">
        <v>2102</v>
      </c>
      <c r="L25" s="50" t="s">
        <v>2103</v>
      </c>
      <c r="M25" s="50" t="s">
        <v>2104</v>
      </c>
      <c r="N25" s="17" t="s">
        <v>2085</v>
      </c>
      <c r="O25" s="17" t="s">
        <v>2105</v>
      </c>
    </row>
    <row r="26" ht="15.75" customHeight="1">
      <c r="A26" s="19" t="s">
        <v>455</v>
      </c>
      <c r="B26" s="17" t="s">
        <v>1150</v>
      </c>
      <c r="C26" s="20">
        <v>1.0</v>
      </c>
      <c r="D26" s="19" t="s">
        <v>2047</v>
      </c>
      <c r="E26" s="20">
        <v>2.0</v>
      </c>
      <c r="F26" s="20">
        <v>2.0</v>
      </c>
      <c r="G26" s="19" t="s">
        <v>2106</v>
      </c>
      <c r="J26" s="17" t="s">
        <v>2107</v>
      </c>
      <c r="K26" s="17" t="s">
        <v>2108</v>
      </c>
      <c r="L26" s="51" t="s">
        <v>2109</v>
      </c>
      <c r="M26" s="51" t="s">
        <v>2110</v>
      </c>
      <c r="N26" s="17" t="s">
        <v>2085</v>
      </c>
      <c r="O26" s="17" t="s">
        <v>2111</v>
      </c>
    </row>
    <row r="27" ht="15.75" customHeight="1">
      <c r="A27" s="19" t="s">
        <v>752</v>
      </c>
      <c r="B27" s="17" t="s">
        <v>2112</v>
      </c>
      <c r="C27" s="20">
        <v>1.0</v>
      </c>
      <c r="D27" s="20">
        <v>0.0</v>
      </c>
      <c r="E27" s="20">
        <v>2.0</v>
      </c>
      <c r="F27" s="20">
        <v>2.0</v>
      </c>
      <c r="G27" s="17"/>
      <c r="J27" s="17" t="s">
        <v>2113</v>
      </c>
      <c r="K27" s="17" t="s">
        <v>2114</v>
      </c>
      <c r="L27" s="51" t="s">
        <v>2115</v>
      </c>
      <c r="M27" s="51" t="s">
        <v>2116</v>
      </c>
      <c r="N27" s="17" t="s">
        <v>2117</v>
      </c>
      <c r="O27" s="17" t="s">
        <v>2118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>
      <c r="D36" s="55"/>
      <c r="E36" s="17"/>
    </row>
    <row r="37" ht="15.75" customHeight="1">
      <c r="D37" s="17"/>
      <c r="E37" s="17"/>
    </row>
    <row r="38" ht="15.75" customHeight="1">
      <c r="D38" s="17"/>
      <c r="E38" s="17"/>
    </row>
    <row r="39" ht="15.75" customHeight="1">
      <c r="D39" s="17"/>
      <c r="E39" s="17"/>
    </row>
    <row r="40" ht="15.75" customHeight="1">
      <c r="D40" s="17"/>
      <c r="E40" s="17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59" t="s">
        <v>2119</v>
      </c>
      <c r="B1" s="24"/>
      <c r="C1" s="24"/>
      <c r="D1" s="24"/>
      <c r="E1" s="24"/>
      <c r="F1" s="24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5.75" customHeight="1">
      <c r="A2" s="55" t="s">
        <v>2</v>
      </c>
      <c r="B2" s="3" t="s">
        <v>2120</v>
      </c>
      <c r="C2" s="3" t="s">
        <v>2121</v>
      </c>
      <c r="D2" s="3" t="s">
        <v>2122</v>
      </c>
      <c r="E2" s="3" t="s">
        <v>2123</v>
      </c>
      <c r="F2" s="3" t="s">
        <v>2124</v>
      </c>
    </row>
    <row r="3" ht="15.75" customHeight="1">
      <c r="A3" s="19" t="s">
        <v>56</v>
      </c>
      <c r="B3" s="16">
        <v>98.0</v>
      </c>
      <c r="C3" s="16"/>
      <c r="D3" s="16">
        <v>81.0</v>
      </c>
      <c r="E3" s="16">
        <v>60.0</v>
      </c>
      <c r="F3" s="16">
        <v>32.0</v>
      </c>
    </row>
    <row r="4" ht="15.75" customHeight="1">
      <c r="A4" s="19" t="s">
        <v>114</v>
      </c>
      <c r="B4" s="16">
        <v>105.0</v>
      </c>
      <c r="C4" s="16"/>
      <c r="D4" s="16">
        <v>80.0</v>
      </c>
      <c r="E4" s="16">
        <v>60.0</v>
      </c>
      <c r="F4" s="16">
        <v>33.0</v>
      </c>
    </row>
    <row r="5" ht="15.75" customHeight="1">
      <c r="A5" s="19" t="s">
        <v>122</v>
      </c>
      <c r="B5" s="16">
        <v>67.0</v>
      </c>
      <c r="C5" s="16"/>
      <c r="D5" s="16"/>
      <c r="E5" s="16">
        <v>60.0</v>
      </c>
      <c r="F5" s="16">
        <v>32.0</v>
      </c>
    </row>
    <row r="6" ht="15.75" customHeight="1">
      <c r="A6" s="19" t="s">
        <v>128</v>
      </c>
      <c r="B6" s="16">
        <v>81.0</v>
      </c>
      <c r="C6" s="16"/>
      <c r="D6" s="16"/>
      <c r="E6" s="16">
        <v>60.0</v>
      </c>
      <c r="F6" s="16">
        <v>32.0</v>
      </c>
    </row>
    <row r="7" ht="15.75" customHeight="1">
      <c r="A7" s="19" t="s">
        <v>135</v>
      </c>
      <c r="B7" s="16">
        <v>91.0</v>
      </c>
      <c r="C7" s="16"/>
      <c r="D7" s="16">
        <v>80.0</v>
      </c>
      <c r="E7" s="16">
        <v>60.0</v>
      </c>
      <c r="F7" s="16">
        <v>32.0</v>
      </c>
    </row>
    <row r="8" ht="15.75" customHeight="1">
      <c r="A8" s="19" t="s">
        <v>141</v>
      </c>
      <c r="B8" s="16">
        <v>71.0</v>
      </c>
      <c r="C8" s="16"/>
      <c r="D8" s="16"/>
      <c r="E8" s="16">
        <v>60.0</v>
      </c>
      <c r="F8" s="16">
        <v>32.0</v>
      </c>
    </row>
    <row r="9" ht="15.75" customHeight="1">
      <c r="A9" s="19" t="s">
        <v>93</v>
      </c>
      <c r="B9" s="16">
        <v>67.0</v>
      </c>
      <c r="C9" s="16"/>
      <c r="D9" s="16"/>
      <c r="E9" s="16">
        <v>60.0</v>
      </c>
      <c r="F9" s="16">
        <v>33.0</v>
      </c>
    </row>
    <row r="10" ht="15.75" customHeight="1">
      <c r="A10" s="19" t="s">
        <v>165</v>
      </c>
      <c r="B10" s="16">
        <v>114.0</v>
      </c>
      <c r="C10" s="16">
        <v>100.0</v>
      </c>
      <c r="D10" s="16">
        <v>80.0</v>
      </c>
      <c r="E10" s="16">
        <v>60.0</v>
      </c>
      <c r="F10" s="16">
        <v>33.0</v>
      </c>
    </row>
    <row r="11" ht="15.75" customHeight="1">
      <c r="A11" s="19" t="s">
        <v>173</v>
      </c>
      <c r="B11" s="16">
        <v>92.0</v>
      </c>
      <c r="C11" s="16"/>
      <c r="D11" s="16">
        <v>80.0</v>
      </c>
      <c r="E11" s="16">
        <v>60.0</v>
      </c>
      <c r="F11" s="16">
        <v>33.0</v>
      </c>
    </row>
    <row r="12" ht="15.75" customHeight="1">
      <c r="A12" s="19" t="s">
        <v>181</v>
      </c>
      <c r="B12" s="16">
        <v>77.0</v>
      </c>
      <c r="C12" s="16"/>
      <c r="D12" s="16"/>
      <c r="E12" s="16">
        <v>60.0</v>
      </c>
      <c r="F12" s="16">
        <v>32.0</v>
      </c>
    </row>
    <row r="13" ht="15.75" customHeight="1">
      <c r="A13" s="19" t="s">
        <v>189</v>
      </c>
      <c r="B13" s="16">
        <v>104.0</v>
      </c>
      <c r="C13" s="16"/>
      <c r="D13" s="16">
        <v>80.0</v>
      </c>
      <c r="E13" s="16">
        <v>60.0</v>
      </c>
      <c r="F13" s="16">
        <v>33.0</v>
      </c>
    </row>
    <row r="14" ht="15.75" customHeight="1">
      <c r="A14" s="19" t="s">
        <v>197</v>
      </c>
      <c r="B14" s="16">
        <v>81.0</v>
      </c>
      <c r="C14" s="16"/>
      <c r="D14" s="16"/>
      <c r="E14" s="16">
        <v>60.0</v>
      </c>
      <c r="F14" s="16">
        <v>32.0</v>
      </c>
    </row>
    <row r="15" ht="15.75" customHeight="1">
      <c r="A15" s="19" t="s">
        <v>204</v>
      </c>
      <c r="B15" s="16">
        <v>87.0</v>
      </c>
      <c r="C15" s="16"/>
      <c r="D15" s="16">
        <v>80.0</v>
      </c>
      <c r="E15" s="16">
        <v>60.0</v>
      </c>
      <c r="F15" s="16">
        <v>33.0</v>
      </c>
    </row>
    <row r="16" ht="15.75" customHeight="1">
      <c r="A16" s="19" t="s">
        <v>83</v>
      </c>
      <c r="B16" s="16">
        <v>69.0</v>
      </c>
      <c r="C16" s="16"/>
      <c r="D16" s="16"/>
      <c r="E16" s="16">
        <v>60.0</v>
      </c>
      <c r="F16" s="16">
        <v>34.0</v>
      </c>
    </row>
    <row r="17" ht="15.75" customHeight="1">
      <c r="A17" s="19" t="s">
        <v>157</v>
      </c>
      <c r="B17" s="16">
        <v>103.0</v>
      </c>
      <c r="C17" s="16"/>
      <c r="D17" s="16">
        <v>80.0</v>
      </c>
      <c r="E17" s="16">
        <v>60.0</v>
      </c>
      <c r="F17" s="16">
        <v>33.0</v>
      </c>
    </row>
    <row r="18" ht="15.75" customHeight="1">
      <c r="A18" s="19" t="s">
        <v>224</v>
      </c>
      <c r="B18" s="16">
        <v>98.0</v>
      </c>
      <c r="C18" s="16"/>
      <c r="D18" s="16">
        <v>80.0</v>
      </c>
      <c r="E18" s="16">
        <v>60.0</v>
      </c>
      <c r="F18" s="16">
        <v>33.0</v>
      </c>
    </row>
    <row r="19" ht="15.75" customHeight="1">
      <c r="A19" s="19" t="s">
        <v>230</v>
      </c>
      <c r="B19" s="16">
        <v>81.0</v>
      </c>
      <c r="C19" s="16"/>
      <c r="D19" s="16"/>
      <c r="E19" s="16">
        <v>60.0</v>
      </c>
      <c r="F19" s="16">
        <v>32.0</v>
      </c>
    </row>
    <row r="20" ht="15.75" customHeight="1">
      <c r="A20" s="19" t="s">
        <v>245</v>
      </c>
      <c r="B20" s="16">
        <v>149.0</v>
      </c>
      <c r="C20" s="16">
        <v>100.0</v>
      </c>
      <c r="D20" s="16">
        <v>80.0</v>
      </c>
      <c r="E20" s="16">
        <v>60.0</v>
      </c>
      <c r="F20" s="16">
        <v>33.0</v>
      </c>
    </row>
    <row r="21" ht="15.75" customHeight="1">
      <c r="A21" s="19" t="s">
        <v>266</v>
      </c>
      <c r="B21" s="16">
        <v>76.0</v>
      </c>
      <c r="C21" s="16"/>
      <c r="D21" s="16"/>
      <c r="E21" s="16">
        <v>60.0</v>
      </c>
      <c r="F21" s="16">
        <v>33.0</v>
      </c>
    </row>
    <row r="22" ht="15.75" customHeight="1">
      <c r="A22" s="19" t="s">
        <v>236</v>
      </c>
      <c r="B22" s="16">
        <v>127.0</v>
      </c>
      <c r="C22" s="16">
        <v>100.0</v>
      </c>
      <c r="D22" s="16">
        <v>80.0</v>
      </c>
      <c r="E22" s="16">
        <v>60.0</v>
      </c>
      <c r="F22" s="16">
        <v>34.0</v>
      </c>
    </row>
    <row r="23" ht="15.75" customHeight="1">
      <c r="A23" s="19" t="s">
        <v>99</v>
      </c>
      <c r="B23" s="16">
        <v>69.0</v>
      </c>
      <c r="C23" s="16"/>
      <c r="D23" s="16"/>
      <c r="E23" s="16">
        <v>60.0</v>
      </c>
      <c r="F23" s="16">
        <v>33.0</v>
      </c>
    </row>
    <row r="24" ht="15.75" customHeight="1">
      <c r="A24" s="19" t="s">
        <v>281</v>
      </c>
      <c r="B24" s="16">
        <v>111.0</v>
      </c>
      <c r="C24" s="16">
        <v>100.0</v>
      </c>
      <c r="D24" s="16">
        <v>80.0</v>
      </c>
      <c r="E24" s="16">
        <v>60.0</v>
      </c>
      <c r="F24" s="16">
        <v>35.0</v>
      </c>
    </row>
    <row r="25" ht="15.75" customHeight="1">
      <c r="A25" s="19" t="s">
        <v>20</v>
      </c>
      <c r="B25" s="16">
        <v>114.0</v>
      </c>
      <c r="C25" s="16">
        <v>101.0</v>
      </c>
      <c r="D25" s="16">
        <v>80.0</v>
      </c>
      <c r="E25" s="16">
        <v>60.0</v>
      </c>
      <c r="F25" s="16">
        <v>33.0</v>
      </c>
    </row>
    <row r="26" ht="15.75" customHeight="1">
      <c r="A26" s="19" t="s">
        <v>251</v>
      </c>
      <c r="B26" s="16">
        <v>90.0</v>
      </c>
      <c r="C26" s="16"/>
      <c r="D26" s="16">
        <v>80.0</v>
      </c>
      <c r="E26" s="16">
        <v>60.0</v>
      </c>
      <c r="F26" s="16">
        <v>33.0</v>
      </c>
    </row>
    <row r="27" ht="15.75" customHeight="1">
      <c r="A27" s="19" t="s">
        <v>272</v>
      </c>
      <c r="B27" s="16">
        <v>103.0</v>
      </c>
      <c r="C27" s="16"/>
      <c r="D27" s="16">
        <v>80.0</v>
      </c>
      <c r="E27" s="16">
        <v>60.0</v>
      </c>
      <c r="F27" s="16">
        <v>33.0</v>
      </c>
    </row>
    <row r="28" ht="15.75" customHeight="1">
      <c r="A28" s="19" t="s">
        <v>301</v>
      </c>
      <c r="B28" s="16">
        <v>106.0</v>
      </c>
      <c r="C28" s="16">
        <v>101.0</v>
      </c>
      <c r="D28" s="16">
        <v>81.0</v>
      </c>
      <c r="E28" s="16">
        <v>60.0</v>
      </c>
      <c r="F28" s="16">
        <v>34.0</v>
      </c>
    </row>
    <row r="29" ht="15.75" customHeight="1">
      <c r="A29" s="19" t="s">
        <v>288</v>
      </c>
      <c r="B29" s="16">
        <v>91.0</v>
      </c>
      <c r="C29" s="16"/>
      <c r="D29" s="16">
        <v>80.0</v>
      </c>
      <c r="E29" s="16">
        <v>59.0</v>
      </c>
      <c r="F29" s="16">
        <v>33.0</v>
      </c>
    </row>
    <row r="30" ht="15.75" customHeight="1">
      <c r="A30" s="19" t="s">
        <v>294</v>
      </c>
      <c r="B30" s="16">
        <v>99.0</v>
      </c>
      <c r="C30" s="16"/>
      <c r="D30" s="16">
        <v>80.0</v>
      </c>
      <c r="E30" s="16">
        <v>60.0</v>
      </c>
      <c r="F30" s="16">
        <v>34.0</v>
      </c>
    </row>
    <row r="31" ht="15.75" customHeight="1">
      <c r="A31" s="19" t="s">
        <v>308</v>
      </c>
      <c r="B31" s="16">
        <v>113.0</v>
      </c>
      <c r="C31" s="16">
        <v>100.0</v>
      </c>
      <c r="D31" s="16">
        <v>80.0</v>
      </c>
      <c r="E31" s="16">
        <v>60.0</v>
      </c>
      <c r="F31" s="16">
        <v>35.0</v>
      </c>
    </row>
    <row r="32" ht="15.75" customHeight="1">
      <c r="A32" s="19" t="s">
        <v>314</v>
      </c>
      <c r="B32" s="16">
        <v>108.0</v>
      </c>
      <c r="C32" s="16">
        <v>100.0</v>
      </c>
      <c r="D32" s="16">
        <v>79.0</v>
      </c>
      <c r="E32" s="16">
        <v>59.0</v>
      </c>
      <c r="F32" s="16">
        <v>34.0</v>
      </c>
    </row>
    <row r="33" ht="15.75" customHeight="1">
      <c r="A33" s="19" t="s">
        <v>320</v>
      </c>
      <c r="B33" s="16">
        <v>78.0</v>
      </c>
      <c r="C33" s="16"/>
      <c r="D33" s="16"/>
      <c r="E33" s="16">
        <v>60.0</v>
      </c>
      <c r="F33" s="16">
        <v>34.0</v>
      </c>
    </row>
    <row r="34" ht="15.75" customHeight="1">
      <c r="A34" s="19" t="s">
        <v>333</v>
      </c>
      <c r="B34" s="16">
        <v>99.0</v>
      </c>
      <c r="C34" s="16"/>
      <c r="D34" s="16">
        <v>80.0</v>
      </c>
      <c r="E34" s="16">
        <v>60.0</v>
      </c>
      <c r="F34" s="16">
        <v>32.0</v>
      </c>
    </row>
    <row r="35" ht="15.75" customHeight="1">
      <c r="A35" s="19" t="s">
        <v>339</v>
      </c>
      <c r="B35" s="16">
        <v>128.0</v>
      </c>
      <c r="C35" s="16">
        <v>100.0</v>
      </c>
      <c r="D35" s="16">
        <v>80.0</v>
      </c>
      <c r="E35" s="16">
        <v>60.0</v>
      </c>
      <c r="F35" s="16">
        <v>33.0</v>
      </c>
    </row>
    <row r="36" ht="15.75" customHeight="1">
      <c r="A36" s="19" t="s">
        <v>218</v>
      </c>
      <c r="B36" s="16">
        <v>108.0</v>
      </c>
      <c r="C36" s="16">
        <v>100.0</v>
      </c>
      <c r="D36" s="16">
        <v>80.0</v>
      </c>
      <c r="E36" s="16">
        <v>60.0</v>
      </c>
      <c r="F36" s="16">
        <v>34.0</v>
      </c>
    </row>
    <row r="37" ht="15.75" customHeight="1">
      <c r="A37" s="19" t="s">
        <v>326</v>
      </c>
      <c r="B37" s="16">
        <v>94.0</v>
      </c>
      <c r="C37" s="16"/>
      <c r="D37" s="16">
        <v>80.0</v>
      </c>
      <c r="E37" s="16">
        <v>60.0</v>
      </c>
      <c r="F37" s="16">
        <v>36.0</v>
      </c>
    </row>
    <row r="38" ht="15.75" customHeight="1">
      <c r="A38" s="19" t="s">
        <v>345</v>
      </c>
      <c r="B38" s="16">
        <v>81.0</v>
      </c>
      <c r="C38" s="16"/>
      <c r="D38" s="16"/>
      <c r="E38" s="16">
        <v>59.0</v>
      </c>
      <c r="F38" s="16">
        <v>35.0</v>
      </c>
    </row>
    <row r="39" ht="15.75" customHeight="1">
      <c r="A39" s="19" t="s">
        <v>352</v>
      </c>
      <c r="B39" s="16">
        <v>98.0</v>
      </c>
      <c r="C39" s="16"/>
      <c r="D39" s="16">
        <v>80.0</v>
      </c>
      <c r="E39" s="16">
        <v>60.0</v>
      </c>
      <c r="F39" s="16">
        <v>34.0</v>
      </c>
    </row>
    <row r="40" ht="15.75" customHeight="1">
      <c r="A40" s="19" t="s">
        <v>358</v>
      </c>
      <c r="B40" s="16">
        <v>133.0</v>
      </c>
      <c r="C40" s="16">
        <v>100.0</v>
      </c>
      <c r="D40" s="16">
        <v>81.0</v>
      </c>
      <c r="E40" s="16">
        <v>60.0</v>
      </c>
      <c r="F40" s="16">
        <v>36.0</v>
      </c>
    </row>
    <row r="41" ht="15.75" customHeight="1">
      <c r="A41" s="19" t="s">
        <v>365</v>
      </c>
      <c r="B41" s="16">
        <v>117.0</v>
      </c>
      <c r="C41" s="16">
        <v>100.0</v>
      </c>
      <c r="D41" s="16">
        <v>80.0</v>
      </c>
      <c r="E41" s="16">
        <v>60.0</v>
      </c>
      <c r="F41" s="16">
        <v>36.0</v>
      </c>
    </row>
    <row r="42" ht="15.75" customHeight="1">
      <c r="A42" s="19" t="s">
        <v>370</v>
      </c>
      <c r="B42" s="16">
        <v>114.0</v>
      </c>
      <c r="C42" s="16">
        <v>100.0</v>
      </c>
      <c r="D42" s="16">
        <v>80.0</v>
      </c>
      <c r="E42" s="16">
        <v>60.0</v>
      </c>
      <c r="F42" s="16">
        <v>35.0</v>
      </c>
    </row>
    <row r="43" ht="15.75" customHeight="1">
      <c r="A43" s="19" t="s">
        <v>211</v>
      </c>
      <c r="B43" s="16">
        <v>89.0</v>
      </c>
      <c r="C43" s="16"/>
      <c r="D43" s="16">
        <v>80.0</v>
      </c>
      <c r="E43" s="16">
        <v>59.0</v>
      </c>
      <c r="F43" s="16">
        <v>32.0</v>
      </c>
    </row>
    <row r="44" ht="15.75" customHeight="1">
      <c r="A44" s="19" t="s">
        <v>46</v>
      </c>
      <c r="B44" s="16">
        <v>101.0</v>
      </c>
      <c r="C44" s="16"/>
      <c r="D44" s="16">
        <v>80.0</v>
      </c>
      <c r="E44" s="16">
        <v>60.0</v>
      </c>
      <c r="F44" s="16">
        <v>32.0</v>
      </c>
    </row>
    <row r="45" ht="15.75" customHeight="1">
      <c r="A45" s="19" t="s">
        <v>34</v>
      </c>
      <c r="B45" s="16">
        <v>92.0</v>
      </c>
      <c r="C45" s="16"/>
      <c r="D45" s="16">
        <v>80.0</v>
      </c>
      <c r="E45" s="16">
        <v>60.0</v>
      </c>
      <c r="F45" s="16">
        <v>32.0</v>
      </c>
    </row>
    <row r="46" ht="15.75" customHeight="1">
      <c r="A46" s="19" t="s">
        <v>73</v>
      </c>
      <c r="B46" s="16">
        <v>144.0</v>
      </c>
      <c r="C46" s="16">
        <v>100.0</v>
      </c>
      <c r="D46" s="16">
        <v>80.0</v>
      </c>
      <c r="E46" s="16">
        <v>60.0</v>
      </c>
      <c r="F46" s="16">
        <v>32.0</v>
      </c>
    </row>
    <row r="47" ht="15.75" customHeight="1">
      <c r="A47" s="19" t="s">
        <v>65</v>
      </c>
      <c r="B47" s="16">
        <v>95.0</v>
      </c>
      <c r="C47" s="16"/>
      <c r="D47" s="16">
        <v>80.0</v>
      </c>
      <c r="E47" s="16">
        <v>60.0</v>
      </c>
      <c r="F47" s="16">
        <v>32.0</v>
      </c>
    </row>
    <row r="48" ht="15.75" customHeight="1">
      <c r="A48" s="19" t="s">
        <v>395</v>
      </c>
      <c r="B48" s="16">
        <v>82.0</v>
      </c>
      <c r="C48" s="16"/>
      <c r="D48" s="16"/>
      <c r="E48" s="16">
        <v>60.0</v>
      </c>
      <c r="F48" s="16">
        <v>33.0</v>
      </c>
    </row>
    <row r="49" ht="15.75" customHeight="1">
      <c r="A49" s="19" t="s">
        <v>403</v>
      </c>
      <c r="B49" s="16">
        <v>113.0</v>
      </c>
      <c r="C49" s="16">
        <v>100.0</v>
      </c>
      <c r="D49" s="16">
        <v>80.0</v>
      </c>
      <c r="E49" s="16">
        <v>60.0</v>
      </c>
      <c r="F49" s="16">
        <v>37.0</v>
      </c>
    </row>
    <row r="50" ht="15.75" customHeight="1">
      <c r="A50" s="19" t="s">
        <v>409</v>
      </c>
      <c r="B50" s="16">
        <v>107.0</v>
      </c>
      <c r="C50" s="16">
        <v>100.0</v>
      </c>
      <c r="D50" s="16">
        <v>80.0</v>
      </c>
      <c r="E50" s="16">
        <v>60.0</v>
      </c>
      <c r="F50" s="16">
        <v>36.0</v>
      </c>
    </row>
    <row r="51" ht="15.75" customHeight="1">
      <c r="A51" s="19" t="s">
        <v>415</v>
      </c>
      <c r="B51" s="16">
        <v>83.0</v>
      </c>
      <c r="C51" s="16"/>
      <c r="D51" s="16"/>
      <c r="E51" s="16">
        <v>60.0</v>
      </c>
      <c r="F51" s="16">
        <v>35.0</v>
      </c>
    </row>
    <row r="52" ht="15.75" customHeight="1">
      <c r="A52" s="19" t="s">
        <v>423</v>
      </c>
      <c r="B52" s="16">
        <v>86.0</v>
      </c>
      <c r="C52" s="16"/>
      <c r="D52" s="16">
        <v>80.0</v>
      </c>
      <c r="E52" s="16">
        <v>60.0</v>
      </c>
      <c r="F52" s="16">
        <v>35.0</v>
      </c>
    </row>
    <row r="53" ht="15.75" customHeight="1">
      <c r="A53" s="19" t="s">
        <v>429</v>
      </c>
      <c r="B53" s="16">
        <v>181.0</v>
      </c>
      <c r="C53" s="16">
        <v>100.0</v>
      </c>
      <c r="D53" s="16">
        <v>80.0</v>
      </c>
      <c r="E53" s="16">
        <v>60.0</v>
      </c>
      <c r="F53" s="16">
        <v>36.0</v>
      </c>
    </row>
    <row r="54" ht="15.75" customHeight="1">
      <c r="A54" s="19" t="s">
        <v>435</v>
      </c>
      <c r="B54" s="16">
        <v>95.0</v>
      </c>
      <c r="C54" s="16"/>
      <c r="D54" s="16">
        <v>79.0</v>
      </c>
      <c r="E54" s="16">
        <v>60.0</v>
      </c>
      <c r="F54" s="16">
        <v>34.0</v>
      </c>
    </row>
    <row r="55" ht="15.75" customHeight="1">
      <c r="A55" s="19" t="s">
        <v>441</v>
      </c>
      <c r="B55" s="16">
        <v>80.0</v>
      </c>
      <c r="C55" s="16"/>
      <c r="D55" s="16"/>
      <c r="E55" s="16">
        <v>60.0</v>
      </c>
      <c r="F55" s="16">
        <v>34.0</v>
      </c>
    </row>
    <row r="56" ht="15.75" customHeight="1">
      <c r="A56" s="19" t="s">
        <v>447</v>
      </c>
      <c r="B56" s="16">
        <v>93.0</v>
      </c>
      <c r="C56" s="16"/>
      <c r="D56" s="16">
        <v>79.0</v>
      </c>
      <c r="E56" s="16">
        <v>60.0</v>
      </c>
      <c r="F56" s="16">
        <v>33.0</v>
      </c>
    </row>
    <row r="57" ht="15.75" customHeight="1">
      <c r="A57" s="19" t="s">
        <v>376</v>
      </c>
      <c r="B57" s="16">
        <v>82.0</v>
      </c>
      <c r="C57" s="16"/>
      <c r="D57" s="16"/>
      <c r="E57" s="16">
        <v>60.0</v>
      </c>
      <c r="F57" s="16">
        <v>34.0</v>
      </c>
    </row>
    <row r="58" ht="15.75" customHeight="1">
      <c r="A58" s="19" t="s">
        <v>455</v>
      </c>
      <c r="B58" s="16">
        <v>106.0</v>
      </c>
      <c r="C58" s="16">
        <v>100.0</v>
      </c>
      <c r="D58" s="16">
        <v>80.0</v>
      </c>
      <c r="E58" s="16">
        <v>60.0</v>
      </c>
      <c r="F58" s="16">
        <v>32.0</v>
      </c>
    </row>
    <row r="59" ht="15.75" customHeight="1">
      <c r="A59" s="19" t="s">
        <v>461</v>
      </c>
      <c r="B59" s="16">
        <v>76.0</v>
      </c>
      <c r="C59" s="16"/>
      <c r="D59" s="16"/>
      <c r="E59" s="16">
        <v>60.0</v>
      </c>
      <c r="F59" s="16">
        <v>33.0</v>
      </c>
    </row>
    <row r="60" ht="15.75" customHeight="1">
      <c r="A60" s="19" t="s">
        <v>467</v>
      </c>
      <c r="B60" s="16">
        <v>91.0</v>
      </c>
      <c r="C60" s="16"/>
      <c r="D60" s="16">
        <v>80.0</v>
      </c>
      <c r="E60" s="16">
        <v>60.0</v>
      </c>
      <c r="F60" s="16">
        <v>33.0</v>
      </c>
    </row>
    <row r="61" ht="15.75" customHeight="1">
      <c r="A61" s="19" t="s">
        <v>474</v>
      </c>
      <c r="B61" s="16">
        <v>99.0</v>
      </c>
      <c r="C61" s="16"/>
      <c r="D61" s="16">
        <v>80.0</v>
      </c>
      <c r="E61" s="16">
        <v>60.0</v>
      </c>
      <c r="F61" s="16">
        <v>33.0</v>
      </c>
    </row>
    <row r="62" ht="15.75" customHeight="1">
      <c r="A62" s="19" t="s">
        <v>482</v>
      </c>
      <c r="B62" s="16">
        <v>155.0</v>
      </c>
      <c r="C62" s="16">
        <v>100.0</v>
      </c>
      <c r="D62" s="16">
        <v>79.0</v>
      </c>
      <c r="E62" s="16">
        <v>59.0</v>
      </c>
      <c r="F62" s="16">
        <v>34.0</v>
      </c>
    </row>
    <row r="63" ht="15.75" customHeight="1">
      <c r="A63" s="19" t="s">
        <v>489</v>
      </c>
      <c r="B63" s="16">
        <v>85.0</v>
      </c>
      <c r="C63" s="16"/>
      <c r="D63" s="16"/>
      <c r="E63" s="16">
        <v>60.0</v>
      </c>
      <c r="F63" s="16">
        <v>33.0</v>
      </c>
    </row>
    <row r="64" ht="15.75" customHeight="1">
      <c r="A64" s="19" t="s">
        <v>495</v>
      </c>
      <c r="B64" s="16">
        <v>92.0</v>
      </c>
      <c r="C64" s="16"/>
      <c r="D64" s="16">
        <v>80.0</v>
      </c>
      <c r="E64" s="16">
        <v>60.0</v>
      </c>
      <c r="F64" s="16">
        <v>33.0</v>
      </c>
    </row>
    <row r="65" ht="15.75" customHeight="1">
      <c r="A65" s="19" t="s">
        <v>507</v>
      </c>
      <c r="B65" s="16">
        <v>86.0</v>
      </c>
      <c r="C65" s="16"/>
      <c r="D65" s="16">
        <v>80.0</v>
      </c>
      <c r="E65" s="16">
        <v>60.0</v>
      </c>
      <c r="F65" s="16">
        <v>34.0</v>
      </c>
    </row>
    <row r="66" ht="15.75" customHeight="1">
      <c r="A66" s="19" t="s">
        <v>513</v>
      </c>
      <c r="B66" s="16">
        <v>110.0</v>
      </c>
      <c r="C66" s="16">
        <v>100.0</v>
      </c>
      <c r="D66" s="16">
        <v>80.0</v>
      </c>
      <c r="E66" s="16">
        <v>60.0</v>
      </c>
      <c r="F66" s="16">
        <v>34.0</v>
      </c>
    </row>
    <row r="67" ht="15.75" customHeight="1">
      <c r="A67" s="19" t="s">
        <v>520</v>
      </c>
      <c r="B67" s="16">
        <v>117.0</v>
      </c>
      <c r="C67" s="16">
        <v>99.0</v>
      </c>
      <c r="D67" s="16">
        <v>79.0</v>
      </c>
      <c r="E67" s="16">
        <v>58.0</v>
      </c>
      <c r="F67" s="16">
        <v>33.0</v>
      </c>
    </row>
    <row r="68" ht="15.75" customHeight="1">
      <c r="A68" s="19" t="s">
        <v>149</v>
      </c>
      <c r="B68" s="16">
        <v>77.0</v>
      </c>
      <c r="C68" s="16"/>
      <c r="D68" s="16"/>
      <c r="E68" s="16">
        <v>60.0</v>
      </c>
      <c r="F68" s="16">
        <v>39.0</v>
      </c>
    </row>
    <row r="69" ht="15.75" customHeight="1">
      <c r="A69" s="19" t="s">
        <v>527</v>
      </c>
      <c r="B69" s="16">
        <v>89.0</v>
      </c>
      <c r="C69" s="16"/>
      <c r="D69" s="16">
        <v>80.0</v>
      </c>
      <c r="E69" s="16">
        <v>60.0</v>
      </c>
      <c r="F69" s="16">
        <v>33.0</v>
      </c>
    </row>
    <row r="70" ht="15.75" customHeight="1">
      <c r="A70" s="19" t="s">
        <v>107</v>
      </c>
      <c r="B70" s="16">
        <v>91.0</v>
      </c>
      <c r="C70" s="16"/>
      <c r="D70" s="16">
        <v>80.0</v>
      </c>
      <c r="E70" s="16">
        <v>60.0</v>
      </c>
      <c r="F70" s="16">
        <v>34.0</v>
      </c>
    </row>
    <row r="71" ht="15.75" customHeight="1">
      <c r="A71" s="19" t="s">
        <v>533</v>
      </c>
      <c r="B71" s="16">
        <v>95.0</v>
      </c>
      <c r="C71" s="16"/>
      <c r="D71" s="16">
        <v>80.0</v>
      </c>
      <c r="E71" s="16">
        <v>60.0</v>
      </c>
      <c r="F71" s="16">
        <v>35.0</v>
      </c>
    </row>
    <row r="72" ht="15.75" customHeight="1">
      <c r="A72" s="19" t="s">
        <v>539</v>
      </c>
      <c r="B72" s="16">
        <v>115.0</v>
      </c>
      <c r="C72" s="16">
        <v>100.0</v>
      </c>
      <c r="D72" s="16">
        <v>79.0</v>
      </c>
      <c r="E72" s="16">
        <v>59.0</v>
      </c>
      <c r="F72" s="16">
        <v>34.0</v>
      </c>
    </row>
    <row r="73" ht="15.75" customHeight="1">
      <c r="A73" s="19" t="s">
        <v>545</v>
      </c>
      <c r="B73" s="16">
        <v>84.0</v>
      </c>
      <c r="C73" s="16"/>
      <c r="D73" s="16"/>
      <c r="E73" s="16">
        <v>60.0</v>
      </c>
      <c r="F73" s="16">
        <v>32.0</v>
      </c>
    </row>
    <row r="74" ht="15.75" customHeight="1">
      <c r="A74" s="19" t="s">
        <v>551</v>
      </c>
      <c r="B74" s="16">
        <v>101.0</v>
      </c>
      <c r="C74" s="16"/>
      <c r="D74" s="16">
        <v>80.0</v>
      </c>
      <c r="E74" s="16">
        <v>60.0</v>
      </c>
      <c r="F74" s="16">
        <v>35.0</v>
      </c>
    </row>
    <row r="75" ht="15.75" customHeight="1">
      <c r="A75" s="19" t="s">
        <v>559</v>
      </c>
      <c r="B75" s="16">
        <v>88.0</v>
      </c>
      <c r="C75" s="16"/>
      <c r="D75" s="16">
        <v>80.0</v>
      </c>
      <c r="E75" s="16">
        <v>60.0</v>
      </c>
      <c r="F75" s="16">
        <v>34.0</v>
      </c>
    </row>
    <row r="76" ht="15.75" customHeight="1">
      <c r="A76" s="19" t="s">
        <v>567</v>
      </c>
      <c r="B76" s="16">
        <v>146.0</v>
      </c>
      <c r="C76" s="16">
        <v>100.0</v>
      </c>
      <c r="D76" s="16">
        <v>80.0</v>
      </c>
      <c r="E76" s="16">
        <v>60.0</v>
      </c>
      <c r="F76" s="16">
        <v>36.0</v>
      </c>
    </row>
    <row r="77" ht="15.75" customHeight="1">
      <c r="A77" s="19" t="s">
        <v>574</v>
      </c>
      <c r="B77" s="16">
        <v>107.0</v>
      </c>
      <c r="C77" s="16">
        <v>100.0</v>
      </c>
      <c r="D77" s="16">
        <v>80.0</v>
      </c>
      <c r="E77" s="16">
        <v>60.0</v>
      </c>
      <c r="F77" s="16">
        <v>35.0</v>
      </c>
    </row>
    <row r="78" ht="15.75" customHeight="1">
      <c r="A78" s="19" t="s">
        <v>580</v>
      </c>
      <c r="B78" s="16">
        <v>130.0</v>
      </c>
      <c r="C78" s="16">
        <v>100.0</v>
      </c>
      <c r="D78" s="16">
        <v>80.0</v>
      </c>
      <c r="E78" s="16">
        <v>60.0</v>
      </c>
      <c r="F78" s="16">
        <v>38.0</v>
      </c>
    </row>
    <row r="79" ht="15.75" customHeight="1">
      <c r="A79" s="19" t="s">
        <v>586</v>
      </c>
      <c r="B79" s="16">
        <v>109.0</v>
      </c>
      <c r="C79" s="16">
        <v>100.0</v>
      </c>
      <c r="D79" s="16">
        <v>80.0</v>
      </c>
      <c r="E79" s="16">
        <v>60.0</v>
      </c>
      <c r="F79" s="16">
        <v>36.0</v>
      </c>
    </row>
    <row r="80" ht="15.75" customHeight="1">
      <c r="A80" s="19" t="s">
        <v>591</v>
      </c>
      <c r="B80" s="16">
        <v>86.0</v>
      </c>
      <c r="C80" s="16"/>
      <c r="D80" s="16">
        <v>79.0</v>
      </c>
      <c r="E80" s="16">
        <v>59.0</v>
      </c>
      <c r="F80" s="16">
        <v>34.0</v>
      </c>
    </row>
    <row r="81" ht="15.75" customHeight="1">
      <c r="A81" s="19" t="s">
        <v>598</v>
      </c>
      <c r="B81" s="16">
        <v>102.0</v>
      </c>
      <c r="C81" s="16"/>
      <c r="D81" s="16">
        <v>80.0</v>
      </c>
      <c r="E81" s="16">
        <v>60.0</v>
      </c>
      <c r="F81" s="16">
        <v>36.0</v>
      </c>
    </row>
    <row r="82" ht="15.75" customHeight="1">
      <c r="A82" s="19" t="s">
        <v>605</v>
      </c>
      <c r="B82" s="16">
        <v>122.0</v>
      </c>
      <c r="C82" s="16">
        <v>100.0</v>
      </c>
      <c r="D82" s="16">
        <v>80.0</v>
      </c>
      <c r="E82" s="16">
        <v>60.0</v>
      </c>
      <c r="F82" s="16">
        <v>35.0</v>
      </c>
    </row>
    <row r="83" ht="15.75" customHeight="1">
      <c r="A83" s="19" t="s">
        <v>611</v>
      </c>
      <c r="B83" s="16">
        <v>91.0</v>
      </c>
      <c r="C83" s="16"/>
      <c r="D83" s="16">
        <v>80.0</v>
      </c>
      <c r="E83" s="16">
        <v>60.0</v>
      </c>
      <c r="F83" s="16">
        <v>36.0</v>
      </c>
    </row>
    <row r="84" ht="15.75" customHeight="1">
      <c r="A84" s="19" t="s">
        <v>619</v>
      </c>
      <c r="B84" s="16">
        <v>93.0</v>
      </c>
      <c r="C84" s="16"/>
      <c r="D84" s="16">
        <v>81.0</v>
      </c>
      <c r="E84" s="16">
        <v>60.0</v>
      </c>
      <c r="F84" s="16">
        <v>35.0</v>
      </c>
    </row>
    <row r="85" ht="15.75" customHeight="1">
      <c r="A85" s="19" t="s">
        <v>632</v>
      </c>
      <c r="B85" s="16">
        <v>91.0</v>
      </c>
      <c r="C85" s="16"/>
      <c r="D85" s="16">
        <v>80.0</v>
      </c>
      <c r="E85" s="16">
        <v>60.0</v>
      </c>
      <c r="F85" s="16">
        <v>34.0</v>
      </c>
    </row>
    <row r="86" ht="15.75" customHeight="1">
      <c r="A86" s="19" t="s">
        <v>640</v>
      </c>
      <c r="B86" s="16">
        <v>91.0</v>
      </c>
      <c r="C86" s="16"/>
      <c r="D86" s="16">
        <v>80.0</v>
      </c>
      <c r="E86" s="16">
        <v>60.0</v>
      </c>
      <c r="F86" s="16">
        <v>34.0</v>
      </c>
    </row>
    <row r="87" ht="15.75" customHeight="1">
      <c r="A87" s="19" t="s">
        <v>646</v>
      </c>
      <c r="B87" s="16">
        <v>74.0</v>
      </c>
      <c r="C87" s="16"/>
      <c r="D87" s="16"/>
      <c r="E87" s="16">
        <v>60.0</v>
      </c>
      <c r="F87" s="16">
        <v>33.0</v>
      </c>
    </row>
    <row r="88" ht="15.75" customHeight="1">
      <c r="A88" s="19" t="s">
        <v>258</v>
      </c>
      <c r="B88" s="16">
        <v>142.0</v>
      </c>
      <c r="C88" s="16">
        <v>100.0</v>
      </c>
      <c r="D88" s="16">
        <v>80.0</v>
      </c>
      <c r="E88" s="16">
        <v>60.0</v>
      </c>
      <c r="F88" s="16">
        <v>39.0</v>
      </c>
    </row>
    <row r="89" ht="15.75" customHeight="1">
      <c r="A89" s="19" t="s">
        <v>652</v>
      </c>
      <c r="B89" s="16">
        <v>171.0</v>
      </c>
      <c r="C89" s="16">
        <v>101.0</v>
      </c>
      <c r="D89" s="16">
        <v>81.0</v>
      </c>
      <c r="E89" s="16">
        <v>61.0</v>
      </c>
      <c r="F89" s="16">
        <v>38.0</v>
      </c>
    </row>
    <row r="90" ht="15.75" customHeight="1">
      <c r="A90" s="19" t="s">
        <v>661</v>
      </c>
      <c r="B90" s="16">
        <v>83.0</v>
      </c>
      <c r="C90" s="16"/>
      <c r="D90" s="16"/>
      <c r="E90" s="16">
        <v>60.0</v>
      </c>
      <c r="F90" s="16">
        <v>40.0</v>
      </c>
    </row>
    <row r="91" ht="15.75" customHeight="1">
      <c r="A91" s="19" t="s">
        <v>669</v>
      </c>
      <c r="B91" s="16">
        <v>79.0</v>
      </c>
      <c r="C91" s="16"/>
      <c r="D91" s="16"/>
      <c r="E91" s="16">
        <v>59.0</v>
      </c>
      <c r="F91" s="16">
        <v>42.0</v>
      </c>
    </row>
    <row r="92" ht="15.75" customHeight="1">
      <c r="A92" s="19" t="s">
        <v>676</v>
      </c>
      <c r="B92" s="16">
        <v>94.0</v>
      </c>
      <c r="C92" s="16"/>
      <c r="D92" s="16">
        <v>80.0</v>
      </c>
      <c r="E92" s="16">
        <v>60.0</v>
      </c>
      <c r="F92" s="16">
        <v>34.0</v>
      </c>
    </row>
    <row r="93" ht="15.75" customHeight="1">
      <c r="A93" s="19" t="s">
        <v>682</v>
      </c>
      <c r="B93" s="16">
        <v>81.0</v>
      </c>
      <c r="C93" s="16"/>
      <c r="D93" s="16"/>
      <c r="E93" s="16">
        <v>60.0</v>
      </c>
      <c r="F93" s="16">
        <v>34.0</v>
      </c>
    </row>
    <row r="94" ht="15.75" customHeight="1">
      <c r="A94" s="19" t="s">
        <v>687</v>
      </c>
      <c r="B94" s="16">
        <v>90.0</v>
      </c>
      <c r="C94" s="16"/>
      <c r="D94" s="16">
        <v>80.0</v>
      </c>
      <c r="E94" s="16">
        <v>59.0</v>
      </c>
      <c r="F94" s="16">
        <v>33.0</v>
      </c>
    </row>
    <row r="95" ht="15.75" customHeight="1">
      <c r="A95" s="19" t="s">
        <v>692</v>
      </c>
      <c r="B95" s="16">
        <v>93.0</v>
      </c>
      <c r="C95" s="16"/>
      <c r="D95" s="16">
        <v>80.0</v>
      </c>
      <c r="E95" s="16">
        <v>60.0</v>
      </c>
      <c r="F95" s="16">
        <v>34.0</v>
      </c>
    </row>
    <row r="96" ht="15.75" customHeight="1">
      <c r="A96" s="19" t="s">
        <v>697</v>
      </c>
      <c r="B96" s="16">
        <v>78.0</v>
      </c>
      <c r="C96" s="16"/>
      <c r="D96" s="16"/>
      <c r="E96" s="16">
        <v>60.0</v>
      </c>
      <c r="F96" s="16">
        <v>35.0</v>
      </c>
    </row>
    <row r="97" ht="15.75" customHeight="1">
      <c r="A97" s="19" t="s">
        <v>704</v>
      </c>
      <c r="B97" s="16">
        <v>132.0</v>
      </c>
      <c r="C97" s="16">
        <v>99.0</v>
      </c>
      <c r="D97" s="16">
        <v>79.0</v>
      </c>
      <c r="E97" s="16">
        <v>59.0</v>
      </c>
      <c r="F97" s="16">
        <v>31.0</v>
      </c>
    </row>
    <row r="98" ht="15.75" customHeight="1">
      <c r="A98" s="19" t="s">
        <v>709</v>
      </c>
      <c r="B98" s="16">
        <v>122.0</v>
      </c>
      <c r="C98" s="16">
        <v>100.0</v>
      </c>
      <c r="D98" s="16">
        <v>79.0</v>
      </c>
      <c r="E98" s="16">
        <v>60.0</v>
      </c>
      <c r="F98" s="16">
        <v>32.0</v>
      </c>
    </row>
    <row r="99" ht="15.75" customHeight="1">
      <c r="A99" s="19" t="s">
        <v>624</v>
      </c>
      <c r="B99" s="16">
        <v>144.0</v>
      </c>
      <c r="C99" s="16">
        <v>100.0</v>
      </c>
      <c r="D99" s="16">
        <v>80.0</v>
      </c>
      <c r="E99" s="16">
        <v>60.0</v>
      </c>
      <c r="F99" s="16">
        <v>32.0</v>
      </c>
    </row>
    <row r="100" ht="15.75" customHeight="1">
      <c r="B100" s="6"/>
      <c r="C100" s="6"/>
      <c r="D100" s="6"/>
      <c r="E100" s="6"/>
      <c r="F100" s="6"/>
    </row>
    <row r="101" ht="15.75" customHeight="1">
      <c r="B101" s="6"/>
      <c r="C101" s="6"/>
      <c r="D101" s="6"/>
      <c r="E101" s="6"/>
      <c r="F101" s="6"/>
    </row>
    <row r="102" ht="15.75" customHeight="1">
      <c r="B102" s="6"/>
      <c r="C102" s="6"/>
      <c r="D102" s="6"/>
      <c r="E102" s="6"/>
      <c r="F102" s="6"/>
    </row>
    <row r="103" ht="15.75" customHeight="1">
      <c r="B103" s="6"/>
      <c r="C103" s="6"/>
      <c r="D103" s="6"/>
      <c r="E103" s="6"/>
      <c r="F103" s="6"/>
    </row>
    <row r="104" ht="15.75" customHeight="1">
      <c r="B104" s="6"/>
      <c r="C104" s="6"/>
      <c r="D104" s="6"/>
      <c r="E104" s="6"/>
      <c r="F104" s="6"/>
    </row>
    <row r="105" ht="15.75" customHeight="1">
      <c r="B105" s="6"/>
      <c r="C105" s="6"/>
      <c r="D105" s="6"/>
      <c r="E105" s="6"/>
      <c r="F105" s="6"/>
    </row>
    <row r="106" ht="15.75" customHeight="1">
      <c r="B106" s="6"/>
      <c r="C106" s="6"/>
      <c r="D106" s="6"/>
      <c r="E106" s="6"/>
      <c r="F106" s="6"/>
    </row>
    <row r="107" ht="15.75" customHeight="1">
      <c r="B107" s="6"/>
      <c r="C107" s="6"/>
      <c r="D107" s="6"/>
      <c r="E107" s="6"/>
      <c r="F107" s="6"/>
    </row>
    <row r="108" ht="15.75" customHeight="1">
      <c r="B108" s="6"/>
      <c r="C108" s="6"/>
      <c r="D108" s="6"/>
      <c r="E108" s="6"/>
      <c r="F108" s="6"/>
    </row>
    <row r="109" ht="15.75" customHeight="1">
      <c r="B109" s="6"/>
      <c r="C109" s="6"/>
      <c r="D109" s="6"/>
      <c r="E109" s="6"/>
      <c r="F109" s="6"/>
    </row>
    <row r="110" ht="15.75" customHeight="1">
      <c r="B110" s="6"/>
      <c r="C110" s="6"/>
      <c r="D110" s="6"/>
      <c r="E110" s="6"/>
      <c r="F110" s="6"/>
    </row>
    <row r="111" ht="15.75" customHeight="1">
      <c r="B111" s="6"/>
      <c r="C111" s="6"/>
      <c r="D111" s="6"/>
      <c r="E111" s="6"/>
      <c r="F111" s="6"/>
    </row>
    <row r="112" ht="15.75" customHeight="1">
      <c r="B112" s="6"/>
      <c r="C112" s="6"/>
      <c r="D112" s="6"/>
      <c r="E112" s="6"/>
      <c r="F112" s="6"/>
    </row>
    <row r="113" ht="15.75" customHeight="1">
      <c r="B113" s="6"/>
      <c r="C113" s="6"/>
      <c r="D113" s="6"/>
      <c r="E113" s="6"/>
      <c r="F113" s="6"/>
    </row>
    <row r="114" ht="15.75" customHeight="1">
      <c r="B114" s="6"/>
      <c r="C114" s="6"/>
      <c r="D114" s="6"/>
      <c r="E114" s="6"/>
      <c r="F114" s="6"/>
    </row>
    <row r="115" ht="15.75" customHeight="1">
      <c r="B115" s="6"/>
      <c r="C115" s="6"/>
      <c r="D115" s="6"/>
      <c r="E115" s="6"/>
      <c r="F115" s="6"/>
    </row>
    <row r="116" ht="15.75" customHeight="1">
      <c r="B116" s="6"/>
      <c r="C116" s="6"/>
      <c r="D116" s="6"/>
      <c r="E116" s="6"/>
      <c r="F116" s="6"/>
    </row>
    <row r="117" ht="15.75" customHeight="1">
      <c r="B117" s="6"/>
      <c r="C117" s="6"/>
      <c r="D117" s="6"/>
      <c r="E117" s="6"/>
      <c r="F117" s="6"/>
    </row>
    <row r="118" ht="15.75" customHeight="1">
      <c r="B118" s="6"/>
      <c r="C118" s="6"/>
      <c r="D118" s="6"/>
      <c r="E118" s="6"/>
      <c r="F118" s="6"/>
    </row>
    <row r="119" ht="15.75" customHeight="1">
      <c r="B119" s="6"/>
      <c r="C119" s="6"/>
      <c r="D119" s="6"/>
      <c r="E119" s="6"/>
      <c r="F119" s="6"/>
    </row>
    <row r="120" ht="15.75" customHeight="1">
      <c r="B120" s="6"/>
      <c r="C120" s="6"/>
      <c r="D120" s="6"/>
      <c r="E120" s="6"/>
      <c r="F120" s="6"/>
    </row>
    <row r="121" ht="15.75" customHeight="1">
      <c r="B121" s="6"/>
      <c r="C121" s="6"/>
      <c r="D121" s="6"/>
      <c r="E121" s="6"/>
      <c r="F121" s="6"/>
    </row>
    <row r="122" ht="15.75" customHeight="1">
      <c r="B122" s="6"/>
      <c r="C122" s="6"/>
      <c r="D122" s="6"/>
      <c r="E122" s="6"/>
      <c r="F122" s="6"/>
    </row>
    <row r="123" ht="15.75" customHeight="1">
      <c r="B123" s="6"/>
      <c r="C123" s="6"/>
      <c r="D123" s="6"/>
      <c r="E123" s="6"/>
      <c r="F123" s="6"/>
    </row>
    <row r="124" ht="15.75" customHeight="1">
      <c r="B124" s="6"/>
      <c r="C124" s="6"/>
      <c r="D124" s="6"/>
      <c r="E124" s="6"/>
      <c r="F124" s="6"/>
    </row>
    <row r="125" ht="15.75" customHeight="1">
      <c r="B125" s="6"/>
      <c r="C125" s="6"/>
      <c r="D125" s="6"/>
      <c r="E125" s="6"/>
      <c r="F125" s="6"/>
    </row>
    <row r="126" ht="15.75" customHeight="1">
      <c r="B126" s="6"/>
      <c r="C126" s="6"/>
      <c r="D126" s="6"/>
      <c r="E126" s="6"/>
      <c r="F126" s="6"/>
    </row>
    <row r="127" ht="15.75" customHeight="1">
      <c r="B127" s="6"/>
      <c r="C127" s="6"/>
      <c r="D127" s="6"/>
      <c r="E127" s="6"/>
      <c r="F127" s="6"/>
    </row>
    <row r="128" ht="15.75" customHeight="1">
      <c r="B128" s="6"/>
      <c r="C128" s="6"/>
      <c r="D128" s="6"/>
      <c r="E128" s="6"/>
      <c r="F128" s="6"/>
    </row>
    <row r="129" ht="15.75" customHeight="1">
      <c r="B129" s="6"/>
      <c r="C129" s="6"/>
      <c r="D129" s="6"/>
      <c r="E129" s="6"/>
      <c r="F129" s="6"/>
    </row>
    <row r="130" ht="15.75" customHeight="1">
      <c r="B130" s="6"/>
      <c r="C130" s="6"/>
      <c r="D130" s="6"/>
      <c r="E130" s="6"/>
      <c r="F130" s="6"/>
    </row>
    <row r="131" ht="15.75" customHeight="1">
      <c r="B131" s="6"/>
      <c r="C131" s="6"/>
      <c r="D131" s="6"/>
      <c r="E131" s="6"/>
      <c r="F131" s="6"/>
    </row>
    <row r="132" ht="15.75" customHeight="1">
      <c r="B132" s="6"/>
      <c r="C132" s="6"/>
      <c r="D132" s="6"/>
      <c r="E132" s="6"/>
      <c r="F132" s="6"/>
    </row>
    <row r="133" ht="15.75" customHeight="1">
      <c r="B133" s="6"/>
      <c r="C133" s="6"/>
      <c r="D133" s="6"/>
      <c r="E133" s="6"/>
      <c r="F133" s="6"/>
    </row>
    <row r="134" ht="15.75" customHeight="1">
      <c r="B134" s="6"/>
      <c r="C134" s="6"/>
      <c r="D134" s="6"/>
      <c r="E134" s="6"/>
      <c r="F134" s="6"/>
    </row>
    <row r="135" ht="15.75" customHeight="1">
      <c r="B135" s="6"/>
      <c r="C135" s="6"/>
      <c r="D135" s="6"/>
      <c r="E135" s="6"/>
      <c r="F135" s="6"/>
    </row>
    <row r="136" ht="15.75" customHeight="1">
      <c r="B136" s="6"/>
      <c r="C136" s="6"/>
      <c r="D136" s="6"/>
      <c r="E136" s="6"/>
      <c r="F136" s="6"/>
    </row>
    <row r="137" ht="15.75" customHeight="1">
      <c r="B137" s="6"/>
      <c r="C137" s="6"/>
      <c r="D137" s="6"/>
      <c r="E137" s="6"/>
      <c r="F137" s="6"/>
    </row>
    <row r="138" ht="15.75" customHeight="1">
      <c r="B138" s="6"/>
      <c r="C138" s="6"/>
      <c r="D138" s="6"/>
      <c r="E138" s="6"/>
      <c r="F138" s="6"/>
    </row>
    <row r="139" ht="15.75" customHeight="1">
      <c r="B139" s="6"/>
      <c r="C139" s="6"/>
      <c r="D139" s="6"/>
      <c r="E139" s="6"/>
      <c r="F139" s="6"/>
    </row>
    <row r="140" ht="15.75" customHeight="1">
      <c r="B140" s="6"/>
      <c r="C140" s="6"/>
      <c r="D140" s="6"/>
      <c r="E140" s="6"/>
      <c r="F140" s="6"/>
    </row>
    <row r="141" ht="15.75" customHeight="1">
      <c r="B141" s="6"/>
      <c r="C141" s="6"/>
      <c r="D141" s="6"/>
      <c r="E141" s="6"/>
      <c r="F141" s="6"/>
    </row>
    <row r="142" ht="15.75" customHeight="1">
      <c r="B142" s="6"/>
      <c r="C142" s="6"/>
      <c r="D142" s="6"/>
      <c r="E142" s="6"/>
      <c r="F142" s="6"/>
    </row>
    <row r="143" ht="15.75" customHeight="1">
      <c r="B143" s="6"/>
      <c r="C143" s="6"/>
      <c r="D143" s="6"/>
      <c r="E143" s="6"/>
      <c r="F143" s="6"/>
    </row>
    <row r="144" ht="15.75" customHeight="1">
      <c r="B144" s="6"/>
      <c r="C144" s="6"/>
      <c r="D144" s="6"/>
      <c r="E144" s="6"/>
      <c r="F144" s="6"/>
    </row>
    <row r="145" ht="15.75" customHeight="1">
      <c r="B145" s="6"/>
      <c r="C145" s="6"/>
      <c r="D145" s="6"/>
      <c r="E145" s="6"/>
      <c r="F145" s="6"/>
    </row>
    <row r="146" ht="15.75" customHeight="1">
      <c r="B146" s="6"/>
      <c r="C146" s="6"/>
      <c r="D146" s="6"/>
      <c r="E146" s="6"/>
      <c r="F146" s="6"/>
    </row>
    <row r="147" ht="15.75" customHeight="1">
      <c r="B147" s="6"/>
      <c r="C147" s="6"/>
      <c r="D147" s="6"/>
      <c r="E147" s="6"/>
      <c r="F147" s="6"/>
    </row>
    <row r="148" ht="15.75" customHeight="1">
      <c r="B148" s="6"/>
      <c r="C148" s="6"/>
      <c r="D148" s="6"/>
      <c r="E148" s="6"/>
      <c r="F148" s="6"/>
    </row>
    <row r="149" ht="15.75" customHeight="1">
      <c r="B149" s="6"/>
      <c r="C149" s="6"/>
      <c r="D149" s="6"/>
      <c r="E149" s="6"/>
      <c r="F149" s="6"/>
    </row>
    <row r="150" ht="15.75" customHeight="1">
      <c r="B150" s="6"/>
      <c r="C150" s="6"/>
      <c r="D150" s="6"/>
      <c r="E150" s="6"/>
      <c r="F150" s="6"/>
    </row>
    <row r="151" ht="15.75" customHeight="1">
      <c r="B151" s="6"/>
      <c r="C151" s="6"/>
      <c r="D151" s="6"/>
      <c r="E151" s="6"/>
      <c r="F151" s="6"/>
    </row>
    <row r="152" ht="15.75" customHeight="1">
      <c r="B152" s="6"/>
      <c r="C152" s="6"/>
      <c r="D152" s="6"/>
      <c r="E152" s="6"/>
      <c r="F152" s="6"/>
    </row>
    <row r="153" ht="15.75" customHeight="1">
      <c r="B153" s="6"/>
      <c r="C153" s="6"/>
      <c r="D153" s="6"/>
      <c r="E153" s="6"/>
      <c r="F153" s="6"/>
    </row>
    <row r="154" ht="15.75" customHeight="1">
      <c r="B154" s="6"/>
      <c r="C154" s="6"/>
      <c r="D154" s="6"/>
      <c r="E154" s="6"/>
      <c r="F154" s="6"/>
    </row>
    <row r="155" ht="15.75" customHeight="1">
      <c r="B155" s="6"/>
      <c r="C155" s="6"/>
      <c r="D155" s="6"/>
      <c r="E155" s="6"/>
      <c r="F155" s="6"/>
    </row>
    <row r="156" ht="15.75" customHeight="1">
      <c r="B156" s="6"/>
      <c r="C156" s="6"/>
      <c r="D156" s="6"/>
      <c r="E156" s="6"/>
      <c r="F156" s="6"/>
    </row>
    <row r="157" ht="15.75" customHeight="1">
      <c r="B157" s="6"/>
      <c r="C157" s="6"/>
      <c r="D157" s="6"/>
      <c r="E157" s="6"/>
      <c r="F157" s="6"/>
    </row>
    <row r="158" ht="15.75" customHeight="1">
      <c r="B158" s="6"/>
      <c r="C158" s="6"/>
      <c r="D158" s="6"/>
      <c r="E158" s="6"/>
      <c r="F158" s="6"/>
    </row>
    <row r="159" ht="15.75" customHeight="1">
      <c r="B159" s="6"/>
      <c r="C159" s="6"/>
      <c r="D159" s="6"/>
      <c r="E159" s="6"/>
      <c r="F159" s="6"/>
    </row>
    <row r="160" ht="15.75" customHeight="1">
      <c r="B160" s="6"/>
      <c r="C160" s="6"/>
      <c r="D160" s="6"/>
      <c r="E160" s="6"/>
      <c r="F160" s="6"/>
    </row>
    <row r="161" ht="15.75" customHeight="1">
      <c r="B161" s="6"/>
      <c r="C161" s="6"/>
      <c r="D161" s="6"/>
      <c r="E161" s="6"/>
      <c r="F161" s="6"/>
    </row>
    <row r="162" ht="15.75" customHeight="1">
      <c r="B162" s="6"/>
      <c r="C162" s="6"/>
      <c r="D162" s="6"/>
      <c r="E162" s="6"/>
      <c r="F162" s="6"/>
    </row>
    <row r="163" ht="15.75" customHeight="1">
      <c r="B163" s="6"/>
      <c r="C163" s="6"/>
      <c r="D163" s="6"/>
      <c r="E163" s="6"/>
      <c r="F163" s="6"/>
    </row>
    <row r="164" ht="15.75" customHeight="1">
      <c r="B164" s="6"/>
      <c r="C164" s="6"/>
      <c r="D164" s="6"/>
      <c r="E164" s="6"/>
      <c r="F164" s="6"/>
    </row>
    <row r="165" ht="15.75" customHeight="1">
      <c r="B165" s="6"/>
      <c r="C165" s="6"/>
      <c r="D165" s="6"/>
      <c r="E165" s="6"/>
      <c r="F165" s="6"/>
    </row>
    <row r="166" ht="15.75" customHeight="1">
      <c r="B166" s="6"/>
      <c r="C166" s="6"/>
      <c r="D166" s="6"/>
      <c r="E166" s="6"/>
      <c r="F166" s="6"/>
    </row>
    <row r="167" ht="15.75" customHeight="1">
      <c r="B167" s="6"/>
      <c r="C167" s="6"/>
      <c r="D167" s="6"/>
      <c r="E167" s="6"/>
      <c r="F167" s="6"/>
    </row>
    <row r="168" ht="15.75" customHeight="1">
      <c r="B168" s="6"/>
      <c r="C168" s="6"/>
      <c r="D168" s="6"/>
      <c r="E168" s="6"/>
      <c r="F168" s="6"/>
    </row>
    <row r="169" ht="15.75" customHeight="1">
      <c r="B169" s="6"/>
      <c r="C169" s="6"/>
      <c r="D169" s="6"/>
      <c r="E169" s="6"/>
      <c r="F169" s="6"/>
    </row>
    <row r="170" ht="15.75" customHeight="1">
      <c r="B170" s="6"/>
      <c r="C170" s="6"/>
      <c r="D170" s="6"/>
      <c r="E170" s="6"/>
      <c r="F170" s="6"/>
    </row>
    <row r="171" ht="15.75" customHeight="1">
      <c r="B171" s="6"/>
      <c r="C171" s="6"/>
      <c r="D171" s="6"/>
      <c r="E171" s="6"/>
      <c r="F171" s="6"/>
    </row>
    <row r="172" ht="15.75" customHeight="1">
      <c r="B172" s="6"/>
      <c r="C172" s="6"/>
      <c r="D172" s="6"/>
      <c r="E172" s="6"/>
      <c r="F172" s="6"/>
    </row>
    <row r="173" ht="15.75" customHeight="1">
      <c r="B173" s="6"/>
      <c r="C173" s="6"/>
      <c r="D173" s="6"/>
      <c r="E173" s="6"/>
      <c r="F173" s="6"/>
    </row>
    <row r="174" ht="15.75" customHeight="1">
      <c r="B174" s="6"/>
      <c r="C174" s="6"/>
      <c r="D174" s="6"/>
      <c r="E174" s="6"/>
      <c r="F174" s="6"/>
    </row>
    <row r="175" ht="15.75" customHeight="1">
      <c r="B175" s="6"/>
      <c r="C175" s="6"/>
      <c r="D175" s="6"/>
      <c r="E175" s="6"/>
      <c r="F175" s="6"/>
    </row>
    <row r="176" ht="15.75" customHeight="1">
      <c r="B176" s="6"/>
      <c r="C176" s="6"/>
      <c r="D176" s="6"/>
      <c r="E176" s="6"/>
      <c r="F176" s="6"/>
    </row>
    <row r="177" ht="15.75" customHeight="1">
      <c r="B177" s="6"/>
      <c r="C177" s="6"/>
      <c r="D177" s="6"/>
      <c r="E177" s="6"/>
      <c r="F177" s="6"/>
    </row>
    <row r="178" ht="15.75" customHeight="1">
      <c r="B178" s="6"/>
      <c r="C178" s="6"/>
      <c r="D178" s="6"/>
      <c r="E178" s="6"/>
      <c r="F178" s="6"/>
    </row>
    <row r="179" ht="15.75" customHeight="1">
      <c r="B179" s="6"/>
      <c r="C179" s="6"/>
      <c r="D179" s="6"/>
      <c r="E179" s="6"/>
      <c r="F179" s="6"/>
    </row>
    <row r="180" ht="15.75" customHeight="1">
      <c r="B180" s="6"/>
      <c r="C180" s="6"/>
      <c r="D180" s="6"/>
      <c r="E180" s="6"/>
      <c r="F180" s="6"/>
    </row>
    <row r="181" ht="15.75" customHeight="1">
      <c r="B181" s="6"/>
      <c r="C181" s="6"/>
      <c r="D181" s="6"/>
      <c r="E181" s="6"/>
      <c r="F181" s="6"/>
    </row>
    <row r="182" ht="15.75" customHeight="1">
      <c r="B182" s="6"/>
      <c r="C182" s="6"/>
      <c r="D182" s="6"/>
      <c r="E182" s="6"/>
      <c r="F182" s="6"/>
    </row>
    <row r="183" ht="15.75" customHeight="1">
      <c r="B183" s="6"/>
      <c r="C183" s="6"/>
      <c r="D183" s="6"/>
      <c r="E183" s="6"/>
      <c r="F183" s="6"/>
    </row>
    <row r="184" ht="15.75" customHeight="1">
      <c r="B184" s="6"/>
      <c r="C184" s="6"/>
      <c r="D184" s="6"/>
      <c r="E184" s="6"/>
      <c r="F184" s="6"/>
    </row>
    <row r="185" ht="15.75" customHeight="1">
      <c r="B185" s="6"/>
      <c r="C185" s="6"/>
      <c r="D185" s="6"/>
      <c r="E185" s="6"/>
      <c r="F185" s="6"/>
    </row>
    <row r="186" ht="15.75" customHeight="1">
      <c r="B186" s="6"/>
      <c r="C186" s="6"/>
      <c r="D186" s="6"/>
      <c r="E186" s="6"/>
      <c r="F186" s="6"/>
    </row>
    <row r="187" ht="15.75" customHeight="1">
      <c r="B187" s="6"/>
      <c r="C187" s="6"/>
      <c r="D187" s="6"/>
      <c r="E187" s="6"/>
      <c r="F187" s="6"/>
    </row>
    <row r="188" ht="15.75" customHeight="1">
      <c r="B188" s="6"/>
      <c r="C188" s="6"/>
      <c r="D188" s="6"/>
      <c r="E188" s="6"/>
      <c r="F188" s="6"/>
    </row>
    <row r="189" ht="15.75" customHeight="1">
      <c r="B189" s="6"/>
      <c r="C189" s="6"/>
      <c r="D189" s="6"/>
      <c r="E189" s="6"/>
      <c r="F189" s="6"/>
    </row>
    <row r="190" ht="15.75" customHeight="1">
      <c r="B190" s="6"/>
      <c r="C190" s="6"/>
      <c r="D190" s="6"/>
      <c r="E190" s="6"/>
      <c r="F190" s="6"/>
    </row>
    <row r="191" ht="15.75" customHeight="1">
      <c r="B191" s="6"/>
      <c r="C191" s="6"/>
      <c r="D191" s="6"/>
      <c r="E191" s="6"/>
      <c r="F191" s="6"/>
    </row>
    <row r="192" ht="15.75" customHeight="1">
      <c r="B192" s="6"/>
      <c r="C192" s="6"/>
      <c r="D192" s="6"/>
      <c r="E192" s="6"/>
      <c r="F192" s="6"/>
    </row>
    <row r="193" ht="15.75" customHeight="1">
      <c r="B193" s="6"/>
      <c r="C193" s="6"/>
      <c r="D193" s="6"/>
      <c r="E193" s="6"/>
      <c r="F193" s="6"/>
    </row>
    <row r="194" ht="15.75" customHeight="1">
      <c r="B194" s="6"/>
      <c r="C194" s="6"/>
      <c r="D194" s="6"/>
      <c r="E194" s="6"/>
      <c r="F194" s="6"/>
    </row>
    <row r="195" ht="15.75" customHeight="1">
      <c r="B195" s="6"/>
      <c r="C195" s="6"/>
      <c r="D195" s="6"/>
      <c r="E195" s="6"/>
      <c r="F195" s="6"/>
    </row>
    <row r="196" ht="15.75" customHeight="1">
      <c r="B196" s="6"/>
      <c r="C196" s="6"/>
      <c r="D196" s="6"/>
      <c r="E196" s="6"/>
      <c r="F196" s="6"/>
    </row>
    <row r="197" ht="15.75" customHeight="1">
      <c r="B197" s="6"/>
      <c r="C197" s="6"/>
      <c r="D197" s="6"/>
      <c r="E197" s="6"/>
      <c r="F197" s="6"/>
    </row>
    <row r="198" ht="15.75" customHeight="1">
      <c r="B198" s="6"/>
      <c r="C198" s="6"/>
      <c r="D198" s="6"/>
      <c r="E198" s="6"/>
      <c r="F198" s="6"/>
    </row>
    <row r="199" ht="15.75" customHeight="1">
      <c r="B199" s="6"/>
      <c r="C199" s="6"/>
      <c r="D199" s="6"/>
      <c r="E199" s="6"/>
      <c r="F199" s="6"/>
    </row>
    <row r="200" ht="15.75" customHeight="1">
      <c r="B200" s="6"/>
      <c r="C200" s="6"/>
      <c r="D200" s="6"/>
      <c r="E200" s="6"/>
      <c r="F200" s="6"/>
    </row>
    <row r="201" ht="15.75" customHeight="1">
      <c r="B201" s="6"/>
      <c r="C201" s="6"/>
      <c r="D201" s="6"/>
      <c r="E201" s="6"/>
      <c r="F201" s="6"/>
    </row>
    <row r="202" ht="15.75" customHeight="1">
      <c r="B202" s="6"/>
      <c r="C202" s="6"/>
      <c r="D202" s="6"/>
      <c r="E202" s="6"/>
      <c r="F202" s="6"/>
    </row>
    <row r="203" ht="15.75" customHeight="1">
      <c r="B203" s="6"/>
      <c r="C203" s="6"/>
      <c r="D203" s="6"/>
      <c r="E203" s="6"/>
      <c r="F203" s="6"/>
    </row>
    <row r="204" ht="15.75" customHeight="1">
      <c r="B204" s="6"/>
      <c r="C204" s="6"/>
      <c r="D204" s="6"/>
      <c r="E204" s="6"/>
      <c r="F204" s="6"/>
    </row>
    <row r="205" ht="15.75" customHeight="1">
      <c r="B205" s="6"/>
      <c r="C205" s="6"/>
      <c r="D205" s="6"/>
      <c r="E205" s="6"/>
      <c r="F205" s="6"/>
    </row>
    <row r="206" ht="15.75" customHeight="1">
      <c r="B206" s="6"/>
      <c r="C206" s="6"/>
      <c r="D206" s="6"/>
      <c r="E206" s="6"/>
      <c r="F206" s="6"/>
    </row>
    <row r="207" ht="15.75" customHeight="1">
      <c r="B207" s="6"/>
      <c r="C207" s="6"/>
      <c r="D207" s="6"/>
      <c r="E207" s="6"/>
      <c r="F207" s="6"/>
    </row>
    <row r="208" ht="15.75" customHeight="1">
      <c r="B208" s="6"/>
      <c r="C208" s="6"/>
      <c r="D208" s="6"/>
      <c r="E208" s="6"/>
      <c r="F208" s="6"/>
    </row>
    <row r="209" ht="15.75" customHeight="1">
      <c r="B209" s="6"/>
      <c r="C209" s="6"/>
      <c r="D209" s="6"/>
      <c r="E209" s="6"/>
      <c r="F209" s="6"/>
    </row>
    <row r="210" ht="15.75" customHeight="1">
      <c r="B210" s="6"/>
      <c r="C210" s="6"/>
      <c r="D210" s="6"/>
      <c r="E210" s="6"/>
      <c r="F210" s="6"/>
    </row>
    <row r="211" ht="15.75" customHeight="1">
      <c r="B211" s="6"/>
      <c r="C211" s="6"/>
      <c r="D211" s="6"/>
      <c r="E211" s="6"/>
      <c r="F211" s="6"/>
    </row>
    <row r="212" ht="15.75" customHeight="1">
      <c r="B212" s="6"/>
      <c r="C212" s="6"/>
      <c r="D212" s="6"/>
      <c r="E212" s="6"/>
      <c r="F212" s="6"/>
    </row>
    <row r="213" ht="15.75" customHeight="1">
      <c r="B213" s="6"/>
      <c r="C213" s="6"/>
      <c r="D213" s="6"/>
      <c r="E213" s="6"/>
      <c r="F213" s="6"/>
    </row>
    <row r="214" ht="15.75" customHeight="1">
      <c r="B214" s="6"/>
      <c r="C214" s="6"/>
      <c r="D214" s="6"/>
      <c r="E214" s="6"/>
      <c r="F214" s="6"/>
    </row>
    <row r="215" ht="15.75" customHeight="1">
      <c r="B215" s="6"/>
      <c r="C215" s="6"/>
      <c r="D215" s="6"/>
      <c r="E215" s="6"/>
      <c r="F215" s="6"/>
    </row>
    <row r="216" ht="15.75" customHeight="1">
      <c r="B216" s="6"/>
      <c r="C216" s="6"/>
      <c r="D216" s="6"/>
      <c r="E216" s="6"/>
      <c r="F216" s="6"/>
    </row>
    <row r="217" ht="15.75" customHeight="1">
      <c r="B217" s="6"/>
      <c r="C217" s="6"/>
      <c r="D217" s="6"/>
      <c r="E217" s="6"/>
      <c r="F217" s="6"/>
    </row>
    <row r="218" ht="15.75" customHeight="1">
      <c r="B218" s="6"/>
      <c r="C218" s="6"/>
      <c r="D218" s="6"/>
      <c r="E218" s="6"/>
      <c r="F218" s="6"/>
    </row>
    <row r="219" ht="15.75" customHeight="1">
      <c r="B219" s="6"/>
      <c r="C219" s="6"/>
      <c r="D219" s="6"/>
      <c r="E219" s="6"/>
      <c r="F219" s="6"/>
    </row>
    <row r="220" ht="15.75" customHeight="1">
      <c r="B220" s="6"/>
      <c r="C220" s="6"/>
      <c r="D220" s="6"/>
      <c r="E220" s="6"/>
      <c r="F220" s="6"/>
    </row>
    <row r="221" ht="15.75" customHeight="1">
      <c r="B221" s="6"/>
      <c r="C221" s="6"/>
      <c r="D221" s="6"/>
      <c r="E221" s="6"/>
      <c r="F221" s="6"/>
    </row>
    <row r="222" ht="15.75" customHeight="1">
      <c r="B222" s="6"/>
      <c r="C222" s="6"/>
      <c r="D222" s="6"/>
      <c r="E222" s="6"/>
      <c r="F222" s="6"/>
    </row>
    <row r="223" ht="15.75" customHeight="1">
      <c r="B223" s="6"/>
      <c r="C223" s="6"/>
      <c r="D223" s="6"/>
      <c r="E223" s="6"/>
      <c r="F223" s="6"/>
    </row>
    <row r="224" ht="15.75" customHeight="1">
      <c r="B224" s="6"/>
      <c r="C224" s="6"/>
      <c r="D224" s="6"/>
      <c r="E224" s="6"/>
      <c r="F224" s="6"/>
    </row>
    <row r="225" ht="15.75" customHeight="1">
      <c r="B225" s="6"/>
      <c r="C225" s="6"/>
      <c r="D225" s="6"/>
      <c r="E225" s="6"/>
      <c r="F225" s="6"/>
    </row>
    <row r="226" ht="15.75" customHeight="1">
      <c r="B226" s="6"/>
      <c r="C226" s="6"/>
      <c r="D226" s="6"/>
      <c r="E226" s="6"/>
      <c r="F226" s="6"/>
    </row>
    <row r="227" ht="15.75" customHeight="1">
      <c r="B227" s="6"/>
      <c r="C227" s="6"/>
      <c r="D227" s="6"/>
      <c r="E227" s="6"/>
      <c r="F227" s="6"/>
    </row>
    <row r="228" ht="15.75" customHeight="1">
      <c r="B228" s="6"/>
      <c r="C228" s="6"/>
      <c r="D228" s="6"/>
      <c r="E228" s="6"/>
      <c r="F228" s="6"/>
    </row>
    <row r="229" ht="15.75" customHeight="1">
      <c r="B229" s="6"/>
      <c r="C229" s="6"/>
      <c r="D229" s="6"/>
      <c r="E229" s="6"/>
      <c r="F229" s="6"/>
    </row>
    <row r="230" ht="15.75" customHeight="1">
      <c r="B230" s="6"/>
      <c r="C230" s="6"/>
      <c r="D230" s="6"/>
      <c r="E230" s="6"/>
      <c r="F230" s="6"/>
    </row>
    <row r="231" ht="15.75" customHeight="1">
      <c r="B231" s="6"/>
      <c r="C231" s="6"/>
      <c r="D231" s="6"/>
      <c r="E231" s="6"/>
      <c r="F231" s="6"/>
    </row>
    <row r="232" ht="15.75" customHeight="1">
      <c r="B232" s="6"/>
      <c r="C232" s="6"/>
      <c r="D232" s="6"/>
      <c r="E232" s="6"/>
      <c r="F232" s="6"/>
    </row>
    <row r="233" ht="15.75" customHeight="1">
      <c r="B233" s="6"/>
      <c r="C233" s="6"/>
      <c r="D233" s="6"/>
      <c r="E233" s="6"/>
      <c r="F233" s="6"/>
    </row>
    <row r="234" ht="15.75" customHeight="1">
      <c r="B234" s="6"/>
      <c r="C234" s="6"/>
      <c r="D234" s="6"/>
      <c r="E234" s="6"/>
      <c r="F234" s="6"/>
    </row>
    <row r="235" ht="15.75" customHeight="1">
      <c r="B235" s="6"/>
      <c r="C235" s="6"/>
      <c r="D235" s="6"/>
      <c r="E235" s="6"/>
      <c r="F235" s="6"/>
    </row>
    <row r="236" ht="15.75" customHeight="1">
      <c r="B236" s="6"/>
      <c r="C236" s="6"/>
      <c r="D236" s="6"/>
      <c r="E236" s="6"/>
      <c r="F236" s="6"/>
    </row>
    <row r="237" ht="15.75" customHeight="1">
      <c r="B237" s="6"/>
      <c r="C237" s="6"/>
      <c r="D237" s="6"/>
      <c r="E237" s="6"/>
      <c r="F237" s="6"/>
    </row>
    <row r="238" ht="15.75" customHeight="1">
      <c r="B238" s="6"/>
      <c r="C238" s="6"/>
      <c r="D238" s="6"/>
      <c r="E238" s="6"/>
      <c r="F238" s="6"/>
    </row>
    <row r="239" ht="15.75" customHeight="1">
      <c r="B239" s="6"/>
      <c r="C239" s="6"/>
      <c r="D239" s="6"/>
      <c r="E239" s="6"/>
      <c r="F239" s="6"/>
    </row>
    <row r="240" ht="15.75" customHeight="1">
      <c r="B240" s="6"/>
      <c r="C240" s="6"/>
      <c r="D240" s="6"/>
      <c r="E240" s="6"/>
      <c r="F240" s="6"/>
    </row>
    <row r="241" ht="15.75" customHeight="1">
      <c r="B241" s="6"/>
      <c r="C241" s="6"/>
      <c r="D241" s="6"/>
      <c r="E241" s="6"/>
      <c r="F241" s="6"/>
    </row>
    <row r="242" ht="15.75" customHeight="1">
      <c r="B242" s="6"/>
      <c r="C242" s="6"/>
      <c r="D242" s="6"/>
      <c r="E242" s="6"/>
      <c r="F242" s="6"/>
    </row>
    <row r="243" ht="15.75" customHeight="1">
      <c r="B243" s="6"/>
      <c r="C243" s="6"/>
      <c r="D243" s="6"/>
      <c r="E243" s="6"/>
      <c r="F243" s="6"/>
    </row>
    <row r="244" ht="15.75" customHeight="1">
      <c r="B244" s="6"/>
      <c r="C244" s="6"/>
      <c r="D244" s="6"/>
      <c r="E244" s="6"/>
      <c r="F244" s="6"/>
    </row>
    <row r="245" ht="15.75" customHeight="1">
      <c r="B245" s="6"/>
      <c r="C245" s="6"/>
      <c r="D245" s="6"/>
      <c r="E245" s="6"/>
      <c r="F245" s="6"/>
    </row>
    <row r="246" ht="15.75" customHeight="1">
      <c r="B246" s="6"/>
      <c r="C246" s="6"/>
      <c r="D246" s="6"/>
      <c r="E246" s="6"/>
      <c r="F246" s="6"/>
    </row>
    <row r="247" ht="15.75" customHeight="1">
      <c r="B247" s="6"/>
      <c r="C247" s="6"/>
      <c r="D247" s="6"/>
      <c r="E247" s="6"/>
      <c r="F247" s="6"/>
    </row>
    <row r="248" ht="15.75" customHeight="1">
      <c r="B248" s="6"/>
      <c r="C248" s="6"/>
      <c r="D248" s="6"/>
      <c r="E248" s="6"/>
      <c r="F248" s="6"/>
    </row>
    <row r="249" ht="15.75" customHeight="1">
      <c r="B249" s="6"/>
      <c r="C249" s="6"/>
      <c r="D249" s="6"/>
      <c r="E249" s="6"/>
      <c r="F249" s="6"/>
    </row>
    <row r="250" ht="15.75" customHeight="1">
      <c r="B250" s="6"/>
      <c r="C250" s="6"/>
      <c r="D250" s="6"/>
      <c r="E250" s="6"/>
      <c r="F250" s="6"/>
    </row>
    <row r="251" ht="15.75" customHeight="1">
      <c r="B251" s="6"/>
      <c r="C251" s="6"/>
      <c r="D251" s="6"/>
      <c r="E251" s="6"/>
      <c r="F251" s="6"/>
    </row>
    <row r="252" ht="15.75" customHeight="1">
      <c r="B252" s="6"/>
      <c r="C252" s="6"/>
      <c r="D252" s="6"/>
      <c r="E252" s="6"/>
      <c r="F252" s="6"/>
    </row>
    <row r="253" ht="15.75" customHeight="1">
      <c r="B253" s="6"/>
      <c r="C253" s="6"/>
      <c r="D253" s="6"/>
      <c r="E253" s="6"/>
      <c r="F253" s="6"/>
    </row>
    <row r="254" ht="15.75" customHeight="1">
      <c r="B254" s="6"/>
      <c r="C254" s="6"/>
      <c r="D254" s="6"/>
      <c r="E254" s="6"/>
      <c r="F254" s="6"/>
    </row>
    <row r="255" ht="15.75" customHeight="1">
      <c r="B255" s="6"/>
      <c r="C255" s="6"/>
      <c r="D255" s="6"/>
      <c r="E255" s="6"/>
      <c r="F255" s="6"/>
    </row>
    <row r="256" ht="15.75" customHeight="1">
      <c r="B256" s="6"/>
      <c r="C256" s="6"/>
      <c r="D256" s="6"/>
      <c r="E256" s="6"/>
      <c r="F256" s="6"/>
    </row>
    <row r="257" ht="15.75" customHeight="1">
      <c r="B257" s="6"/>
      <c r="C257" s="6"/>
      <c r="D257" s="6"/>
      <c r="E257" s="6"/>
      <c r="F257" s="6"/>
    </row>
    <row r="258" ht="15.75" customHeight="1">
      <c r="B258" s="6"/>
      <c r="C258" s="6"/>
      <c r="D258" s="6"/>
      <c r="E258" s="6"/>
      <c r="F258" s="6"/>
    </row>
    <row r="259" ht="15.75" customHeight="1">
      <c r="B259" s="6"/>
      <c r="C259" s="6"/>
      <c r="D259" s="6"/>
      <c r="E259" s="6"/>
      <c r="F259" s="6"/>
    </row>
    <row r="260" ht="15.75" customHeight="1">
      <c r="B260" s="6"/>
      <c r="C260" s="6"/>
      <c r="D260" s="6"/>
      <c r="E260" s="6"/>
      <c r="F260" s="6"/>
    </row>
    <row r="261" ht="15.75" customHeight="1">
      <c r="B261" s="6"/>
      <c r="C261" s="6"/>
      <c r="D261" s="6"/>
      <c r="E261" s="6"/>
      <c r="F261" s="6"/>
    </row>
    <row r="262" ht="15.75" customHeight="1">
      <c r="B262" s="6"/>
      <c r="C262" s="6"/>
      <c r="D262" s="6"/>
      <c r="E262" s="6"/>
      <c r="F262" s="6"/>
    </row>
    <row r="263" ht="15.75" customHeight="1">
      <c r="B263" s="6"/>
      <c r="C263" s="6"/>
      <c r="D263" s="6"/>
      <c r="E263" s="6"/>
      <c r="F263" s="6"/>
    </row>
    <row r="264" ht="15.75" customHeight="1">
      <c r="B264" s="6"/>
      <c r="C264" s="6"/>
      <c r="D264" s="6"/>
      <c r="E264" s="6"/>
      <c r="F264" s="6"/>
    </row>
    <row r="265" ht="15.75" customHeight="1">
      <c r="B265" s="6"/>
      <c r="C265" s="6"/>
      <c r="D265" s="6"/>
      <c r="E265" s="6"/>
      <c r="F265" s="6"/>
    </row>
    <row r="266" ht="15.75" customHeight="1">
      <c r="B266" s="6"/>
      <c r="C266" s="6"/>
      <c r="D266" s="6"/>
      <c r="E266" s="6"/>
      <c r="F266" s="6"/>
    </row>
    <row r="267" ht="15.75" customHeight="1">
      <c r="B267" s="6"/>
      <c r="C267" s="6"/>
      <c r="D267" s="6"/>
      <c r="E267" s="6"/>
      <c r="F267" s="6"/>
    </row>
    <row r="268" ht="15.75" customHeight="1">
      <c r="B268" s="6"/>
      <c r="C268" s="6"/>
      <c r="D268" s="6"/>
      <c r="E268" s="6"/>
      <c r="F268" s="6"/>
    </row>
    <row r="269" ht="15.75" customHeight="1">
      <c r="B269" s="6"/>
      <c r="C269" s="6"/>
      <c r="D269" s="6"/>
      <c r="E269" s="6"/>
      <c r="F269" s="6"/>
    </row>
    <row r="270" ht="15.75" customHeight="1">
      <c r="B270" s="6"/>
      <c r="C270" s="6"/>
      <c r="D270" s="6"/>
      <c r="E270" s="6"/>
      <c r="F270" s="6"/>
    </row>
    <row r="271" ht="15.75" customHeight="1">
      <c r="B271" s="6"/>
      <c r="C271" s="6"/>
      <c r="D271" s="6"/>
      <c r="E271" s="6"/>
      <c r="F271" s="6"/>
    </row>
    <row r="272" ht="15.75" customHeight="1">
      <c r="B272" s="6"/>
      <c r="C272" s="6"/>
      <c r="D272" s="6"/>
      <c r="E272" s="6"/>
      <c r="F272" s="6"/>
    </row>
    <row r="273" ht="15.75" customHeight="1">
      <c r="B273" s="6"/>
      <c r="C273" s="6"/>
      <c r="D273" s="6"/>
      <c r="E273" s="6"/>
      <c r="F273" s="6"/>
    </row>
    <row r="274" ht="15.75" customHeight="1">
      <c r="B274" s="6"/>
      <c r="C274" s="6"/>
      <c r="D274" s="6"/>
      <c r="E274" s="6"/>
      <c r="F274" s="6"/>
    </row>
    <row r="275" ht="15.75" customHeight="1">
      <c r="B275" s="6"/>
      <c r="C275" s="6"/>
      <c r="D275" s="6"/>
      <c r="E275" s="6"/>
      <c r="F275" s="6"/>
    </row>
    <row r="276" ht="15.75" customHeight="1">
      <c r="B276" s="6"/>
      <c r="C276" s="6"/>
      <c r="D276" s="6"/>
      <c r="E276" s="6"/>
      <c r="F276" s="6"/>
    </row>
    <row r="277" ht="15.75" customHeight="1">
      <c r="B277" s="6"/>
      <c r="C277" s="6"/>
      <c r="D277" s="6"/>
      <c r="E277" s="6"/>
      <c r="F277" s="6"/>
    </row>
    <row r="278" ht="15.75" customHeight="1">
      <c r="B278" s="6"/>
      <c r="C278" s="6"/>
      <c r="D278" s="6"/>
      <c r="E278" s="6"/>
      <c r="F278" s="6"/>
    </row>
    <row r="279" ht="15.75" customHeight="1">
      <c r="B279" s="6"/>
      <c r="C279" s="6"/>
      <c r="D279" s="6"/>
      <c r="E279" s="6"/>
      <c r="F279" s="6"/>
    </row>
    <row r="280" ht="15.75" customHeight="1">
      <c r="B280" s="6"/>
      <c r="C280" s="6"/>
      <c r="D280" s="6"/>
      <c r="E280" s="6"/>
      <c r="F280" s="6"/>
    </row>
    <row r="281" ht="15.75" customHeight="1">
      <c r="B281" s="6"/>
      <c r="C281" s="6"/>
      <c r="D281" s="6"/>
      <c r="E281" s="6"/>
      <c r="F281" s="6"/>
    </row>
    <row r="282" ht="15.75" customHeight="1">
      <c r="B282" s="6"/>
      <c r="C282" s="6"/>
      <c r="D282" s="6"/>
      <c r="E282" s="6"/>
      <c r="F282" s="6"/>
    </row>
    <row r="283" ht="15.75" customHeight="1">
      <c r="B283" s="6"/>
      <c r="C283" s="6"/>
      <c r="D283" s="6"/>
      <c r="E283" s="6"/>
      <c r="F283" s="6"/>
    </row>
    <row r="284" ht="15.75" customHeight="1">
      <c r="B284" s="6"/>
      <c r="C284" s="6"/>
      <c r="D284" s="6"/>
      <c r="E284" s="6"/>
      <c r="F284" s="6"/>
    </row>
    <row r="285" ht="15.75" customHeight="1">
      <c r="B285" s="6"/>
      <c r="C285" s="6"/>
      <c r="D285" s="6"/>
      <c r="E285" s="6"/>
      <c r="F285" s="6"/>
    </row>
    <row r="286" ht="15.75" customHeight="1">
      <c r="B286" s="6"/>
      <c r="C286" s="6"/>
      <c r="D286" s="6"/>
      <c r="E286" s="6"/>
      <c r="F286" s="6"/>
    </row>
    <row r="287" ht="15.75" customHeight="1">
      <c r="B287" s="6"/>
      <c r="C287" s="6"/>
      <c r="D287" s="6"/>
      <c r="E287" s="6"/>
      <c r="F287" s="6"/>
    </row>
    <row r="288" ht="15.75" customHeight="1">
      <c r="B288" s="6"/>
      <c r="C288" s="6"/>
      <c r="D288" s="6"/>
      <c r="E288" s="6"/>
      <c r="F288" s="6"/>
    </row>
    <row r="289" ht="15.75" customHeight="1">
      <c r="B289" s="6"/>
      <c r="C289" s="6"/>
      <c r="D289" s="6"/>
      <c r="E289" s="6"/>
      <c r="F289" s="6"/>
    </row>
    <row r="290" ht="15.75" customHeight="1">
      <c r="B290" s="6"/>
      <c r="C290" s="6"/>
      <c r="D290" s="6"/>
      <c r="E290" s="6"/>
      <c r="F290" s="6"/>
    </row>
    <row r="291" ht="15.75" customHeight="1">
      <c r="B291" s="6"/>
      <c r="C291" s="6"/>
      <c r="D291" s="6"/>
      <c r="E291" s="6"/>
      <c r="F291" s="6"/>
    </row>
    <row r="292" ht="15.75" customHeight="1">
      <c r="B292" s="6"/>
      <c r="C292" s="6"/>
      <c r="D292" s="6"/>
      <c r="E292" s="6"/>
      <c r="F292" s="6"/>
    </row>
    <row r="293" ht="15.75" customHeight="1">
      <c r="B293" s="6"/>
      <c r="C293" s="6"/>
      <c r="D293" s="6"/>
      <c r="E293" s="6"/>
      <c r="F293" s="6"/>
    </row>
    <row r="294" ht="15.75" customHeight="1">
      <c r="B294" s="6"/>
      <c r="C294" s="6"/>
      <c r="D294" s="6"/>
      <c r="E294" s="6"/>
      <c r="F294" s="6"/>
    </row>
    <row r="295" ht="15.75" customHeight="1">
      <c r="B295" s="6"/>
      <c r="C295" s="6"/>
      <c r="D295" s="6"/>
      <c r="E295" s="6"/>
      <c r="F295" s="6"/>
    </row>
    <row r="296" ht="15.75" customHeight="1">
      <c r="B296" s="6"/>
      <c r="C296" s="6"/>
      <c r="D296" s="6"/>
      <c r="E296" s="6"/>
      <c r="F296" s="6"/>
    </row>
    <row r="297" ht="15.75" customHeight="1">
      <c r="B297" s="6"/>
      <c r="C297" s="6"/>
      <c r="D297" s="6"/>
      <c r="E297" s="6"/>
      <c r="F297" s="6"/>
    </row>
    <row r="298" ht="15.75" customHeight="1">
      <c r="B298" s="6"/>
      <c r="C298" s="6"/>
      <c r="D298" s="6"/>
      <c r="E298" s="6"/>
      <c r="F298" s="6"/>
    </row>
    <row r="299" ht="15.75" customHeight="1">
      <c r="B299" s="6"/>
      <c r="C299" s="6"/>
      <c r="D299" s="6"/>
      <c r="E299" s="6"/>
      <c r="F299" s="6"/>
    </row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6" t="s">
        <v>2125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ht="15.75" customHeight="1">
      <c r="A2" s="55" t="s">
        <v>2</v>
      </c>
      <c r="B2" s="55" t="s">
        <v>1977</v>
      </c>
      <c r="C2" s="55" t="s">
        <v>1359</v>
      </c>
      <c r="D2" s="55" t="s">
        <v>1354</v>
      </c>
      <c r="E2" s="55" t="s">
        <v>1355</v>
      </c>
      <c r="F2" s="55" t="s">
        <v>1356</v>
      </c>
      <c r="G2" s="55" t="s">
        <v>1357</v>
      </c>
      <c r="H2" s="55" t="s">
        <v>1360</v>
      </c>
      <c r="I2" s="55" t="s">
        <v>1979</v>
      </c>
      <c r="J2" s="55" t="s">
        <v>2126</v>
      </c>
      <c r="K2" s="55" t="s">
        <v>2127</v>
      </c>
      <c r="L2" s="55" t="s">
        <v>2128</v>
      </c>
    </row>
    <row r="3" ht="15.75" customHeight="1">
      <c r="A3" s="17" t="s">
        <v>795</v>
      </c>
      <c r="B3" s="17" t="s">
        <v>2129</v>
      </c>
      <c r="C3" s="17" t="s">
        <v>2130</v>
      </c>
      <c r="D3" s="17">
        <v>14.0</v>
      </c>
      <c r="E3" s="17">
        <v>6.1115378E7</v>
      </c>
      <c r="F3" s="17" t="s">
        <v>1405</v>
      </c>
      <c r="G3" s="17" t="s">
        <v>1389</v>
      </c>
      <c r="H3" s="17" t="s">
        <v>2131</v>
      </c>
      <c r="I3" s="17">
        <v>0.318</v>
      </c>
      <c r="J3" s="17">
        <v>83.0</v>
      </c>
      <c r="K3" s="17">
        <v>0.9467</v>
      </c>
      <c r="L3" s="17">
        <v>1.0</v>
      </c>
    </row>
    <row r="4" ht="15.75" customHeight="1">
      <c r="A4" s="17" t="s">
        <v>774</v>
      </c>
      <c r="B4" s="17" t="s">
        <v>2132</v>
      </c>
      <c r="C4" s="17" t="s">
        <v>2133</v>
      </c>
      <c r="D4" s="17">
        <v>11.0</v>
      </c>
      <c r="E4" s="17">
        <v>4.7595147E7</v>
      </c>
      <c r="F4" s="17" t="s">
        <v>1405</v>
      </c>
      <c r="G4" s="17" t="s">
        <v>2134</v>
      </c>
      <c r="H4" s="17" t="s">
        <v>2135</v>
      </c>
      <c r="I4" s="17">
        <v>0.469</v>
      </c>
      <c r="J4" s="17">
        <v>77.0</v>
      </c>
      <c r="K4" s="17">
        <v>1.2081</v>
      </c>
      <c r="L4" s="17">
        <v>1.0</v>
      </c>
    </row>
    <row r="5" ht="15.75" customHeight="1">
      <c r="A5" s="17" t="s">
        <v>652</v>
      </c>
      <c r="B5" s="17" t="s">
        <v>2136</v>
      </c>
      <c r="C5" s="17" t="s">
        <v>2137</v>
      </c>
      <c r="D5" s="17">
        <v>18.0</v>
      </c>
      <c r="E5" s="17">
        <v>4.2531907E7</v>
      </c>
      <c r="F5" s="17" t="s">
        <v>1404</v>
      </c>
      <c r="G5" s="17" t="s">
        <v>1390</v>
      </c>
      <c r="H5" s="17" t="s">
        <v>2138</v>
      </c>
      <c r="I5" s="17">
        <v>0.51</v>
      </c>
      <c r="J5" s="17">
        <v>144.0</v>
      </c>
      <c r="K5" s="17">
        <v>1.0379</v>
      </c>
      <c r="L5" s="17">
        <v>1.0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6" t="s">
        <v>2139</v>
      </c>
      <c r="B1" s="47"/>
      <c r="C1" s="47"/>
      <c r="D1" s="47"/>
      <c r="E1" s="47"/>
      <c r="F1" s="47"/>
      <c r="G1" s="47"/>
      <c r="H1" s="47"/>
      <c r="I1" s="47"/>
      <c r="J1" s="47"/>
      <c r="K1" s="60"/>
      <c r="L1" s="60"/>
      <c r="M1" s="61"/>
      <c r="N1" s="61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</row>
    <row r="2" ht="15.75" customHeight="1">
      <c r="A2" s="62" t="s">
        <v>2</v>
      </c>
      <c r="B2" s="62" t="s">
        <v>2140</v>
      </c>
      <c r="C2" s="62" t="s">
        <v>2141</v>
      </c>
      <c r="D2" s="62" t="s">
        <v>2142</v>
      </c>
      <c r="E2" s="62" t="s">
        <v>2143</v>
      </c>
      <c r="F2" s="62" t="s">
        <v>2144</v>
      </c>
      <c r="G2" s="62" t="s">
        <v>2145</v>
      </c>
      <c r="H2" s="62" t="s">
        <v>2146</v>
      </c>
      <c r="I2" s="62" t="s">
        <v>2147</v>
      </c>
      <c r="J2" s="62" t="s">
        <v>2148</v>
      </c>
      <c r="K2" s="63" t="s">
        <v>2149</v>
      </c>
      <c r="L2" s="63" t="s">
        <v>2150</v>
      </c>
      <c r="M2" s="50" t="s">
        <v>2151</v>
      </c>
      <c r="N2" s="50" t="s">
        <v>2152</v>
      </c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</row>
    <row r="3" ht="15.75" customHeight="1">
      <c r="A3" s="64" t="s">
        <v>20</v>
      </c>
      <c r="B3" s="65" t="s">
        <v>2153</v>
      </c>
      <c r="C3" s="65" t="s">
        <v>2154</v>
      </c>
      <c r="D3" s="65">
        <v>4.0</v>
      </c>
      <c r="E3" s="65">
        <v>1.86644863E8</v>
      </c>
      <c r="F3" s="65" t="s">
        <v>2155</v>
      </c>
      <c r="G3" s="65">
        <v>5.0</v>
      </c>
      <c r="H3" s="65">
        <v>1302917.0</v>
      </c>
      <c r="I3" s="65">
        <v>35.0</v>
      </c>
      <c r="J3" s="65" t="s">
        <v>2156</v>
      </c>
      <c r="K3" s="63"/>
      <c r="L3" s="63" t="s">
        <v>2157</v>
      </c>
      <c r="M3" s="50" t="s">
        <v>1094</v>
      </c>
      <c r="N3" s="50" t="s">
        <v>2158</v>
      </c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r="4" ht="15.75" customHeight="1">
      <c r="A4" s="64" t="s">
        <v>20</v>
      </c>
      <c r="B4" s="65" t="s">
        <v>2153</v>
      </c>
      <c r="C4" s="65"/>
      <c r="D4" s="65">
        <v>4.0</v>
      </c>
      <c r="E4" s="65">
        <v>1.87707631E8</v>
      </c>
      <c r="F4" s="65" t="s">
        <v>2155</v>
      </c>
      <c r="G4" s="65">
        <v>5.0</v>
      </c>
      <c r="H4" s="65">
        <v>1314469.0</v>
      </c>
      <c r="I4" s="65">
        <v>35.0</v>
      </c>
      <c r="J4" s="66" t="s">
        <v>2159</v>
      </c>
      <c r="K4" s="63"/>
      <c r="L4" s="63" t="s">
        <v>2157</v>
      </c>
      <c r="M4" s="50" t="s">
        <v>1094</v>
      </c>
      <c r="N4" s="50" t="s">
        <v>2158</v>
      </c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ht="15.75" customHeight="1">
      <c r="A5" s="64" t="s">
        <v>20</v>
      </c>
      <c r="B5" s="64" t="s">
        <v>2153</v>
      </c>
      <c r="C5" s="64" t="s">
        <v>2160</v>
      </c>
      <c r="D5" s="64">
        <v>5.0</v>
      </c>
      <c r="E5" s="64">
        <v>1.22919229E8</v>
      </c>
      <c r="F5" s="64" t="s">
        <v>1014</v>
      </c>
      <c r="G5" s="64">
        <v>15.0</v>
      </c>
      <c r="H5" s="64">
        <v>4.2057194E7</v>
      </c>
      <c r="I5" s="64">
        <v>58.0</v>
      </c>
      <c r="J5" s="67" t="s">
        <v>2161</v>
      </c>
      <c r="K5" s="63"/>
      <c r="L5" s="63" t="s">
        <v>2162</v>
      </c>
      <c r="M5" s="50" t="s">
        <v>2163</v>
      </c>
      <c r="N5" s="50" t="s">
        <v>2164</v>
      </c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</row>
    <row r="6" ht="15.75" customHeight="1">
      <c r="A6" s="64" t="s">
        <v>46</v>
      </c>
      <c r="B6" s="64" t="s">
        <v>2165</v>
      </c>
      <c r="C6" s="64" t="s">
        <v>2166</v>
      </c>
      <c r="D6" s="64">
        <v>2.0</v>
      </c>
      <c r="E6" s="65">
        <v>1.00461691E8</v>
      </c>
      <c r="F6" s="64" t="s">
        <v>2167</v>
      </c>
      <c r="G6" s="64">
        <v>2.0</v>
      </c>
      <c r="H6" s="65">
        <v>1.49524795E8</v>
      </c>
      <c r="I6" s="64">
        <v>41.0</v>
      </c>
      <c r="J6" s="67" t="s">
        <v>2161</v>
      </c>
      <c r="K6" s="63" t="s">
        <v>2157</v>
      </c>
      <c r="L6" s="63"/>
      <c r="M6" s="50" t="s">
        <v>2168</v>
      </c>
      <c r="N6" s="50" t="s">
        <v>2169</v>
      </c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</row>
    <row r="7" ht="15.75" customHeight="1">
      <c r="A7" s="64" t="s">
        <v>46</v>
      </c>
      <c r="B7" s="64" t="s">
        <v>2165</v>
      </c>
      <c r="C7" s="64" t="s">
        <v>2166</v>
      </c>
      <c r="D7" s="64">
        <v>2.0</v>
      </c>
      <c r="E7" s="65">
        <v>1.00461702E8</v>
      </c>
      <c r="F7" s="64" t="s">
        <v>2167</v>
      </c>
      <c r="G7" s="64">
        <v>2.0</v>
      </c>
      <c r="H7" s="65">
        <v>1.49525012E8</v>
      </c>
      <c r="I7" s="64">
        <v>60.0</v>
      </c>
      <c r="J7" s="64" t="s">
        <v>2170</v>
      </c>
      <c r="K7" s="63" t="s">
        <v>2157</v>
      </c>
      <c r="L7" s="63"/>
      <c r="M7" s="50" t="s">
        <v>2168</v>
      </c>
      <c r="N7" s="50" t="s">
        <v>2169</v>
      </c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</row>
    <row r="8" ht="15.75" customHeight="1">
      <c r="A8" s="65" t="s">
        <v>83</v>
      </c>
      <c r="B8" s="65" t="s">
        <v>2153</v>
      </c>
      <c r="C8" s="65" t="s">
        <v>2171</v>
      </c>
      <c r="D8" s="65">
        <v>9.0</v>
      </c>
      <c r="E8" s="65">
        <v>1.4231187E7</v>
      </c>
      <c r="F8" s="65"/>
      <c r="G8" s="65">
        <v>18.0</v>
      </c>
      <c r="H8" s="65">
        <v>6.0297185E7</v>
      </c>
      <c r="I8" s="65">
        <v>52.0</v>
      </c>
      <c r="J8" s="65" t="s">
        <v>2170</v>
      </c>
      <c r="K8" s="63"/>
      <c r="L8" s="63"/>
      <c r="M8" s="50" t="s">
        <v>2172</v>
      </c>
      <c r="N8" s="50" t="s">
        <v>2158</v>
      </c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</row>
    <row r="9" ht="15.75" customHeight="1">
      <c r="A9" s="65" t="s">
        <v>83</v>
      </c>
      <c r="B9" s="65" t="s">
        <v>2153</v>
      </c>
      <c r="C9" s="65" t="s">
        <v>2173</v>
      </c>
      <c r="D9" s="65">
        <v>9.0</v>
      </c>
      <c r="E9" s="65">
        <v>1.19402699E8</v>
      </c>
      <c r="F9" s="65"/>
      <c r="G9" s="65">
        <v>18.0</v>
      </c>
      <c r="H9" s="65">
        <v>6.0297182E7</v>
      </c>
      <c r="I9" s="65">
        <v>45.0</v>
      </c>
      <c r="J9" s="65" t="s">
        <v>2156</v>
      </c>
      <c r="K9" s="63"/>
      <c r="L9" s="63"/>
      <c r="M9" s="50" t="s">
        <v>2172</v>
      </c>
      <c r="N9" s="50" t="s">
        <v>2158</v>
      </c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</row>
    <row r="10" ht="15.75" customHeight="1">
      <c r="A10" s="65" t="s">
        <v>83</v>
      </c>
      <c r="B10" s="65" t="s">
        <v>2153</v>
      </c>
      <c r="C10" s="65"/>
      <c r="D10" s="65">
        <v>6.0</v>
      </c>
      <c r="E10" s="65">
        <v>1.35499073E8</v>
      </c>
      <c r="F10" s="65" t="s">
        <v>2171</v>
      </c>
      <c r="G10" s="65">
        <v>9.0</v>
      </c>
      <c r="H10" s="65">
        <v>1.4179935E7</v>
      </c>
      <c r="I10" s="65">
        <v>25.0</v>
      </c>
      <c r="J10" s="65" t="s">
        <v>2156</v>
      </c>
      <c r="K10" s="63"/>
      <c r="L10" s="63"/>
      <c r="M10" s="50" t="s">
        <v>2172</v>
      </c>
      <c r="N10" s="50" t="s">
        <v>2158</v>
      </c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</row>
    <row r="11" ht="15.75" customHeight="1">
      <c r="A11" s="65" t="s">
        <v>83</v>
      </c>
      <c r="B11" s="65" t="s">
        <v>2153</v>
      </c>
      <c r="C11" s="65"/>
      <c r="D11" s="65">
        <v>6.0</v>
      </c>
      <c r="E11" s="65">
        <v>1.44603647E8</v>
      </c>
      <c r="F11" s="65" t="s">
        <v>2173</v>
      </c>
      <c r="G11" s="65">
        <v>9.0</v>
      </c>
      <c r="H11" s="65">
        <v>1.19402656E8</v>
      </c>
      <c r="I11" s="65">
        <v>43.0</v>
      </c>
      <c r="J11" s="66" t="s">
        <v>2161</v>
      </c>
      <c r="K11" s="63"/>
      <c r="L11" s="63"/>
      <c r="M11" s="50" t="s">
        <v>2172</v>
      </c>
      <c r="N11" s="50" t="s">
        <v>2158</v>
      </c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</row>
    <row r="12" ht="15.75" customHeight="1">
      <c r="A12" s="65" t="s">
        <v>99</v>
      </c>
      <c r="B12" s="65" t="s">
        <v>2153</v>
      </c>
      <c r="C12" s="65"/>
      <c r="D12" s="65">
        <v>5.0</v>
      </c>
      <c r="E12" s="65">
        <v>1.39549631E8</v>
      </c>
      <c r="F12" s="65" t="s">
        <v>1144</v>
      </c>
      <c r="G12" s="65">
        <v>17.0</v>
      </c>
      <c r="H12" s="65">
        <v>7583445.0</v>
      </c>
      <c r="I12" s="65">
        <v>14.0</v>
      </c>
      <c r="J12" s="66" t="s">
        <v>2161</v>
      </c>
      <c r="K12" s="63"/>
      <c r="L12" s="63" t="s">
        <v>2162</v>
      </c>
      <c r="M12" s="50" t="s">
        <v>2174</v>
      </c>
      <c r="N12" s="50" t="s">
        <v>2169</v>
      </c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</row>
    <row r="13" ht="15.75" customHeight="1">
      <c r="A13" s="65" t="s">
        <v>99</v>
      </c>
      <c r="B13" s="65" t="s">
        <v>2153</v>
      </c>
      <c r="C13" s="65"/>
      <c r="D13" s="65">
        <v>5.0</v>
      </c>
      <c r="E13" s="65">
        <v>1.39549675E8</v>
      </c>
      <c r="F13" s="65" t="s">
        <v>1144</v>
      </c>
      <c r="G13" s="65">
        <v>17.0</v>
      </c>
      <c r="H13" s="65">
        <v>7583537.0</v>
      </c>
      <c r="I13" s="65">
        <v>10.0</v>
      </c>
      <c r="J13" s="65" t="s">
        <v>2170</v>
      </c>
      <c r="K13" s="63"/>
      <c r="L13" s="63" t="s">
        <v>2162</v>
      </c>
      <c r="M13" s="50" t="s">
        <v>2174</v>
      </c>
      <c r="N13" s="50" t="s">
        <v>2169</v>
      </c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</row>
    <row r="14" ht="15.75" customHeight="1">
      <c r="A14" s="65" t="s">
        <v>99</v>
      </c>
      <c r="B14" s="65" t="s">
        <v>2175</v>
      </c>
      <c r="C14" s="65" t="s">
        <v>1937</v>
      </c>
      <c r="D14" s="65" t="s">
        <v>1930</v>
      </c>
      <c r="E14" s="65">
        <v>7.6932244E7</v>
      </c>
      <c r="F14" s="65" t="s">
        <v>2176</v>
      </c>
      <c r="G14" s="65" t="s">
        <v>1930</v>
      </c>
      <c r="H14" s="65">
        <v>7.7095566E7</v>
      </c>
      <c r="I14" s="65">
        <v>14.0</v>
      </c>
      <c r="J14" s="67" t="s">
        <v>2159</v>
      </c>
      <c r="K14" s="63" t="s">
        <v>2162</v>
      </c>
      <c r="L14" s="63"/>
      <c r="M14" s="50" t="s">
        <v>2177</v>
      </c>
      <c r="N14" s="50" t="s">
        <v>2178</v>
      </c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</row>
    <row r="15" ht="15.75" customHeight="1">
      <c r="A15" s="65" t="s">
        <v>99</v>
      </c>
      <c r="B15" s="65" t="s">
        <v>2165</v>
      </c>
      <c r="C15" s="65"/>
      <c r="D15" s="65">
        <v>11.0</v>
      </c>
      <c r="E15" s="65">
        <v>7.7256461E7</v>
      </c>
      <c r="F15" s="65" t="s">
        <v>2179</v>
      </c>
      <c r="G15" s="65">
        <v>11.0</v>
      </c>
      <c r="H15" s="65">
        <v>8.3486127E7</v>
      </c>
      <c r="I15" s="65">
        <v>16.0</v>
      </c>
      <c r="J15" s="65" t="s">
        <v>2170</v>
      </c>
      <c r="K15" s="63"/>
      <c r="L15" s="63" t="s">
        <v>2162</v>
      </c>
      <c r="M15" s="50" t="s">
        <v>2180</v>
      </c>
      <c r="N15" s="50" t="s">
        <v>2164</v>
      </c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</row>
    <row r="16" ht="15.75" customHeight="1">
      <c r="A16" s="65" t="s">
        <v>99</v>
      </c>
      <c r="B16" s="65" t="s">
        <v>2175</v>
      </c>
      <c r="C16" s="65"/>
      <c r="D16" s="65">
        <v>11.0</v>
      </c>
      <c r="E16" s="65">
        <v>8.1419052E7</v>
      </c>
      <c r="F16" s="65" t="s">
        <v>2179</v>
      </c>
      <c r="G16" s="65">
        <v>11.0</v>
      </c>
      <c r="H16" s="65">
        <v>8.3750035E7</v>
      </c>
      <c r="I16" s="65">
        <v>11.0</v>
      </c>
      <c r="J16" s="67" t="s">
        <v>2159</v>
      </c>
      <c r="K16" s="63"/>
      <c r="L16" s="63" t="s">
        <v>2162</v>
      </c>
      <c r="M16" s="50" t="s">
        <v>2180</v>
      </c>
      <c r="N16" s="50" t="s">
        <v>2164</v>
      </c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</row>
    <row r="17" ht="15.75" customHeight="1">
      <c r="A17" s="65" t="s">
        <v>99</v>
      </c>
      <c r="B17" s="65" t="s">
        <v>2165</v>
      </c>
      <c r="C17" s="65" t="s">
        <v>2179</v>
      </c>
      <c r="D17" s="65">
        <v>11.0</v>
      </c>
      <c r="E17" s="65">
        <v>8.3476414E7</v>
      </c>
      <c r="F17" s="65" t="s">
        <v>2179</v>
      </c>
      <c r="G17" s="65">
        <v>11.0</v>
      </c>
      <c r="H17" s="65">
        <v>8.3909804E7</v>
      </c>
      <c r="I17" s="65">
        <v>31.0</v>
      </c>
      <c r="J17" s="65" t="s">
        <v>2170</v>
      </c>
      <c r="K17" s="63" t="s">
        <v>2162</v>
      </c>
      <c r="L17" s="63" t="s">
        <v>2162</v>
      </c>
      <c r="M17" s="50" t="s">
        <v>2180</v>
      </c>
      <c r="N17" s="50" t="s">
        <v>2164</v>
      </c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</row>
    <row r="18" ht="15.75" customHeight="1">
      <c r="A18" s="65" t="s">
        <v>107</v>
      </c>
      <c r="B18" s="65" t="s">
        <v>2181</v>
      </c>
      <c r="C18" s="65" t="s">
        <v>1937</v>
      </c>
      <c r="D18" s="65" t="s">
        <v>1930</v>
      </c>
      <c r="E18" s="65">
        <v>7.6824585E7</v>
      </c>
      <c r="F18" s="65" t="s">
        <v>1937</v>
      </c>
      <c r="G18" s="65" t="s">
        <v>1930</v>
      </c>
      <c r="H18" s="65">
        <v>7.6849598E7</v>
      </c>
      <c r="I18" s="65">
        <v>102.0</v>
      </c>
      <c r="J18" s="65" t="s">
        <v>2156</v>
      </c>
      <c r="K18" s="63" t="s">
        <v>2162</v>
      </c>
      <c r="L18" s="63" t="s">
        <v>2162</v>
      </c>
      <c r="M18" s="50" t="s">
        <v>2177</v>
      </c>
      <c r="N18" s="50" t="s">
        <v>2182</v>
      </c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</row>
    <row r="19" ht="15.75" customHeight="1">
      <c r="A19" s="65" t="s">
        <v>107</v>
      </c>
      <c r="B19" s="65" t="s">
        <v>2153</v>
      </c>
      <c r="C19" s="65"/>
      <c r="D19" s="65">
        <v>5.0</v>
      </c>
      <c r="E19" s="65">
        <v>6.8385491E7</v>
      </c>
      <c r="F19" s="65" t="s">
        <v>2179</v>
      </c>
      <c r="G19" s="65">
        <v>11.0</v>
      </c>
      <c r="H19" s="65">
        <v>8.4453013E7</v>
      </c>
      <c r="I19" s="65">
        <v>44.0</v>
      </c>
      <c r="J19" s="65" t="s">
        <v>2156</v>
      </c>
      <c r="K19" s="63"/>
      <c r="L19" s="63" t="s">
        <v>2162</v>
      </c>
      <c r="M19" s="50" t="s">
        <v>2180</v>
      </c>
      <c r="N19" s="50" t="s">
        <v>2183</v>
      </c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</row>
    <row r="20" ht="15.75" customHeight="1">
      <c r="A20" s="65" t="s">
        <v>107</v>
      </c>
      <c r="B20" s="65" t="s">
        <v>2181</v>
      </c>
      <c r="C20" s="65" t="s">
        <v>2184</v>
      </c>
      <c r="D20" s="65">
        <v>11.0</v>
      </c>
      <c r="E20" s="65">
        <v>1.82913E7</v>
      </c>
      <c r="F20" s="65" t="s">
        <v>2179</v>
      </c>
      <c r="G20" s="65">
        <v>11.0</v>
      </c>
      <c r="H20" s="65">
        <v>8.3563366E7</v>
      </c>
      <c r="I20" s="65">
        <v>39.0</v>
      </c>
      <c r="J20" s="65" t="s">
        <v>2156</v>
      </c>
      <c r="K20" s="63"/>
      <c r="L20" s="63" t="s">
        <v>2162</v>
      </c>
      <c r="M20" s="50" t="s">
        <v>2180</v>
      </c>
      <c r="N20" s="50" t="s">
        <v>2183</v>
      </c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</row>
    <row r="21" ht="15.75" customHeight="1">
      <c r="A21" s="65" t="s">
        <v>107</v>
      </c>
      <c r="B21" s="65" t="s">
        <v>2153</v>
      </c>
      <c r="C21" s="65" t="s">
        <v>2179</v>
      </c>
      <c r="D21" s="65">
        <v>11.0</v>
      </c>
      <c r="E21" s="65">
        <v>8.4232969E7</v>
      </c>
      <c r="F21" s="65"/>
      <c r="G21" s="65">
        <v>13.0</v>
      </c>
      <c r="H21" s="65">
        <v>4.9129079E7</v>
      </c>
      <c r="I21" s="65">
        <v>63.0</v>
      </c>
      <c r="J21" s="65" t="s">
        <v>2170</v>
      </c>
      <c r="K21" s="63" t="s">
        <v>2162</v>
      </c>
      <c r="L21" s="63"/>
      <c r="M21" s="50" t="s">
        <v>2180</v>
      </c>
      <c r="N21" s="50" t="s">
        <v>2183</v>
      </c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</row>
    <row r="22" ht="15.75" customHeight="1">
      <c r="A22" s="65" t="s">
        <v>107</v>
      </c>
      <c r="B22" s="65" t="s">
        <v>2153</v>
      </c>
      <c r="C22" s="65" t="s">
        <v>2185</v>
      </c>
      <c r="D22" s="65">
        <v>3.0</v>
      </c>
      <c r="E22" s="65">
        <v>5.7008862E7</v>
      </c>
      <c r="F22" s="65" t="s">
        <v>1708</v>
      </c>
      <c r="G22" s="65">
        <v>13.0</v>
      </c>
      <c r="H22" s="65">
        <v>4.8939985E7</v>
      </c>
      <c r="I22" s="65">
        <v>88.0</v>
      </c>
      <c r="J22" s="65" t="s">
        <v>2170</v>
      </c>
      <c r="K22" s="63"/>
      <c r="L22" s="63" t="s">
        <v>2162</v>
      </c>
      <c r="M22" s="50" t="s">
        <v>2186</v>
      </c>
      <c r="N22" s="50" t="s">
        <v>2183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</row>
    <row r="23" ht="15.75" customHeight="1">
      <c r="A23" s="65" t="s">
        <v>107</v>
      </c>
      <c r="B23" s="65" t="s">
        <v>2153</v>
      </c>
      <c r="C23" s="65"/>
      <c r="D23" s="65">
        <v>5.0</v>
      </c>
      <c r="E23" s="65">
        <v>3.7075929E7</v>
      </c>
      <c r="F23" s="65" t="s">
        <v>1708</v>
      </c>
      <c r="G23" s="65">
        <v>13.0</v>
      </c>
      <c r="H23" s="65">
        <v>4.8941208E7</v>
      </c>
      <c r="I23" s="65">
        <v>83.0</v>
      </c>
      <c r="J23" s="66" t="s">
        <v>2161</v>
      </c>
      <c r="K23" s="63"/>
      <c r="L23" s="63" t="s">
        <v>2162</v>
      </c>
      <c r="M23" s="50" t="s">
        <v>2186</v>
      </c>
      <c r="N23" s="50" t="s">
        <v>2183</v>
      </c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</row>
    <row r="24" ht="15.75" customHeight="1">
      <c r="A24" s="65" t="s">
        <v>107</v>
      </c>
      <c r="B24" s="65" t="s">
        <v>2153</v>
      </c>
      <c r="C24" s="65"/>
      <c r="D24" s="65">
        <v>11.0</v>
      </c>
      <c r="E24" s="65">
        <v>8.2679745E7</v>
      </c>
      <c r="F24" s="65" t="s">
        <v>1708</v>
      </c>
      <c r="G24" s="65">
        <v>13.0</v>
      </c>
      <c r="H24" s="65">
        <v>4.8939984E7</v>
      </c>
      <c r="I24" s="65">
        <v>105.0</v>
      </c>
      <c r="J24" s="66" t="s">
        <v>2161</v>
      </c>
      <c r="K24" s="63"/>
      <c r="L24" s="63" t="s">
        <v>2162</v>
      </c>
      <c r="M24" s="50" t="s">
        <v>2186</v>
      </c>
      <c r="N24" s="50" t="s">
        <v>2183</v>
      </c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</row>
    <row r="25" ht="15.75" customHeight="1">
      <c r="A25" s="65" t="s">
        <v>114</v>
      </c>
      <c r="B25" s="65" t="s">
        <v>2175</v>
      </c>
      <c r="C25" s="65" t="s">
        <v>2187</v>
      </c>
      <c r="D25" s="65">
        <v>15.0</v>
      </c>
      <c r="E25" s="65">
        <v>4.1541904E7</v>
      </c>
      <c r="F25" s="65" t="s">
        <v>1014</v>
      </c>
      <c r="G25" s="65">
        <v>15.0</v>
      </c>
      <c r="H25" s="65">
        <v>4.1969563E7</v>
      </c>
      <c r="I25" s="65">
        <v>41.0</v>
      </c>
      <c r="J25" s="66" t="s">
        <v>2159</v>
      </c>
      <c r="K25" s="63"/>
      <c r="L25" s="63" t="s">
        <v>2162</v>
      </c>
      <c r="M25" s="50" t="s">
        <v>2188</v>
      </c>
      <c r="N25" s="50" t="s">
        <v>2178</v>
      </c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</row>
    <row r="26" ht="15.75" customHeight="1">
      <c r="A26" s="65" t="s">
        <v>135</v>
      </c>
      <c r="B26" s="65" t="s">
        <v>2165</v>
      </c>
      <c r="C26" s="65" t="s">
        <v>2189</v>
      </c>
      <c r="D26" s="65">
        <v>1.0</v>
      </c>
      <c r="E26" s="65">
        <v>1.17961486E8</v>
      </c>
      <c r="F26" s="65" t="s">
        <v>2190</v>
      </c>
      <c r="G26" s="65">
        <v>1.0</v>
      </c>
      <c r="H26" s="65">
        <v>1.80282971E8</v>
      </c>
      <c r="I26" s="65">
        <v>22.0</v>
      </c>
      <c r="J26" s="66" t="s">
        <v>2161</v>
      </c>
      <c r="K26" s="63"/>
      <c r="L26" s="63"/>
      <c r="M26" s="50" t="s">
        <v>2191</v>
      </c>
      <c r="N26" s="50" t="s">
        <v>2183</v>
      </c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</row>
    <row r="27" ht="15.75" customHeight="1">
      <c r="A27" s="65" t="s">
        <v>135</v>
      </c>
      <c r="B27" s="65" t="s">
        <v>2165</v>
      </c>
      <c r="C27" s="65" t="s">
        <v>2189</v>
      </c>
      <c r="D27" s="65">
        <v>1.0</v>
      </c>
      <c r="E27" s="65">
        <v>1.17961547E8</v>
      </c>
      <c r="F27" s="65" t="s">
        <v>2192</v>
      </c>
      <c r="G27" s="65">
        <v>1.0</v>
      </c>
      <c r="H27" s="65">
        <v>1.74217204E8</v>
      </c>
      <c r="I27" s="65">
        <v>29.0</v>
      </c>
      <c r="J27" s="65" t="s">
        <v>2170</v>
      </c>
      <c r="K27" s="63"/>
      <c r="L27" s="63"/>
      <c r="M27" s="50" t="s">
        <v>2191</v>
      </c>
      <c r="N27" s="50" t="s">
        <v>2183</v>
      </c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</row>
    <row r="28" ht="15.75" customHeight="1">
      <c r="A28" s="65" t="s">
        <v>135</v>
      </c>
      <c r="B28" s="65" t="s">
        <v>2165</v>
      </c>
      <c r="C28" s="65" t="s">
        <v>2189</v>
      </c>
      <c r="D28" s="65">
        <v>1.0</v>
      </c>
      <c r="E28" s="65">
        <v>1.17961692E8</v>
      </c>
      <c r="F28" s="65"/>
      <c r="G28" s="65">
        <v>1.0</v>
      </c>
      <c r="H28" s="65">
        <v>1.72666057E8</v>
      </c>
      <c r="I28" s="65">
        <v>34.0</v>
      </c>
      <c r="J28" s="66" t="s">
        <v>2161</v>
      </c>
      <c r="K28" s="63"/>
      <c r="L28" s="63"/>
      <c r="M28" s="50" t="s">
        <v>2191</v>
      </c>
      <c r="N28" s="50" t="s">
        <v>2183</v>
      </c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</row>
    <row r="29" ht="15.75" customHeight="1">
      <c r="A29" s="65" t="s">
        <v>135</v>
      </c>
      <c r="B29" s="65" t="s">
        <v>2175</v>
      </c>
      <c r="C29" s="65"/>
      <c r="D29" s="65">
        <v>1.0</v>
      </c>
      <c r="E29" s="65">
        <v>1.72667586E8</v>
      </c>
      <c r="F29" s="65" t="s">
        <v>2190</v>
      </c>
      <c r="G29" s="65">
        <v>1.0</v>
      </c>
      <c r="H29" s="65">
        <v>1.80397313E8</v>
      </c>
      <c r="I29" s="65">
        <v>30.0</v>
      </c>
      <c r="J29" s="66" t="s">
        <v>2159</v>
      </c>
      <c r="K29" s="63"/>
      <c r="L29" s="63"/>
      <c r="M29" s="50" t="s">
        <v>2191</v>
      </c>
      <c r="N29" s="50" t="s">
        <v>2183</v>
      </c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</row>
    <row r="30" ht="15.75" customHeight="1">
      <c r="A30" s="65" t="s">
        <v>149</v>
      </c>
      <c r="B30" s="65" t="s">
        <v>2153</v>
      </c>
      <c r="C30" s="65" t="s">
        <v>1138</v>
      </c>
      <c r="D30" s="65">
        <v>2.0</v>
      </c>
      <c r="E30" s="65">
        <v>2.23076685E8</v>
      </c>
      <c r="F30" s="65"/>
      <c r="G30" s="65">
        <v>6.0</v>
      </c>
      <c r="H30" s="65">
        <v>1.11945822E8</v>
      </c>
      <c r="I30" s="65">
        <v>66.0</v>
      </c>
      <c r="J30" s="66" t="s">
        <v>2159</v>
      </c>
      <c r="K30" s="63" t="s">
        <v>2157</v>
      </c>
      <c r="L30" s="63"/>
      <c r="M30" s="50" t="s">
        <v>2193</v>
      </c>
      <c r="N30" s="50" t="s">
        <v>2183</v>
      </c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</row>
    <row r="31" ht="15.75" customHeight="1">
      <c r="A31" s="65" t="s">
        <v>149</v>
      </c>
      <c r="B31" s="65" t="s">
        <v>2153</v>
      </c>
      <c r="C31" s="65" t="s">
        <v>1138</v>
      </c>
      <c r="D31" s="65">
        <v>2.0</v>
      </c>
      <c r="E31" s="65">
        <v>2.23076792E8</v>
      </c>
      <c r="F31" s="65" t="s">
        <v>2194</v>
      </c>
      <c r="G31" s="65">
        <v>6.0</v>
      </c>
      <c r="H31" s="65">
        <v>1.08973138E8</v>
      </c>
      <c r="I31" s="65">
        <v>74.0</v>
      </c>
      <c r="J31" s="65" t="s">
        <v>2170</v>
      </c>
      <c r="K31" s="63" t="s">
        <v>2157</v>
      </c>
      <c r="L31" s="63" t="s">
        <v>2162</v>
      </c>
      <c r="M31" s="50" t="s">
        <v>2193</v>
      </c>
      <c r="N31" s="50" t="s">
        <v>2183</v>
      </c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</row>
    <row r="32" ht="15.75" customHeight="1">
      <c r="A32" s="65" t="s">
        <v>149</v>
      </c>
      <c r="B32" s="65" t="s">
        <v>2165</v>
      </c>
      <c r="C32" s="65" t="s">
        <v>2194</v>
      </c>
      <c r="D32" s="65">
        <v>6.0</v>
      </c>
      <c r="E32" s="65">
        <v>1.08973129E8</v>
      </c>
      <c r="F32" s="65" t="s">
        <v>2195</v>
      </c>
      <c r="G32" s="65">
        <v>6.0</v>
      </c>
      <c r="H32" s="65">
        <v>1.16970603E8</v>
      </c>
      <c r="I32" s="65">
        <v>113.0</v>
      </c>
      <c r="J32" s="66" t="s">
        <v>2161</v>
      </c>
      <c r="K32" s="63" t="s">
        <v>2162</v>
      </c>
      <c r="L32" s="63"/>
      <c r="M32" s="50" t="s">
        <v>2193</v>
      </c>
      <c r="N32" s="50" t="s">
        <v>2183</v>
      </c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</row>
    <row r="33" ht="15.75" customHeight="1">
      <c r="A33" s="65" t="s">
        <v>181</v>
      </c>
      <c r="B33" s="65" t="s">
        <v>2165</v>
      </c>
      <c r="C33" s="65" t="s">
        <v>2196</v>
      </c>
      <c r="D33" s="65">
        <v>10.0</v>
      </c>
      <c r="E33" s="65">
        <v>1.05431456E8</v>
      </c>
      <c r="F33" s="65" t="s">
        <v>2197</v>
      </c>
      <c r="G33" s="65">
        <v>10.0</v>
      </c>
      <c r="H33" s="65">
        <v>1.24230864E8</v>
      </c>
      <c r="I33" s="65">
        <v>23.0</v>
      </c>
      <c r="J33" s="66" t="s">
        <v>2161</v>
      </c>
      <c r="K33" s="63"/>
      <c r="L33" s="63"/>
      <c r="M33" s="50" t="s">
        <v>2087</v>
      </c>
      <c r="N33" s="50" t="s">
        <v>2198</v>
      </c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</row>
    <row r="34" ht="15.75" customHeight="1">
      <c r="A34" s="65" t="s">
        <v>181</v>
      </c>
      <c r="B34" s="65" t="s">
        <v>2165</v>
      </c>
      <c r="C34" s="65" t="s">
        <v>2196</v>
      </c>
      <c r="D34" s="65">
        <v>10.0</v>
      </c>
      <c r="E34" s="65">
        <v>1.05431474E8</v>
      </c>
      <c r="F34" s="65" t="s">
        <v>2197</v>
      </c>
      <c r="G34" s="65">
        <v>10.0</v>
      </c>
      <c r="H34" s="65">
        <v>1.24230908E8</v>
      </c>
      <c r="I34" s="65">
        <v>34.0</v>
      </c>
      <c r="J34" s="65" t="s">
        <v>2170</v>
      </c>
      <c r="K34" s="63"/>
      <c r="L34" s="63"/>
      <c r="M34" s="50" t="s">
        <v>2087</v>
      </c>
      <c r="N34" s="50" t="s">
        <v>2198</v>
      </c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</row>
    <row r="35" ht="15.75" customHeight="1">
      <c r="A35" s="65" t="s">
        <v>224</v>
      </c>
      <c r="B35" s="65" t="s">
        <v>2153</v>
      </c>
      <c r="C35" s="65" t="s">
        <v>2199</v>
      </c>
      <c r="D35" s="65">
        <v>9.0</v>
      </c>
      <c r="E35" s="65">
        <v>1.29841053E8</v>
      </c>
      <c r="F35" s="65" t="s">
        <v>1144</v>
      </c>
      <c r="G35" s="65">
        <v>17.0</v>
      </c>
      <c r="H35" s="65">
        <v>7580351.0</v>
      </c>
      <c r="I35" s="65">
        <v>30.0</v>
      </c>
      <c r="J35" s="65" t="s">
        <v>2170</v>
      </c>
      <c r="K35" s="63"/>
      <c r="L35" s="63" t="s">
        <v>2162</v>
      </c>
      <c r="M35" s="50" t="s">
        <v>2174</v>
      </c>
      <c r="N35" s="50" t="s">
        <v>2158</v>
      </c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</row>
    <row r="36" ht="15.75" customHeight="1">
      <c r="A36" s="65" t="s">
        <v>224</v>
      </c>
      <c r="B36" s="65" t="s">
        <v>2153</v>
      </c>
      <c r="C36" s="65" t="s">
        <v>1144</v>
      </c>
      <c r="D36" s="65">
        <v>17.0</v>
      </c>
      <c r="E36" s="65">
        <v>7580349.0</v>
      </c>
      <c r="F36" s="65" t="s">
        <v>2200</v>
      </c>
      <c r="G36" s="65">
        <v>20.0</v>
      </c>
      <c r="H36" s="65">
        <v>4.6319849E7</v>
      </c>
      <c r="I36" s="65">
        <v>33.0</v>
      </c>
      <c r="J36" s="66" t="s">
        <v>2161</v>
      </c>
      <c r="K36" s="63" t="s">
        <v>2162</v>
      </c>
      <c r="L36" s="63"/>
      <c r="M36" s="50" t="s">
        <v>2174</v>
      </c>
      <c r="N36" s="50" t="s">
        <v>2158</v>
      </c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</row>
    <row r="37" ht="15.75" customHeight="1">
      <c r="A37" s="65" t="s">
        <v>224</v>
      </c>
      <c r="B37" s="65" t="s">
        <v>2165</v>
      </c>
      <c r="C37" s="65" t="s">
        <v>1937</v>
      </c>
      <c r="D37" s="65" t="s">
        <v>1930</v>
      </c>
      <c r="E37" s="65">
        <v>7.6797259E7</v>
      </c>
      <c r="F37" s="65"/>
      <c r="G37" s="65" t="s">
        <v>1930</v>
      </c>
      <c r="H37" s="65">
        <v>1.52569115E8</v>
      </c>
      <c r="I37" s="65">
        <v>51.0</v>
      </c>
      <c r="J37" s="66" t="s">
        <v>2161</v>
      </c>
      <c r="K37" s="63" t="s">
        <v>2162</v>
      </c>
      <c r="L37" s="63"/>
      <c r="M37" s="50" t="s">
        <v>2177</v>
      </c>
      <c r="N37" s="50" t="s">
        <v>2198</v>
      </c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</row>
    <row r="38" ht="15.75" customHeight="1">
      <c r="A38" s="65" t="s">
        <v>224</v>
      </c>
      <c r="B38" s="65" t="s">
        <v>2165</v>
      </c>
      <c r="C38" s="65" t="s">
        <v>1937</v>
      </c>
      <c r="D38" s="65" t="s">
        <v>1930</v>
      </c>
      <c r="E38" s="65">
        <v>7.6807321E7</v>
      </c>
      <c r="F38" s="65"/>
      <c r="G38" s="65" t="s">
        <v>1930</v>
      </c>
      <c r="H38" s="65">
        <v>1.52570966E8</v>
      </c>
      <c r="I38" s="65">
        <v>49.0</v>
      </c>
      <c r="J38" s="65" t="s">
        <v>2170</v>
      </c>
      <c r="K38" s="63" t="s">
        <v>2162</v>
      </c>
      <c r="L38" s="63"/>
      <c r="M38" s="50" t="s">
        <v>2177</v>
      </c>
      <c r="N38" s="50" t="s">
        <v>2198</v>
      </c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</row>
    <row r="39" ht="15.75" customHeight="1">
      <c r="A39" s="65" t="s">
        <v>251</v>
      </c>
      <c r="B39" s="65" t="s">
        <v>2153</v>
      </c>
      <c r="C39" s="65" t="s">
        <v>1014</v>
      </c>
      <c r="D39" s="65">
        <v>15.0</v>
      </c>
      <c r="E39" s="65">
        <v>4.2043118E7</v>
      </c>
      <c r="F39" s="65" t="s">
        <v>2201</v>
      </c>
      <c r="G39" s="65">
        <v>17.0</v>
      </c>
      <c r="H39" s="65">
        <v>4.7434447E7</v>
      </c>
      <c r="I39" s="65">
        <v>18.0</v>
      </c>
      <c r="J39" s="66" t="s">
        <v>2161</v>
      </c>
      <c r="K39" s="63" t="s">
        <v>2162</v>
      </c>
      <c r="L39" s="63"/>
      <c r="M39" s="50" t="s">
        <v>1013</v>
      </c>
      <c r="N39" s="50" t="s">
        <v>2164</v>
      </c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</row>
    <row r="40" ht="15.75" customHeight="1">
      <c r="A40" s="65" t="s">
        <v>251</v>
      </c>
      <c r="B40" s="65" t="s">
        <v>2153</v>
      </c>
      <c r="C40" s="65" t="s">
        <v>2202</v>
      </c>
      <c r="D40" s="65">
        <v>6.0</v>
      </c>
      <c r="E40" s="65">
        <v>1.39694227E8</v>
      </c>
      <c r="F40" s="65" t="s">
        <v>1014</v>
      </c>
      <c r="G40" s="65">
        <v>15.0</v>
      </c>
      <c r="H40" s="65">
        <v>4.2044005E7</v>
      </c>
      <c r="I40" s="65">
        <v>27.0</v>
      </c>
      <c r="J40" s="65" t="s">
        <v>2170</v>
      </c>
      <c r="K40" s="63"/>
      <c r="L40" s="63" t="s">
        <v>2162</v>
      </c>
      <c r="M40" s="50" t="s">
        <v>1013</v>
      </c>
      <c r="N40" s="50" t="s">
        <v>2164</v>
      </c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</row>
    <row r="41" ht="15.75" customHeight="1">
      <c r="A41" s="65" t="s">
        <v>266</v>
      </c>
      <c r="B41" s="65" t="s">
        <v>2175</v>
      </c>
      <c r="C41" s="65" t="s">
        <v>1937</v>
      </c>
      <c r="D41" s="65" t="s">
        <v>1930</v>
      </c>
      <c r="E41" s="65">
        <v>7.6935204E7</v>
      </c>
      <c r="F41" s="65" t="s">
        <v>1937</v>
      </c>
      <c r="G41" s="65" t="s">
        <v>1930</v>
      </c>
      <c r="H41" s="65">
        <v>7.697645E7</v>
      </c>
      <c r="I41" s="65">
        <v>13.0</v>
      </c>
      <c r="J41" s="67" t="s">
        <v>2159</v>
      </c>
      <c r="K41" s="63" t="s">
        <v>2162</v>
      </c>
      <c r="L41" s="63" t="s">
        <v>2162</v>
      </c>
      <c r="M41" s="50" t="s">
        <v>2177</v>
      </c>
      <c r="N41" s="50" t="s">
        <v>2178</v>
      </c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</row>
    <row r="42" ht="15.75" customHeight="1">
      <c r="A42" s="65" t="s">
        <v>294</v>
      </c>
      <c r="B42" s="65" t="s">
        <v>2175</v>
      </c>
      <c r="C42" s="65" t="s">
        <v>1937</v>
      </c>
      <c r="D42" s="65" t="s">
        <v>1930</v>
      </c>
      <c r="E42" s="65">
        <v>7.6874073E7</v>
      </c>
      <c r="F42" s="65" t="s">
        <v>1937</v>
      </c>
      <c r="G42" s="65" t="s">
        <v>1930</v>
      </c>
      <c r="H42" s="65">
        <v>7.6944657E7</v>
      </c>
      <c r="I42" s="65">
        <v>34.0</v>
      </c>
      <c r="J42" s="67" t="s">
        <v>2159</v>
      </c>
      <c r="K42" s="63" t="s">
        <v>2162</v>
      </c>
      <c r="L42" s="63" t="s">
        <v>2162</v>
      </c>
      <c r="M42" s="50" t="s">
        <v>2177</v>
      </c>
      <c r="N42" s="50" t="s">
        <v>2178</v>
      </c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</row>
    <row r="43" ht="15.75" customHeight="1">
      <c r="A43" s="65" t="s">
        <v>301</v>
      </c>
      <c r="B43" s="65" t="s">
        <v>2181</v>
      </c>
      <c r="C43" s="65" t="s">
        <v>1937</v>
      </c>
      <c r="D43" s="65" t="s">
        <v>1930</v>
      </c>
      <c r="E43" s="65">
        <v>7.6997368E7</v>
      </c>
      <c r="F43" s="65" t="s">
        <v>1937</v>
      </c>
      <c r="G43" s="65" t="s">
        <v>1930</v>
      </c>
      <c r="H43" s="65">
        <v>7.7003309E7</v>
      </c>
      <c r="I43" s="65">
        <v>39.0</v>
      </c>
      <c r="J43" s="65" t="s">
        <v>2156</v>
      </c>
      <c r="K43" s="63" t="s">
        <v>2162</v>
      </c>
      <c r="L43" s="63" t="s">
        <v>2162</v>
      </c>
      <c r="M43" s="50" t="s">
        <v>2177</v>
      </c>
      <c r="N43" s="50" t="s">
        <v>2182</v>
      </c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</row>
    <row r="44" ht="15.75" customHeight="1">
      <c r="A44" s="65" t="s">
        <v>314</v>
      </c>
      <c r="B44" s="65" t="s">
        <v>2175</v>
      </c>
      <c r="C44" s="65" t="s">
        <v>2179</v>
      </c>
      <c r="D44" s="65">
        <v>11.0</v>
      </c>
      <c r="E44" s="65">
        <v>8.4089382E7</v>
      </c>
      <c r="F44" s="65"/>
      <c r="G44" s="65">
        <v>11.0</v>
      </c>
      <c r="H44" s="65">
        <v>8.7975857E7</v>
      </c>
      <c r="I44" s="65">
        <v>83.0</v>
      </c>
      <c r="J44" s="67" t="s">
        <v>2159</v>
      </c>
      <c r="K44" s="63" t="s">
        <v>2162</v>
      </c>
      <c r="L44" s="63"/>
      <c r="M44" s="50" t="s">
        <v>2180</v>
      </c>
      <c r="N44" s="50" t="s">
        <v>2178</v>
      </c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</row>
    <row r="45" ht="15.75" customHeight="1">
      <c r="A45" s="65" t="s">
        <v>314</v>
      </c>
      <c r="B45" s="65" t="s">
        <v>2175</v>
      </c>
      <c r="C45" s="65" t="s">
        <v>2179</v>
      </c>
      <c r="D45" s="65">
        <v>11.0</v>
      </c>
      <c r="E45" s="65">
        <v>8.4266778E7</v>
      </c>
      <c r="F45" s="65" t="s">
        <v>2203</v>
      </c>
      <c r="G45" s="65">
        <v>11.0</v>
      </c>
      <c r="H45" s="65">
        <v>1.10008946E8</v>
      </c>
      <c r="I45" s="65">
        <v>78.0</v>
      </c>
      <c r="J45" s="67" t="s">
        <v>2159</v>
      </c>
      <c r="K45" s="63" t="s">
        <v>2162</v>
      </c>
      <c r="L45" s="63"/>
      <c r="M45" s="50" t="s">
        <v>2180</v>
      </c>
      <c r="N45" s="50" t="s">
        <v>2178</v>
      </c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</row>
    <row r="46" ht="15.75" customHeight="1">
      <c r="A46" s="65" t="s">
        <v>345</v>
      </c>
      <c r="B46" s="65" t="s">
        <v>2175</v>
      </c>
      <c r="C46" s="65" t="s">
        <v>2179</v>
      </c>
      <c r="D46" s="65">
        <v>11.0</v>
      </c>
      <c r="E46" s="65">
        <v>8.4099052E7</v>
      </c>
      <c r="F46" s="65" t="s">
        <v>2179</v>
      </c>
      <c r="G46" s="65">
        <v>11.0</v>
      </c>
      <c r="H46" s="65">
        <v>8.4198824E7</v>
      </c>
      <c r="I46" s="65">
        <v>53.0</v>
      </c>
      <c r="J46" s="67" t="s">
        <v>2159</v>
      </c>
      <c r="K46" s="63" t="s">
        <v>2162</v>
      </c>
      <c r="L46" s="63" t="s">
        <v>2162</v>
      </c>
      <c r="M46" s="50" t="s">
        <v>2180</v>
      </c>
      <c r="N46" s="50" t="s">
        <v>2178</v>
      </c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</row>
    <row r="47" ht="15.75" customHeight="1">
      <c r="A47" s="65" t="s">
        <v>345</v>
      </c>
      <c r="B47" s="65" t="s">
        <v>2175</v>
      </c>
      <c r="C47" s="65" t="s">
        <v>2179</v>
      </c>
      <c r="D47" s="65">
        <v>11.0</v>
      </c>
      <c r="E47" s="65">
        <v>8.4372604E7</v>
      </c>
      <c r="F47" s="65" t="s">
        <v>2179</v>
      </c>
      <c r="G47" s="65">
        <v>11.0</v>
      </c>
      <c r="H47" s="65">
        <v>8.4409004E7</v>
      </c>
      <c r="I47" s="65">
        <v>38.0</v>
      </c>
      <c r="J47" s="67" t="s">
        <v>2159</v>
      </c>
      <c r="K47" s="63" t="s">
        <v>2162</v>
      </c>
      <c r="L47" s="63" t="s">
        <v>2162</v>
      </c>
      <c r="M47" s="50" t="s">
        <v>2180</v>
      </c>
      <c r="N47" s="50" t="s">
        <v>2178</v>
      </c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</row>
    <row r="48" ht="15.75" customHeight="1">
      <c r="A48" s="65" t="s">
        <v>345</v>
      </c>
      <c r="B48" s="65" t="s">
        <v>2175</v>
      </c>
      <c r="C48" s="65" t="s">
        <v>2179</v>
      </c>
      <c r="D48" s="65">
        <v>11.0</v>
      </c>
      <c r="E48" s="65">
        <v>8.4502845E7</v>
      </c>
      <c r="F48" s="65"/>
      <c r="G48" s="65">
        <v>11.0</v>
      </c>
      <c r="H48" s="65">
        <v>8.4682723E7</v>
      </c>
      <c r="I48" s="65">
        <v>47.0</v>
      </c>
      <c r="J48" s="67" t="s">
        <v>2159</v>
      </c>
      <c r="K48" s="63" t="s">
        <v>2162</v>
      </c>
      <c r="L48" s="63"/>
      <c r="M48" s="50" t="s">
        <v>2180</v>
      </c>
      <c r="N48" s="50" t="s">
        <v>2178</v>
      </c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</row>
    <row r="49" ht="15.75" customHeight="1">
      <c r="A49" s="64" t="s">
        <v>258</v>
      </c>
      <c r="B49" s="65" t="s">
        <v>2165</v>
      </c>
      <c r="C49" s="65" t="s">
        <v>2204</v>
      </c>
      <c r="D49" s="65">
        <v>12.0</v>
      </c>
      <c r="E49" s="65">
        <v>1.7025834E7</v>
      </c>
      <c r="F49" s="65" t="s">
        <v>2204</v>
      </c>
      <c r="G49" s="65">
        <v>12.0</v>
      </c>
      <c r="H49" s="65">
        <v>5.1845869E7</v>
      </c>
      <c r="I49" s="65">
        <v>7.0</v>
      </c>
      <c r="J49" s="66" t="s">
        <v>2161</v>
      </c>
      <c r="K49" s="63" t="s">
        <v>2157</v>
      </c>
      <c r="L49" s="63" t="s">
        <v>2157</v>
      </c>
      <c r="M49" s="50" t="s">
        <v>2205</v>
      </c>
      <c r="N49" s="50" t="s">
        <v>2164</v>
      </c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</row>
    <row r="50" ht="15.75" customHeight="1">
      <c r="A50" s="64" t="s">
        <v>258</v>
      </c>
      <c r="B50" s="65" t="s">
        <v>2181</v>
      </c>
      <c r="C50" s="65" t="s">
        <v>2204</v>
      </c>
      <c r="D50" s="65">
        <v>12.0</v>
      </c>
      <c r="E50" s="65">
        <v>1.7160193E7</v>
      </c>
      <c r="F50" s="65" t="s">
        <v>2204</v>
      </c>
      <c r="G50" s="65">
        <v>12.0</v>
      </c>
      <c r="H50" s="65">
        <v>6.0991126E7</v>
      </c>
      <c r="I50" s="65">
        <v>27.0</v>
      </c>
      <c r="J50" s="65" t="s">
        <v>2156</v>
      </c>
      <c r="K50" s="63" t="s">
        <v>2157</v>
      </c>
      <c r="L50" s="63"/>
      <c r="M50" s="50" t="s">
        <v>2205</v>
      </c>
      <c r="N50" s="50" t="s">
        <v>2164</v>
      </c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</row>
    <row r="51" ht="15.75" customHeight="1">
      <c r="A51" s="64" t="s">
        <v>258</v>
      </c>
      <c r="B51" s="65" t="s">
        <v>2165</v>
      </c>
      <c r="C51" s="65" t="s">
        <v>2204</v>
      </c>
      <c r="D51" s="65">
        <v>12.0</v>
      </c>
      <c r="E51" s="65">
        <v>1.7192754E7</v>
      </c>
      <c r="F51" s="65" t="s">
        <v>2204</v>
      </c>
      <c r="G51" s="65">
        <v>12.0</v>
      </c>
      <c r="H51" s="65">
        <v>5.20057088E8</v>
      </c>
      <c r="I51" s="65">
        <v>75.0</v>
      </c>
      <c r="J51" s="65" t="s">
        <v>2170</v>
      </c>
      <c r="K51" s="63" t="s">
        <v>2157</v>
      </c>
      <c r="L51" s="63"/>
      <c r="M51" s="50" t="s">
        <v>2205</v>
      </c>
      <c r="N51" s="50" t="s">
        <v>2164</v>
      </c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</row>
    <row r="52" ht="15.75" customHeight="1">
      <c r="A52" s="64" t="s">
        <v>352</v>
      </c>
      <c r="B52" s="65" t="s">
        <v>2175</v>
      </c>
      <c r="C52" s="65" t="s">
        <v>2155</v>
      </c>
      <c r="D52" s="65">
        <v>5.0</v>
      </c>
      <c r="E52" s="65">
        <v>1310556.0</v>
      </c>
      <c r="F52" s="65" t="s">
        <v>2206</v>
      </c>
      <c r="G52" s="65">
        <v>5.0</v>
      </c>
      <c r="H52" s="65">
        <v>1464468.0</v>
      </c>
      <c r="I52" s="65">
        <v>35.0</v>
      </c>
      <c r="J52" s="66" t="s">
        <v>2159</v>
      </c>
      <c r="K52" s="63" t="s">
        <v>2157</v>
      </c>
      <c r="L52" s="63"/>
      <c r="M52" s="50" t="s">
        <v>1094</v>
      </c>
      <c r="N52" s="50" t="s">
        <v>2178</v>
      </c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</row>
    <row r="53" ht="15.75" customHeight="1">
      <c r="A53" s="64" t="s">
        <v>365</v>
      </c>
      <c r="B53" s="65" t="s">
        <v>2153</v>
      </c>
      <c r="C53" s="65" t="s">
        <v>2207</v>
      </c>
      <c r="D53" s="65">
        <v>4.0</v>
      </c>
      <c r="E53" s="65">
        <v>9.6153998E7</v>
      </c>
      <c r="F53" s="65" t="s">
        <v>2155</v>
      </c>
      <c r="G53" s="65">
        <v>5.0</v>
      </c>
      <c r="H53" s="65">
        <v>1323710.0</v>
      </c>
      <c r="I53" s="65">
        <v>25.0</v>
      </c>
      <c r="J53" s="65" t="s">
        <v>2170</v>
      </c>
      <c r="K53" s="63"/>
      <c r="L53" s="63" t="s">
        <v>2157</v>
      </c>
      <c r="M53" s="50" t="s">
        <v>1094</v>
      </c>
      <c r="N53" s="50" t="s">
        <v>2169</v>
      </c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</row>
    <row r="54" ht="15.75" customHeight="1">
      <c r="A54" s="64" t="s">
        <v>365</v>
      </c>
      <c r="B54" s="65" t="s">
        <v>2153</v>
      </c>
      <c r="C54" s="65" t="s">
        <v>2207</v>
      </c>
      <c r="D54" s="65">
        <v>4.0</v>
      </c>
      <c r="E54" s="65">
        <v>9.639022E7</v>
      </c>
      <c r="F54" s="65" t="s">
        <v>2155</v>
      </c>
      <c r="G54" s="65">
        <v>5.0</v>
      </c>
      <c r="H54" s="65">
        <v>1333238.0</v>
      </c>
      <c r="I54" s="65">
        <v>35.0</v>
      </c>
      <c r="J54" s="66" t="s">
        <v>2161</v>
      </c>
      <c r="K54" s="63"/>
      <c r="L54" s="63" t="s">
        <v>2157</v>
      </c>
      <c r="M54" s="50" t="s">
        <v>1094</v>
      </c>
      <c r="N54" s="50" t="s">
        <v>2169</v>
      </c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</row>
    <row r="55" ht="15.75" customHeight="1">
      <c r="A55" s="65" t="s">
        <v>370</v>
      </c>
      <c r="B55" s="65" t="s">
        <v>2153</v>
      </c>
      <c r="C55" s="65"/>
      <c r="D55" s="65">
        <v>12.0</v>
      </c>
      <c r="E55" s="65">
        <v>1.06364312E8</v>
      </c>
      <c r="F55" s="65" t="s">
        <v>1144</v>
      </c>
      <c r="G55" s="65">
        <v>17.0</v>
      </c>
      <c r="H55" s="65">
        <v>7586210.0</v>
      </c>
      <c r="I55" s="65">
        <v>40.0</v>
      </c>
      <c r="J55" s="65" t="s">
        <v>2170</v>
      </c>
      <c r="K55" s="63"/>
      <c r="L55" s="63" t="s">
        <v>2162</v>
      </c>
      <c r="M55" s="50" t="s">
        <v>2174</v>
      </c>
      <c r="N55" s="50" t="s">
        <v>2183</v>
      </c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</row>
    <row r="56" ht="15.75" customHeight="1">
      <c r="A56" s="65" t="s">
        <v>370</v>
      </c>
      <c r="B56" s="65" t="s">
        <v>2153</v>
      </c>
      <c r="C56" s="65"/>
      <c r="D56" s="65">
        <v>13.0</v>
      </c>
      <c r="E56" s="65">
        <v>6.4377195E7</v>
      </c>
      <c r="F56" s="65" t="s">
        <v>1144</v>
      </c>
      <c r="G56" s="65">
        <v>17.0</v>
      </c>
      <c r="H56" s="65">
        <v>7586601.0</v>
      </c>
      <c r="I56" s="65">
        <v>29.0</v>
      </c>
      <c r="J56" s="65" t="s">
        <v>2156</v>
      </c>
      <c r="K56" s="63"/>
      <c r="L56" s="63" t="s">
        <v>2162</v>
      </c>
      <c r="M56" s="50" t="s">
        <v>2174</v>
      </c>
      <c r="N56" s="50" t="s">
        <v>2183</v>
      </c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</row>
    <row r="57" ht="15.75" customHeight="1">
      <c r="A57" s="65" t="s">
        <v>370</v>
      </c>
      <c r="B57" s="65" t="s">
        <v>2153</v>
      </c>
      <c r="C57" s="65"/>
      <c r="D57" s="65">
        <v>13.0</v>
      </c>
      <c r="E57" s="65">
        <v>6.4377237E7</v>
      </c>
      <c r="F57" s="65" t="s">
        <v>1144</v>
      </c>
      <c r="G57" s="65">
        <v>17.0</v>
      </c>
      <c r="H57" s="65">
        <v>7587247.0</v>
      </c>
      <c r="I57" s="65">
        <v>29.0</v>
      </c>
      <c r="J57" s="66" t="s">
        <v>2159</v>
      </c>
      <c r="K57" s="63"/>
      <c r="L57" s="63" t="s">
        <v>2162</v>
      </c>
      <c r="M57" s="50" t="s">
        <v>2174</v>
      </c>
      <c r="N57" s="50" t="s">
        <v>2183</v>
      </c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</row>
    <row r="58" ht="15.75" customHeight="1">
      <c r="A58" s="65" t="s">
        <v>370</v>
      </c>
      <c r="B58" s="65" t="s">
        <v>2153</v>
      </c>
      <c r="C58" s="65" t="s">
        <v>1144</v>
      </c>
      <c r="D58" s="65">
        <v>17.0</v>
      </c>
      <c r="E58" s="65">
        <v>7587163.0</v>
      </c>
      <c r="F58" s="65" t="s">
        <v>2208</v>
      </c>
      <c r="G58" s="65">
        <v>18.0</v>
      </c>
      <c r="H58" s="65">
        <v>1.266107E7</v>
      </c>
      <c r="I58" s="65">
        <v>40.0</v>
      </c>
      <c r="J58" s="65" t="s">
        <v>2170</v>
      </c>
      <c r="K58" s="63" t="s">
        <v>2162</v>
      </c>
      <c r="L58" s="63"/>
      <c r="M58" s="50" t="s">
        <v>2174</v>
      </c>
      <c r="N58" s="50" t="s">
        <v>2183</v>
      </c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</row>
    <row r="59" ht="15.75" customHeight="1">
      <c r="A59" s="65" t="s">
        <v>376</v>
      </c>
      <c r="B59" s="65" t="s">
        <v>2175</v>
      </c>
      <c r="C59" s="65" t="s">
        <v>2179</v>
      </c>
      <c r="D59" s="65">
        <v>11.0</v>
      </c>
      <c r="E59" s="65">
        <v>8.4688216E7</v>
      </c>
      <c r="F59" s="65"/>
      <c r="G59" s="65">
        <v>11.0</v>
      </c>
      <c r="H59" s="65">
        <v>8.5355615E7</v>
      </c>
      <c r="I59" s="65">
        <v>32.0</v>
      </c>
      <c r="J59" s="67" t="s">
        <v>2159</v>
      </c>
      <c r="K59" s="63" t="s">
        <v>2162</v>
      </c>
      <c r="L59" s="63"/>
      <c r="M59" s="50" t="s">
        <v>2180</v>
      </c>
      <c r="N59" s="50" t="s">
        <v>2178</v>
      </c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</row>
    <row r="60" ht="15.75" customHeight="1">
      <c r="A60" s="65" t="s">
        <v>376</v>
      </c>
      <c r="B60" s="65" t="s">
        <v>2175</v>
      </c>
      <c r="C60" s="65" t="s">
        <v>2179</v>
      </c>
      <c r="D60" s="65">
        <v>11.0</v>
      </c>
      <c r="E60" s="65">
        <v>8.4711531E7</v>
      </c>
      <c r="F60" s="65" t="s">
        <v>2179</v>
      </c>
      <c r="G60" s="65">
        <v>11.0</v>
      </c>
      <c r="H60" s="65">
        <v>8.5241712E7</v>
      </c>
      <c r="I60" s="65">
        <v>14.0</v>
      </c>
      <c r="J60" s="67" t="s">
        <v>2159</v>
      </c>
      <c r="K60" s="63" t="s">
        <v>2162</v>
      </c>
      <c r="L60" s="63" t="s">
        <v>2162</v>
      </c>
      <c r="M60" s="50" t="s">
        <v>2180</v>
      </c>
      <c r="N60" s="50" t="s">
        <v>2178</v>
      </c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</row>
    <row r="61" ht="15.75" customHeight="1">
      <c r="A61" s="64" t="s">
        <v>388</v>
      </c>
      <c r="B61" s="65" t="s">
        <v>2181</v>
      </c>
      <c r="C61" s="65" t="s">
        <v>2155</v>
      </c>
      <c r="D61" s="65">
        <v>5.0</v>
      </c>
      <c r="E61" s="65">
        <v>1200691.0</v>
      </c>
      <c r="F61" s="65"/>
      <c r="G61" s="65">
        <v>5.0</v>
      </c>
      <c r="H61" s="65">
        <v>6555770.0</v>
      </c>
      <c r="I61" s="65">
        <v>35.0</v>
      </c>
      <c r="J61" s="65" t="s">
        <v>2156</v>
      </c>
      <c r="K61" s="63" t="s">
        <v>2157</v>
      </c>
      <c r="L61" s="63"/>
      <c r="M61" s="50" t="s">
        <v>1094</v>
      </c>
      <c r="N61" s="50" t="s">
        <v>2183</v>
      </c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</row>
    <row r="62" ht="15.75" customHeight="1">
      <c r="A62" s="64" t="s">
        <v>388</v>
      </c>
      <c r="B62" s="65" t="s">
        <v>2165</v>
      </c>
      <c r="C62" s="65" t="s">
        <v>2155</v>
      </c>
      <c r="D62" s="65">
        <v>5.0</v>
      </c>
      <c r="E62" s="65">
        <v>1206260.0</v>
      </c>
      <c r="F62" s="65"/>
      <c r="G62" s="65">
        <v>5.0</v>
      </c>
      <c r="H62" s="65">
        <v>1.2130863E7</v>
      </c>
      <c r="I62" s="65">
        <v>35.0</v>
      </c>
      <c r="J62" s="66" t="s">
        <v>2161</v>
      </c>
      <c r="K62" s="63" t="s">
        <v>2157</v>
      </c>
      <c r="L62" s="63"/>
      <c r="M62" s="50" t="s">
        <v>1094</v>
      </c>
      <c r="N62" s="50" t="s">
        <v>2183</v>
      </c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</row>
    <row r="63" ht="15.75" customHeight="1">
      <c r="A63" s="64" t="s">
        <v>388</v>
      </c>
      <c r="B63" s="65" t="s">
        <v>2181</v>
      </c>
      <c r="C63" s="65" t="s">
        <v>2155</v>
      </c>
      <c r="D63" s="65">
        <v>5.0</v>
      </c>
      <c r="E63" s="65">
        <v>1252307.0</v>
      </c>
      <c r="F63" s="65"/>
      <c r="G63" s="65">
        <v>5.0</v>
      </c>
      <c r="H63" s="65">
        <v>2.6258432E7</v>
      </c>
      <c r="I63" s="65">
        <v>35.0</v>
      </c>
      <c r="J63" s="65" t="s">
        <v>2156</v>
      </c>
      <c r="K63" s="63" t="s">
        <v>2157</v>
      </c>
      <c r="L63" s="63"/>
      <c r="M63" s="50" t="s">
        <v>1094</v>
      </c>
      <c r="N63" s="50" t="s">
        <v>2183</v>
      </c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</row>
    <row r="64" ht="15.75" customHeight="1">
      <c r="A64" s="64" t="s">
        <v>388</v>
      </c>
      <c r="B64" s="65" t="s">
        <v>2181</v>
      </c>
      <c r="C64" s="65" t="s">
        <v>2155</v>
      </c>
      <c r="D64" s="65">
        <v>5.0</v>
      </c>
      <c r="E64" s="65">
        <v>1343473.0</v>
      </c>
      <c r="F64" s="65" t="s">
        <v>2209</v>
      </c>
      <c r="G64" s="65">
        <v>5.0</v>
      </c>
      <c r="H64" s="65">
        <v>9277166.0</v>
      </c>
      <c r="I64" s="65">
        <v>35.0</v>
      </c>
      <c r="J64" s="65" t="s">
        <v>2156</v>
      </c>
      <c r="K64" s="63" t="s">
        <v>2157</v>
      </c>
      <c r="L64" s="63"/>
      <c r="M64" s="50" t="s">
        <v>1094</v>
      </c>
      <c r="N64" s="50" t="s">
        <v>2183</v>
      </c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</row>
    <row r="65" ht="15.75" customHeight="1">
      <c r="A65" s="64" t="s">
        <v>388</v>
      </c>
      <c r="B65" s="65" t="s">
        <v>2165</v>
      </c>
      <c r="C65" s="65" t="s">
        <v>2155</v>
      </c>
      <c r="D65" s="65">
        <v>5.0</v>
      </c>
      <c r="E65" s="65">
        <v>1343632.0</v>
      </c>
      <c r="F65" s="65"/>
      <c r="G65" s="65">
        <v>5.0</v>
      </c>
      <c r="H65" s="65">
        <v>1.7432683E7</v>
      </c>
      <c r="I65" s="65">
        <v>35.0</v>
      </c>
      <c r="J65" s="66" t="s">
        <v>2161</v>
      </c>
      <c r="K65" s="63" t="s">
        <v>2157</v>
      </c>
      <c r="L65" s="63"/>
      <c r="M65" s="50" t="s">
        <v>1094</v>
      </c>
      <c r="N65" s="50" t="s">
        <v>2183</v>
      </c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</row>
    <row r="66" ht="15.75" customHeight="1">
      <c r="A66" s="65" t="s">
        <v>423</v>
      </c>
      <c r="B66" s="65" t="s">
        <v>2153</v>
      </c>
      <c r="C66" s="65" t="s">
        <v>2210</v>
      </c>
      <c r="D66" s="65">
        <v>13.0</v>
      </c>
      <c r="E66" s="65">
        <v>4.4448578E7</v>
      </c>
      <c r="F66" s="65" t="s">
        <v>1144</v>
      </c>
      <c r="G66" s="65">
        <v>17.0</v>
      </c>
      <c r="H66" s="65">
        <v>7574484.0</v>
      </c>
      <c r="I66" s="65">
        <v>60.0</v>
      </c>
      <c r="J66" s="66" t="s">
        <v>2159</v>
      </c>
      <c r="K66" s="63"/>
      <c r="L66" s="63" t="s">
        <v>2162</v>
      </c>
      <c r="M66" s="50" t="s">
        <v>2174</v>
      </c>
      <c r="N66" s="50" t="s">
        <v>2183</v>
      </c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</row>
    <row r="67" ht="15.75" customHeight="1">
      <c r="A67" s="65" t="s">
        <v>423</v>
      </c>
      <c r="B67" s="65" t="s">
        <v>2153</v>
      </c>
      <c r="C67" s="65" t="s">
        <v>1144</v>
      </c>
      <c r="D67" s="65">
        <v>17.0</v>
      </c>
      <c r="E67" s="65">
        <v>7574450.0</v>
      </c>
      <c r="F67" s="65" t="s">
        <v>2211</v>
      </c>
      <c r="G67" s="65">
        <v>19.0</v>
      </c>
      <c r="H67" s="65">
        <v>4860676.0</v>
      </c>
      <c r="I67" s="65">
        <v>178.0</v>
      </c>
      <c r="J67" s="65" t="s">
        <v>2156</v>
      </c>
      <c r="K67" s="63" t="s">
        <v>2162</v>
      </c>
      <c r="L67" s="63"/>
      <c r="M67" s="50" t="s">
        <v>2174</v>
      </c>
      <c r="N67" s="50" t="s">
        <v>2183</v>
      </c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</row>
    <row r="68" ht="15.75" customHeight="1">
      <c r="A68" s="65" t="s">
        <v>423</v>
      </c>
      <c r="B68" s="65" t="s">
        <v>2175</v>
      </c>
      <c r="C68" s="65" t="s">
        <v>2179</v>
      </c>
      <c r="D68" s="65">
        <v>11.0</v>
      </c>
      <c r="E68" s="65">
        <v>8.3417171E7</v>
      </c>
      <c r="F68" s="65"/>
      <c r="G68" s="65">
        <v>11.0</v>
      </c>
      <c r="H68" s="65">
        <v>8.4149448E7</v>
      </c>
      <c r="I68" s="65">
        <v>30.0</v>
      </c>
      <c r="J68" s="67" t="s">
        <v>2159</v>
      </c>
      <c r="K68" s="63" t="s">
        <v>2162</v>
      </c>
      <c r="L68" s="63"/>
      <c r="M68" s="50" t="s">
        <v>2180</v>
      </c>
      <c r="N68" s="50" t="s">
        <v>2178</v>
      </c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</row>
    <row r="69" ht="15.75" customHeight="1">
      <c r="A69" s="65" t="s">
        <v>423</v>
      </c>
      <c r="B69" s="65" t="s">
        <v>2175</v>
      </c>
      <c r="C69" s="65" t="s">
        <v>2179</v>
      </c>
      <c r="D69" s="65">
        <v>11.0</v>
      </c>
      <c r="E69" s="65">
        <v>8.4530728E7</v>
      </c>
      <c r="F69" s="65" t="s">
        <v>2179</v>
      </c>
      <c r="G69" s="65">
        <v>11.0</v>
      </c>
      <c r="H69" s="65">
        <v>8.4605153E7</v>
      </c>
      <c r="I69" s="65">
        <v>26.0</v>
      </c>
      <c r="J69" s="67" t="s">
        <v>2159</v>
      </c>
      <c r="K69" s="63" t="s">
        <v>2162</v>
      </c>
      <c r="L69" s="63" t="s">
        <v>2162</v>
      </c>
      <c r="M69" s="50" t="s">
        <v>2180</v>
      </c>
      <c r="N69" s="50" t="s">
        <v>2178</v>
      </c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</row>
    <row r="70" ht="15.75" customHeight="1">
      <c r="A70" s="64" t="s">
        <v>429</v>
      </c>
      <c r="B70" s="65" t="s">
        <v>2181</v>
      </c>
      <c r="C70" s="65" t="s">
        <v>2155</v>
      </c>
      <c r="D70" s="65">
        <v>5.0</v>
      </c>
      <c r="E70" s="65">
        <v>1245199.0</v>
      </c>
      <c r="F70" s="65"/>
      <c r="G70" s="65">
        <v>5.0</v>
      </c>
      <c r="H70" s="65">
        <v>1.66003855E8</v>
      </c>
      <c r="I70" s="65">
        <v>35.0</v>
      </c>
      <c r="J70" s="65" t="s">
        <v>2156</v>
      </c>
      <c r="K70" s="63" t="s">
        <v>2157</v>
      </c>
      <c r="L70" s="63"/>
      <c r="M70" s="50" t="s">
        <v>1094</v>
      </c>
      <c r="N70" s="50" t="s">
        <v>2183</v>
      </c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</row>
    <row r="71" ht="15.75" customHeight="1">
      <c r="A71" s="65" t="s">
        <v>441</v>
      </c>
      <c r="B71" s="65" t="s">
        <v>2153</v>
      </c>
      <c r="C71" s="65"/>
      <c r="D71" s="65">
        <v>6.0</v>
      </c>
      <c r="E71" s="65">
        <v>3.0713958E7</v>
      </c>
      <c r="F71" s="65" t="s">
        <v>1144</v>
      </c>
      <c r="G71" s="65">
        <v>17.0</v>
      </c>
      <c r="H71" s="65">
        <v>7581199.0</v>
      </c>
      <c r="I71" s="65">
        <v>53.0</v>
      </c>
      <c r="J71" s="65" t="s">
        <v>2156</v>
      </c>
      <c r="K71" s="63"/>
      <c r="L71" s="63" t="s">
        <v>2162</v>
      </c>
      <c r="M71" s="50" t="s">
        <v>2174</v>
      </c>
      <c r="N71" s="50" t="s">
        <v>2183</v>
      </c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</row>
    <row r="72" ht="15.75" customHeight="1">
      <c r="A72" s="65" t="s">
        <v>441</v>
      </c>
      <c r="B72" s="65" t="s">
        <v>2153</v>
      </c>
      <c r="C72" s="65" t="s">
        <v>2212</v>
      </c>
      <c r="D72" s="65">
        <v>16.0</v>
      </c>
      <c r="E72" s="65">
        <v>1.1004931E7</v>
      </c>
      <c r="F72" s="65" t="s">
        <v>1144</v>
      </c>
      <c r="G72" s="65">
        <v>17.0</v>
      </c>
      <c r="H72" s="65">
        <v>7581130.0</v>
      </c>
      <c r="I72" s="65">
        <v>33.0</v>
      </c>
      <c r="J72" s="65" t="s">
        <v>2170</v>
      </c>
      <c r="K72" s="63" t="s">
        <v>2162</v>
      </c>
      <c r="L72" s="63" t="s">
        <v>2162</v>
      </c>
      <c r="M72" s="50" t="s">
        <v>2174</v>
      </c>
      <c r="N72" s="50" t="s">
        <v>2183</v>
      </c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</row>
    <row r="73" ht="15.75" customHeight="1">
      <c r="A73" s="65" t="s">
        <v>441</v>
      </c>
      <c r="B73" s="65" t="s">
        <v>2175</v>
      </c>
      <c r="C73" s="65" t="s">
        <v>2179</v>
      </c>
      <c r="D73" s="65">
        <v>11.0</v>
      </c>
      <c r="E73" s="65">
        <v>8.3925524E7</v>
      </c>
      <c r="F73" s="65" t="s">
        <v>2179</v>
      </c>
      <c r="G73" s="65">
        <v>11.0</v>
      </c>
      <c r="H73" s="65">
        <v>8.3951957E7</v>
      </c>
      <c r="I73" s="65">
        <v>38.0</v>
      </c>
      <c r="J73" s="67" t="s">
        <v>2159</v>
      </c>
      <c r="K73" s="63" t="s">
        <v>2162</v>
      </c>
      <c r="L73" s="63" t="s">
        <v>2162</v>
      </c>
      <c r="M73" s="50" t="s">
        <v>2180</v>
      </c>
      <c r="N73" s="50" t="s">
        <v>2178</v>
      </c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</row>
    <row r="74" ht="15.75" customHeight="1">
      <c r="A74" s="65" t="s">
        <v>441</v>
      </c>
      <c r="B74" s="65" t="s">
        <v>2175</v>
      </c>
      <c r="C74" s="65" t="s">
        <v>2179</v>
      </c>
      <c r="D74" s="65">
        <v>11.0</v>
      </c>
      <c r="E74" s="65">
        <v>8.4037907E7</v>
      </c>
      <c r="F74" s="65"/>
      <c r="G74" s="65">
        <v>11.0</v>
      </c>
      <c r="H74" s="65">
        <v>8.4446438E7</v>
      </c>
      <c r="I74" s="65">
        <v>55.0</v>
      </c>
      <c r="J74" s="67" t="s">
        <v>2159</v>
      </c>
      <c r="K74" s="63" t="s">
        <v>2162</v>
      </c>
      <c r="L74" s="63"/>
      <c r="M74" s="50" t="s">
        <v>2180</v>
      </c>
      <c r="N74" s="50" t="s">
        <v>2178</v>
      </c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</row>
    <row r="75" ht="15.75" customHeight="1">
      <c r="A75" s="65" t="s">
        <v>455</v>
      </c>
      <c r="B75" s="65" t="s">
        <v>2153</v>
      </c>
      <c r="C75" s="65" t="s">
        <v>2213</v>
      </c>
      <c r="D75" s="65">
        <v>3.0</v>
      </c>
      <c r="E75" s="65">
        <v>5.7855054E7</v>
      </c>
      <c r="F75" s="65" t="s">
        <v>2214</v>
      </c>
      <c r="G75" s="65">
        <v>15.0</v>
      </c>
      <c r="H75" s="65">
        <v>8.8663056E7</v>
      </c>
      <c r="I75" s="65">
        <v>25.0</v>
      </c>
      <c r="J75" s="65" t="s">
        <v>2170</v>
      </c>
      <c r="K75" s="63"/>
      <c r="L75" s="63" t="s">
        <v>2157</v>
      </c>
      <c r="M75" s="50" t="s">
        <v>2215</v>
      </c>
      <c r="N75" s="50" t="s">
        <v>2169</v>
      </c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</row>
    <row r="76" ht="15.75" customHeight="1">
      <c r="A76" s="65" t="s">
        <v>455</v>
      </c>
      <c r="B76" s="65" t="s">
        <v>2153</v>
      </c>
      <c r="C76" s="65"/>
      <c r="D76" s="65">
        <v>3.0</v>
      </c>
      <c r="E76" s="65">
        <v>5.7855054E7</v>
      </c>
      <c r="F76" s="65" t="s">
        <v>2214</v>
      </c>
      <c r="G76" s="65">
        <v>15.0</v>
      </c>
      <c r="H76" s="65">
        <v>8.8663057E7</v>
      </c>
      <c r="I76" s="65">
        <v>29.0</v>
      </c>
      <c r="J76" s="66" t="s">
        <v>2161</v>
      </c>
      <c r="K76" s="63"/>
      <c r="L76" s="63" t="s">
        <v>2157</v>
      </c>
      <c r="M76" s="50" t="s">
        <v>2215</v>
      </c>
      <c r="N76" s="50" t="s">
        <v>2169</v>
      </c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</row>
    <row r="77" ht="15.75" customHeight="1">
      <c r="A77" s="65" t="s">
        <v>461</v>
      </c>
      <c r="B77" s="65" t="s">
        <v>2165</v>
      </c>
      <c r="C77" s="65" t="s">
        <v>1144</v>
      </c>
      <c r="D77" s="65">
        <v>17.0</v>
      </c>
      <c r="E77" s="65">
        <v>7579635.0</v>
      </c>
      <c r="F77" s="65" t="s">
        <v>1847</v>
      </c>
      <c r="G77" s="65">
        <v>17.0</v>
      </c>
      <c r="H77" s="65">
        <v>7.8615289E7</v>
      </c>
      <c r="I77" s="65">
        <v>95.0</v>
      </c>
      <c r="J77" s="66" t="s">
        <v>2161</v>
      </c>
      <c r="K77" s="63" t="s">
        <v>2162</v>
      </c>
      <c r="L77" s="63" t="s">
        <v>2157</v>
      </c>
      <c r="M77" s="50" t="s">
        <v>2174</v>
      </c>
      <c r="N77" s="50" t="s">
        <v>2198</v>
      </c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</row>
    <row r="78" ht="15.75" customHeight="1">
      <c r="A78" s="65" t="s">
        <v>461</v>
      </c>
      <c r="B78" s="65" t="s">
        <v>2181</v>
      </c>
      <c r="C78" s="65"/>
      <c r="D78" s="65" t="s">
        <v>1930</v>
      </c>
      <c r="E78" s="65">
        <v>6.428146E7</v>
      </c>
      <c r="F78" s="65" t="s">
        <v>1937</v>
      </c>
      <c r="G78" s="65" t="s">
        <v>1930</v>
      </c>
      <c r="H78" s="65">
        <v>7.6854498E7</v>
      </c>
      <c r="I78" s="65">
        <v>14.0</v>
      </c>
      <c r="J78" s="65" t="s">
        <v>2156</v>
      </c>
      <c r="K78" s="63"/>
      <c r="L78" s="63" t="s">
        <v>2162</v>
      </c>
      <c r="M78" s="50" t="s">
        <v>2177</v>
      </c>
      <c r="N78" s="50" t="s">
        <v>2183</v>
      </c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</row>
    <row r="79" ht="15.75" customHeight="1">
      <c r="A79" s="65" t="s">
        <v>461</v>
      </c>
      <c r="B79" s="65" t="s">
        <v>2165</v>
      </c>
      <c r="C79" s="65" t="s">
        <v>2216</v>
      </c>
      <c r="D79" s="65" t="s">
        <v>1930</v>
      </c>
      <c r="E79" s="65">
        <v>7.3809154E7</v>
      </c>
      <c r="F79" s="65" t="s">
        <v>1937</v>
      </c>
      <c r="G79" s="65" t="s">
        <v>1930</v>
      </c>
      <c r="H79" s="65">
        <v>7.6853994E7</v>
      </c>
      <c r="I79" s="65">
        <v>22.0</v>
      </c>
      <c r="J79" s="65" t="s">
        <v>2170</v>
      </c>
      <c r="K79" s="63"/>
      <c r="L79" s="63" t="s">
        <v>2162</v>
      </c>
      <c r="M79" s="50" t="s">
        <v>2177</v>
      </c>
      <c r="N79" s="50" t="s">
        <v>2183</v>
      </c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</row>
    <row r="80" ht="15.75" customHeight="1">
      <c r="A80" s="65" t="s">
        <v>461</v>
      </c>
      <c r="B80" s="65" t="s">
        <v>2165</v>
      </c>
      <c r="C80" s="65" t="s">
        <v>1937</v>
      </c>
      <c r="D80" s="65" t="s">
        <v>1930</v>
      </c>
      <c r="E80" s="65">
        <v>7.6846757E7</v>
      </c>
      <c r="F80" s="65"/>
      <c r="G80" s="65" t="s">
        <v>1930</v>
      </c>
      <c r="H80" s="65">
        <v>8.4660037E7</v>
      </c>
      <c r="I80" s="65">
        <v>15.0</v>
      </c>
      <c r="J80" s="65" t="s">
        <v>2170</v>
      </c>
      <c r="K80" s="63" t="s">
        <v>2162</v>
      </c>
      <c r="L80" s="63"/>
      <c r="M80" s="50" t="s">
        <v>2177</v>
      </c>
      <c r="N80" s="50" t="s">
        <v>2183</v>
      </c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</row>
    <row r="81" ht="15.75" customHeight="1">
      <c r="A81" s="65" t="s">
        <v>461</v>
      </c>
      <c r="B81" s="65" t="s">
        <v>2181</v>
      </c>
      <c r="C81" s="65" t="s">
        <v>1937</v>
      </c>
      <c r="D81" s="65" t="s">
        <v>1930</v>
      </c>
      <c r="E81" s="65">
        <v>7.6852012E7</v>
      </c>
      <c r="F81" s="65" t="s">
        <v>2217</v>
      </c>
      <c r="G81" s="65" t="s">
        <v>1930</v>
      </c>
      <c r="H81" s="65">
        <v>1.23817516E8</v>
      </c>
      <c r="I81" s="65">
        <v>19.0</v>
      </c>
      <c r="J81" s="65" t="s">
        <v>2156</v>
      </c>
      <c r="K81" s="63" t="s">
        <v>2162</v>
      </c>
      <c r="L81" s="63"/>
      <c r="M81" s="50" t="s">
        <v>2177</v>
      </c>
      <c r="N81" s="50" t="s">
        <v>2183</v>
      </c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</row>
    <row r="82" ht="15.75" customHeight="1">
      <c r="A82" s="65" t="s">
        <v>461</v>
      </c>
      <c r="B82" s="65" t="s">
        <v>2165</v>
      </c>
      <c r="C82" s="65" t="s">
        <v>1937</v>
      </c>
      <c r="D82" s="65" t="s">
        <v>1930</v>
      </c>
      <c r="E82" s="65">
        <v>7.6854011E7</v>
      </c>
      <c r="F82" s="65"/>
      <c r="G82" s="65" t="s">
        <v>1930</v>
      </c>
      <c r="H82" s="65">
        <v>8.1965901E7</v>
      </c>
      <c r="I82" s="65">
        <v>11.0</v>
      </c>
      <c r="J82" s="65" t="s">
        <v>2170</v>
      </c>
      <c r="K82" s="63" t="s">
        <v>2162</v>
      </c>
      <c r="L82" s="63"/>
      <c r="M82" s="50" t="s">
        <v>2177</v>
      </c>
      <c r="N82" s="50" t="s">
        <v>2183</v>
      </c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</row>
    <row r="83" ht="15.75" customHeight="1">
      <c r="A83" s="65" t="s">
        <v>461</v>
      </c>
      <c r="B83" s="65" t="s">
        <v>2181</v>
      </c>
      <c r="C83" s="65" t="s">
        <v>1937</v>
      </c>
      <c r="D83" s="65" t="s">
        <v>1930</v>
      </c>
      <c r="E83" s="65">
        <v>7.6930695E7</v>
      </c>
      <c r="F83" s="65" t="s">
        <v>1937</v>
      </c>
      <c r="G83" s="65" t="s">
        <v>1930</v>
      </c>
      <c r="H83" s="65">
        <v>7.6938991E7</v>
      </c>
      <c r="I83" s="65">
        <v>44.0</v>
      </c>
      <c r="J83" s="65" t="s">
        <v>2156</v>
      </c>
      <c r="K83" s="63" t="s">
        <v>2162</v>
      </c>
      <c r="L83" s="63" t="s">
        <v>2162</v>
      </c>
      <c r="M83" s="50" t="s">
        <v>2177</v>
      </c>
      <c r="N83" s="50" t="s">
        <v>2183</v>
      </c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</row>
    <row r="84" ht="15.75" customHeight="1">
      <c r="A84" s="65" t="s">
        <v>461</v>
      </c>
      <c r="B84" s="65" t="s">
        <v>2175</v>
      </c>
      <c r="C84" s="65" t="s">
        <v>2179</v>
      </c>
      <c r="D84" s="65">
        <v>11.0</v>
      </c>
      <c r="E84" s="65">
        <v>8.386866E7</v>
      </c>
      <c r="F84" s="65"/>
      <c r="G84" s="65">
        <v>11.0</v>
      </c>
      <c r="H84" s="65">
        <v>8.4507871E7</v>
      </c>
      <c r="I84" s="65">
        <v>34.0</v>
      </c>
      <c r="J84" s="67" t="s">
        <v>2159</v>
      </c>
      <c r="K84" s="63" t="s">
        <v>2162</v>
      </c>
      <c r="L84" s="63"/>
      <c r="M84" s="50" t="s">
        <v>2180</v>
      </c>
      <c r="N84" s="50" t="s">
        <v>2164</v>
      </c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</row>
    <row r="85" ht="15.75" customHeight="1">
      <c r="A85" s="65" t="s">
        <v>461</v>
      </c>
      <c r="B85" s="65" t="s">
        <v>2153</v>
      </c>
      <c r="C85" s="65" t="s">
        <v>2179</v>
      </c>
      <c r="D85" s="65">
        <v>11.0</v>
      </c>
      <c r="E85" s="65">
        <v>8.4502068E7</v>
      </c>
      <c r="F85" s="65"/>
      <c r="G85" s="65">
        <v>14.0</v>
      </c>
      <c r="H85" s="65">
        <v>4.5321883E7</v>
      </c>
      <c r="I85" s="65">
        <v>20.0</v>
      </c>
      <c r="J85" s="65" t="s">
        <v>2156</v>
      </c>
      <c r="K85" s="63" t="s">
        <v>2162</v>
      </c>
      <c r="L85" s="63"/>
      <c r="M85" s="50" t="s">
        <v>2180</v>
      </c>
      <c r="N85" s="50" t="s">
        <v>2164</v>
      </c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</row>
    <row r="86" ht="15.75" customHeight="1">
      <c r="A86" s="65" t="s">
        <v>461</v>
      </c>
      <c r="B86" s="65" t="s">
        <v>2175</v>
      </c>
      <c r="C86" s="65" t="s">
        <v>2179</v>
      </c>
      <c r="D86" s="65">
        <v>11.0</v>
      </c>
      <c r="E86" s="65">
        <v>8.4553572E7</v>
      </c>
      <c r="F86" s="65" t="s">
        <v>2179</v>
      </c>
      <c r="G86" s="65">
        <v>11.0</v>
      </c>
      <c r="H86" s="65">
        <v>8.4576493E7</v>
      </c>
      <c r="I86" s="65">
        <v>37.0</v>
      </c>
      <c r="J86" s="67" t="s">
        <v>2159</v>
      </c>
      <c r="K86" s="63" t="s">
        <v>2162</v>
      </c>
      <c r="L86" s="63" t="s">
        <v>2162</v>
      </c>
      <c r="M86" s="50" t="s">
        <v>2180</v>
      </c>
      <c r="N86" s="50" t="s">
        <v>2164</v>
      </c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</row>
    <row r="87" ht="15.75" customHeight="1">
      <c r="A87" s="64" t="s">
        <v>489</v>
      </c>
      <c r="B87" s="65" t="s">
        <v>2165</v>
      </c>
      <c r="C87" s="65" t="s">
        <v>2155</v>
      </c>
      <c r="D87" s="65">
        <v>5.0</v>
      </c>
      <c r="E87" s="65">
        <v>1165705.0</v>
      </c>
      <c r="F87" s="65" t="s">
        <v>2218</v>
      </c>
      <c r="G87" s="65">
        <v>5.0</v>
      </c>
      <c r="H87" s="65">
        <v>7536277.0</v>
      </c>
      <c r="I87" s="65">
        <v>35.0</v>
      </c>
      <c r="J87" s="66" t="s">
        <v>2161</v>
      </c>
      <c r="K87" s="63" t="s">
        <v>2157</v>
      </c>
      <c r="L87" s="63"/>
      <c r="M87" s="50" t="s">
        <v>1094</v>
      </c>
      <c r="N87" s="50" t="s">
        <v>2183</v>
      </c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</row>
    <row r="88" ht="15.75" customHeight="1">
      <c r="A88" s="64" t="s">
        <v>489</v>
      </c>
      <c r="B88" s="65" t="s">
        <v>2181</v>
      </c>
      <c r="C88" s="65" t="s">
        <v>2155</v>
      </c>
      <c r="D88" s="65">
        <v>5.0</v>
      </c>
      <c r="E88" s="65">
        <v>1169251.0</v>
      </c>
      <c r="F88" s="65"/>
      <c r="G88" s="65">
        <v>5.0</v>
      </c>
      <c r="H88" s="65">
        <v>4252196.0</v>
      </c>
      <c r="I88" s="65">
        <v>35.0</v>
      </c>
      <c r="J88" s="65" t="s">
        <v>2156</v>
      </c>
      <c r="K88" s="63" t="s">
        <v>2157</v>
      </c>
      <c r="L88" s="63"/>
      <c r="M88" s="50" t="s">
        <v>1094</v>
      </c>
      <c r="N88" s="50" t="s">
        <v>2183</v>
      </c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</row>
    <row r="89" ht="15.75" customHeight="1">
      <c r="A89" s="64" t="s">
        <v>489</v>
      </c>
      <c r="B89" s="65" t="s">
        <v>2175</v>
      </c>
      <c r="C89" s="65" t="s">
        <v>2155</v>
      </c>
      <c r="D89" s="65">
        <v>5.0</v>
      </c>
      <c r="E89" s="68">
        <v>1325323.0</v>
      </c>
      <c r="F89" s="65"/>
      <c r="G89" s="65">
        <v>5.0</v>
      </c>
      <c r="H89" s="65">
        <v>8473371.0</v>
      </c>
      <c r="I89" s="65">
        <v>23.0</v>
      </c>
      <c r="J89" s="66" t="s">
        <v>2159</v>
      </c>
      <c r="K89" s="63" t="s">
        <v>2157</v>
      </c>
      <c r="L89" s="63"/>
      <c r="M89" s="50" t="s">
        <v>1094</v>
      </c>
      <c r="N89" s="50" t="s">
        <v>2183</v>
      </c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</row>
    <row r="90" ht="15.75" customHeight="1">
      <c r="A90" s="64" t="s">
        <v>489</v>
      </c>
      <c r="B90" s="65" t="s">
        <v>2165</v>
      </c>
      <c r="C90" s="65" t="s">
        <v>2155</v>
      </c>
      <c r="D90" s="65">
        <v>5.0</v>
      </c>
      <c r="E90" s="65">
        <v>1326748.0</v>
      </c>
      <c r="F90" s="65"/>
      <c r="G90" s="65">
        <v>5.0</v>
      </c>
      <c r="H90" s="65">
        <v>3096307.0</v>
      </c>
      <c r="I90" s="65">
        <v>35.0</v>
      </c>
      <c r="J90" s="65" t="s">
        <v>2170</v>
      </c>
      <c r="K90" s="63" t="s">
        <v>2157</v>
      </c>
      <c r="L90" s="63"/>
      <c r="M90" s="50" t="s">
        <v>1094</v>
      </c>
      <c r="N90" s="50" t="s">
        <v>2183</v>
      </c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</row>
    <row r="91" ht="15.75" customHeight="1">
      <c r="A91" s="65" t="s">
        <v>507</v>
      </c>
      <c r="B91" s="65" t="s">
        <v>2165</v>
      </c>
      <c r="C91" s="65"/>
      <c r="D91" s="65">
        <v>17.0</v>
      </c>
      <c r="E91" s="65">
        <v>7482504.0</v>
      </c>
      <c r="F91" s="65" t="s">
        <v>1144</v>
      </c>
      <c r="G91" s="65">
        <v>17.0</v>
      </c>
      <c r="H91" s="65">
        <v>7579777.0</v>
      </c>
      <c r="I91" s="65">
        <v>102.0</v>
      </c>
      <c r="J91" s="66" t="s">
        <v>2161</v>
      </c>
      <c r="K91" s="63"/>
      <c r="L91" s="63" t="s">
        <v>2162</v>
      </c>
      <c r="M91" s="50" t="s">
        <v>2174</v>
      </c>
      <c r="N91" s="50" t="s">
        <v>2183</v>
      </c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</row>
    <row r="92" ht="15.75" customHeight="1">
      <c r="A92" s="65" t="s">
        <v>520</v>
      </c>
      <c r="B92" s="65" t="s">
        <v>2153</v>
      </c>
      <c r="C92" s="65"/>
      <c r="D92" s="65">
        <v>11.0</v>
      </c>
      <c r="E92" s="65">
        <v>1.03442099E8</v>
      </c>
      <c r="F92" s="65" t="s">
        <v>1144</v>
      </c>
      <c r="G92" s="65">
        <v>17.0</v>
      </c>
      <c r="H92" s="65">
        <v>7581077.0</v>
      </c>
      <c r="I92" s="65">
        <v>185.0</v>
      </c>
      <c r="J92" s="66" t="s">
        <v>2159</v>
      </c>
      <c r="K92" s="63"/>
      <c r="L92" s="63" t="s">
        <v>2162</v>
      </c>
      <c r="M92" s="50" t="s">
        <v>2174</v>
      </c>
      <c r="N92" s="50" t="s">
        <v>2183</v>
      </c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</row>
    <row r="93" ht="15.75" customHeight="1">
      <c r="A93" s="65" t="s">
        <v>520</v>
      </c>
      <c r="B93" s="65" t="s">
        <v>2175</v>
      </c>
      <c r="C93" s="65" t="s">
        <v>1144</v>
      </c>
      <c r="D93" s="65">
        <v>17.0</v>
      </c>
      <c r="E93" s="65">
        <v>7581336.0</v>
      </c>
      <c r="F93" s="65" t="s">
        <v>2219</v>
      </c>
      <c r="G93" s="65">
        <v>17.0</v>
      </c>
      <c r="H93" s="65">
        <v>9486710.0</v>
      </c>
      <c r="I93" s="65">
        <v>88.0</v>
      </c>
      <c r="J93" s="66" t="s">
        <v>2159</v>
      </c>
      <c r="K93" s="63" t="s">
        <v>2162</v>
      </c>
      <c r="L93" s="63"/>
      <c r="M93" s="50" t="s">
        <v>2174</v>
      </c>
      <c r="N93" s="50" t="s">
        <v>2183</v>
      </c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</row>
    <row r="94" ht="15.75" customHeight="1">
      <c r="A94" s="65" t="s">
        <v>520</v>
      </c>
      <c r="B94" s="65" t="s">
        <v>2175</v>
      </c>
      <c r="C94" s="65" t="s">
        <v>2179</v>
      </c>
      <c r="D94" s="65">
        <v>11.0</v>
      </c>
      <c r="E94" s="65">
        <v>8.4028632E7</v>
      </c>
      <c r="F94" s="65" t="s">
        <v>2179</v>
      </c>
      <c r="G94" s="65">
        <v>11.0</v>
      </c>
      <c r="H94" s="65">
        <v>8.4329465E7</v>
      </c>
      <c r="I94" s="65">
        <v>94.0</v>
      </c>
      <c r="J94" s="67" t="s">
        <v>2159</v>
      </c>
      <c r="K94" s="63" t="s">
        <v>2162</v>
      </c>
      <c r="L94" s="63" t="s">
        <v>2162</v>
      </c>
      <c r="M94" s="50" t="s">
        <v>2180</v>
      </c>
      <c r="N94" s="50" t="s">
        <v>2164</v>
      </c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</row>
    <row r="95" ht="15.75" customHeight="1">
      <c r="A95" s="65" t="s">
        <v>527</v>
      </c>
      <c r="B95" s="65" t="s">
        <v>2165</v>
      </c>
      <c r="C95" s="65"/>
      <c r="D95" s="65" t="s">
        <v>1930</v>
      </c>
      <c r="E95" s="65">
        <v>4.7799507E7</v>
      </c>
      <c r="F95" s="65" t="s">
        <v>1937</v>
      </c>
      <c r="G95" s="65" t="s">
        <v>1930</v>
      </c>
      <c r="H95" s="65">
        <v>7.6976065E7</v>
      </c>
      <c r="I95" s="65">
        <v>29.0</v>
      </c>
      <c r="J95" s="65" t="s">
        <v>2170</v>
      </c>
      <c r="K95" s="63"/>
      <c r="L95" s="63" t="s">
        <v>2162</v>
      </c>
      <c r="M95" s="50" t="s">
        <v>2177</v>
      </c>
      <c r="N95" s="50" t="s">
        <v>2164</v>
      </c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</row>
    <row r="96" ht="15.75" customHeight="1">
      <c r="A96" s="65" t="s">
        <v>527</v>
      </c>
      <c r="B96" s="65" t="s">
        <v>2165</v>
      </c>
      <c r="C96" s="65"/>
      <c r="D96" s="65" t="s">
        <v>1930</v>
      </c>
      <c r="E96" s="65">
        <v>4.7799551E7</v>
      </c>
      <c r="F96" s="65" t="s">
        <v>1937</v>
      </c>
      <c r="G96" s="65" t="s">
        <v>1930</v>
      </c>
      <c r="H96" s="65">
        <v>7.6986015E7</v>
      </c>
      <c r="I96" s="65">
        <v>46.0</v>
      </c>
      <c r="J96" s="65" t="s">
        <v>2170</v>
      </c>
      <c r="K96" s="63"/>
      <c r="L96" s="63" t="s">
        <v>2162</v>
      </c>
      <c r="M96" s="50" t="s">
        <v>2177</v>
      </c>
      <c r="N96" s="50" t="s">
        <v>2164</v>
      </c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</row>
    <row r="97" ht="15.75" customHeight="1">
      <c r="A97" s="65" t="s">
        <v>539</v>
      </c>
      <c r="B97" s="65" t="s">
        <v>2153</v>
      </c>
      <c r="C97" s="65"/>
      <c r="D97" s="65">
        <v>13.0</v>
      </c>
      <c r="E97" s="65">
        <v>4.4935011E7</v>
      </c>
      <c r="F97" s="65" t="s">
        <v>1144</v>
      </c>
      <c r="G97" s="65">
        <v>17.0</v>
      </c>
      <c r="H97" s="65">
        <v>7577094.0</v>
      </c>
      <c r="I97" s="65">
        <v>71.0</v>
      </c>
      <c r="J97" s="66" t="s">
        <v>2159</v>
      </c>
      <c r="K97" s="63"/>
      <c r="L97" s="63" t="s">
        <v>2162</v>
      </c>
      <c r="M97" s="50" t="s">
        <v>2174</v>
      </c>
      <c r="N97" s="50" t="s">
        <v>2183</v>
      </c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</row>
    <row r="98" ht="15.75" customHeight="1">
      <c r="A98" s="65" t="s">
        <v>539</v>
      </c>
      <c r="B98" s="65" t="s">
        <v>2153</v>
      </c>
      <c r="C98" s="65"/>
      <c r="D98" s="65">
        <v>2.0</v>
      </c>
      <c r="E98" s="65">
        <v>1.64044516E8</v>
      </c>
      <c r="F98" s="65" t="s">
        <v>1144</v>
      </c>
      <c r="G98" s="65">
        <v>17.0</v>
      </c>
      <c r="H98" s="65">
        <v>7577710.0</v>
      </c>
      <c r="I98" s="65">
        <v>64.0</v>
      </c>
      <c r="J98" s="66" t="s">
        <v>2159</v>
      </c>
      <c r="K98" s="63"/>
      <c r="L98" s="63" t="s">
        <v>2162</v>
      </c>
      <c r="M98" s="50" t="s">
        <v>2174</v>
      </c>
      <c r="N98" s="50" t="s">
        <v>2183</v>
      </c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</row>
    <row r="99" ht="15.75" customHeight="1">
      <c r="A99" s="65" t="s">
        <v>545</v>
      </c>
      <c r="B99" s="65" t="s">
        <v>2175</v>
      </c>
      <c r="C99" s="65" t="s">
        <v>2179</v>
      </c>
      <c r="D99" s="65">
        <v>11.0</v>
      </c>
      <c r="E99" s="65">
        <v>8.3879738E7</v>
      </c>
      <c r="F99" s="65"/>
      <c r="G99" s="65">
        <v>11.0</v>
      </c>
      <c r="H99" s="65">
        <v>8.4062301E7</v>
      </c>
      <c r="I99" s="65">
        <v>63.0</v>
      </c>
      <c r="J99" s="67" t="s">
        <v>2159</v>
      </c>
      <c r="K99" s="63" t="s">
        <v>2162</v>
      </c>
      <c r="L99" s="63"/>
      <c r="M99" s="50" t="s">
        <v>2180</v>
      </c>
      <c r="N99" s="50" t="s">
        <v>2178</v>
      </c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</row>
    <row r="100" ht="15.75" customHeight="1">
      <c r="A100" s="65" t="s">
        <v>545</v>
      </c>
      <c r="B100" s="65" t="s">
        <v>2175</v>
      </c>
      <c r="C100" s="65" t="s">
        <v>2179</v>
      </c>
      <c r="D100" s="65">
        <v>11.0</v>
      </c>
      <c r="E100" s="65">
        <v>8.4088415E7</v>
      </c>
      <c r="F100" s="65"/>
      <c r="G100" s="65">
        <v>11.0</v>
      </c>
      <c r="H100" s="65">
        <v>8.4473274E7</v>
      </c>
      <c r="I100" s="65">
        <v>55.0</v>
      </c>
      <c r="J100" s="67" t="s">
        <v>2159</v>
      </c>
      <c r="K100" s="63" t="s">
        <v>2162</v>
      </c>
      <c r="L100" s="63"/>
      <c r="M100" s="50" t="s">
        <v>2180</v>
      </c>
      <c r="N100" s="50" t="s">
        <v>2178</v>
      </c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</row>
    <row r="101" ht="15.75" customHeight="1">
      <c r="A101" s="65" t="s">
        <v>545</v>
      </c>
      <c r="B101" s="65" t="s">
        <v>2175</v>
      </c>
      <c r="C101" s="65" t="s">
        <v>2179</v>
      </c>
      <c r="D101" s="65">
        <v>11.0</v>
      </c>
      <c r="E101" s="65">
        <v>8.4582089E7</v>
      </c>
      <c r="F101" s="65"/>
      <c r="G101" s="65">
        <v>11.0</v>
      </c>
      <c r="H101" s="65">
        <v>8.4671205E7</v>
      </c>
      <c r="I101" s="65">
        <v>47.0</v>
      </c>
      <c r="J101" s="67" t="s">
        <v>2159</v>
      </c>
      <c r="K101" s="63" t="s">
        <v>2162</v>
      </c>
      <c r="L101" s="63"/>
      <c r="M101" s="50" t="s">
        <v>2180</v>
      </c>
      <c r="N101" s="50" t="s">
        <v>2178</v>
      </c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</row>
    <row r="102" ht="15.75" customHeight="1">
      <c r="A102" s="65" t="s">
        <v>545</v>
      </c>
      <c r="B102" s="65" t="s">
        <v>2175</v>
      </c>
      <c r="C102" s="65" t="s">
        <v>2179</v>
      </c>
      <c r="D102" s="65">
        <v>11.0</v>
      </c>
      <c r="E102" s="65">
        <v>8.467267E7</v>
      </c>
      <c r="F102" s="65" t="s">
        <v>2179</v>
      </c>
      <c r="G102" s="65">
        <v>11.0</v>
      </c>
      <c r="H102" s="65">
        <v>8.4766398E7</v>
      </c>
      <c r="I102" s="65">
        <v>41.0</v>
      </c>
      <c r="J102" s="67" t="s">
        <v>2159</v>
      </c>
      <c r="K102" s="63" t="s">
        <v>2162</v>
      </c>
      <c r="L102" s="63" t="s">
        <v>2162</v>
      </c>
      <c r="M102" s="50" t="s">
        <v>2180</v>
      </c>
      <c r="N102" s="50" t="s">
        <v>2178</v>
      </c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</row>
    <row r="103" ht="15.75" customHeight="1">
      <c r="A103" s="64" t="s">
        <v>567</v>
      </c>
      <c r="B103" s="64" t="s">
        <v>2175</v>
      </c>
      <c r="C103" s="64" t="s">
        <v>2220</v>
      </c>
      <c r="D103" s="64">
        <v>17.0</v>
      </c>
      <c r="E103" s="65">
        <v>4296629.0</v>
      </c>
      <c r="F103" s="64" t="s">
        <v>2220</v>
      </c>
      <c r="G103" s="64">
        <v>17.0</v>
      </c>
      <c r="H103" s="65">
        <v>6.2068188E7</v>
      </c>
      <c r="I103" s="64">
        <v>32.0</v>
      </c>
      <c r="J103" s="67" t="s">
        <v>2159</v>
      </c>
      <c r="K103" s="63" t="s">
        <v>2162</v>
      </c>
      <c r="L103" s="63" t="s">
        <v>2162</v>
      </c>
      <c r="M103" s="50" t="s">
        <v>2174</v>
      </c>
      <c r="N103" s="50" t="s">
        <v>2183</v>
      </c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</row>
    <row r="104" ht="15.75" customHeight="1">
      <c r="A104" s="64" t="s">
        <v>567</v>
      </c>
      <c r="B104" s="64" t="s">
        <v>2181</v>
      </c>
      <c r="C104" s="64" t="s">
        <v>2220</v>
      </c>
      <c r="D104" s="64">
        <v>17.0</v>
      </c>
      <c r="E104" s="65">
        <v>7473943.0</v>
      </c>
      <c r="F104" s="64" t="s">
        <v>2220</v>
      </c>
      <c r="G104" s="64">
        <v>17.0</v>
      </c>
      <c r="H104" s="65">
        <v>7631970.0</v>
      </c>
      <c r="I104" s="64">
        <v>41.0</v>
      </c>
      <c r="J104" s="65" t="s">
        <v>2156</v>
      </c>
      <c r="K104" s="63" t="s">
        <v>2162</v>
      </c>
      <c r="L104" s="63" t="s">
        <v>2162</v>
      </c>
      <c r="M104" s="50" t="s">
        <v>2174</v>
      </c>
      <c r="N104" s="50" t="s">
        <v>2183</v>
      </c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</row>
    <row r="105" ht="15.75" customHeight="1">
      <c r="A105" s="65" t="s">
        <v>567</v>
      </c>
      <c r="B105" s="65" t="s">
        <v>2175</v>
      </c>
      <c r="C105" s="65"/>
      <c r="D105" s="65" t="s">
        <v>1930</v>
      </c>
      <c r="E105" s="65">
        <v>7.5859595E7</v>
      </c>
      <c r="F105" s="65" t="s">
        <v>1937</v>
      </c>
      <c r="G105" s="65" t="s">
        <v>1930</v>
      </c>
      <c r="H105" s="65">
        <v>7.6870158E7</v>
      </c>
      <c r="I105" s="65">
        <v>73.0</v>
      </c>
      <c r="J105" s="67" t="s">
        <v>2159</v>
      </c>
      <c r="K105" s="63"/>
      <c r="L105" s="63" t="s">
        <v>2162</v>
      </c>
      <c r="M105" s="50" t="s">
        <v>2177</v>
      </c>
      <c r="N105" s="50" t="s">
        <v>2178</v>
      </c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</row>
    <row r="106" ht="15.75" customHeight="1">
      <c r="A106" s="65" t="s">
        <v>567</v>
      </c>
      <c r="B106" s="65" t="s">
        <v>2153</v>
      </c>
      <c r="C106" s="65"/>
      <c r="D106" s="65">
        <v>2.0</v>
      </c>
      <c r="E106" s="65">
        <v>6.5921936E7</v>
      </c>
      <c r="F106" s="65" t="s">
        <v>1708</v>
      </c>
      <c r="G106" s="65">
        <v>13.0</v>
      </c>
      <c r="H106" s="65">
        <v>4.8914997E7</v>
      </c>
      <c r="I106" s="65">
        <v>129.0</v>
      </c>
      <c r="J106" s="65" t="s">
        <v>2156</v>
      </c>
      <c r="K106" s="63"/>
      <c r="L106" s="63" t="s">
        <v>2162</v>
      </c>
      <c r="M106" s="50" t="s">
        <v>2186</v>
      </c>
      <c r="N106" s="50" t="s">
        <v>2183</v>
      </c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</row>
    <row r="107" ht="15.75" customHeight="1">
      <c r="A107" s="65" t="s">
        <v>567</v>
      </c>
      <c r="B107" s="65" t="s">
        <v>2175</v>
      </c>
      <c r="C107" s="65" t="s">
        <v>2221</v>
      </c>
      <c r="D107" s="65">
        <v>13.0</v>
      </c>
      <c r="E107" s="65">
        <v>4.8839479E7</v>
      </c>
      <c r="F107" s="65" t="s">
        <v>1708</v>
      </c>
      <c r="G107" s="65">
        <v>13.0</v>
      </c>
      <c r="H107" s="65">
        <v>4.8914992E7</v>
      </c>
      <c r="I107" s="65">
        <v>79.0</v>
      </c>
      <c r="J107" s="66" t="s">
        <v>2159</v>
      </c>
      <c r="K107" s="63"/>
      <c r="L107" s="63" t="s">
        <v>2162</v>
      </c>
      <c r="M107" s="50" t="s">
        <v>2186</v>
      </c>
      <c r="N107" s="50" t="s">
        <v>2183</v>
      </c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</row>
    <row r="108" ht="15.75" customHeight="1">
      <c r="A108" s="65" t="s">
        <v>567</v>
      </c>
      <c r="B108" s="65" t="s">
        <v>2153</v>
      </c>
      <c r="C108" s="65" t="s">
        <v>1708</v>
      </c>
      <c r="D108" s="65">
        <v>13.0</v>
      </c>
      <c r="E108" s="65">
        <v>4.8911527E7</v>
      </c>
      <c r="F108" s="65" t="s">
        <v>2222</v>
      </c>
      <c r="G108" s="65">
        <v>17.0</v>
      </c>
      <c r="H108" s="65">
        <v>1.6957772E7</v>
      </c>
      <c r="I108" s="65">
        <v>118.0</v>
      </c>
      <c r="J108" s="65" t="s">
        <v>2156</v>
      </c>
      <c r="K108" s="63" t="s">
        <v>2162</v>
      </c>
      <c r="L108" s="63"/>
      <c r="M108" s="50" t="s">
        <v>2186</v>
      </c>
      <c r="N108" s="50" t="s">
        <v>2183</v>
      </c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</row>
    <row r="109" ht="15.75" customHeight="1">
      <c r="A109" s="65" t="s">
        <v>580</v>
      </c>
      <c r="B109" s="65" t="s">
        <v>2165</v>
      </c>
      <c r="C109" s="65" t="s">
        <v>1144</v>
      </c>
      <c r="D109" s="65">
        <v>17.0</v>
      </c>
      <c r="E109" s="65">
        <v>7587031.0</v>
      </c>
      <c r="F109" s="65" t="s">
        <v>1144</v>
      </c>
      <c r="G109" s="65">
        <v>17.0</v>
      </c>
      <c r="H109" s="65">
        <v>7589273.0</v>
      </c>
      <c r="I109" s="65">
        <v>18.0</v>
      </c>
      <c r="J109" s="65" t="s">
        <v>2170</v>
      </c>
      <c r="K109" s="63" t="s">
        <v>2162</v>
      </c>
      <c r="L109" s="63" t="s">
        <v>2162</v>
      </c>
      <c r="M109" s="50" t="s">
        <v>2174</v>
      </c>
      <c r="N109" s="50" t="s">
        <v>2183</v>
      </c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</row>
    <row r="110" ht="15.75" customHeight="1">
      <c r="A110" s="65" t="s">
        <v>580</v>
      </c>
      <c r="B110" s="65" t="s">
        <v>2181</v>
      </c>
      <c r="C110" s="65" t="s">
        <v>1144</v>
      </c>
      <c r="D110" s="65">
        <v>17.0</v>
      </c>
      <c r="E110" s="65">
        <v>7588100.0</v>
      </c>
      <c r="F110" s="65" t="s">
        <v>2223</v>
      </c>
      <c r="G110" s="65">
        <v>17.0</v>
      </c>
      <c r="H110" s="65">
        <v>4.2149427E7</v>
      </c>
      <c r="I110" s="65">
        <v>91.0</v>
      </c>
      <c r="J110" s="65" t="s">
        <v>2156</v>
      </c>
      <c r="K110" s="63" t="s">
        <v>2162</v>
      </c>
      <c r="L110" s="63"/>
      <c r="M110" s="50" t="s">
        <v>2174</v>
      </c>
      <c r="N110" s="50" t="s">
        <v>2183</v>
      </c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</row>
    <row r="111" ht="15.75" customHeight="1">
      <c r="A111" s="65" t="s">
        <v>580</v>
      </c>
      <c r="B111" s="65" t="s">
        <v>2153</v>
      </c>
      <c r="C111" s="65"/>
      <c r="D111" s="65">
        <v>18.0</v>
      </c>
      <c r="E111" s="65">
        <v>8435561.0</v>
      </c>
      <c r="F111" s="65" t="s">
        <v>1937</v>
      </c>
      <c r="G111" s="65" t="s">
        <v>1930</v>
      </c>
      <c r="H111" s="65">
        <v>7.6858516E7</v>
      </c>
      <c r="I111" s="65">
        <v>31.0</v>
      </c>
      <c r="J111" s="65" t="s">
        <v>2170</v>
      </c>
      <c r="K111" s="63"/>
      <c r="L111" s="63" t="s">
        <v>2162</v>
      </c>
      <c r="M111" s="50" t="s">
        <v>2177</v>
      </c>
      <c r="N111" s="50" t="s">
        <v>2183</v>
      </c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</row>
    <row r="112" ht="15.75" customHeight="1">
      <c r="A112" s="65" t="s">
        <v>580</v>
      </c>
      <c r="B112" s="65" t="s">
        <v>2181</v>
      </c>
      <c r="C112" s="65" t="s">
        <v>2216</v>
      </c>
      <c r="D112" s="65" t="s">
        <v>1930</v>
      </c>
      <c r="E112" s="65">
        <v>7.3818942E7</v>
      </c>
      <c r="F112" s="65" t="s">
        <v>1937</v>
      </c>
      <c r="G112" s="65" t="s">
        <v>1930</v>
      </c>
      <c r="H112" s="65">
        <v>7.7002815E7</v>
      </c>
      <c r="I112" s="65">
        <v>26.0</v>
      </c>
      <c r="J112" s="65" t="s">
        <v>2156</v>
      </c>
      <c r="K112" s="63"/>
      <c r="L112" s="63" t="s">
        <v>2162</v>
      </c>
      <c r="M112" s="50" t="s">
        <v>2177</v>
      </c>
      <c r="N112" s="50" t="s">
        <v>2183</v>
      </c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</row>
    <row r="113" ht="15.75" customHeight="1">
      <c r="A113" s="65" t="s">
        <v>580</v>
      </c>
      <c r="B113" s="65" t="s">
        <v>2175</v>
      </c>
      <c r="C113" s="65" t="s">
        <v>2179</v>
      </c>
      <c r="D113" s="65">
        <v>11.0</v>
      </c>
      <c r="E113" s="65">
        <v>8.3975323E7</v>
      </c>
      <c r="F113" s="65"/>
      <c r="G113" s="65">
        <v>11.0</v>
      </c>
      <c r="H113" s="65">
        <v>8.422114E7</v>
      </c>
      <c r="I113" s="65">
        <v>30.0</v>
      </c>
      <c r="J113" s="67" t="s">
        <v>2159</v>
      </c>
      <c r="K113" s="63" t="s">
        <v>2162</v>
      </c>
      <c r="L113" s="63"/>
      <c r="M113" s="50" t="s">
        <v>2180</v>
      </c>
      <c r="N113" s="50" t="s">
        <v>2178</v>
      </c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</row>
    <row r="114" ht="15.75" customHeight="1">
      <c r="A114" s="65" t="s">
        <v>580</v>
      </c>
      <c r="B114" s="65" t="s">
        <v>2175</v>
      </c>
      <c r="C114" s="65" t="s">
        <v>2179</v>
      </c>
      <c r="D114" s="65">
        <v>11.0</v>
      </c>
      <c r="E114" s="65">
        <v>8.4009888E7</v>
      </c>
      <c r="F114" s="65"/>
      <c r="G114" s="65">
        <v>11.0</v>
      </c>
      <c r="H114" s="65">
        <v>8.403006E7</v>
      </c>
      <c r="I114" s="65">
        <v>23.0</v>
      </c>
      <c r="J114" s="67" t="s">
        <v>2159</v>
      </c>
      <c r="K114" s="63" t="s">
        <v>2162</v>
      </c>
      <c r="L114" s="63"/>
      <c r="M114" s="50" t="s">
        <v>2180</v>
      </c>
      <c r="N114" s="50" t="s">
        <v>2178</v>
      </c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</row>
    <row r="115" ht="15.75" customHeight="1">
      <c r="A115" s="65" t="s">
        <v>586</v>
      </c>
      <c r="B115" s="65" t="s">
        <v>2175</v>
      </c>
      <c r="C115" s="65" t="s">
        <v>2179</v>
      </c>
      <c r="D115" s="65">
        <v>11.0</v>
      </c>
      <c r="E115" s="65">
        <v>8.3735721E7</v>
      </c>
      <c r="F115" s="65"/>
      <c r="G115" s="65">
        <v>11.0</v>
      </c>
      <c r="H115" s="65">
        <v>8.4687983E7</v>
      </c>
      <c r="I115" s="65">
        <v>137.0</v>
      </c>
      <c r="J115" s="67" t="s">
        <v>2159</v>
      </c>
      <c r="K115" s="63" t="s">
        <v>2162</v>
      </c>
      <c r="L115" s="63"/>
      <c r="M115" s="50" t="s">
        <v>2180</v>
      </c>
      <c r="N115" s="50" t="s">
        <v>2178</v>
      </c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</row>
    <row r="116" ht="15.75" customHeight="1">
      <c r="A116" s="65" t="s">
        <v>586</v>
      </c>
      <c r="B116" s="65" t="s">
        <v>2175</v>
      </c>
      <c r="C116" s="65" t="s">
        <v>2179</v>
      </c>
      <c r="D116" s="65">
        <v>11.0</v>
      </c>
      <c r="E116" s="65">
        <v>8.4018734E7</v>
      </c>
      <c r="F116" s="65"/>
      <c r="G116" s="65">
        <v>11.0</v>
      </c>
      <c r="H116" s="65">
        <v>8.4039311E7</v>
      </c>
      <c r="I116" s="65">
        <v>80.0</v>
      </c>
      <c r="J116" s="67" t="s">
        <v>2159</v>
      </c>
      <c r="K116" s="63" t="s">
        <v>2162</v>
      </c>
      <c r="L116" s="63"/>
      <c r="M116" s="50" t="s">
        <v>2180</v>
      </c>
      <c r="N116" s="50" t="s">
        <v>2178</v>
      </c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</row>
    <row r="117" ht="15.75" customHeight="1">
      <c r="A117" s="64" t="s">
        <v>605</v>
      </c>
      <c r="B117" s="65" t="s">
        <v>2153</v>
      </c>
      <c r="C117" s="65" t="s">
        <v>2224</v>
      </c>
      <c r="D117" s="65">
        <v>2.0</v>
      </c>
      <c r="E117" s="68">
        <v>6.6829718E7</v>
      </c>
      <c r="F117" s="65" t="s">
        <v>2155</v>
      </c>
      <c r="G117" s="65">
        <v>5.0</v>
      </c>
      <c r="H117" s="68">
        <v>1307729.0</v>
      </c>
      <c r="I117" s="65">
        <v>33.0</v>
      </c>
      <c r="J117" s="65" t="s">
        <v>2156</v>
      </c>
      <c r="K117" s="63"/>
      <c r="L117" s="63" t="s">
        <v>2157</v>
      </c>
      <c r="M117" s="50" t="s">
        <v>1094</v>
      </c>
      <c r="N117" s="50" t="s">
        <v>2164</v>
      </c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</row>
    <row r="118" ht="15.75" customHeight="1">
      <c r="A118" s="64" t="s">
        <v>605</v>
      </c>
      <c r="B118" s="65" t="s">
        <v>2153</v>
      </c>
      <c r="C118" s="65" t="s">
        <v>2224</v>
      </c>
      <c r="D118" s="65">
        <v>2.0</v>
      </c>
      <c r="E118" s="65">
        <v>6.6840471E7</v>
      </c>
      <c r="F118" s="65" t="s">
        <v>2155</v>
      </c>
      <c r="G118" s="65">
        <v>5.0</v>
      </c>
      <c r="H118" s="65">
        <v>1288083.0</v>
      </c>
      <c r="I118" s="65">
        <v>33.0</v>
      </c>
      <c r="J118" s="66" t="s">
        <v>2159</v>
      </c>
      <c r="K118" s="63"/>
      <c r="L118" s="63" t="s">
        <v>2157</v>
      </c>
      <c r="M118" s="50" t="s">
        <v>1094</v>
      </c>
      <c r="N118" s="50" t="s">
        <v>2164</v>
      </c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</row>
    <row r="119" ht="15.75" customHeight="1">
      <c r="A119" s="65" t="s">
        <v>611</v>
      </c>
      <c r="B119" s="65" t="s">
        <v>2165</v>
      </c>
      <c r="C119" s="65" t="s">
        <v>2225</v>
      </c>
      <c r="D119" s="65">
        <v>12.0</v>
      </c>
      <c r="E119" s="19">
        <v>2.3568536E7</v>
      </c>
      <c r="F119" s="65" t="s">
        <v>2225</v>
      </c>
      <c r="G119" s="65">
        <v>12.0</v>
      </c>
      <c r="H119" s="19">
        <v>3.0214014E7</v>
      </c>
      <c r="I119" s="65">
        <v>12.0</v>
      </c>
      <c r="J119" s="66" t="s">
        <v>2161</v>
      </c>
      <c r="K119" s="63" t="s">
        <v>2157</v>
      </c>
      <c r="L119" s="63" t="s">
        <v>2157</v>
      </c>
      <c r="M119" s="50" t="s">
        <v>2205</v>
      </c>
      <c r="N119" s="50" t="s">
        <v>2164</v>
      </c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</row>
    <row r="120" ht="15.75" customHeight="1">
      <c r="A120" s="65" t="s">
        <v>611</v>
      </c>
      <c r="B120" s="65" t="s">
        <v>2181</v>
      </c>
      <c r="C120" s="65" t="s">
        <v>2225</v>
      </c>
      <c r="D120" s="65">
        <v>12.0</v>
      </c>
      <c r="E120" s="69">
        <v>2.4028643E7</v>
      </c>
      <c r="F120" s="65" t="s">
        <v>2225</v>
      </c>
      <c r="G120" s="65">
        <v>12.0</v>
      </c>
      <c r="H120" s="69">
        <v>2.5892821E7</v>
      </c>
      <c r="I120" s="65">
        <v>15.0</v>
      </c>
      <c r="J120" s="65" t="s">
        <v>2156</v>
      </c>
      <c r="K120" s="63" t="s">
        <v>2157</v>
      </c>
      <c r="L120" s="63" t="s">
        <v>2157</v>
      </c>
      <c r="M120" s="50" t="s">
        <v>2205</v>
      </c>
      <c r="N120" s="50" t="s">
        <v>2164</v>
      </c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</row>
    <row r="121" ht="15.75" customHeight="1">
      <c r="A121" s="65" t="s">
        <v>611</v>
      </c>
      <c r="B121" s="65" t="s">
        <v>2165</v>
      </c>
      <c r="C121" s="65" t="s">
        <v>2225</v>
      </c>
      <c r="D121" s="65">
        <v>12.0</v>
      </c>
      <c r="E121" s="69">
        <v>2.4616083E7</v>
      </c>
      <c r="F121" s="65" t="s">
        <v>2225</v>
      </c>
      <c r="G121" s="65">
        <v>12.0</v>
      </c>
      <c r="H121" s="69">
        <v>2.4616083E7</v>
      </c>
      <c r="I121" s="65">
        <v>15.0</v>
      </c>
      <c r="J121" s="66" t="s">
        <v>2161</v>
      </c>
      <c r="K121" s="63" t="s">
        <v>2157</v>
      </c>
      <c r="L121" s="63" t="s">
        <v>2157</v>
      </c>
      <c r="M121" s="50" t="s">
        <v>2205</v>
      </c>
      <c r="N121" s="50" t="s">
        <v>2164</v>
      </c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</row>
    <row r="122" ht="15.75" customHeight="1">
      <c r="A122" s="65" t="s">
        <v>669</v>
      </c>
      <c r="B122" s="65" t="s">
        <v>2153</v>
      </c>
      <c r="C122" s="65" t="s">
        <v>2226</v>
      </c>
      <c r="D122" s="65">
        <v>2.0</v>
      </c>
      <c r="E122" s="65">
        <v>1.79558647E8</v>
      </c>
      <c r="F122" s="65" t="s">
        <v>2179</v>
      </c>
      <c r="G122" s="65">
        <v>11.0</v>
      </c>
      <c r="H122" s="65">
        <v>8.4222142E7</v>
      </c>
      <c r="I122" s="65">
        <v>25.0</v>
      </c>
      <c r="J122" s="67" t="s">
        <v>2159</v>
      </c>
      <c r="K122" s="63"/>
      <c r="L122" s="63" t="s">
        <v>2162</v>
      </c>
      <c r="M122" s="50" t="s">
        <v>2180</v>
      </c>
      <c r="N122" s="50" t="s">
        <v>2164</v>
      </c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</row>
    <row r="123" ht="15.75" customHeight="1">
      <c r="A123" s="65" t="s">
        <v>669</v>
      </c>
      <c r="B123" s="65" t="s">
        <v>2153</v>
      </c>
      <c r="C123" s="65" t="s">
        <v>2226</v>
      </c>
      <c r="D123" s="65">
        <v>2.0</v>
      </c>
      <c r="E123" s="65">
        <v>1.79561207E8</v>
      </c>
      <c r="F123" s="65" t="s">
        <v>2179</v>
      </c>
      <c r="G123" s="65">
        <v>11.0</v>
      </c>
      <c r="H123" s="65">
        <v>8.4222383E7</v>
      </c>
      <c r="I123" s="65">
        <v>31.0</v>
      </c>
      <c r="J123" s="65" t="s">
        <v>2156</v>
      </c>
      <c r="K123" s="63"/>
      <c r="L123" s="63" t="s">
        <v>2162</v>
      </c>
      <c r="M123" s="50" t="s">
        <v>2180</v>
      </c>
      <c r="N123" s="50" t="s">
        <v>2164</v>
      </c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</row>
    <row r="124" ht="15.75" customHeight="1">
      <c r="A124" s="65" t="s">
        <v>669</v>
      </c>
      <c r="B124" s="65" t="s">
        <v>2175</v>
      </c>
      <c r="C124" s="65" t="s">
        <v>2179</v>
      </c>
      <c r="D124" s="65">
        <v>11.0</v>
      </c>
      <c r="E124" s="65">
        <v>8.4222151E7</v>
      </c>
      <c r="F124" s="65" t="s">
        <v>2179</v>
      </c>
      <c r="G124" s="65">
        <v>11.0</v>
      </c>
      <c r="H124" s="65">
        <v>8.510871E7</v>
      </c>
      <c r="I124" s="65">
        <v>46.0</v>
      </c>
      <c r="J124" s="67" t="s">
        <v>2159</v>
      </c>
      <c r="K124" s="63" t="s">
        <v>2162</v>
      </c>
      <c r="L124" s="63" t="s">
        <v>2162</v>
      </c>
      <c r="M124" s="50" t="s">
        <v>2180</v>
      </c>
      <c r="N124" s="50" t="s">
        <v>2164</v>
      </c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</row>
    <row r="125" ht="15.75" customHeight="1">
      <c r="A125" s="65" t="s">
        <v>669</v>
      </c>
      <c r="B125" s="65" t="s">
        <v>2181</v>
      </c>
      <c r="C125" s="65" t="s">
        <v>2179</v>
      </c>
      <c r="D125" s="65">
        <v>11.0</v>
      </c>
      <c r="E125" s="65">
        <v>8.4244265E7</v>
      </c>
      <c r="F125" s="65" t="s">
        <v>2179</v>
      </c>
      <c r="G125" s="65">
        <v>11.0</v>
      </c>
      <c r="H125" s="65">
        <v>8.5109439E7</v>
      </c>
      <c r="I125" s="65">
        <v>36.0</v>
      </c>
      <c r="J125" s="65" t="s">
        <v>2156</v>
      </c>
      <c r="K125" s="63" t="s">
        <v>2162</v>
      </c>
      <c r="L125" s="63" t="s">
        <v>2162</v>
      </c>
      <c r="M125" s="50" t="s">
        <v>2180</v>
      </c>
      <c r="N125" s="50" t="s">
        <v>2164</v>
      </c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</row>
    <row r="126" ht="15.75" customHeight="1">
      <c r="A126" s="65" t="s">
        <v>676</v>
      </c>
      <c r="B126" s="65" t="s">
        <v>2153</v>
      </c>
      <c r="C126" s="65" t="s">
        <v>2227</v>
      </c>
      <c r="D126" s="65">
        <v>7.0</v>
      </c>
      <c r="E126" s="65">
        <v>7.900288E7</v>
      </c>
      <c r="F126" s="65" t="s">
        <v>1144</v>
      </c>
      <c r="G126" s="65">
        <v>17.0</v>
      </c>
      <c r="H126" s="65">
        <v>7582259.0</v>
      </c>
      <c r="I126" s="65">
        <v>102.0</v>
      </c>
      <c r="J126" s="66" t="s">
        <v>2159</v>
      </c>
      <c r="K126" s="63"/>
      <c r="L126" s="63" t="s">
        <v>2162</v>
      </c>
      <c r="M126" s="50" t="s">
        <v>2174</v>
      </c>
      <c r="N126" s="50" t="s">
        <v>2183</v>
      </c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</row>
    <row r="127" ht="15.75" customHeight="1">
      <c r="A127" s="65" t="s">
        <v>676</v>
      </c>
      <c r="B127" s="65" t="s">
        <v>2153</v>
      </c>
      <c r="C127" s="65" t="s">
        <v>1144</v>
      </c>
      <c r="D127" s="65">
        <v>17.0</v>
      </c>
      <c r="E127" s="65">
        <v>7582228.0</v>
      </c>
      <c r="F127" s="65" t="s">
        <v>2228</v>
      </c>
      <c r="G127" s="65">
        <v>18.0</v>
      </c>
      <c r="H127" s="65">
        <v>1.2793646E7</v>
      </c>
      <c r="I127" s="65">
        <v>72.0</v>
      </c>
      <c r="J127" s="66" t="s">
        <v>2161</v>
      </c>
      <c r="K127" s="63" t="s">
        <v>2162</v>
      </c>
      <c r="L127" s="63" t="s">
        <v>2162</v>
      </c>
      <c r="M127" s="50" t="s">
        <v>2174</v>
      </c>
      <c r="N127" s="50" t="s">
        <v>2183</v>
      </c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</row>
    <row r="128" ht="15.75" customHeight="1">
      <c r="A128" s="65" t="s">
        <v>676</v>
      </c>
      <c r="B128" s="65" t="s">
        <v>2181</v>
      </c>
      <c r="C128" s="65" t="s">
        <v>2179</v>
      </c>
      <c r="D128" s="65">
        <v>11.0</v>
      </c>
      <c r="E128" s="65">
        <v>8.3962814E7</v>
      </c>
      <c r="F128" s="65"/>
      <c r="G128" s="65">
        <v>11.0</v>
      </c>
      <c r="H128" s="65">
        <v>8.3987587E7</v>
      </c>
      <c r="I128" s="65">
        <v>58.0</v>
      </c>
      <c r="J128" s="65" t="s">
        <v>2156</v>
      </c>
      <c r="K128" s="63" t="s">
        <v>2162</v>
      </c>
      <c r="L128" s="63"/>
      <c r="M128" s="50" t="s">
        <v>2180</v>
      </c>
      <c r="N128" s="50" t="s">
        <v>2182</v>
      </c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</row>
    <row r="129" ht="15.75" customHeight="1">
      <c r="A129" s="65" t="s">
        <v>682</v>
      </c>
      <c r="B129" s="65" t="s">
        <v>2153</v>
      </c>
      <c r="C129" s="65" t="s">
        <v>2229</v>
      </c>
      <c r="D129" s="65">
        <v>6.0</v>
      </c>
      <c r="E129" s="65">
        <v>3.5107095E7</v>
      </c>
      <c r="F129" s="65" t="s">
        <v>1144</v>
      </c>
      <c r="G129" s="65">
        <v>17.0</v>
      </c>
      <c r="H129" s="65">
        <v>7590308.0</v>
      </c>
      <c r="I129" s="65">
        <v>343.0</v>
      </c>
      <c r="J129" s="65" t="s">
        <v>2170</v>
      </c>
      <c r="K129" s="63"/>
      <c r="L129" s="63" t="s">
        <v>2162</v>
      </c>
      <c r="M129" s="50" t="s">
        <v>2174</v>
      </c>
      <c r="N129" s="50" t="s">
        <v>2183</v>
      </c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</row>
    <row r="130" ht="15.75" customHeight="1">
      <c r="A130" s="65" t="s">
        <v>682</v>
      </c>
      <c r="B130" s="65" t="s">
        <v>2175</v>
      </c>
      <c r="C130" s="65" t="s">
        <v>1144</v>
      </c>
      <c r="D130" s="65">
        <v>17.0</v>
      </c>
      <c r="E130" s="65">
        <v>7590315.0</v>
      </c>
      <c r="F130" s="65"/>
      <c r="G130" s="65">
        <v>17.0</v>
      </c>
      <c r="H130" s="65">
        <v>8698344.0</v>
      </c>
      <c r="I130" s="65">
        <v>47.0</v>
      </c>
      <c r="J130" s="66" t="s">
        <v>2159</v>
      </c>
      <c r="K130" s="63" t="s">
        <v>2162</v>
      </c>
      <c r="L130" s="63"/>
      <c r="M130" s="50" t="s">
        <v>2174</v>
      </c>
      <c r="N130" s="50" t="s">
        <v>2183</v>
      </c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</row>
    <row r="131" ht="15.75" customHeight="1">
      <c r="A131" s="64" t="s">
        <v>692</v>
      </c>
      <c r="B131" s="65" t="s">
        <v>2175</v>
      </c>
      <c r="C131" s="65" t="s">
        <v>2155</v>
      </c>
      <c r="D131" s="65">
        <v>5.0</v>
      </c>
      <c r="E131" s="65">
        <v>1296812.0</v>
      </c>
      <c r="F131" s="65"/>
      <c r="G131" s="65">
        <v>5.0</v>
      </c>
      <c r="H131" s="65">
        <v>1819993.0</v>
      </c>
      <c r="I131" s="65">
        <v>35.0</v>
      </c>
      <c r="J131" s="66" t="s">
        <v>2159</v>
      </c>
      <c r="K131" s="63" t="s">
        <v>2157</v>
      </c>
      <c r="L131" s="63"/>
      <c r="M131" s="50" t="s">
        <v>1094</v>
      </c>
      <c r="N131" s="50" t="s">
        <v>2178</v>
      </c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</row>
    <row r="132" ht="15.75" customHeight="1">
      <c r="A132" s="65" t="s">
        <v>704</v>
      </c>
      <c r="B132" s="65" t="s">
        <v>2153</v>
      </c>
      <c r="C132" s="65" t="s">
        <v>2230</v>
      </c>
      <c r="D132" s="65">
        <v>9.0</v>
      </c>
      <c r="E132" s="65">
        <v>1.31740134E8</v>
      </c>
      <c r="F132" s="65" t="s">
        <v>1934</v>
      </c>
      <c r="G132" s="65" t="s">
        <v>1930</v>
      </c>
      <c r="H132" s="65">
        <v>3.9920843E7</v>
      </c>
      <c r="I132" s="65">
        <v>99.0</v>
      </c>
      <c r="J132" s="67" t="s">
        <v>2159</v>
      </c>
      <c r="K132" s="63"/>
      <c r="L132" s="63" t="s">
        <v>2162</v>
      </c>
      <c r="M132" s="50" t="s">
        <v>2231</v>
      </c>
      <c r="N132" s="50" t="s">
        <v>2164</v>
      </c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</row>
    <row r="133" ht="15.75" customHeight="1">
      <c r="A133" s="65" t="s">
        <v>704</v>
      </c>
      <c r="B133" s="65" t="s">
        <v>2165</v>
      </c>
      <c r="C133" s="65" t="s">
        <v>1934</v>
      </c>
      <c r="D133" s="65" t="s">
        <v>1930</v>
      </c>
      <c r="E133" s="65">
        <v>3.9920846E7</v>
      </c>
      <c r="F133" s="65"/>
      <c r="G133" s="65" t="s">
        <v>1930</v>
      </c>
      <c r="H133" s="65">
        <v>7.2403391E7</v>
      </c>
      <c r="I133" s="65">
        <v>72.0</v>
      </c>
      <c r="J133" s="65" t="s">
        <v>2170</v>
      </c>
      <c r="K133" s="63" t="s">
        <v>2162</v>
      </c>
      <c r="L133" s="63"/>
      <c r="M133" s="50" t="s">
        <v>2231</v>
      </c>
      <c r="N133" s="50" t="s">
        <v>2164</v>
      </c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</row>
    <row r="134" ht="15.75" customHeight="1">
      <c r="A134" s="65" t="s">
        <v>715</v>
      </c>
      <c r="B134" s="65" t="s">
        <v>2181</v>
      </c>
      <c r="C134" s="65" t="s">
        <v>1937</v>
      </c>
      <c r="D134" s="65" t="s">
        <v>1930</v>
      </c>
      <c r="E134" s="65">
        <v>7.6820496E7</v>
      </c>
      <c r="F134" s="65" t="s">
        <v>1937</v>
      </c>
      <c r="G134" s="65" t="s">
        <v>1930</v>
      </c>
      <c r="H134" s="65">
        <v>7.6908137E7</v>
      </c>
      <c r="I134" s="65">
        <v>28.0</v>
      </c>
      <c r="J134" s="65" t="s">
        <v>2156</v>
      </c>
      <c r="K134" s="63" t="s">
        <v>2162</v>
      </c>
      <c r="L134" s="63" t="s">
        <v>2162</v>
      </c>
      <c r="M134" s="50" t="s">
        <v>2177</v>
      </c>
      <c r="N134" s="50" t="s">
        <v>2182</v>
      </c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</row>
    <row r="135" ht="15.75" customHeight="1">
      <c r="A135" s="64" t="s">
        <v>724</v>
      </c>
      <c r="B135" s="65" t="s">
        <v>2165</v>
      </c>
      <c r="C135" s="65" t="s">
        <v>2155</v>
      </c>
      <c r="D135" s="65">
        <v>5.0</v>
      </c>
      <c r="E135" s="65">
        <v>1239249.0</v>
      </c>
      <c r="F135" s="65"/>
      <c r="G135" s="65">
        <v>5.0</v>
      </c>
      <c r="H135" s="65">
        <v>5.0962047E7</v>
      </c>
      <c r="I135" s="65">
        <v>35.0</v>
      </c>
      <c r="J135" s="65" t="s">
        <v>2170</v>
      </c>
      <c r="K135" s="63" t="s">
        <v>2157</v>
      </c>
      <c r="L135" s="63"/>
      <c r="M135" s="50" t="s">
        <v>1094</v>
      </c>
      <c r="N135" s="50" t="s">
        <v>2164</v>
      </c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</row>
    <row r="136" ht="15.75" customHeight="1">
      <c r="A136" s="65" t="s">
        <v>745</v>
      </c>
      <c r="B136" s="65" t="s">
        <v>2175</v>
      </c>
      <c r="C136" s="65" t="s">
        <v>1937</v>
      </c>
      <c r="D136" s="65" t="s">
        <v>1930</v>
      </c>
      <c r="E136" s="65">
        <v>7.6916721E7</v>
      </c>
      <c r="F136" s="65" t="s">
        <v>1937</v>
      </c>
      <c r="G136" s="65" t="s">
        <v>1930</v>
      </c>
      <c r="H136" s="65">
        <v>7.696057E7</v>
      </c>
      <c r="I136" s="65">
        <v>48.0</v>
      </c>
      <c r="J136" s="67" t="s">
        <v>2159</v>
      </c>
      <c r="K136" s="63" t="s">
        <v>2162</v>
      </c>
      <c r="L136" s="63" t="s">
        <v>2162</v>
      </c>
      <c r="M136" s="50" t="s">
        <v>2177</v>
      </c>
      <c r="N136" s="50" t="s">
        <v>2178</v>
      </c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</row>
    <row r="137" ht="15.75" customHeight="1">
      <c r="A137" s="65" t="s">
        <v>752</v>
      </c>
      <c r="B137" s="65" t="s">
        <v>2175</v>
      </c>
      <c r="C137" s="65" t="s">
        <v>2232</v>
      </c>
      <c r="D137" s="65">
        <v>15.0</v>
      </c>
      <c r="E137" s="65">
        <v>4.1799806E7</v>
      </c>
      <c r="F137" s="65" t="s">
        <v>2233</v>
      </c>
      <c r="G137" s="65">
        <v>15.0</v>
      </c>
      <c r="H137" s="65">
        <v>7.0950644E7</v>
      </c>
      <c r="I137" s="65">
        <v>26.0</v>
      </c>
      <c r="J137" s="66" t="s">
        <v>2159</v>
      </c>
      <c r="K137" s="63"/>
      <c r="L137" s="63"/>
      <c r="M137" s="50" t="s">
        <v>2234</v>
      </c>
      <c r="N137" s="50" t="s">
        <v>2178</v>
      </c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</row>
    <row r="138" ht="15.75" customHeight="1">
      <c r="A138" s="65" t="s">
        <v>760</v>
      </c>
      <c r="B138" s="65" t="s">
        <v>2175</v>
      </c>
      <c r="C138" s="65" t="s">
        <v>2179</v>
      </c>
      <c r="D138" s="65">
        <v>11.0</v>
      </c>
      <c r="E138" s="65">
        <v>8.4012174E7</v>
      </c>
      <c r="F138" s="65"/>
      <c r="G138" s="65">
        <v>11.0</v>
      </c>
      <c r="H138" s="65">
        <v>8.423622E7</v>
      </c>
      <c r="I138" s="65">
        <v>89.0</v>
      </c>
      <c r="J138" s="67" t="s">
        <v>2159</v>
      </c>
      <c r="K138" s="63" t="s">
        <v>2162</v>
      </c>
      <c r="L138" s="63"/>
      <c r="M138" s="50" t="s">
        <v>2180</v>
      </c>
      <c r="N138" s="50" t="s">
        <v>2178</v>
      </c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</row>
    <row r="139" ht="15.75" customHeight="1">
      <c r="A139" s="65" t="s">
        <v>781</v>
      </c>
      <c r="B139" s="65" t="s">
        <v>2175</v>
      </c>
      <c r="C139" s="65" t="s">
        <v>1937</v>
      </c>
      <c r="D139" s="65" t="s">
        <v>1930</v>
      </c>
      <c r="E139" s="65">
        <v>7.6929939E7</v>
      </c>
      <c r="F139" s="65" t="s">
        <v>1937</v>
      </c>
      <c r="G139" s="65" t="s">
        <v>1930</v>
      </c>
      <c r="H139" s="65">
        <v>7.6969018E7</v>
      </c>
      <c r="I139" s="65">
        <v>18.0</v>
      </c>
      <c r="J139" s="67" t="s">
        <v>2159</v>
      </c>
      <c r="K139" s="63" t="s">
        <v>2162</v>
      </c>
      <c r="L139" s="63" t="s">
        <v>2162</v>
      </c>
      <c r="M139" s="50" t="s">
        <v>2177</v>
      </c>
      <c r="N139" s="50" t="s">
        <v>2178</v>
      </c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</row>
    <row r="140" ht="15.7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50"/>
      <c r="N140" s="50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</row>
    <row r="141" ht="15.7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50"/>
      <c r="N141" s="50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</row>
    <row r="142" ht="15.7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50"/>
      <c r="N142" s="50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</row>
    <row r="143" ht="15.7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50"/>
      <c r="N143" s="50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</row>
    <row r="144" ht="15.7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50"/>
      <c r="N144" s="50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</row>
    <row r="145" ht="15.7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50"/>
      <c r="N145" s="50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</row>
    <row r="146" ht="15.7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50"/>
      <c r="N146" s="50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</row>
    <row r="147" ht="15.7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50"/>
      <c r="N147" s="50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</row>
    <row r="148" ht="15.7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50"/>
      <c r="N148" s="50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</row>
    <row r="149" ht="15.7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50"/>
      <c r="N149" s="50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</row>
    <row r="150" ht="15.7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50"/>
      <c r="N150" s="50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</row>
    <row r="151" ht="15.7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50"/>
      <c r="N151" s="50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</row>
    <row r="152" ht="15.7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50"/>
      <c r="N152" s="50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</row>
    <row r="153" ht="15.7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50"/>
      <c r="N153" s="50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</row>
    <row r="154" ht="15.7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50"/>
      <c r="N154" s="50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</row>
    <row r="155" ht="15.7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50"/>
      <c r="N155" s="50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</row>
    <row r="156" ht="15.7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50"/>
      <c r="N156" s="50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</row>
    <row r="157" ht="15.7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50"/>
      <c r="N157" s="50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</row>
    <row r="158" ht="15.7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50"/>
      <c r="N158" s="50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</row>
    <row r="159" ht="15.7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50"/>
      <c r="N159" s="50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</row>
    <row r="160" ht="15.7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50"/>
      <c r="N160" s="50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</row>
    <row r="161" ht="15.7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50"/>
      <c r="N161" s="50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</row>
    <row r="162" ht="15.7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50"/>
      <c r="N162" s="50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</row>
    <row r="163" ht="15.7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50"/>
      <c r="N163" s="50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</row>
    <row r="164" ht="15.7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50"/>
      <c r="N164" s="50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</row>
    <row r="165" ht="15.7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50"/>
      <c r="N165" s="50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</row>
    <row r="166" ht="15.7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50"/>
      <c r="N166" s="50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</row>
    <row r="167" ht="15.7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50"/>
      <c r="N167" s="50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</row>
    <row r="168" ht="15.7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50"/>
      <c r="N168" s="50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</row>
    <row r="169" ht="15.7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50"/>
      <c r="N169" s="50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</row>
    <row r="170" ht="15.7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50"/>
      <c r="N170" s="50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</row>
    <row r="171" ht="15.7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50"/>
      <c r="N171" s="50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</row>
    <row r="172" ht="15.7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50"/>
      <c r="N172" s="50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</row>
    <row r="173" ht="15.7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50"/>
      <c r="N173" s="50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</row>
    <row r="174" ht="15.7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50"/>
      <c r="N174" s="50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</row>
    <row r="175" ht="15.7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50"/>
      <c r="N175" s="50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</row>
    <row r="176" ht="15.7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50"/>
      <c r="N176" s="50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</row>
    <row r="177" ht="15.7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50"/>
      <c r="N177" s="50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</row>
    <row r="178" ht="15.7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50"/>
      <c r="N178" s="50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</row>
    <row r="179" ht="15.7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50"/>
      <c r="N179" s="50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</row>
    <row r="180" ht="15.7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50"/>
      <c r="N180" s="50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</row>
    <row r="181" ht="15.7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50"/>
      <c r="N181" s="50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</row>
    <row r="182" ht="15.7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50"/>
      <c r="N182" s="50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</row>
    <row r="183" ht="15.7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50"/>
      <c r="N183" s="50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</row>
    <row r="184" ht="15.7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50"/>
      <c r="N184" s="50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</row>
    <row r="185" ht="15.7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50"/>
      <c r="N185" s="50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</row>
    <row r="186" ht="15.7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50"/>
      <c r="N186" s="50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</row>
    <row r="187" ht="15.7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50"/>
      <c r="N187" s="50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</row>
    <row r="188" ht="15.7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50"/>
      <c r="N188" s="50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</row>
    <row r="189" ht="15.7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50"/>
      <c r="N189" s="50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</row>
    <row r="190" ht="15.7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50"/>
      <c r="N190" s="50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</row>
    <row r="191" ht="15.7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50"/>
      <c r="N191" s="50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</row>
    <row r="192" ht="15.7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50"/>
      <c r="N192" s="50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</row>
    <row r="193" ht="15.7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50"/>
      <c r="N193" s="50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</row>
    <row r="194" ht="15.7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50"/>
      <c r="N194" s="50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</row>
    <row r="195" ht="15.7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50"/>
      <c r="N195" s="50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</row>
    <row r="196" ht="15.7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50"/>
      <c r="N196" s="50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</row>
    <row r="197" ht="15.7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50"/>
      <c r="N197" s="50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</row>
    <row r="198" ht="15.7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50"/>
      <c r="N198" s="50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</row>
    <row r="199" ht="15.7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50"/>
      <c r="N199" s="50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</row>
    <row r="200" ht="15.7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50"/>
      <c r="N200" s="50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</row>
    <row r="201" ht="15.7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50"/>
      <c r="N201" s="50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</row>
    <row r="202" ht="15.7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50"/>
      <c r="N202" s="50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</row>
    <row r="203" ht="15.7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50"/>
      <c r="N203" s="50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</row>
    <row r="204" ht="15.7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50"/>
      <c r="N204" s="50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</row>
    <row r="205" ht="15.7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50"/>
      <c r="N205" s="50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</row>
    <row r="206" ht="15.7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50"/>
      <c r="N206" s="50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</row>
    <row r="207" ht="15.7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50"/>
      <c r="N207" s="50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</row>
    <row r="208" ht="15.7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50"/>
      <c r="N208" s="50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</row>
    <row r="209" ht="15.7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50"/>
      <c r="N209" s="50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</row>
    <row r="210" ht="15.7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50"/>
      <c r="N210" s="50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</row>
    <row r="211" ht="15.7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50"/>
      <c r="N211" s="50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</row>
    <row r="212" ht="15.7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50"/>
      <c r="N212" s="50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</row>
    <row r="213" ht="15.7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50"/>
      <c r="N213" s="50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</row>
    <row r="214" ht="15.7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50"/>
      <c r="N214" s="50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</row>
    <row r="215" ht="15.7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50"/>
      <c r="N215" s="50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</row>
    <row r="216" ht="15.7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50"/>
      <c r="N216" s="50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</row>
    <row r="217" ht="15.7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50"/>
      <c r="N217" s="50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</row>
    <row r="218" ht="15.7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50"/>
      <c r="N218" s="50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</row>
    <row r="219" ht="15.7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50"/>
      <c r="N219" s="50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</row>
    <row r="220" ht="15.7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50"/>
      <c r="N220" s="50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</row>
    <row r="221" ht="15.7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50"/>
      <c r="N221" s="50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</row>
    <row r="222" ht="15.7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50"/>
      <c r="N222" s="50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</row>
    <row r="223" ht="15.7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50"/>
      <c r="N223" s="50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</row>
    <row r="224" ht="15.7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50"/>
      <c r="N224" s="50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</row>
    <row r="225" ht="15.7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50"/>
      <c r="N225" s="50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</row>
    <row r="226" ht="15.7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50"/>
      <c r="N226" s="50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</row>
    <row r="227" ht="15.7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50"/>
      <c r="N227" s="50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</row>
    <row r="228" ht="15.7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50"/>
      <c r="N228" s="50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</row>
    <row r="229" ht="15.7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50"/>
      <c r="N229" s="50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</row>
    <row r="230" ht="15.7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50"/>
      <c r="N230" s="50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</row>
    <row r="231" ht="15.7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50"/>
      <c r="N231" s="50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</row>
    <row r="232" ht="15.7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50"/>
      <c r="N232" s="50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</row>
    <row r="233" ht="15.7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50"/>
      <c r="N233" s="50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</row>
    <row r="234" ht="15.7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50"/>
      <c r="N234" s="50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</row>
    <row r="235" ht="15.7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50"/>
      <c r="N235" s="50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</row>
    <row r="236" ht="15.7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50"/>
      <c r="N236" s="50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</row>
    <row r="237" ht="15.7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50"/>
      <c r="N237" s="50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</row>
    <row r="238" ht="15.7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50"/>
      <c r="N238" s="50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</row>
    <row r="239" ht="15.7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50"/>
      <c r="N239" s="50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</row>
    <row r="240" ht="15.7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50"/>
      <c r="N240" s="50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</row>
    <row r="241" ht="15.7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50"/>
      <c r="N241" s="50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</row>
    <row r="242" ht="15.7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50"/>
      <c r="N242" s="50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</row>
    <row r="243" ht="15.7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50"/>
      <c r="N243" s="50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</row>
    <row r="244" ht="15.7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50"/>
      <c r="N244" s="50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</row>
    <row r="245" ht="15.75" customHeight="1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50"/>
      <c r="N245" s="50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</row>
    <row r="246" ht="15.75" customHeight="1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50"/>
      <c r="N246" s="50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</row>
    <row r="247" ht="15.75" customHeight="1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50"/>
      <c r="N247" s="50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</row>
    <row r="248" ht="15.75" customHeight="1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50"/>
      <c r="N248" s="50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</row>
    <row r="249" ht="15.75" customHeight="1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50"/>
      <c r="N249" s="50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</row>
    <row r="250" ht="15.75" customHeight="1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50"/>
      <c r="N250" s="50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</row>
    <row r="251" ht="15.7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50"/>
      <c r="N251" s="50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</row>
    <row r="252" ht="15.7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50"/>
      <c r="N252" s="50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</row>
    <row r="253" ht="15.7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50"/>
      <c r="N253" s="50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</row>
    <row r="254" ht="15.7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50"/>
      <c r="N254" s="50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</row>
    <row r="255" ht="15.7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50"/>
      <c r="N255" s="50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</row>
    <row r="256" ht="15.7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50"/>
      <c r="N256" s="50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</row>
    <row r="257" ht="15.7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50"/>
      <c r="N257" s="50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</row>
    <row r="258" ht="15.7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50"/>
      <c r="N258" s="50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</row>
    <row r="259" ht="15.7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50"/>
      <c r="N259" s="50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</row>
    <row r="260" ht="15.7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50"/>
      <c r="N260" s="50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</row>
    <row r="261" ht="15.7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50"/>
      <c r="N261" s="50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</row>
    <row r="262" ht="15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50"/>
      <c r="N262" s="50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</row>
    <row r="263" ht="15.7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50"/>
      <c r="N263" s="50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</row>
    <row r="264" ht="15.7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50"/>
      <c r="N264" s="50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</row>
    <row r="265" ht="15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50"/>
      <c r="N265" s="50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</row>
    <row r="266" ht="15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50"/>
      <c r="N266" s="50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</row>
    <row r="267" ht="15.7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50"/>
      <c r="N267" s="50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</row>
    <row r="268" ht="15.7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50"/>
      <c r="N268" s="50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</row>
    <row r="269" ht="15.7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50"/>
      <c r="N269" s="50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</row>
    <row r="270" ht="15.7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50"/>
      <c r="N270" s="50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</row>
    <row r="271" ht="15.7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50"/>
      <c r="N271" s="50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</row>
    <row r="272" ht="15.7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50"/>
      <c r="N272" s="50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</row>
    <row r="273" ht="15.7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50"/>
      <c r="N273" s="50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</row>
    <row r="274" ht="15.7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50"/>
      <c r="N274" s="50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</row>
    <row r="275" ht="15.7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50"/>
      <c r="N275" s="50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</row>
    <row r="276" ht="15.7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50"/>
      <c r="N276" s="50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</row>
    <row r="277" ht="15.7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50"/>
      <c r="N277" s="50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</row>
    <row r="278" ht="15.7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50"/>
      <c r="N278" s="50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</row>
    <row r="279" ht="15.7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50"/>
      <c r="N279" s="50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</row>
    <row r="280" ht="15.7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50"/>
      <c r="N280" s="50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</row>
    <row r="281" ht="15.7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50"/>
      <c r="N281" s="50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</row>
    <row r="282" ht="15.7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50"/>
      <c r="N282" s="50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</row>
    <row r="283" ht="15.7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50"/>
      <c r="N283" s="50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</row>
    <row r="284" ht="15.7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50"/>
      <c r="N284" s="50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</row>
    <row r="285" ht="15.7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50"/>
      <c r="N285" s="50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</row>
    <row r="286" ht="15.7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50"/>
      <c r="N286" s="50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</row>
    <row r="287" ht="15.7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50"/>
      <c r="N287" s="50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</row>
    <row r="288" ht="15.7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50"/>
      <c r="N288" s="50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</row>
    <row r="289" ht="15.7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50"/>
      <c r="N289" s="50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</row>
    <row r="290" ht="15.7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50"/>
      <c r="N290" s="50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</row>
    <row r="291" ht="15.7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50"/>
      <c r="N291" s="50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</row>
    <row r="292" ht="15.7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50"/>
      <c r="N292" s="50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</row>
    <row r="293" ht="15.7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50"/>
      <c r="N293" s="50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</row>
    <row r="294" ht="15.7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50"/>
      <c r="N294" s="50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</row>
    <row r="295" ht="15.7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50"/>
      <c r="N295" s="50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</row>
    <row r="296" ht="15.7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50"/>
      <c r="N296" s="50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</row>
    <row r="297" ht="15.7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50"/>
      <c r="N297" s="50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</row>
    <row r="298" ht="15.7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50"/>
      <c r="N298" s="50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</row>
    <row r="299" ht="15.7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50"/>
      <c r="N299" s="50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</row>
    <row r="300" ht="15.7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50"/>
      <c r="N300" s="50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</row>
    <row r="301" ht="15.7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50"/>
      <c r="N301" s="50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</row>
    <row r="302" ht="15.7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50"/>
      <c r="N302" s="50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</row>
    <row r="303" ht="15.7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50"/>
      <c r="N303" s="50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</row>
    <row r="304" ht="15.7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50"/>
      <c r="N304" s="50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</row>
    <row r="305" ht="15.7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50"/>
      <c r="N305" s="50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</row>
    <row r="306" ht="15.7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50"/>
      <c r="N306" s="50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</row>
    <row r="307" ht="15.7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50"/>
      <c r="N307" s="50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</row>
    <row r="308" ht="15.7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50"/>
      <c r="N308" s="50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</row>
    <row r="309" ht="15.7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50"/>
      <c r="N309" s="50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</row>
    <row r="310" ht="15.7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50"/>
      <c r="N310" s="50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</row>
    <row r="311" ht="15.7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50"/>
      <c r="N311" s="50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</row>
    <row r="312" ht="15.7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50"/>
      <c r="N312" s="50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</row>
    <row r="313" ht="15.7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50"/>
      <c r="N313" s="50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</row>
    <row r="314" ht="15.7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50"/>
      <c r="N314" s="50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</row>
    <row r="315" ht="15.7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50"/>
      <c r="N315" s="50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</row>
    <row r="316" ht="15.7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50"/>
      <c r="N316" s="50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</row>
    <row r="317" ht="15.7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50"/>
      <c r="N317" s="50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</row>
    <row r="318" ht="15.7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50"/>
      <c r="N318" s="50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</row>
    <row r="319" ht="15.7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50"/>
      <c r="N319" s="50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</row>
    <row r="320" ht="15.7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50"/>
      <c r="N320" s="50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</row>
    <row r="321" ht="15.7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50"/>
      <c r="N321" s="50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</row>
    <row r="322" ht="15.7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50"/>
      <c r="N322" s="50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</row>
    <row r="323" ht="15.7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50"/>
      <c r="N323" s="50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</row>
    <row r="324" ht="15.7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50"/>
      <c r="N324" s="50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</row>
    <row r="325" ht="15.7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50"/>
      <c r="N325" s="50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</row>
    <row r="326" ht="15.7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50"/>
      <c r="N326" s="50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</row>
    <row r="327" ht="15.7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50"/>
      <c r="N327" s="50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</row>
    <row r="328" ht="15.7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50"/>
      <c r="N328" s="50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</row>
    <row r="329" ht="15.7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50"/>
      <c r="N329" s="50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</row>
    <row r="330" ht="15.7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50"/>
      <c r="N330" s="50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</row>
    <row r="331" ht="15.7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50"/>
      <c r="N331" s="50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</row>
    <row r="332" ht="15.7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50"/>
      <c r="N332" s="50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</row>
    <row r="333" ht="15.7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50"/>
      <c r="N333" s="50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</row>
    <row r="334" ht="15.7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50"/>
      <c r="N334" s="50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</row>
    <row r="335" ht="15.7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50"/>
      <c r="N335" s="50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</row>
    <row r="336" ht="15.7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50"/>
      <c r="N336" s="50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</row>
    <row r="337" ht="15.7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50"/>
      <c r="N337" s="50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</row>
    <row r="338" ht="15.7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50"/>
      <c r="N338" s="50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</row>
    <row r="339" ht="15.7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50"/>
      <c r="N339" s="50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</row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Y$139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