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lee/Documents/Northwestern/475 - Project Management/AON/"/>
    </mc:Choice>
  </mc:AlternateContent>
  <xr:revisionPtr revIDLastSave="0" documentId="13_ncr:1_{8BDFE9A1-6574-C049-A79D-0602C9D7E9CB}" xr6:coauthVersionLast="43" xr6:coauthVersionMax="43" xr10:uidLastSave="{00000000-0000-0000-0000-000000000000}"/>
  <bookViews>
    <workbookView xWindow="-37800" yWindow="680" windowWidth="33600" windowHeight="19440" xr2:uid="{00000000-000D-0000-FFFF-FFFF00000000}"/>
  </bookViews>
  <sheets>
    <sheet name="Diagram" sheetId="1" r:id="rId1"/>
    <sheet name="Network Information Table" sheetId="6" r:id="rId2"/>
  </sheets>
  <definedNames>
    <definedName name="_xlnm.Print_Area" localSheetId="0">Diagram!$A$1:$AY$35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0" i="1" l="1"/>
  <c r="F26" i="1"/>
  <c r="F22" i="1"/>
  <c r="F18" i="1"/>
  <c r="F14" i="1"/>
  <c r="D22" i="1"/>
  <c r="D23" i="1" l="1"/>
  <c r="E29" i="6"/>
  <c r="H26" i="1" l="1"/>
  <c r="H30" i="1"/>
  <c r="R30" i="1" s="1"/>
  <c r="H31" i="1" s="1"/>
  <c r="H22" i="1"/>
  <c r="J22" i="1" s="1"/>
  <c r="L22" i="1" l="1"/>
  <c r="R22" i="1" s="1"/>
  <c r="H23" i="1"/>
  <c r="T22" i="1" l="1"/>
  <c r="Z22" i="1" s="1"/>
  <c r="T23" i="1" s="1"/>
  <c r="L23" i="1"/>
  <c r="AB22" i="1" l="1"/>
  <c r="T30" i="1" l="1"/>
  <c r="H14" i="1"/>
  <c r="J14" i="1" l="1"/>
  <c r="L14" i="1" s="1"/>
  <c r="N14" i="1" s="1"/>
  <c r="H15" i="1" l="1"/>
  <c r="H18" i="1"/>
  <c r="J18" i="1" s="1"/>
  <c r="H19" i="1" l="1"/>
  <c r="L18" i="1"/>
  <c r="N18" i="1" l="1"/>
  <c r="L19" i="1" l="1"/>
  <c r="P18" i="1"/>
  <c r="R18" i="1" s="1"/>
  <c r="L15" i="1"/>
  <c r="P14" i="1"/>
  <c r="R14" i="1" s="1"/>
  <c r="P15" i="1" s="1"/>
  <c r="T14" i="1" l="1"/>
  <c r="P19" i="1"/>
  <c r="T18" i="1"/>
  <c r="Z18" i="1" s="1"/>
  <c r="T19" i="1" s="1"/>
  <c r="AB18" i="1" l="1"/>
  <c r="Z14" i="1"/>
  <c r="T15" i="1" s="1"/>
  <c r="AB14" i="1" l="1"/>
  <c r="AD18" i="1"/>
  <c r="AB19" i="1" l="1"/>
  <c r="AF18" i="1"/>
  <c r="AD14" i="1"/>
  <c r="AB15" i="1" s="1"/>
  <c r="AF14" i="1" l="1"/>
  <c r="AJ26" i="1" s="1"/>
  <c r="H27" i="1" l="1"/>
  <c r="AF19" i="1"/>
  <c r="AB23" i="1"/>
  <c r="AF15" i="1"/>
  <c r="AL26" i="1"/>
  <c r="AN26" i="1" s="1"/>
  <c r="AP26" i="1" l="1"/>
  <c r="AN30" i="1" s="1"/>
  <c r="AL27" i="1"/>
  <c r="AP27" i="1" l="1"/>
  <c r="T31" i="1"/>
  <c r="AP30" i="1"/>
  <c r="AR30" i="1" s="1"/>
  <c r="AT30" i="1" l="1"/>
  <c r="AV30" i="1" s="1"/>
  <c r="AP31" i="1"/>
  <c r="AT31" i="1" l="1"/>
  <c r="AX30" i="1"/>
  <c r="AX32" i="1" s="1"/>
  <c r="AV32" i="1" s="1"/>
  <c r="AT32" i="1" l="1"/>
  <c r="AR32" i="1" s="1"/>
  <c r="AV31" i="1"/>
  <c r="AP32" i="1" l="1"/>
  <c r="AN32" i="1" s="1"/>
  <c r="AR31" i="1"/>
  <c r="T32" i="1" l="1"/>
  <c r="R32" i="1" s="1"/>
  <c r="AP28" i="1"/>
  <c r="AN28" i="1" s="1"/>
  <c r="AN31" i="1"/>
  <c r="AL28" i="1" l="1"/>
  <c r="AJ28" i="1" s="1"/>
  <c r="AN27" i="1"/>
  <c r="H32" i="1"/>
  <c r="F32" i="1" s="1"/>
  <c r="F31" i="1" s="1"/>
  <c r="R31" i="1"/>
  <c r="AF20" i="1" l="1"/>
  <c r="AD20" i="1" s="1"/>
  <c r="AF16" i="1"/>
  <c r="AD16" i="1" s="1"/>
  <c r="H28" i="1"/>
  <c r="F28" i="1" s="1"/>
  <c r="F27" i="1" s="1"/>
  <c r="AB24" i="1"/>
  <c r="Z24" i="1" s="1"/>
  <c r="Z23" i="1" s="1"/>
  <c r="AJ27" i="1"/>
  <c r="AB16" i="1" l="1"/>
  <c r="Z16" i="1" s="1"/>
  <c r="AD15" i="1"/>
  <c r="AB20" i="1"/>
  <c r="Z20" i="1" s="1"/>
  <c r="AD19" i="1"/>
  <c r="T20" i="1" l="1"/>
  <c r="R20" i="1" s="1"/>
  <c r="Z19" i="1"/>
  <c r="T24" i="1"/>
  <c r="R24" i="1" s="1"/>
  <c r="T16" i="1"/>
  <c r="R16" i="1" s="1"/>
  <c r="Z15" i="1"/>
  <c r="P16" i="1" l="1"/>
  <c r="N16" i="1" s="1"/>
  <c r="R15" i="1"/>
  <c r="L24" i="1"/>
  <c r="J24" i="1" s="1"/>
  <c r="R23" i="1"/>
  <c r="P20" i="1"/>
  <c r="N20" i="1" s="1"/>
  <c r="R19" i="1"/>
  <c r="L20" i="1" l="1"/>
  <c r="J20" i="1" s="1"/>
  <c r="N19" i="1"/>
  <c r="J23" i="1"/>
  <c r="H24" i="1"/>
  <c r="F24" i="1" s="1"/>
  <c r="L16" i="1"/>
  <c r="J16" i="1" s="1"/>
  <c r="N15" i="1"/>
  <c r="F23" i="1" l="1"/>
  <c r="D24" i="1"/>
  <c r="B24" i="1" s="1"/>
  <c r="B23" i="1" s="1"/>
  <c r="H16" i="1"/>
  <c r="F16" i="1" s="1"/>
  <c r="F15" i="1" s="1"/>
  <c r="J15" i="1"/>
  <c r="H20" i="1"/>
  <c r="F20" i="1" s="1"/>
  <c r="F19" i="1" s="1"/>
  <c r="J19" i="1"/>
</calcChain>
</file>

<file path=xl/sharedStrings.xml><?xml version="1.0" encoding="utf-8"?>
<sst xmlns="http://schemas.openxmlformats.org/spreadsheetml/2006/main" count="143" uniqueCount="72">
  <si>
    <t>Activity ID</t>
  </si>
  <si>
    <t>Activity Description</t>
  </si>
  <si>
    <t>A</t>
  </si>
  <si>
    <t>B</t>
  </si>
  <si>
    <t>C</t>
  </si>
  <si>
    <t>D</t>
  </si>
  <si>
    <t>E</t>
  </si>
  <si>
    <t>F</t>
  </si>
  <si>
    <t>G</t>
  </si>
  <si>
    <t>H</t>
  </si>
  <si>
    <t>Create Data Tables</t>
  </si>
  <si>
    <t>Convert Algorithm to Python</t>
  </si>
  <si>
    <t>Wire Frame App</t>
  </si>
  <si>
    <t>Create Marketing Plan</t>
  </si>
  <si>
    <t>Define KPIs</t>
  </si>
  <si>
    <t>Compile List of Websites</t>
  </si>
  <si>
    <t>Backtest Model</t>
  </si>
  <si>
    <t>Design Pages</t>
  </si>
  <si>
    <t>I</t>
  </si>
  <si>
    <t>Write Scraping Code</t>
  </si>
  <si>
    <t>J</t>
  </si>
  <si>
    <t>Validate Pyton Model</t>
  </si>
  <si>
    <t>K</t>
  </si>
  <si>
    <t>Code App</t>
  </si>
  <si>
    <t>Automate</t>
  </si>
  <si>
    <t>L</t>
  </si>
  <si>
    <t>M</t>
  </si>
  <si>
    <t>Export Model</t>
  </si>
  <si>
    <t>N</t>
  </si>
  <si>
    <t>Validate Ability to Track KPIs</t>
  </si>
  <si>
    <t>O</t>
  </si>
  <si>
    <t>Connect DB to App</t>
  </si>
  <si>
    <t>Import model into App</t>
  </si>
  <si>
    <t>P</t>
  </si>
  <si>
    <t>Q</t>
  </si>
  <si>
    <t>Test App</t>
  </si>
  <si>
    <t>Test Security</t>
  </si>
  <si>
    <t>R</t>
  </si>
  <si>
    <t>S</t>
  </si>
  <si>
    <t>Test Predictions</t>
  </si>
  <si>
    <t>T</t>
  </si>
  <si>
    <t>Launch Campaign</t>
  </si>
  <si>
    <t>Track KPIs</t>
  </si>
  <si>
    <t>App Goes Live</t>
  </si>
  <si>
    <t>Build Reports</t>
  </si>
  <si>
    <t>U</t>
  </si>
  <si>
    <t>V</t>
  </si>
  <si>
    <t>X</t>
  </si>
  <si>
    <t>Evaluate Results</t>
  </si>
  <si>
    <t>W</t>
  </si>
  <si>
    <t>Preceding Activity</t>
  </si>
  <si>
    <t>Activity Duration</t>
  </si>
  <si>
    <t>Automate Data Pipeline</t>
  </si>
  <si>
    <t>Critical Path Duration</t>
  </si>
  <si>
    <t>Total Duration</t>
  </si>
  <si>
    <t>N, U</t>
  </si>
  <si>
    <t>D, Q, R, S</t>
  </si>
  <si>
    <t>L, M</t>
  </si>
  <si>
    <t>K, M</t>
  </si>
  <si>
    <t>None</t>
  </si>
  <si>
    <t>Network Information Table</t>
  </si>
  <si>
    <t>Total Slack</t>
  </si>
  <si>
    <t>Free Slack</t>
  </si>
  <si>
    <t>Project Charter</t>
  </si>
  <si>
    <t>AA</t>
  </si>
  <si>
    <r>
      <rPr>
        <b/>
        <sz val="32"/>
        <color theme="1"/>
        <rFont val="Calibri"/>
        <family val="2"/>
        <scheme val="minor"/>
      </rPr>
      <t>ES</t>
    </r>
    <r>
      <rPr>
        <sz val="32"/>
        <color theme="1"/>
        <rFont val="Calibri"/>
        <family val="2"/>
        <scheme val="minor"/>
      </rPr>
      <t xml:space="preserve"> = max(EF of predecessors)</t>
    </r>
  </si>
  <si>
    <r>
      <rPr>
        <b/>
        <sz val="32"/>
        <color theme="1"/>
        <rFont val="Calibri"/>
        <family val="2"/>
        <scheme val="minor"/>
      </rPr>
      <t>EF</t>
    </r>
    <r>
      <rPr>
        <sz val="32"/>
        <color theme="1"/>
        <rFont val="Calibri"/>
        <family val="2"/>
        <scheme val="minor"/>
      </rPr>
      <t xml:space="preserve"> = ES+D</t>
    </r>
  </si>
  <si>
    <r>
      <rPr>
        <b/>
        <sz val="32"/>
        <color theme="1"/>
        <rFont val="Calibri"/>
        <family val="2"/>
        <scheme val="minor"/>
      </rPr>
      <t>TS</t>
    </r>
    <r>
      <rPr>
        <sz val="32"/>
        <color theme="1"/>
        <rFont val="Calibri"/>
        <family val="2"/>
        <scheme val="minor"/>
      </rPr>
      <t xml:space="preserve"> = LS - ES</t>
    </r>
  </si>
  <si>
    <r>
      <rPr>
        <b/>
        <sz val="32"/>
        <color theme="1"/>
        <rFont val="Calibri"/>
        <family val="2"/>
        <scheme val="minor"/>
      </rPr>
      <t>FS</t>
    </r>
    <r>
      <rPr>
        <sz val="32"/>
        <color theme="1"/>
        <rFont val="Calibri"/>
        <family val="2"/>
        <scheme val="minor"/>
      </rPr>
      <t xml:space="preserve"> = ES of Earliest Succcessor - EF</t>
    </r>
  </si>
  <si>
    <r>
      <rPr>
        <b/>
        <sz val="32"/>
        <color theme="1"/>
        <rFont val="Calibri"/>
        <family val="2"/>
        <scheme val="minor"/>
      </rPr>
      <t>LS</t>
    </r>
    <r>
      <rPr>
        <sz val="32"/>
        <color theme="1"/>
        <rFont val="Calibri"/>
        <family val="2"/>
        <scheme val="minor"/>
      </rPr>
      <t xml:space="preserve"> = LF - D</t>
    </r>
  </si>
  <si>
    <r>
      <rPr>
        <b/>
        <sz val="32"/>
        <color theme="1"/>
        <rFont val="Calibri"/>
        <family val="2"/>
        <scheme val="minor"/>
      </rPr>
      <t>D</t>
    </r>
    <r>
      <rPr>
        <sz val="32"/>
        <color theme="1"/>
        <rFont val="Calibri"/>
        <family val="2"/>
        <scheme val="minor"/>
      </rPr>
      <t xml:space="preserve"> = Activity Duration</t>
    </r>
  </si>
  <si>
    <r>
      <rPr>
        <b/>
        <sz val="32"/>
        <color theme="1"/>
        <rFont val="Calibri"/>
        <family val="2"/>
        <scheme val="minor"/>
      </rPr>
      <t xml:space="preserve">LF </t>
    </r>
    <r>
      <rPr>
        <sz val="32"/>
        <color theme="1"/>
        <rFont val="Calibri"/>
        <family val="2"/>
        <scheme val="minor"/>
      </rPr>
      <t>= min(LS of successors)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</si>
</sst>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32"/>
      <color theme="1"/>
      <name val="Calibri"/>
      <family val="2"/>
      <scheme val="minor"/>
    </font>
    <font>
      <b/>
      <sz val="32"/>
      <color theme="1"/>
      <name val="Calibri"/>
      <family val="2"/>
      <scheme val="minor"/>
    </font>
    <font>
      <sz val="3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C00000"/>
      </left>
      <right style="thin">
        <color indexed="64"/>
      </right>
      <top style="medium">
        <color rgb="FFC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C00000"/>
      </top>
      <bottom style="thin">
        <color indexed="64"/>
      </bottom>
      <diagonal/>
    </border>
    <border>
      <left style="thin">
        <color indexed="64"/>
      </left>
      <right style="medium">
        <color rgb="FFC00000"/>
      </right>
      <top style="medium">
        <color rgb="FFC00000"/>
      </top>
      <bottom style="thin">
        <color indexed="64"/>
      </bottom>
      <diagonal/>
    </border>
    <border>
      <left style="medium">
        <color rgb="FFC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C00000"/>
      </right>
      <top style="thin">
        <color indexed="64"/>
      </top>
      <bottom style="thin">
        <color indexed="64"/>
      </bottom>
      <diagonal/>
    </border>
    <border>
      <left style="medium">
        <color rgb="FFC00000"/>
      </left>
      <right style="thin">
        <color indexed="64"/>
      </right>
      <top style="thin">
        <color indexed="64"/>
      </top>
      <bottom style="medium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C00000"/>
      </bottom>
      <diagonal/>
    </border>
    <border>
      <left style="thin">
        <color indexed="64"/>
      </left>
      <right style="medium">
        <color rgb="FFC00000"/>
      </right>
      <top style="thin">
        <color indexed="64"/>
      </top>
      <bottom style="medium">
        <color rgb="FFC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6" fillId="0" borderId="0"/>
    <xf numFmtId="0" fontId="1" fillId="0" borderId="0"/>
  </cellStyleXfs>
  <cellXfs count="64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6" fillId="0" borderId="0" xfId="2"/>
    <xf numFmtId="0" fontId="8" fillId="0" borderId="5" xfId="2" applyFont="1" applyBorder="1" applyAlignment="1">
      <alignment horizontal="center" vertical="center" wrapText="1"/>
    </xf>
    <xf numFmtId="0" fontId="9" fillId="0" borderId="5" xfId="2" applyFont="1" applyBorder="1" applyAlignment="1">
      <alignment horizontal="center" vertical="center" wrapText="1"/>
    </xf>
    <xf numFmtId="0" fontId="10" fillId="0" borderId="5" xfId="2" applyFont="1" applyBorder="1" applyAlignment="1">
      <alignment horizontal="center" vertical="center" wrapText="1"/>
    </xf>
    <xf numFmtId="0" fontId="5" fillId="0" borderId="5" xfId="2" applyFont="1" applyBorder="1" applyAlignment="1">
      <alignment horizontal="center" vertical="center" wrapText="1"/>
    </xf>
    <xf numFmtId="0" fontId="5" fillId="0" borderId="5" xfId="2" applyFont="1" applyBorder="1" applyAlignment="1">
      <alignment horizontal="left" vertical="center" wrapText="1"/>
    </xf>
    <xf numFmtId="0" fontId="11" fillId="0" borderId="5" xfId="2" applyFont="1" applyBorder="1" applyAlignment="1">
      <alignment horizontal="center" vertical="center" wrapText="1"/>
    </xf>
    <xf numFmtId="0" fontId="3" fillId="0" borderId="5" xfId="2" applyFont="1" applyBorder="1" applyAlignment="1">
      <alignment horizontal="center" vertical="center" wrapText="1"/>
    </xf>
    <xf numFmtId="0" fontId="3" fillId="0" borderId="5" xfId="2" applyFont="1" applyBorder="1" applyAlignment="1">
      <alignment horizontal="left" vertical="center" wrapText="1"/>
    </xf>
    <xf numFmtId="0" fontId="7" fillId="0" borderId="0" xfId="2" applyFont="1"/>
    <xf numFmtId="0" fontId="7" fillId="0" borderId="5" xfId="2" applyFont="1" applyBorder="1" applyAlignment="1">
      <alignment horizontal="center" vertical="center" wrapText="1"/>
    </xf>
    <xf numFmtId="0" fontId="13" fillId="2" borderId="0" xfId="0" applyFont="1" applyFill="1" applyAlignment="1">
      <alignment vertical="center"/>
    </xf>
    <xf numFmtId="0" fontId="13" fillId="0" borderId="0" xfId="0" applyFont="1" applyFill="1" applyAlignment="1">
      <alignment vertical="center"/>
    </xf>
    <xf numFmtId="0" fontId="13" fillId="0" borderId="0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3" fillId="0" borderId="10" xfId="0" applyFont="1" applyFill="1" applyBorder="1" applyAlignment="1">
      <alignment horizontal="center" vertical="center"/>
    </xf>
    <xf numFmtId="0" fontId="13" fillId="0" borderId="11" xfId="0" applyFont="1" applyFill="1" applyBorder="1" applyAlignment="1">
      <alignment horizontal="center" vertical="center"/>
    </xf>
    <xf numFmtId="0" fontId="13" fillId="0" borderId="12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3" fillId="0" borderId="14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/>
    </xf>
    <xf numFmtId="0" fontId="13" fillId="0" borderId="9" xfId="0" applyFont="1" applyFill="1" applyBorder="1" applyAlignment="1">
      <alignment horizontal="center" vertical="center"/>
    </xf>
    <xf numFmtId="0" fontId="13" fillId="0" borderId="15" xfId="0" applyFont="1" applyFill="1" applyBorder="1" applyAlignment="1">
      <alignment horizontal="center" vertical="center"/>
    </xf>
    <xf numFmtId="0" fontId="13" fillId="0" borderId="16" xfId="0" applyFont="1" applyFill="1" applyBorder="1" applyAlignment="1">
      <alignment horizontal="center" vertical="center"/>
    </xf>
    <xf numFmtId="0" fontId="13" fillId="0" borderId="17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3" fillId="0" borderId="0" xfId="0" applyFont="1"/>
    <xf numFmtId="0" fontId="13" fillId="0" borderId="4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13" fillId="0" borderId="9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2" fillId="0" borderId="24" xfId="2" applyFont="1" applyBorder="1" applyAlignment="1">
      <alignment horizontal="center" vertical="center" wrapText="1"/>
    </xf>
    <xf numFmtId="0" fontId="12" fillId="0" borderId="23" xfId="2" applyFont="1" applyBorder="1" applyAlignment="1">
      <alignment horizontal="center" vertical="center" wrapText="1"/>
    </xf>
    <xf numFmtId="0" fontId="12" fillId="0" borderId="22" xfId="2" applyFont="1" applyBorder="1" applyAlignment="1">
      <alignment horizontal="center" vertical="center" wrapText="1"/>
    </xf>
    <xf numFmtId="0" fontId="5" fillId="0" borderId="21" xfId="2" applyFont="1" applyBorder="1" applyAlignment="1">
      <alignment horizontal="center" vertical="center" wrapText="1"/>
    </xf>
    <xf numFmtId="0" fontId="5" fillId="0" borderId="18" xfId="2" applyFont="1" applyBorder="1" applyAlignment="1">
      <alignment horizontal="center" vertical="center" wrapText="1"/>
    </xf>
    <xf numFmtId="0" fontId="5" fillId="0" borderId="20" xfId="2" applyFont="1" applyBorder="1" applyAlignment="1">
      <alignment horizontal="center" vertical="center" wrapText="1"/>
    </xf>
    <xf numFmtId="0" fontId="5" fillId="0" borderId="19" xfId="2" applyFont="1" applyBorder="1" applyAlignment="1">
      <alignment horizontal="center" vertical="center" wrapText="1"/>
    </xf>
    <xf numFmtId="0" fontId="9" fillId="0" borderId="21" xfId="2" applyFont="1" applyBorder="1" applyAlignment="1">
      <alignment horizontal="center" vertical="center" wrapText="1"/>
    </xf>
    <xf numFmtId="0" fontId="9" fillId="0" borderId="18" xfId="2" applyFont="1" applyBorder="1" applyAlignment="1">
      <alignment horizontal="center" vertical="center" wrapText="1"/>
    </xf>
    <xf numFmtId="0" fontId="9" fillId="0" borderId="20" xfId="2" applyFont="1" applyBorder="1" applyAlignment="1">
      <alignment horizontal="center" vertical="center" wrapText="1"/>
    </xf>
    <xf numFmtId="0" fontId="9" fillId="0" borderId="19" xfId="2" applyFont="1" applyBorder="1" applyAlignment="1">
      <alignment horizontal="center" vertical="center" wrapText="1"/>
    </xf>
  </cellXfs>
  <cellStyles count="4">
    <cellStyle name="Normal" xfId="0" builtinId="0"/>
    <cellStyle name="Normal 2" xfId="1" xr:uid="{6C19D3E8-1786-814B-8E73-BD31DED3ED4A}"/>
    <cellStyle name="Normal 2 2" xfId="2" xr:uid="{7A3F8818-A725-B645-9BA6-04B1562D80D5}"/>
    <cellStyle name="Normal 2 3" xfId="3" xr:uid="{CA516F56-F6FC-BA4C-A688-444FC7991476}"/>
  </cellStyles>
  <dxfs count="165"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  <dxf>
      <font>
        <b/>
        <i val="0"/>
        <u val="none"/>
        <color rgb="FF9C0006"/>
      </font>
      <fill>
        <patternFill patternType="solid"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173269</xdr:colOff>
      <xdr:row>30</xdr:row>
      <xdr:rowOff>1481819</xdr:rowOff>
    </xdr:from>
    <xdr:to>
      <xdr:col>16</xdr:col>
      <xdr:colOff>385233</xdr:colOff>
      <xdr:row>30</xdr:row>
      <xdr:rowOff>1792298</xdr:rowOff>
    </xdr:to>
    <xdr:sp macro="" textlink="">
      <xdr:nvSpPr>
        <xdr:cNvPr id="7" name="Right Arrow 6">
          <a:extLst>
            <a:ext uri="{FF2B5EF4-FFF2-40B4-BE49-F238E27FC236}">
              <a16:creationId xmlns:a16="http://schemas.microsoft.com/office/drawing/2014/main" id="{54937CC1-3C8B-0244-98E1-1D44555028BA}"/>
            </a:ext>
          </a:extLst>
        </xdr:cNvPr>
        <xdr:cNvSpPr/>
      </xdr:nvSpPr>
      <xdr:spPr>
        <a:xfrm>
          <a:off x="8436736" y="27051152"/>
          <a:ext cx="8695564" cy="310479"/>
        </a:xfrm>
        <a:prstGeom prst="rightArrow">
          <a:avLst>
            <a:gd name="adj1" fmla="val 28573"/>
            <a:gd name="adj2" fmla="val 51774"/>
          </a:avLst>
        </a:prstGeom>
        <a:solidFill>
          <a:schemeClr val="bg1">
            <a:lumMod val="6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452670</xdr:colOff>
      <xdr:row>22</xdr:row>
      <xdr:rowOff>939952</xdr:rowOff>
    </xdr:from>
    <xdr:to>
      <xdr:col>16</xdr:col>
      <xdr:colOff>283634</xdr:colOff>
      <xdr:row>22</xdr:row>
      <xdr:rowOff>1250431</xdr:rowOff>
    </xdr:to>
    <xdr:sp macro="" textlink="">
      <xdr:nvSpPr>
        <xdr:cNvPr id="10" name="Right Arrow 9">
          <a:extLst>
            <a:ext uri="{FF2B5EF4-FFF2-40B4-BE49-F238E27FC236}">
              <a16:creationId xmlns:a16="http://schemas.microsoft.com/office/drawing/2014/main" id="{CDE97D05-4781-7B48-A961-326BD4E364CA}"/>
            </a:ext>
          </a:extLst>
        </xdr:cNvPr>
        <xdr:cNvSpPr/>
      </xdr:nvSpPr>
      <xdr:spPr>
        <a:xfrm>
          <a:off x="12966403" y="17788619"/>
          <a:ext cx="4064298" cy="310479"/>
        </a:xfrm>
        <a:prstGeom prst="rightArrow">
          <a:avLst>
            <a:gd name="adj1" fmla="val 28573"/>
            <a:gd name="adj2" fmla="val 51774"/>
          </a:avLst>
        </a:prstGeom>
        <a:solidFill>
          <a:schemeClr val="bg1">
            <a:lumMod val="6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109849</xdr:colOff>
      <xdr:row>18</xdr:row>
      <xdr:rowOff>2114890</xdr:rowOff>
    </xdr:from>
    <xdr:to>
      <xdr:col>22</xdr:col>
      <xdr:colOff>449888</xdr:colOff>
      <xdr:row>22</xdr:row>
      <xdr:rowOff>1082494</xdr:rowOff>
    </xdr:to>
    <xdr:sp macro="" textlink="">
      <xdr:nvSpPr>
        <xdr:cNvPr id="11" name="Right Arrow 10">
          <a:extLst>
            <a:ext uri="{FF2B5EF4-FFF2-40B4-BE49-F238E27FC236}">
              <a16:creationId xmlns:a16="http://schemas.microsoft.com/office/drawing/2014/main" id="{8AC8E894-D4B8-0045-9A08-0518FF8A9222}"/>
            </a:ext>
          </a:extLst>
        </xdr:cNvPr>
        <xdr:cNvSpPr/>
      </xdr:nvSpPr>
      <xdr:spPr>
        <a:xfrm rot="18884304">
          <a:off x="20811266" y="15822006"/>
          <a:ext cx="3878271" cy="340039"/>
        </a:xfrm>
        <a:prstGeom prst="rightArrow">
          <a:avLst>
            <a:gd name="adj1" fmla="val 28573"/>
            <a:gd name="adj2" fmla="val 51774"/>
          </a:avLst>
        </a:prstGeom>
        <a:solidFill>
          <a:schemeClr val="bg1">
            <a:lumMod val="6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274869</xdr:colOff>
      <xdr:row>18</xdr:row>
      <xdr:rowOff>1524152</xdr:rowOff>
    </xdr:from>
    <xdr:to>
      <xdr:col>24</xdr:col>
      <xdr:colOff>309033</xdr:colOff>
      <xdr:row>18</xdr:row>
      <xdr:rowOff>1834631</xdr:rowOff>
    </xdr:to>
    <xdr:sp macro="" textlink="">
      <xdr:nvSpPr>
        <xdr:cNvPr id="12" name="Right Arrow 11">
          <a:extLst>
            <a:ext uri="{FF2B5EF4-FFF2-40B4-BE49-F238E27FC236}">
              <a16:creationId xmlns:a16="http://schemas.microsoft.com/office/drawing/2014/main" id="{F743F8B9-1814-A348-BB5A-D3B6129FF009}"/>
            </a:ext>
          </a:extLst>
        </xdr:cNvPr>
        <xdr:cNvSpPr/>
      </xdr:nvSpPr>
      <xdr:spPr>
        <a:xfrm>
          <a:off x="21390736" y="13462152"/>
          <a:ext cx="2743497" cy="310479"/>
        </a:xfrm>
        <a:prstGeom prst="rightArrow">
          <a:avLst>
            <a:gd name="adj1" fmla="val 28573"/>
            <a:gd name="adj2" fmla="val 51774"/>
          </a:avLst>
        </a:prstGeom>
        <a:solidFill>
          <a:schemeClr val="bg1">
            <a:lumMod val="6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150182</xdr:colOff>
      <xdr:row>14</xdr:row>
      <xdr:rowOff>1803501</xdr:rowOff>
    </xdr:from>
    <xdr:to>
      <xdr:col>22</xdr:col>
      <xdr:colOff>476554</xdr:colOff>
      <xdr:row>21</xdr:row>
      <xdr:rowOff>346732</xdr:rowOff>
    </xdr:to>
    <xdr:sp macro="" textlink="">
      <xdr:nvSpPr>
        <xdr:cNvPr id="5" name="Right Arrow 4">
          <a:extLst>
            <a:ext uri="{FF2B5EF4-FFF2-40B4-BE49-F238E27FC236}">
              <a16:creationId xmlns:a16="http://schemas.microsoft.com/office/drawing/2014/main" id="{81941D1C-78DE-3345-ACC4-656AEEE4F216}"/>
            </a:ext>
          </a:extLst>
        </xdr:cNvPr>
        <xdr:cNvSpPr/>
      </xdr:nvSpPr>
      <xdr:spPr>
        <a:xfrm rot="17565806">
          <a:off x="19151952" y="12858397"/>
          <a:ext cx="7263898" cy="326372"/>
        </a:xfrm>
        <a:prstGeom prst="rightArrow">
          <a:avLst>
            <a:gd name="adj1" fmla="val 28573"/>
            <a:gd name="adj2" fmla="val 51774"/>
          </a:avLst>
        </a:prstGeom>
        <a:solidFill>
          <a:schemeClr val="bg1">
            <a:lumMod val="6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241003</xdr:colOff>
      <xdr:row>14</xdr:row>
      <xdr:rowOff>1244752</xdr:rowOff>
    </xdr:from>
    <xdr:to>
      <xdr:col>24</xdr:col>
      <xdr:colOff>275167</xdr:colOff>
      <xdr:row>14</xdr:row>
      <xdr:rowOff>1555231</xdr:rowOff>
    </xdr:to>
    <xdr:sp macro="" textlink="">
      <xdr:nvSpPr>
        <xdr:cNvPr id="13" name="Right Arrow 12">
          <a:extLst>
            <a:ext uri="{FF2B5EF4-FFF2-40B4-BE49-F238E27FC236}">
              <a16:creationId xmlns:a16="http://schemas.microsoft.com/office/drawing/2014/main" id="{C07F2FE6-1A73-E743-B359-5B3E36FA142D}"/>
            </a:ext>
          </a:extLst>
        </xdr:cNvPr>
        <xdr:cNvSpPr/>
      </xdr:nvSpPr>
      <xdr:spPr>
        <a:xfrm>
          <a:off x="21356870" y="8830885"/>
          <a:ext cx="2743497" cy="310479"/>
        </a:xfrm>
        <a:prstGeom prst="rightArrow">
          <a:avLst>
            <a:gd name="adj1" fmla="val 28573"/>
            <a:gd name="adj2" fmla="val 51774"/>
          </a:avLst>
        </a:prstGeom>
        <a:solidFill>
          <a:schemeClr val="bg1">
            <a:lumMod val="6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296037</xdr:colOff>
      <xdr:row>22</xdr:row>
      <xdr:rowOff>923019</xdr:rowOff>
    </xdr:from>
    <xdr:to>
      <xdr:col>24</xdr:col>
      <xdr:colOff>287868</xdr:colOff>
      <xdr:row>22</xdr:row>
      <xdr:rowOff>1270000</xdr:rowOff>
    </xdr:to>
    <xdr:sp macro="" textlink="">
      <xdr:nvSpPr>
        <xdr:cNvPr id="14" name="Right Arrow 13">
          <a:extLst>
            <a:ext uri="{FF2B5EF4-FFF2-40B4-BE49-F238E27FC236}">
              <a16:creationId xmlns:a16="http://schemas.microsoft.com/office/drawing/2014/main" id="{D567877A-2D41-5844-BEEB-477638616B01}"/>
            </a:ext>
          </a:extLst>
        </xdr:cNvPr>
        <xdr:cNvSpPr/>
      </xdr:nvSpPr>
      <xdr:spPr>
        <a:xfrm>
          <a:off x="21411904" y="17771686"/>
          <a:ext cx="2701164" cy="346981"/>
        </a:xfrm>
        <a:prstGeom prst="rightArrow">
          <a:avLst>
            <a:gd name="adj1" fmla="val 28573"/>
            <a:gd name="adj2" fmla="val 51774"/>
          </a:avLst>
        </a:prstGeom>
        <a:solidFill>
          <a:schemeClr val="bg1">
            <a:lumMod val="6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900"/>
        </a:p>
      </xdr:txBody>
    </xdr:sp>
    <xdr:clientData/>
  </xdr:twoCellAnchor>
  <xdr:twoCellAnchor>
    <xdr:from>
      <xdr:col>34</xdr:col>
      <xdr:colOff>622350</xdr:colOff>
      <xdr:row>14</xdr:row>
      <xdr:rowOff>1366753</xdr:rowOff>
    </xdr:from>
    <xdr:to>
      <xdr:col>35</xdr:col>
      <xdr:colOff>255655</xdr:colOff>
      <xdr:row>24</xdr:row>
      <xdr:rowOff>501105</xdr:rowOff>
    </xdr:to>
    <xdr:sp macro="" textlink="">
      <xdr:nvSpPr>
        <xdr:cNvPr id="15" name="Right Arrow 14">
          <a:extLst>
            <a:ext uri="{FF2B5EF4-FFF2-40B4-BE49-F238E27FC236}">
              <a16:creationId xmlns:a16="http://schemas.microsoft.com/office/drawing/2014/main" id="{FD6B0D0A-D3FA-E34D-8B5D-5D1E0EB0C5C8}"/>
            </a:ext>
          </a:extLst>
        </xdr:cNvPr>
        <xdr:cNvSpPr/>
      </xdr:nvSpPr>
      <xdr:spPr>
        <a:xfrm rot="4318305">
          <a:off x="29201293" y="14359143"/>
          <a:ext cx="11123152" cy="310638"/>
        </a:xfrm>
        <a:prstGeom prst="rightArrow">
          <a:avLst>
            <a:gd name="adj1" fmla="val 28573"/>
            <a:gd name="adj2" fmla="val 51774"/>
          </a:avLst>
        </a:prstGeom>
        <a:solidFill>
          <a:schemeClr val="bg1">
            <a:lumMod val="6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28830</xdr:colOff>
      <xdr:row>18</xdr:row>
      <xdr:rowOff>2020576</xdr:rowOff>
    </xdr:from>
    <xdr:to>
      <xdr:col>34</xdr:col>
      <xdr:colOff>313512</xdr:colOff>
      <xdr:row>24</xdr:row>
      <xdr:rowOff>440015</xdr:rowOff>
    </xdr:to>
    <xdr:sp macro="" textlink="">
      <xdr:nvSpPr>
        <xdr:cNvPr id="16" name="Right Arrow 15">
          <a:extLst>
            <a:ext uri="{FF2B5EF4-FFF2-40B4-BE49-F238E27FC236}">
              <a16:creationId xmlns:a16="http://schemas.microsoft.com/office/drawing/2014/main" id="{EBDCD26F-D1D1-9C44-85E7-9BCCCE04B282}"/>
            </a:ext>
          </a:extLst>
        </xdr:cNvPr>
        <xdr:cNvSpPr/>
      </xdr:nvSpPr>
      <xdr:spPr>
        <a:xfrm rot="3979536">
          <a:off x="31128185" y="16844421"/>
          <a:ext cx="6056372" cy="284682"/>
        </a:xfrm>
        <a:prstGeom prst="rightArrow">
          <a:avLst>
            <a:gd name="adj1" fmla="val 28573"/>
            <a:gd name="adj2" fmla="val 51774"/>
          </a:avLst>
        </a:prstGeom>
        <a:solidFill>
          <a:schemeClr val="bg1">
            <a:lumMod val="6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207136</xdr:colOff>
      <xdr:row>26</xdr:row>
      <xdr:rowOff>1528386</xdr:rowOff>
    </xdr:from>
    <xdr:to>
      <xdr:col>34</xdr:col>
      <xdr:colOff>190500</xdr:colOff>
      <xdr:row>26</xdr:row>
      <xdr:rowOff>1799167</xdr:rowOff>
    </xdr:to>
    <xdr:sp macro="" textlink="">
      <xdr:nvSpPr>
        <xdr:cNvPr id="17" name="Right Arrow 16">
          <a:extLst>
            <a:ext uri="{FF2B5EF4-FFF2-40B4-BE49-F238E27FC236}">
              <a16:creationId xmlns:a16="http://schemas.microsoft.com/office/drawing/2014/main" id="{9FAA0E9E-8B8C-2F48-8DC6-E9B52CCA915C}"/>
            </a:ext>
          </a:extLst>
        </xdr:cNvPr>
        <xdr:cNvSpPr/>
      </xdr:nvSpPr>
      <xdr:spPr>
        <a:xfrm>
          <a:off x="8470603" y="22187053"/>
          <a:ext cx="25705097" cy="270781"/>
        </a:xfrm>
        <a:prstGeom prst="rightArrow">
          <a:avLst>
            <a:gd name="adj1" fmla="val 28573"/>
            <a:gd name="adj2" fmla="val 51774"/>
          </a:avLst>
        </a:prstGeom>
        <a:solidFill>
          <a:schemeClr val="bg1">
            <a:lumMod val="6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207136</xdr:colOff>
      <xdr:row>30</xdr:row>
      <xdr:rowOff>1460652</xdr:rowOff>
    </xdr:from>
    <xdr:to>
      <xdr:col>38</xdr:col>
      <xdr:colOff>482600</xdr:colOff>
      <xdr:row>30</xdr:row>
      <xdr:rowOff>1771131</xdr:rowOff>
    </xdr:to>
    <xdr:sp macro="" textlink="">
      <xdr:nvSpPr>
        <xdr:cNvPr id="19" name="Right Arrow 18">
          <a:extLst>
            <a:ext uri="{FF2B5EF4-FFF2-40B4-BE49-F238E27FC236}">
              <a16:creationId xmlns:a16="http://schemas.microsoft.com/office/drawing/2014/main" id="{04F2B4D7-5A23-C94F-8F47-FD8794740942}"/>
            </a:ext>
          </a:extLst>
        </xdr:cNvPr>
        <xdr:cNvSpPr/>
      </xdr:nvSpPr>
      <xdr:spPr>
        <a:xfrm>
          <a:off x="21323003" y="27029985"/>
          <a:ext cx="17479730" cy="310479"/>
        </a:xfrm>
        <a:prstGeom prst="rightArrow">
          <a:avLst>
            <a:gd name="adj1" fmla="val 28573"/>
            <a:gd name="adj2" fmla="val 51774"/>
          </a:avLst>
        </a:prstGeom>
        <a:solidFill>
          <a:schemeClr val="bg1">
            <a:lumMod val="6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83855</xdr:colOff>
      <xdr:row>24</xdr:row>
      <xdr:rowOff>61357</xdr:rowOff>
    </xdr:from>
    <xdr:to>
      <xdr:col>34</xdr:col>
      <xdr:colOff>589854</xdr:colOff>
      <xdr:row>24</xdr:row>
      <xdr:rowOff>347524</xdr:rowOff>
    </xdr:to>
    <xdr:sp macro="" textlink="">
      <xdr:nvSpPr>
        <xdr:cNvPr id="20" name="Right Arrow 19">
          <a:extLst>
            <a:ext uri="{FF2B5EF4-FFF2-40B4-BE49-F238E27FC236}">
              <a16:creationId xmlns:a16="http://schemas.microsoft.com/office/drawing/2014/main" id="{6BA18080-E075-EA46-B0B4-587ECF74306C}"/>
            </a:ext>
          </a:extLst>
        </xdr:cNvPr>
        <xdr:cNvSpPr/>
      </xdr:nvSpPr>
      <xdr:spPr>
        <a:xfrm rot="1744685">
          <a:off x="28142388" y="19636290"/>
          <a:ext cx="6432666" cy="286167"/>
        </a:xfrm>
        <a:prstGeom prst="rightArrow">
          <a:avLst>
            <a:gd name="adj1" fmla="val 28573"/>
            <a:gd name="adj2" fmla="val 51774"/>
          </a:avLst>
        </a:prstGeom>
        <a:solidFill>
          <a:schemeClr val="bg1">
            <a:lumMod val="6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1773598</xdr:colOff>
      <xdr:row>14</xdr:row>
      <xdr:rowOff>1805622</xdr:rowOff>
    </xdr:from>
    <xdr:to>
      <xdr:col>3</xdr:col>
      <xdr:colOff>263534</xdr:colOff>
      <xdr:row>20</xdr:row>
      <xdr:rowOff>253899</xdr:rowOff>
    </xdr:to>
    <xdr:sp macro="" textlink="">
      <xdr:nvSpPr>
        <xdr:cNvPr id="18" name="Right Arrow 17">
          <a:extLst>
            <a:ext uri="{FF2B5EF4-FFF2-40B4-BE49-F238E27FC236}">
              <a16:creationId xmlns:a16="http://schemas.microsoft.com/office/drawing/2014/main" id="{A043462C-820C-8C4E-AD96-21F33DC531C5}"/>
            </a:ext>
          </a:extLst>
        </xdr:cNvPr>
        <xdr:cNvSpPr/>
      </xdr:nvSpPr>
      <xdr:spPr>
        <a:xfrm rot="17193455">
          <a:off x="-34373" y="12571326"/>
          <a:ext cx="6627077" cy="267936"/>
        </a:xfrm>
        <a:prstGeom prst="rightArrow">
          <a:avLst>
            <a:gd name="adj1" fmla="val 28573"/>
            <a:gd name="adj2" fmla="val 51774"/>
          </a:avLst>
        </a:prstGeom>
        <a:solidFill>
          <a:schemeClr val="bg1">
            <a:lumMod val="6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631306</xdr:colOff>
      <xdr:row>20</xdr:row>
      <xdr:rowOff>51785</xdr:rowOff>
    </xdr:from>
    <xdr:to>
      <xdr:col>4</xdr:col>
      <xdr:colOff>669027</xdr:colOff>
      <xdr:row>20</xdr:row>
      <xdr:rowOff>362264</xdr:rowOff>
    </xdr:to>
    <xdr:sp macro="" textlink="">
      <xdr:nvSpPr>
        <xdr:cNvPr id="21" name="Right Arrow 20">
          <a:extLst>
            <a:ext uri="{FF2B5EF4-FFF2-40B4-BE49-F238E27FC236}">
              <a16:creationId xmlns:a16="http://schemas.microsoft.com/office/drawing/2014/main" id="{737758AD-A87D-DF43-B80C-30B881FD8F86}"/>
            </a:ext>
          </a:extLst>
        </xdr:cNvPr>
        <xdr:cNvSpPr/>
      </xdr:nvSpPr>
      <xdr:spPr>
        <a:xfrm rot="19097446">
          <a:off x="1977506" y="5538185"/>
          <a:ext cx="710821" cy="310479"/>
        </a:xfrm>
        <a:prstGeom prst="rightArrow">
          <a:avLst>
            <a:gd name="adj1" fmla="val 28573"/>
            <a:gd name="adj2" fmla="val 51774"/>
          </a:avLst>
        </a:prstGeom>
        <a:solidFill>
          <a:schemeClr val="bg1">
            <a:lumMod val="6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82177</xdr:colOff>
      <xdr:row>24</xdr:row>
      <xdr:rowOff>16714</xdr:rowOff>
    </xdr:from>
    <xdr:to>
      <xdr:col>4</xdr:col>
      <xdr:colOff>392656</xdr:colOff>
      <xdr:row>26</xdr:row>
      <xdr:rowOff>54435</xdr:rowOff>
    </xdr:to>
    <xdr:sp macro="" textlink="">
      <xdr:nvSpPr>
        <xdr:cNvPr id="22" name="Right Arrow 21">
          <a:extLst>
            <a:ext uri="{FF2B5EF4-FFF2-40B4-BE49-F238E27FC236}">
              <a16:creationId xmlns:a16="http://schemas.microsoft.com/office/drawing/2014/main" id="{BD488588-9E21-8742-9007-BD2162579927}"/>
            </a:ext>
          </a:extLst>
        </xdr:cNvPr>
        <xdr:cNvSpPr/>
      </xdr:nvSpPr>
      <xdr:spPr>
        <a:xfrm rot="3133446">
          <a:off x="1901306" y="7049485"/>
          <a:ext cx="710821" cy="310479"/>
        </a:xfrm>
        <a:prstGeom prst="rightArrow">
          <a:avLst>
            <a:gd name="adj1" fmla="val 28573"/>
            <a:gd name="adj2" fmla="val 51774"/>
          </a:avLst>
        </a:prstGeom>
        <a:solidFill>
          <a:schemeClr val="bg1">
            <a:lumMod val="6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48563</xdr:colOff>
      <xdr:row>24</xdr:row>
      <xdr:rowOff>257244</xdr:rowOff>
    </xdr:from>
    <xdr:to>
      <xdr:col>3</xdr:col>
      <xdr:colOff>359042</xdr:colOff>
      <xdr:row>30</xdr:row>
      <xdr:rowOff>550017</xdr:rowOff>
    </xdr:to>
    <xdr:sp macro="" textlink="">
      <xdr:nvSpPr>
        <xdr:cNvPr id="23" name="Right Arrow 22">
          <a:extLst>
            <a:ext uri="{FF2B5EF4-FFF2-40B4-BE49-F238E27FC236}">
              <a16:creationId xmlns:a16="http://schemas.microsoft.com/office/drawing/2014/main" id="{2C6F8C16-B0C8-A34E-A900-609731A75621}"/>
            </a:ext>
          </a:extLst>
        </xdr:cNvPr>
        <xdr:cNvSpPr/>
      </xdr:nvSpPr>
      <xdr:spPr>
        <a:xfrm rot="4624628">
          <a:off x="209816" y="22820524"/>
          <a:ext cx="6287173" cy="310479"/>
        </a:xfrm>
        <a:prstGeom prst="rightArrow">
          <a:avLst>
            <a:gd name="adj1" fmla="val 28573"/>
            <a:gd name="adj2" fmla="val 51774"/>
          </a:avLst>
        </a:prstGeom>
        <a:solidFill>
          <a:schemeClr val="bg1">
            <a:lumMod val="6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Y36"/>
  <sheetViews>
    <sheetView tabSelected="1" topLeftCell="A12" zoomScale="50" zoomScaleNormal="50" workbookViewId="0">
      <selection activeCell="L26" sqref="L26"/>
    </sheetView>
  </sheetViews>
  <sheetFormatPr baseColWidth="10" defaultColWidth="8.83203125" defaultRowHeight="42"/>
  <cols>
    <col min="2" max="2" width="9" style="41" bestFit="1" customWidth="1"/>
    <col min="3" max="3" width="23.33203125" style="41" customWidth="1"/>
    <col min="4" max="4" width="9" style="41" bestFit="1" customWidth="1"/>
    <col min="5" max="5" width="8.83203125" style="41"/>
    <col min="6" max="6" width="11.83203125" style="41" bestFit="1" customWidth="1"/>
    <col min="7" max="7" width="25.5" style="41" customWidth="1"/>
    <col min="8" max="8" width="11.83203125" style="41" bestFit="1" customWidth="1"/>
    <col min="9" max="9" width="8.83203125" style="41"/>
    <col min="10" max="10" width="11.83203125" style="41" bestFit="1" customWidth="1"/>
    <col min="11" max="11" width="23.33203125" style="41" customWidth="1"/>
    <col min="12" max="12" width="11.83203125" style="41" bestFit="1" customWidth="1"/>
    <col min="13" max="13" width="8.83203125" style="41"/>
    <col min="14" max="14" width="11.83203125" style="41" bestFit="1" customWidth="1"/>
    <col min="15" max="15" width="23" style="41" customWidth="1"/>
    <col min="16" max="16" width="11.83203125" style="41" bestFit="1" customWidth="1"/>
    <col min="17" max="17" width="8.83203125" style="41"/>
    <col min="18" max="18" width="11.83203125" style="41" bestFit="1" customWidth="1"/>
    <col min="19" max="19" width="24.83203125" style="41" customWidth="1"/>
    <col min="20" max="20" width="11.83203125" style="41" bestFit="1" customWidth="1"/>
    <col min="21" max="25" width="8.83203125" style="41"/>
    <col min="26" max="26" width="11.83203125" style="41" bestFit="1" customWidth="1"/>
    <col min="27" max="27" width="23" style="41" customWidth="1"/>
    <col min="28" max="28" width="11.83203125" style="41" bestFit="1" customWidth="1"/>
    <col min="29" max="29" width="8.83203125" style="41"/>
    <col min="30" max="30" width="11.83203125" style="41" bestFit="1" customWidth="1"/>
    <col min="31" max="31" width="27.5" style="41" customWidth="1"/>
    <col min="32" max="32" width="11.83203125" style="41" bestFit="1" customWidth="1"/>
    <col min="33" max="35" width="8.83203125" style="41"/>
    <col min="36" max="36" width="11.83203125" style="41" bestFit="1" customWidth="1"/>
    <col min="37" max="37" width="24.33203125" style="41" customWidth="1"/>
    <col min="38" max="38" width="11.83203125" style="41" bestFit="1" customWidth="1"/>
    <col min="39" max="39" width="8.83203125" style="41"/>
    <col min="40" max="40" width="11.83203125" style="41" bestFit="1" customWidth="1"/>
    <col min="41" max="41" width="17.1640625" style="41" customWidth="1"/>
    <col min="42" max="42" width="11.83203125" style="41" bestFit="1" customWidth="1"/>
    <col min="43" max="43" width="8.83203125" style="41"/>
    <col min="44" max="44" width="11.83203125" style="41" bestFit="1" customWidth="1"/>
    <col min="45" max="45" width="19" style="41" customWidth="1"/>
    <col min="46" max="46" width="11.83203125" style="41" bestFit="1" customWidth="1"/>
    <col min="47" max="47" width="8.83203125" style="41"/>
    <col min="48" max="48" width="11.83203125" style="41" bestFit="1" customWidth="1"/>
    <col min="49" max="49" width="24" style="41" customWidth="1"/>
    <col min="50" max="50" width="11.83203125" style="41" bestFit="1" customWidth="1"/>
    <col min="51" max="51" width="8.83203125" style="41"/>
  </cols>
  <sheetData>
    <row r="1" spans="1:51" ht="43" thickBot="1">
      <c r="A1" s="1"/>
      <c r="B1" s="17"/>
      <c r="C1" s="17"/>
      <c r="D1" s="17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</row>
    <row r="2" spans="1:51">
      <c r="A2" s="1"/>
      <c r="B2" s="17"/>
      <c r="C2" s="17"/>
      <c r="D2" s="17"/>
      <c r="E2" s="48" t="s">
        <v>65</v>
      </c>
      <c r="F2" s="49"/>
      <c r="G2" s="50" t="s">
        <v>0</v>
      </c>
      <c r="H2" s="50"/>
      <c r="I2" s="49" t="s">
        <v>66</v>
      </c>
      <c r="J2" s="52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</row>
    <row r="3" spans="1:51">
      <c r="A3" s="1"/>
      <c r="B3" s="17"/>
      <c r="C3" s="17"/>
      <c r="D3" s="17"/>
      <c r="E3" s="42"/>
      <c r="F3" s="43"/>
      <c r="G3" s="51"/>
      <c r="H3" s="51"/>
      <c r="I3" s="43"/>
      <c r="J3" s="46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</row>
    <row r="4" spans="1:51">
      <c r="A4" s="1"/>
      <c r="B4" s="17"/>
      <c r="C4" s="17"/>
      <c r="D4" s="17"/>
      <c r="E4" s="42" t="s">
        <v>67</v>
      </c>
      <c r="F4" s="43"/>
      <c r="G4" s="51" t="s">
        <v>1</v>
      </c>
      <c r="H4" s="51"/>
      <c r="I4" s="43" t="s">
        <v>68</v>
      </c>
      <c r="J4" s="46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</row>
    <row r="5" spans="1:51">
      <c r="A5" s="1"/>
      <c r="B5" s="17"/>
      <c r="C5" s="17"/>
      <c r="D5" s="17"/>
      <c r="E5" s="42"/>
      <c r="F5" s="43"/>
      <c r="G5" s="51"/>
      <c r="H5" s="51"/>
      <c r="I5" s="43"/>
      <c r="J5" s="46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</row>
    <row r="6" spans="1:51">
      <c r="A6" s="1"/>
      <c r="B6" s="17"/>
      <c r="C6" s="17"/>
      <c r="D6" s="17"/>
      <c r="E6" s="42" t="s">
        <v>69</v>
      </c>
      <c r="F6" s="43"/>
      <c r="G6" s="43" t="s">
        <v>70</v>
      </c>
      <c r="H6" s="43"/>
      <c r="I6" s="43" t="s">
        <v>71</v>
      </c>
      <c r="J6" s="46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</row>
    <row r="7" spans="1:51" ht="43" thickBot="1">
      <c r="A7" s="1"/>
      <c r="B7" s="17"/>
      <c r="C7" s="17"/>
      <c r="D7" s="17"/>
      <c r="E7" s="44"/>
      <c r="F7" s="45"/>
      <c r="G7" s="45"/>
      <c r="H7" s="45"/>
      <c r="I7" s="45"/>
      <c r="J7" s="47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</row>
    <row r="8" spans="1:51">
      <c r="A8" s="1"/>
      <c r="B8" s="17"/>
      <c r="C8" s="17"/>
      <c r="D8" s="17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7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</row>
    <row r="9" spans="1:51">
      <c r="A9" s="2"/>
      <c r="B9" s="17"/>
      <c r="C9" s="17"/>
      <c r="D9" s="17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8"/>
      <c r="S9" s="18"/>
      <c r="T9" s="18"/>
      <c r="U9" s="18"/>
      <c r="V9" s="17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</row>
    <row r="10" spans="1:51">
      <c r="A10" s="2"/>
      <c r="B10" s="17"/>
      <c r="C10" s="17"/>
      <c r="D10" s="17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8"/>
      <c r="S10" s="18"/>
      <c r="T10" s="18"/>
      <c r="U10" s="18"/>
      <c r="V10" s="17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</row>
    <row r="11" spans="1:51">
      <c r="A11" s="2"/>
      <c r="B11" s="17"/>
      <c r="C11" s="17"/>
      <c r="D11" s="17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8"/>
      <c r="S11" s="18"/>
      <c r="T11" s="18"/>
      <c r="U11" s="18"/>
      <c r="V11" s="17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</row>
    <row r="12" spans="1:51">
      <c r="A12" s="2"/>
      <c r="B12" s="17"/>
      <c r="C12" s="17"/>
      <c r="D12" s="17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8"/>
      <c r="S12" s="18"/>
      <c r="T12" s="18"/>
      <c r="U12" s="18"/>
      <c r="V12" s="17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</row>
    <row r="13" spans="1:51" ht="43" thickBot="1">
      <c r="A13" s="2"/>
      <c r="B13" s="17"/>
      <c r="C13" s="17"/>
      <c r="D13" s="17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8"/>
      <c r="S13" s="18"/>
      <c r="T13" s="18"/>
      <c r="U13" s="18"/>
      <c r="V13" s="17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</row>
    <row r="14" spans="1:51">
      <c r="A14" s="2"/>
      <c r="B14" s="17"/>
      <c r="C14" s="17"/>
      <c r="D14" s="17"/>
      <c r="E14" s="19"/>
      <c r="F14" s="20">
        <f>D22</f>
        <v>5</v>
      </c>
      <c r="G14" s="21" t="s">
        <v>2</v>
      </c>
      <c r="H14" s="22">
        <f>F14+G16</f>
        <v>10</v>
      </c>
      <c r="I14" s="19"/>
      <c r="J14" s="20">
        <f>H14</f>
        <v>10</v>
      </c>
      <c r="K14" s="21" t="s">
        <v>7</v>
      </c>
      <c r="L14" s="22">
        <f>J14+K16</f>
        <v>15</v>
      </c>
      <c r="M14" s="19"/>
      <c r="N14" s="20">
        <f>L14</f>
        <v>15</v>
      </c>
      <c r="O14" s="21" t="s">
        <v>18</v>
      </c>
      <c r="P14" s="22">
        <f>N14+O16</f>
        <v>50</v>
      </c>
      <c r="Q14" s="19"/>
      <c r="R14" s="20">
        <f>P14</f>
        <v>50</v>
      </c>
      <c r="S14" s="21" t="s">
        <v>22</v>
      </c>
      <c r="T14" s="22">
        <f>R14+S16</f>
        <v>56</v>
      </c>
      <c r="U14" s="19"/>
      <c r="V14" s="17"/>
      <c r="W14" s="19"/>
      <c r="X14" s="19"/>
      <c r="Y14" s="19"/>
      <c r="Z14" s="23">
        <f>MAX(T14,T22)</f>
        <v>144</v>
      </c>
      <c r="AA14" s="24" t="s">
        <v>30</v>
      </c>
      <c r="AB14" s="25">
        <f>Z14+AA16</f>
        <v>150</v>
      </c>
      <c r="AC14" s="19"/>
      <c r="AD14" s="23">
        <f>AB14</f>
        <v>150</v>
      </c>
      <c r="AE14" s="24" t="s">
        <v>37</v>
      </c>
      <c r="AF14" s="25">
        <f>AD14+AE16</f>
        <v>174</v>
      </c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</row>
    <row r="15" spans="1:51" ht="129">
      <c r="A15" s="2"/>
      <c r="B15" s="17"/>
      <c r="C15" s="17"/>
      <c r="D15" s="17"/>
      <c r="E15" s="26"/>
      <c r="F15" s="27">
        <f>F16-F14</f>
        <v>88</v>
      </c>
      <c r="G15" s="28" t="s">
        <v>10</v>
      </c>
      <c r="H15" s="29">
        <f>J14-H14</f>
        <v>0</v>
      </c>
      <c r="I15" s="26">
        <v>2</v>
      </c>
      <c r="J15" s="27">
        <f>J16-J14</f>
        <v>88</v>
      </c>
      <c r="K15" s="28" t="s">
        <v>15</v>
      </c>
      <c r="L15" s="29">
        <f>N14-L14</f>
        <v>0</v>
      </c>
      <c r="M15" s="26">
        <v>2</v>
      </c>
      <c r="N15" s="27">
        <f>N16-N14</f>
        <v>88</v>
      </c>
      <c r="O15" s="28" t="s">
        <v>19</v>
      </c>
      <c r="P15" s="29">
        <f>R14-P14</f>
        <v>0</v>
      </c>
      <c r="Q15" s="26">
        <v>2</v>
      </c>
      <c r="R15" s="27">
        <f>R16-R14</f>
        <v>88</v>
      </c>
      <c r="S15" s="28" t="s">
        <v>24</v>
      </c>
      <c r="T15" s="29">
        <f>Z14-T14</f>
        <v>88</v>
      </c>
      <c r="U15" s="26"/>
      <c r="V15" s="17"/>
      <c r="W15" s="19"/>
      <c r="X15" s="19"/>
      <c r="Y15" s="19"/>
      <c r="Z15" s="30">
        <f>Z16-Z14</f>
        <v>0</v>
      </c>
      <c r="AA15" s="28" t="s">
        <v>31</v>
      </c>
      <c r="AB15" s="31">
        <f>AD14-AB14</f>
        <v>0</v>
      </c>
      <c r="AC15" s="26">
        <v>2</v>
      </c>
      <c r="AD15" s="30">
        <f>AD16-AD14</f>
        <v>0</v>
      </c>
      <c r="AE15" s="28" t="s">
        <v>36</v>
      </c>
      <c r="AF15" s="31">
        <f>AJ26-AF14</f>
        <v>0</v>
      </c>
      <c r="AG15" s="19"/>
      <c r="AH15" s="19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</row>
    <row r="16" spans="1:51" ht="43" thickBot="1">
      <c r="A16" s="2"/>
      <c r="B16" s="17"/>
      <c r="C16" s="17"/>
      <c r="D16" s="17"/>
      <c r="E16" s="19"/>
      <c r="F16" s="32">
        <f>H16-G16</f>
        <v>93</v>
      </c>
      <c r="G16" s="33">
        <v>5</v>
      </c>
      <c r="H16" s="34">
        <f>J16</f>
        <v>98</v>
      </c>
      <c r="I16" s="19"/>
      <c r="J16" s="32">
        <f>L16-K16</f>
        <v>98</v>
      </c>
      <c r="K16" s="33">
        <v>5</v>
      </c>
      <c r="L16" s="34">
        <f>N16</f>
        <v>103</v>
      </c>
      <c r="M16" s="19"/>
      <c r="N16" s="32">
        <f>P16-O16</f>
        <v>103</v>
      </c>
      <c r="O16" s="33">
        <v>35</v>
      </c>
      <c r="P16" s="34">
        <f>R16</f>
        <v>138</v>
      </c>
      <c r="Q16" s="19"/>
      <c r="R16" s="32">
        <f>T16-S16</f>
        <v>138</v>
      </c>
      <c r="S16" s="33">
        <v>6</v>
      </c>
      <c r="T16" s="34">
        <f>Z16</f>
        <v>144</v>
      </c>
      <c r="U16" s="19"/>
      <c r="V16" s="17"/>
      <c r="W16" s="19"/>
      <c r="X16" s="19"/>
      <c r="Y16" s="19"/>
      <c r="Z16" s="35">
        <f>AB16-AA16</f>
        <v>144</v>
      </c>
      <c r="AA16" s="36">
        <v>6</v>
      </c>
      <c r="AB16" s="37">
        <f>AD16</f>
        <v>150</v>
      </c>
      <c r="AC16" s="19"/>
      <c r="AD16" s="35">
        <f>AF16-AE16</f>
        <v>150</v>
      </c>
      <c r="AE16" s="36">
        <v>24</v>
      </c>
      <c r="AF16" s="37">
        <f>AJ28</f>
        <v>174</v>
      </c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</row>
    <row r="17" spans="1:51" ht="43" thickBot="1">
      <c r="A17" s="2"/>
      <c r="B17" s="17"/>
      <c r="C17" s="17"/>
      <c r="D17" s="17"/>
      <c r="E17" s="19"/>
      <c r="F17" s="19"/>
      <c r="G17" s="19"/>
      <c r="H17" s="19"/>
      <c r="I17" s="19"/>
      <c r="J17" s="19"/>
      <c r="K17" s="19"/>
      <c r="L17" s="19"/>
      <c r="M17" s="19"/>
      <c r="N17" s="38"/>
      <c r="O17" s="19"/>
      <c r="P17" s="19"/>
      <c r="Q17" s="19"/>
      <c r="R17" s="19"/>
      <c r="S17" s="19"/>
      <c r="T17" s="19"/>
      <c r="U17" s="19"/>
      <c r="V17" s="17"/>
      <c r="W17" s="19"/>
      <c r="X17" s="19"/>
      <c r="Y17" s="19"/>
      <c r="Z17" s="19"/>
      <c r="AA17" s="19"/>
      <c r="AB17" s="19"/>
      <c r="AC17" s="19"/>
      <c r="AD17" s="19"/>
      <c r="AE17" s="19"/>
      <c r="AF17" s="38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</row>
    <row r="18" spans="1:51">
      <c r="A18" s="2"/>
      <c r="B18" s="17"/>
      <c r="C18" s="17"/>
      <c r="D18" s="17"/>
      <c r="E18" s="19"/>
      <c r="F18" s="20">
        <f>D22</f>
        <v>5</v>
      </c>
      <c r="G18" s="21" t="s">
        <v>3</v>
      </c>
      <c r="H18" s="22">
        <f>F18+G20</f>
        <v>8</v>
      </c>
      <c r="I18" s="19"/>
      <c r="J18" s="20">
        <f>H18</f>
        <v>8</v>
      </c>
      <c r="K18" s="21" t="s">
        <v>8</v>
      </c>
      <c r="L18" s="22">
        <f>J18+K20</f>
        <v>22</v>
      </c>
      <c r="M18" s="19"/>
      <c r="N18" s="20">
        <f>L18</f>
        <v>22</v>
      </c>
      <c r="O18" s="21" t="s">
        <v>20</v>
      </c>
      <c r="P18" s="22">
        <f>N18+O20</f>
        <v>36</v>
      </c>
      <c r="Q18" s="19"/>
      <c r="R18" s="20">
        <f>P18</f>
        <v>36</v>
      </c>
      <c r="S18" s="21" t="s">
        <v>25</v>
      </c>
      <c r="T18" s="22">
        <f>R18+S20</f>
        <v>39</v>
      </c>
      <c r="U18" s="19"/>
      <c r="V18" s="17"/>
      <c r="W18" s="19"/>
      <c r="X18" s="19"/>
      <c r="Y18" s="19"/>
      <c r="Z18" s="20">
        <f>MAX(T18,T22)</f>
        <v>144</v>
      </c>
      <c r="AA18" s="21" t="s">
        <v>33</v>
      </c>
      <c r="AB18" s="22">
        <f>Z18+AA20</f>
        <v>150</v>
      </c>
      <c r="AC18" s="19"/>
      <c r="AD18" s="20">
        <f>AB18</f>
        <v>150</v>
      </c>
      <c r="AE18" s="21" t="s">
        <v>38</v>
      </c>
      <c r="AF18" s="22">
        <f>AD18+AE20</f>
        <v>162</v>
      </c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</row>
    <row r="19" spans="1:51" ht="129">
      <c r="A19" s="5"/>
      <c r="B19" s="17"/>
      <c r="C19" s="17"/>
      <c r="D19" s="17"/>
      <c r="E19" s="19"/>
      <c r="F19" s="27">
        <f>F20-F18</f>
        <v>117</v>
      </c>
      <c r="G19" s="28" t="s">
        <v>11</v>
      </c>
      <c r="H19" s="29">
        <f>J18-H18</f>
        <v>0</v>
      </c>
      <c r="I19" s="26">
        <v>2</v>
      </c>
      <c r="J19" s="27">
        <f>J20-J18</f>
        <v>117</v>
      </c>
      <c r="K19" s="28" t="s">
        <v>16</v>
      </c>
      <c r="L19" s="29">
        <f>N18-L18</f>
        <v>0</v>
      </c>
      <c r="M19" s="26">
        <v>2</v>
      </c>
      <c r="N19" s="27">
        <f>N20-N18</f>
        <v>117</v>
      </c>
      <c r="O19" s="28" t="s">
        <v>21</v>
      </c>
      <c r="P19" s="29">
        <f>R18-P18</f>
        <v>0</v>
      </c>
      <c r="Q19" s="26">
        <v>2</v>
      </c>
      <c r="R19" s="27">
        <f>R20-R18</f>
        <v>117</v>
      </c>
      <c r="S19" s="28" t="s">
        <v>27</v>
      </c>
      <c r="T19" s="29">
        <f>Z18-T18</f>
        <v>105</v>
      </c>
      <c r="U19" s="26"/>
      <c r="V19" s="17"/>
      <c r="W19" s="19"/>
      <c r="X19" s="19"/>
      <c r="Y19" s="19"/>
      <c r="Z19" s="27">
        <f>Z20-Z18</f>
        <v>12</v>
      </c>
      <c r="AA19" s="28" t="s">
        <v>32</v>
      </c>
      <c r="AB19" s="29">
        <f>AD18-AB18</f>
        <v>0</v>
      </c>
      <c r="AC19" s="26">
        <v>2</v>
      </c>
      <c r="AD19" s="27">
        <f>AD20-AD18</f>
        <v>12</v>
      </c>
      <c r="AE19" s="28" t="s">
        <v>39</v>
      </c>
      <c r="AF19" s="29">
        <f>AJ26-AF18</f>
        <v>12</v>
      </c>
      <c r="AG19" s="19"/>
      <c r="AH19" s="19"/>
      <c r="AI19" s="26"/>
      <c r="AJ19" s="19"/>
      <c r="AK19" s="19"/>
      <c r="AL19" s="19"/>
      <c r="AM19" s="26"/>
      <c r="AN19" s="19"/>
      <c r="AO19" s="19"/>
      <c r="AP19" s="19"/>
      <c r="AQ19" s="26"/>
      <c r="AR19" s="19"/>
      <c r="AS19" s="19"/>
      <c r="AT19" s="19"/>
      <c r="AU19" s="26"/>
      <c r="AV19" s="19"/>
      <c r="AW19" s="19"/>
      <c r="AX19" s="19"/>
      <c r="AY19" s="26"/>
    </row>
    <row r="20" spans="1:51" ht="43" thickBot="1">
      <c r="A20" s="2"/>
      <c r="B20" s="17"/>
      <c r="C20" s="17"/>
      <c r="D20" s="17"/>
      <c r="E20" s="19"/>
      <c r="F20" s="32">
        <f>H20-G20</f>
        <v>122</v>
      </c>
      <c r="G20" s="33">
        <v>3</v>
      </c>
      <c r="H20" s="34">
        <f>J20</f>
        <v>125</v>
      </c>
      <c r="I20" s="19"/>
      <c r="J20" s="32">
        <f>L20-K20</f>
        <v>125</v>
      </c>
      <c r="K20" s="33">
        <v>14</v>
      </c>
      <c r="L20" s="34">
        <f>N20</f>
        <v>139</v>
      </c>
      <c r="M20" s="19"/>
      <c r="N20" s="32">
        <f>P20-O20</f>
        <v>139</v>
      </c>
      <c r="O20" s="33">
        <v>14</v>
      </c>
      <c r="P20" s="34">
        <f>R20</f>
        <v>153</v>
      </c>
      <c r="Q20" s="19"/>
      <c r="R20" s="32">
        <f>T20-S20</f>
        <v>153</v>
      </c>
      <c r="S20" s="33">
        <v>3</v>
      </c>
      <c r="T20" s="34">
        <f>Z20</f>
        <v>156</v>
      </c>
      <c r="U20" s="19"/>
      <c r="V20" s="17"/>
      <c r="W20" s="19"/>
      <c r="X20" s="19"/>
      <c r="Y20" s="19"/>
      <c r="Z20" s="32">
        <f>AB20-AA20</f>
        <v>156</v>
      </c>
      <c r="AA20" s="33">
        <v>6</v>
      </c>
      <c r="AB20" s="34">
        <f>AD20</f>
        <v>162</v>
      </c>
      <c r="AC20" s="19"/>
      <c r="AD20" s="32">
        <f>AF20-AE20</f>
        <v>162</v>
      </c>
      <c r="AE20" s="33">
        <v>12</v>
      </c>
      <c r="AF20" s="34">
        <f>AJ28</f>
        <v>174</v>
      </c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</row>
    <row r="21" spans="1:51" ht="43" thickBot="1">
      <c r="A21" s="2"/>
      <c r="B21" s="17"/>
      <c r="C21" s="17"/>
      <c r="D21" s="17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8"/>
      <c r="S21" s="18"/>
      <c r="T21" s="18"/>
      <c r="U21" s="18"/>
      <c r="V21" s="17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</row>
    <row r="22" spans="1:51">
      <c r="A22" s="2"/>
      <c r="B22" s="23">
        <v>0</v>
      </c>
      <c r="C22" s="24" t="s">
        <v>64</v>
      </c>
      <c r="D22" s="25">
        <f>B22+C24</f>
        <v>5</v>
      </c>
      <c r="E22" s="19"/>
      <c r="F22" s="23">
        <f>D22</f>
        <v>5</v>
      </c>
      <c r="G22" s="24" t="s">
        <v>4</v>
      </c>
      <c r="H22" s="25">
        <f>F22+G24</f>
        <v>20</v>
      </c>
      <c r="I22" s="19"/>
      <c r="J22" s="23">
        <f>H22</f>
        <v>20</v>
      </c>
      <c r="K22" s="24" t="s">
        <v>9</v>
      </c>
      <c r="L22" s="25">
        <f>J22+K24</f>
        <v>44</v>
      </c>
      <c r="M22" s="19"/>
      <c r="N22" s="19"/>
      <c r="O22" s="19"/>
      <c r="P22" s="19"/>
      <c r="Q22" s="19"/>
      <c r="R22" s="23">
        <f>L22</f>
        <v>44</v>
      </c>
      <c r="S22" s="24" t="s">
        <v>26</v>
      </c>
      <c r="T22" s="25">
        <f>R22+S24</f>
        <v>144</v>
      </c>
      <c r="U22" s="19"/>
      <c r="V22" s="17"/>
      <c r="W22" s="19"/>
      <c r="X22" s="19"/>
      <c r="Y22" s="19"/>
      <c r="Z22" s="20">
        <f>T22</f>
        <v>144</v>
      </c>
      <c r="AA22" s="21" t="s">
        <v>34</v>
      </c>
      <c r="AB22" s="22">
        <f>Z22+AA24</f>
        <v>156</v>
      </c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</row>
    <row r="23" spans="1:51" ht="129">
      <c r="A23" s="4"/>
      <c r="B23" s="30">
        <f>B24-B22</f>
        <v>0</v>
      </c>
      <c r="C23" s="28" t="s">
        <v>63</v>
      </c>
      <c r="D23" s="31">
        <f>F22-D22</f>
        <v>0</v>
      </c>
      <c r="E23" s="26">
        <v>2</v>
      </c>
      <c r="F23" s="30">
        <f>F24-F22</f>
        <v>0</v>
      </c>
      <c r="G23" s="28" t="s">
        <v>12</v>
      </c>
      <c r="H23" s="31">
        <f>J22-H22</f>
        <v>0</v>
      </c>
      <c r="I23" s="39">
        <v>2</v>
      </c>
      <c r="J23" s="30">
        <f>J24-J22</f>
        <v>0</v>
      </c>
      <c r="K23" s="28" t="s">
        <v>17</v>
      </c>
      <c r="L23" s="31">
        <f>R22-L22</f>
        <v>0</v>
      </c>
      <c r="M23" s="26"/>
      <c r="N23" s="19"/>
      <c r="O23" s="19"/>
      <c r="P23" s="19"/>
      <c r="Q23" s="26"/>
      <c r="R23" s="30">
        <f>R24-R22</f>
        <v>0</v>
      </c>
      <c r="S23" s="28" t="s">
        <v>23</v>
      </c>
      <c r="T23" s="31">
        <f>Z22-T22</f>
        <v>0</v>
      </c>
      <c r="U23" s="26"/>
      <c r="V23" s="17"/>
      <c r="W23" s="26"/>
      <c r="X23" s="19"/>
      <c r="Y23" s="19"/>
      <c r="Z23" s="27">
        <f>Z24-Z22</f>
        <v>18</v>
      </c>
      <c r="AA23" s="28" t="s">
        <v>35</v>
      </c>
      <c r="AB23" s="29">
        <f>AJ26-AB22</f>
        <v>18</v>
      </c>
      <c r="AC23" s="19"/>
      <c r="AD23" s="19"/>
      <c r="AE23" s="26"/>
      <c r="AF23" s="19"/>
      <c r="AG23" s="19"/>
      <c r="AH23" s="19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</row>
    <row r="24" spans="1:51" ht="43" thickBot="1">
      <c r="A24" s="2"/>
      <c r="B24" s="35">
        <f>D24-C24</f>
        <v>0</v>
      </c>
      <c r="C24" s="36">
        <v>5</v>
      </c>
      <c r="D24" s="37">
        <f>F24</f>
        <v>5</v>
      </c>
      <c r="E24" s="19"/>
      <c r="F24" s="35">
        <f>H24-G24</f>
        <v>5</v>
      </c>
      <c r="G24" s="36">
        <v>15</v>
      </c>
      <c r="H24" s="37">
        <f>J24</f>
        <v>20</v>
      </c>
      <c r="I24" s="19"/>
      <c r="J24" s="35">
        <f>L24-K24</f>
        <v>20</v>
      </c>
      <c r="K24" s="36">
        <v>24</v>
      </c>
      <c r="L24" s="37">
        <f>R24</f>
        <v>44</v>
      </c>
      <c r="M24" s="19"/>
      <c r="N24" s="19"/>
      <c r="O24" s="19"/>
      <c r="P24" s="19"/>
      <c r="Q24" s="19"/>
      <c r="R24" s="35">
        <f>T24-S24</f>
        <v>44</v>
      </c>
      <c r="S24" s="36">
        <v>100</v>
      </c>
      <c r="T24" s="37">
        <f>MIN(Z16,Z20,Z24)</f>
        <v>144</v>
      </c>
      <c r="U24" s="19"/>
      <c r="V24" s="17"/>
      <c r="W24" s="19"/>
      <c r="X24" s="19"/>
      <c r="Y24" s="19"/>
      <c r="Z24" s="32">
        <f>AB24-AA24</f>
        <v>162</v>
      </c>
      <c r="AA24" s="33">
        <v>12</v>
      </c>
      <c r="AB24" s="34">
        <f>AJ28</f>
        <v>174</v>
      </c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</row>
    <row r="25" spans="1:51" ht="43" thickBot="1">
      <c r="A25" s="3"/>
      <c r="B25" s="17"/>
      <c r="C25" s="17"/>
      <c r="D25" s="17"/>
      <c r="E25" s="19"/>
      <c r="F25" s="19"/>
      <c r="G25" s="19"/>
      <c r="H25" s="19"/>
      <c r="I25" s="19"/>
      <c r="J25" s="19"/>
      <c r="K25" s="19"/>
      <c r="L25" s="19"/>
      <c r="M25" s="19"/>
      <c r="N25" s="38"/>
      <c r="O25" s="19"/>
      <c r="P25" s="19"/>
      <c r="Q25" s="19"/>
      <c r="R25" s="19"/>
      <c r="S25" s="19"/>
      <c r="T25" s="19"/>
      <c r="U25" s="19"/>
      <c r="V25" s="17"/>
      <c r="W25" s="19"/>
      <c r="X25" s="19"/>
      <c r="Y25" s="19"/>
      <c r="Z25" s="19"/>
      <c r="AA25" s="19"/>
      <c r="AB25" s="19"/>
      <c r="AC25" s="19"/>
      <c r="AD25" s="19"/>
      <c r="AE25" s="19"/>
      <c r="AF25" s="38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</row>
    <row r="26" spans="1:51">
      <c r="A26" s="2"/>
      <c r="B26" s="17"/>
      <c r="C26" s="17"/>
      <c r="D26" s="17"/>
      <c r="E26" s="19"/>
      <c r="F26" s="20">
        <f>D22</f>
        <v>5</v>
      </c>
      <c r="G26" s="21" t="s">
        <v>5</v>
      </c>
      <c r="H26" s="22">
        <f>F26+G28</f>
        <v>35</v>
      </c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7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23">
        <f>MAX(AF14,AF18,AB22,H26)</f>
        <v>174</v>
      </c>
      <c r="AK26" s="24" t="s">
        <v>40</v>
      </c>
      <c r="AL26" s="25">
        <f>AJ26+AK28</f>
        <v>184</v>
      </c>
      <c r="AM26" s="19"/>
      <c r="AN26" s="23">
        <f>AL26</f>
        <v>184</v>
      </c>
      <c r="AO26" s="24" t="s">
        <v>45</v>
      </c>
      <c r="AP26" s="25">
        <f>AN26+AO28</f>
        <v>185</v>
      </c>
      <c r="AQ26" s="19"/>
      <c r="AR26" s="19"/>
      <c r="AS26" s="19"/>
      <c r="AT26" s="19"/>
      <c r="AU26" s="19"/>
      <c r="AV26" s="19"/>
      <c r="AW26" s="19"/>
      <c r="AX26" s="19"/>
      <c r="AY26" s="19"/>
    </row>
    <row r="27" spans="1:51" ht="129">
      <c r="A27" s="5"/>
      <c r="B27" s="17"/>
      <c r="C27" s="17"/>
      <c r="D27" s="17"/>
      <c r="E27" s="19"/>
      <c r="F27" s="27">
        <f>F28-F26</f>
        <v>139</v>
      </c>
      <c r="G27" s="28" t="s">
        <v>13</v>
      </c>
      <c r="H27" s="29">
        <f>AJ26-H26</f>
        <v>139</v>
      </c>
      <c r="I27" s="26"/>
      <c r="J27" s="19"/>
      <c r="K27" s="19"/>
      <c r="L27" s="19"/>
      <c r="M27" s="26"/>
      <c r="N27" s="19"/>
      <c r="O27" s="19"/>
      <c r="P27" s="19"/>
      <c r="Q27" s="26"/>
      <c r="R27" s="19"/>
      <c r="S27" s="19"/>
      <c r="T27" s="19"/>
      <c r="U27" s="26"/>
      <c r="V27" s="17"/>
      <c r="W27" s="19"/>
      <c r="X27" s="19"/>
      <c r="Y27" s="19"/>
      <c r="Z27" s="19"/>
      <c r="AA27" s="19"/>
      <c r="AB27" s="19"/>
      <c r="AC27" s="19"/>
      <c r="AD27" s="19"/>
      <c r="AE27" s="26"/>
      <c r="AF27" s="19"/>
      <c r="AG27" s="19"/>
      <c r="AH27" s="19"/>
      <c r="AI27" s="26"/>
      <c r="AJ27" s="30">
        <f>AJ28-AJ26</f>
        <v>0</v>
      </c>
      <c r="AK27" s="28" t="s">
        <v>41</v>
      </c>
      <c r="AL27" s="31">
        <f>AN26-AL26</f>
        <v>0</v>
      </c>
      <c r="AM27" s="26">
        <v>2</v>
      </c>
      <c r="AN27" s="30">
        <f>AN28-AN26</f>
        <v>0</v>
      </c>
      <c r="AO27" s="28" t="s">
        <v>43</v>
      </c>
      <c r="AP27" s="31">
        <f>AN30-AP26</f>
        <v>0</v>
      </c>
      <c r="AQ27" s="26"/>
      <c r="AR27" s="26"/>
      <c r="AS27" s="26"/>
      <c r="AT27" s="26"/>
      <c r="AU27" s="26"/>
      <c r="AV27" s="26"/>
      <c r="AW27" s="26"/>
      <c r="AX27" s="26"/>
      <c r="AY27" s="26"/>
    </row>
    <row r="28" spans="1:51" ht="43" thickBot="1">
      <c r="A28" s="2"/>
      <c r="B28" s="17"/>
      <c r="C28" s="17"/>
      <c r="D28" s="17"/>
      <c r="E28" s="19"/>
      <c r="F28" s="32">
        <f>H28-G28</f>
        <v>144</v>
      </c>
      <c r="G28" s="33">
        <v>30</v>
      </c>
      <c r="H28" s="34">
        <f>AJ28</f>
        <v>174</v>
      </c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7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35">
        <f>AL28-AK28</f>
        <v>174</v>
      </c>
      <c r="AK28" s="36">
        <v>10</v>
      </c>
      <c r="AL28" s="37">
        <f>AN28</f>
        <v>184</v>
      </c>
      <c r="AM28" s="19"/>
      <c r="AN28" s="35">
        <f>AP28-AO28</f>
        <v>184</v>
      </c>
      <c r="AO28" s="36">
        <v>1</v>
      </c>
      <c r="AP28" s="37">
        <f>AN32</f>
        <v>185</v>
      </c>
      <c r="AQ28" s="19"/>
      <c r="AR28" s="19"/>
      <c r="AS28" s="19"/>
      <c r="AT28" s="19"/>
      <c r="AU28" s="19"/>
      <c r="AV28" s="19"/>
      <c r="AW28" s="19"/>
      <c r="AX28" s="19"/>
      <c r="AY28" s="19"/>
    </row>
    <row r="29" spans="1:51" ht="43" thickBot="1">
      <c r="A29" s="3"/>
      <c r="B29" s="17"/>
      <c r="C29" s="17"/>
      <c r="D29" s="17"/>
      <c r="E29" s="19"/>
      <c r="F29" s="19"/>
      <c r="G29" s="19"/>
      <c r="H29" s="19"/>
      <c r="I29" s="19"/>
      <c r="J29" s="19"/>
      <c r="K29" s="19"/>
      <c r="L29" s="19"/>
      <c r="M29" s="19"/>
      <c r="N29" s="38"/>
      <c r="O29" s="19"/>
      <c r="P29" s="19"/>
      <c r="Q29" s="19"/>
      <c r="R29" s="19"/>
      <c r="S29" s="19"/>
      <c r="T29" s="19"/>
      <c r="U29" s="19"/>
      <c r="V29" s="17"/>
      <c r="W29" s="19"/>
      <c r="X29" s="19"/>
      <c r="Y29" s="19"/>
      <c r="Z29" s="19"/>
      <c r="AA29" s="19"/>
      <c r="AB29" s="19"/>
      <c r="AC29" s="19"/>
      <c r="AD29" s="19"/>
      <c r="AE29" s="19"/>
      <c r="AF29" s="38"/>
      <c r="AG29" s="19"/>
      <c r="AH29" s="19"/>
      <c r="AI29" s="19"/>
      <c r="AJ29" s="19"/>
      <c r="AK29" s="19"/>
      <c r="AL29" s="19"/>
      <c r="AM29" s="19"/>
      <c r="AN29" s="19"/>
      <c r="AO29" s="40">
        <v>6</v>
      </c>
      <c r="AP29" s="19"/>
      <c r="AQ29" s="19"/>
      <c r="AR29" s="19"/>
      <c r="AS29" s="19"/>
      <c r="AT29" s="19"/>
      <c r="AU29" s="19"/>
      <c r="AV29" s="19"/>
      <c r="AW29" s="19"/>
      <c r="AX29" s="19"/>
      <c r="AY29" s="19"/>
    </row>
    <row r="30" spans="1:51">
      <c r="A30" s="2"/>
      <c r="B30" s="17"/>
      <c r="C30" s="17"/>
      <c r="D30" s="17"/>
      <c r="E30" s="19"/>
      <c r="F30" s="20">
        <f>D22</f>
        <v>5</v>
      </c>
      <c r="G30" s="21" t="s">
        <v>6</v>
      </c>
      <c r="H30" s="22">
        <f>F30+G32</f>
        <v>14</v>
      </c>
      <c r="I30" s="19"/>
      <c r="J30" s="19"/>
      <c r="K30" s="19"/>
      <c r="L30" s="19"/>
      <c r="M30" s="19"/>
      <c r="N30" s="19"/>
      <c r="O30" s="19"/>
      <c r="P30" s="19"/>
      <c r="Q30" s="19"/>
      <c r="R30" s="20">
        <f>MAX(H30,P22)</f>
        <v>14</v>
      </c>
      <c r="S30" s="21" t="s">
        <v>28</v>
      </c>
      <c r="T30" s="22">
        <f>R30+S32</f>
        <v>20</v>
      </c>
      <c r="U30" s="19"/>
      <c r="V30" s="17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23">
        <f>AP26</f>
        <v>185</v>
      </c>
      <c r="AO30" s="24" t="s">
        <v>46</v>
      </c>
      <c r="AP30" s="25">
        <f>AN30+AO32</f>
        <v>188</v>
      </c>
      <c r="AQ30" s="19"/>
      <c r="AR30" s="23">
        <f>AP30</f>
        <v>188</v>
      </c>
      <c r="AS30" s="24" t="s">
        <v>49</v>
      </c>
      <c r="AT30" s="25">
        <f>AR30+AS32</f>
        <v>203</v>
      </c>
      <c r="AU30" s="19"/>
      <c r="AV30" s="23">
        <f>AT30</f>
        <v>203</v>
      </c>
      <c r="AW30" s="24" t="s">
        <v>47</v>
      </c>
      <c r="AX30" s="25">
        <f>AV30+AW32</f>
        <v>209</v>
      </c>
      <c r="AY30" s="19"/>
    </row>
    <row r="31" spans="1:51" ht="172">
      <c r="A31" s="5"/>
      <c r="B31" s="17"/>
      <c r="C31" s="17"/>
      <c r="D31" s="17"/>
      <c r="E31" s="19"/>
      <c r="F31" s="27">
        <f>F32-F30</f>
        <v>165</v>
      </c>
      <c r="G31" s="28" t="s">
        <v>14</v>
      </c>
      <c r="H31" s="29">
        <f>R30-H30</f>
        <v>0</v>
      </c>
      <c r="I31" s="26"/>
      <c r="J31" s="19"/>
      <c r="K31" s="19"/>
      <c r="L31" s="19"/>
      <c r="M31" s="26"/>
      <c r="N31" s="19"/>
      <c r="O31" s="19"/>
      <c r="P31" s="19"/>
      <c r="Q31" s="26"/>
      <c r="R31" s="27">
        <f>R32-R30</f>
        <v>165</v>
      </c>
      <c r="S31" s="28" t="s">
        <v>29</v>
      </c>
      <c r="T31" s="29">
        <f>AN30-T30</f>
        <v>165</v>
      </c>
      <c r="U31" s="26"/>
      <c r="V31" s="17"/>
      <c r="W31" s="19"/>
      <c r="X31" s="19"/>
      <c r="Y31" s="19"/>
      <c r="Z31" s="19"/>
      <c r="AA31" s="19"/>
      <c r="AB31" s="19"/>
      <c r="AC31" s="19"/>
      <c r="AD31" s="19"/>
      <c r="AE31" s="26"/>
      <c r="AF31" s="19"/>
      <c r="AG31" s="19"/>
      <c r="AH31" s="19"/>
      <c r="AI31" s="26"/>
      <c r="AJ31" s="19"/>
      <c r="AK31" s="19"/>
      <c r="AL31" s="19"/>
      <c r="AM31" s="26"/>
      <c r="AN31" s="30">
        <f>AN32-AN30</f>
        <v>0</v>
      </c>
      <c r="AO31" s="28" t="s">
        <v>42</v>
      </c>
      <c r="AP31" s="31">
        <f>AR30-AP30</f>
        <v>0</v>
      </c>
      <c r="AQ31" s="26">
        <v>2</v>
      </c>
      <c r="AR31" s="30">
        <f>AR32-AR30</f>
        <v>0</v>
      </c>
      <c r="AS31" s="28" t="s">
        <v>44</v>
      </c>
      <c r="AT31" s="31">
        <f>AV30-AT30</f>
        <v>0</v>
      </c>
      <c r="AU31" s="26">
        <v>2</v>
      </c>
      <c r="AV31" s="30">
        <f>AV32-AV30</f>
        <v>0</v>
      </c>
      <c r="AW31" s="28" t="s">
        <v>48</v>
      </c>
      <c r="AX31" s="31">
        <v>0</v>
      </c>
      <c r="AY31" s="26"/>
    </row>
    <row r="32" spans="1:51" ht="43" thickBot="1">
      <c r="A32" s="2"/>
      <c r="B32" s="17"/>
      <c r="C32" s="17"/>
      <c r="D32" s="17"/>
      <c r="E32" s="19"/>
      <c r="F32" s="32">
        <f>H32-G32</f>
        <v>170</v>
      </c>
      <c r="G32" s="33">
        <v>9</v>
      </c>
      <c r="H32" s="34">
        <f>R32</f>
        <v>179</v>
      </c>
      <c r="I32" s="19"/>
      <c r="J32" s="19"/>
      <c r="K32" s="19"/>
      <c r="L32" s="19"/>
      <c r="M32" s="19"/>
      <c r="N32" s="19"/>
      <c r="O32" s="19"/>
      <c r="P32" s="19"/>
      <c r="Q32" s="19"/>
      <c r="R32" s="32">
        <f>T32-S32</f>
        <v>179</v>
      </c>
      <c r="S32" s="33">
        <v>6</v>
      </c>
      <c r="T32" s="34">
        <f>AN32</f>
        <v>185</v>
      </c>
      <c r="U32" s="19"/>
      <c r="V32" s="17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35">
        <f>AP32-AO32</f>
        <v>185</v>
      </c>
      <c r="AO32" s="36">
        <v>3</v>
      </c>
      <c r="AP32" s="37">
        <f>AR32</f>
        <v>188</v>
      </c>
      <c r="AQ32" s="19"/>
      <c r="AR32" s="35">
        <f>AT32-AS32</f>
        <v>188</v>
      </c>
      <c r="AS32" s="36">
        <v>15</v>
      </c>
      <c r="AT32" s="37">
        <f>AV32</f>
        <v>203</v>
      </c>
      <c r="AU32" s="19"/>
      <c r="AV32" s="35">
        <f>AX32-AW32</f>
        <v>203</v>
      </c>
      <c r="AW32" s="36">
        <v>6</v>
      </c>
      <c r="AX32" s="37">
        <f>AX30</f>
        <v>209</v>
      </c>
      <c r="AY32" s="19"/>
    </row>
    <row r="33" spans="1:51">
      <c r="A33" s="2"/>
      <c r="B33" s="19"/>
      <c r="C33" s="19"/>
      <c r="D33" s="19"/>
      <c r="E33" s="17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</row>
    <row r="34" spans="1:51">
      <c r="A34" s="2"/>
      <c r="B34" s="19"/>
      <c r="C34" s="19"/>
      <c r="D34" s="19"/>
      <c r="E34" s="17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</row>
    <row r="35" spans="1:51">
      <c r="A35" s="2"/>
      <c r="B35" s="19"/>
      <c r="C35" s="19"/>
      <c r="D35" s="19"/>
      <c r="E35" s="17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</row>
    <row r="36" spans="1:51">
      <c r="A36" s="2"/>
      <c r="B36" s="19"/>
      <c r="C36" s="19"/>
      <c r="D36" s="19"/>
      <c r="E36" s="17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</row>
  </sheetData>
  <mergeCells count="9">
    <mergeCell ref="E6:F7"/>
    <mergeCell ref="G6:H7"/>
    <mergeCell ref="I6:J7"/>
    <mergeCell ref="E2:F3"/>
    <mergeCell ref="G2:H3"/>
    <mergeCell ref="I2:J3"/>
    <mergeCell ref="E4:F5"/>
    <mergeCell ref="G4:H5"/>
    <mergeCell ref="I4:J5"/>
  </mergeCells>
  <conditionalFormatting sqref="G13">
    <cfRule type="iconSet" priority="381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W21:AM21 M26:M28 Q26:Q28 U26:U28 E25:U25 Q22:U24 W25:AM25 W22:W24 AE22:AE24 W26:AA28 AE26:AE28 AI22:AM24 AI26:AI28 AM26 AM28 E1:U13 E26:I28 E21:U21 E18:I20 M18:Q20 E17:U17 E14:M16 Q14:Q16 U14:U16 U18:U20 E22:M24">
    <cfRule type="cellIs" dxfId="164" priority="380" operator="equal">
      <formula>0</formula>
    </cfRule>
  </conditionalFormatting>
  <conditionalFormatting sqref="I13:Q13">
    <cfRule type="iconSet" priority="383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F13 I9:Q9 H13">
    <cfRule type="iconSet" priority="384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E2 E6 E4 I6 I4 I2 G6 G4 G2">
    <cfRule type="cellIs" dxfId="163" priority="379" operator="equal">
      <formula>0</formula>
    </cfRule>
  </conditionalFormatting>
  <conditionalFormatting sqref="Y13">
    <cfRule type="iconSet" priority="375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W8:AM9 Y17:AM17 W13:AM13 W10:W12 AA10:AM12 W19:Y20 AI14:AM16 AI18:AI20 AM18:AM20 Y18">
    <cfRule type="cellIs" dxfId="162" priority="374" operator="equal">
      <formula>0</formula>
    </cfRule>
  </conditionalFormatting>
  <conditionalFormatting sqref="AA13:AI13">
    <cfRule type="iconSet" priority="377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X13 AA9:AI9 Z13">
    <cfRule type="iconSet" priority="378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U22:U28 Q22:Q28 M22:M28 F25:H25 J25:L25 R25:T25 O25:P25 I22:I28">
    <cfRule type="iconSet" priority="371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G21">
    <cfRule type="iconSet" priority="370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I21:Q21">
    <cfRule type="iconSet" priority="372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F21 H21">
    <cfRule type="iconSet" priority="373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M22:AM26 AI22:AI28 AE22:AE28 AA25:AA28 X25:Z25 AB25:AD25 AJ25:AL25 AG25:AH25 AM28">
    <cfRule type="iconSet" priority="366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Y21">
    <cfRule type="iconSet" priority="365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A21:AI21">
    <cfRule type="iconSet" priority="367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X21 Z21">
    <cfRule type="iconSet" priority="368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G17">
    <cfRule type="iconSet" priority="363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E9:H9">
    <cfRule type="iconSet" priority="362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O10:O12 M14:M20 I10:I12 F17:H17 J17:L17 R17:T17 O17:P17 I14:I20 Q14:Q20 U14:U20">
    <cfRule type="iconSet" priority="385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M14:AM20 AG10:AG12 AI14:AI20 AA10:AA12 Y17:AE17 AJ17:AL17 AG17:AH17">
    <cfRule type="iconSet" priority="395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W29:AM29 E29:I29 M29:U29 M30:M32 W30:AA32 AE30:AE32 AI30:AI32 AM30:AM32 Q30:Q32 E30:E32 I30 I32 U30:U32">
    <cfRule type="cellIs" dxfId="161" priority="361" operator="equal">
      <formula>0</formula>
    </cfRule>
  </conditionalFormatting>
  <conditionalFormatting sqref="U29:U32 Q29:Q32 M29:M32 I29:I30 F29:H29 R29:T29 O29:P29 I32">
    <cfRule type="iconSet" priority="360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M29:AM32 AI29:AI32 AE29:AE32 AA29:AA32 X29:Z29 AB29:AD29 AJ29:AL29 AG29:AH29">
    <cfRule type="iconSet" priority="359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I31">
    <cfRule type="cellIs" dxfId="160" priority="358" operator="equal">
      <formula>0</formula>
    </cfRule>
  </conditionalFormatting>
  <conditionalFormatting sqref="I31">
    <cfRule type="iconSet" priority="357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J26:L29">
    <cfRule type="cellIs" dxfId="159" priority="354" operator="equal">
      <formula>0</formula>
    </cfRule>
  </conditionalFormatting>
  <conditionalFormatting sqref="J26:L26">
    <cfRule type="iconSet" priority="355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K27:K29">
    <cfRule type="iconSet" priority="356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J30:L32">
    <cfRule type="cellIs" dxfId="158" priority="351" operator="equal">
      <formula>0</formula>
    </cfRule>
  </conditionalFormatting>
  <conditionalFormatting sqref="J30:L30">
    <cfRule type="iconSet" priority="352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K31:K32">
    <cfRule type="iconSet" priority="353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N26:P28">
    <cfRule type="cellIs" dxfId="157" priority="348" operator="equal">
      <formula>0</formula>
    </cfRule>
  </conditionalFormatting>
  <conditionalFormatting sqref="N26:P26">
    <cfRule type="iconSet" priority="349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O27:O28">
    <cfRule type="iconSet" priority="350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N30:P32">
    <cfRule type="cellIs" dxfId="156" priority="345" operator="equal">
      <formula>0</formula>
    </cfRule>
  </conditionalFormatting>
  <conditionalFormatting sqref="N30:P30">
    <cfRule type="iconSet" priority="346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O31:O32">
    <cfRule type="iconSet" priority="347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R26:T28">
    <cfRule type="cellIs" dxfId="155" priority="342" operator="equal">
      <formula>0</formula>
    </cfRule>
  </conditionalFormatting>
  <conditionalFormatting sqref="R26:T26">
    <cfRule type="iconSet" priority="343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S27:S28">
    <cfRule type="iconSet" priority="344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N22:P24">
    <cfRule type="cellIs" dxfId="154" priority="339" operator="equal">
      <formula>0</formula>
    </cfRule>
  </conditionalFormatting>
  <conditionalFormatting sqref="N22:P22">
    <cfRule type="iconSet" priority="340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O23:O24">
    <cfRule type="iconSet" priority="341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Y14:Y16">
    <cfRule type="cellIs" dxfId="153" priority="336" operator="equal">
      <formula>0</formula>
    </cfRule>
  </conditionalFormatting>
  <conditionalFormatting sqref="Y14">
    <cfRule type="iconSet" priority="337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Y15:Y16">
    <cfRule type="iconSet" priority="338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X10:Z12">
    <cfRule type="cellIs" dxfId="152" priority="333" operator="equal">
      <formula>0</formula>
    </cfRule>
  </conditionalFormatting>
  <conditionalFormatting sqref="X10:Z10">
    <cfRule type="iconSet" priority="334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Y11:Y12">
    <cfRule type="iconSet" priority="335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C14 AC16">
    <cfRule type="cellIs" dxfId="151" priority="330" operator="equal">
      <formula>0</formula>
    </cfRule>
  </conditionalFormatting>
  <conditionalFormatting sqref="AC14">
    <cfRule type="iconSet" priority="331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C16">
    <cfRule type="iconSet" priority="332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C18 AC20">
    <cfRule type="cellIs" dxfId="150" priority="327" operator="equal">
      <formula>0</formula>
    </cfRule>
  </conditionalFormatting>
  <conditionalFormatting sqref="AC18">
    <cfRule type="iconSet" priority="328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C20">
    <cfRule type="iconSet" priority="329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G14:AH16">
    <cfRule type="cellIs" dxfId="149" priority="324" operator="equal">
      <formula>0</formula>
    </cfRule>
  </conditionalFormatting>
  <conditionalFormatting sqref="AG14:AH14">
    <cfRule type="iconSet" priority="325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G15:AG16">
    <cfRule type="iconSet" priority="326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G18:AH20">
    <cfRule type="cellIs" dxfId="148" priority="321" operator="equal">
      <formula>0</formula>
    </cfRule>
  </conditionalFormatting>
  <conditionalFormatting sqref="AG18:AH18">
    <cfRule type="iconSet" priority="322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G19:AG20">
    <cfRule type="iconSet" priority="323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X22:Y24">
    <cfRule type="cellIs" dxfId="147" priority="318" operator="equal">
      <formula>0</formula>
    </cfRule>
  </conditionalFormatting>
  <conditionalFormatting sqref="X22:Y22">
    <cfRule type="iconSet" priority="319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Y23:Y24">
    <cfRule type="iconSet" priority="320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C22:AD24">
    <cfRule type="cellIs" dxfId="146" priority="315" operator="equal">
      <formula>0</formula>
    </cfRule>
  </conditionalFormatting>
  <conditionalFormatting sqref="AC22:AD22">
    <cfRule type="iconSet" priority="316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C23:AC24">
    <cfRule type="iconSet" priority="317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B26:AD28">
    <cfRule type="cellIs" dxfId="145" priority="312" operator="equal">
      <formula>0</formula>
    </cfRule>
  </conditionalFormatting>
  <conditionalFormatting sqref="AB26:AD26">
    <cfRule type="iconSet" priority="313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C27:AC28">
    <cfRule type="iconSet" priority="314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F22:AH24">
    <cfRule type="cellIs" dxfId="144" priority="309" operator="equal">
      <formula>0</formula>
    </cfRule>
  </conditionalFormatting>
  <conditionalFormatting sqref="AF22:AH22">
    <cfRule type="iconSet" priority="310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G23:AG24">
    <cfRule type="iconSet" priority="311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B30:AD32">
    <cfRule type="cellIs" dxfId="143" priority="306" operator="equal">
      <formula>0</formula>
    </cfRule>
  </conditionalFormatting>
  <conditionalFormatting sqref="AB30:AD30">
    <cfRule type="iconSet" priority="307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C31:AC32">
    <cfRule type="iconSet" priority="308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F26:AH28">
    <cfRule type="cellIs" dxfId="142" priority="303" operator="equal">
      <formula>0</formula>
    </cfRule>
  </conditionalFormatting>
  <conditionalFormatting sqref="AF26:AH26">
    <cfRule type="iconSet" priority="304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G27:AG28">
    <cfRule type="iconSet" priority="305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F30:AH32">
    <cfRule type="cellIs" dxfId="141" priority="300" operator="equal">
      <formula>0</formula>
    </cfRule>
  </conditionalFormatting>
  <conditionalFormatting sqref="AF30:AH30">
    <cfRule type="iconSet" priority="301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G31:AG32">
    <cfRule type="iconSet" priority="302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J30:AL32">
    <cfRule type="cellIs" dxfId="140" priority="297" operator="equal">
      <formula>0</formula>
    </cfRule>
  </conditionalFormatting>
  <conditionalFormatting sqref="AJ30:AL30">
    <cfRule type="iconSet" priority="298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K31:AK32">
    <cfRule type="iconSet" priority="299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J18:AL20">
    <cfRule type="cellIs" dxfId="139" priority="291" operator="equal">
      <formula>0</formula>
    </cfRule>
  </conditionalFormatting>
  <conditionalFormatting sqref="AJ18:AL18">
    <cfRule type="iconSet" priority="292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K19:AK20">
    <cfRule type="iconSet" priority="293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Z14:AB16">
    <cfRule type="cellIs" dxfId="138" priority="288" operator="equal">
      <formula>0</formula>
    </cfRule>
  </conditionalFormatting>
  <conditionalFormatting sqref="W14:X14 W18:X18 W15:W17">
    <cfRule type="cellIs" dxfId="137" priority="286" operator="equal">
      <formula>0</formula>
    </cfRule>
  </conditionalFormatting>
  <conditionalFormatting sqref="X18">
    <cfRule type="iconSet" priority="287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X15:X17">
    <cfRule type="cellIs" dxfId="136" priority="284" operator="equal">
      <formula>0</formula>
    </cfRule>
  </conditionalFormatting>
  <conditionalFormatting sqref="X15">
    <cfRule type="iconSet" priority="285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D14:AF16">
    <cfRule type="cellIs" dxfId="135" priority="282" operator="equal">
      <formula>0</formula>
    </cfRule>
  </conditionalFormatting>
  <conditionalFormatting sqref="AC15">
    <cfRule type="cellIs" dxfId="134" priority="280" operator="equal">
      <formula>0</formula>
    </cfRule>
  </conditionalFormatting>
  <conditionalFormatting sqref="AC15">
    <cfRule type="iconSet" priority="281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C19">
    <cfRule type="cellIs" dxfId="133" priority="278" operator="equal">
      <formula>0</formula>
    </cfRule>
  </conditionalFormatting>
  <conditionalFormatting sqref="AC19">
    <cfRule type="iconSet" priority="279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J26:AL28">
    <cfRule type="cellIs" dxfId="132" priority="277" operator="equal">
      <formula>0</formula>
    </cfRule>
  </conditionalFormatting>
  <conditionalFormatting sqref="AN21:AQ25 AQ26:AQ28">
    <cfRule type="cellIs" dxfId="131" priority="275" operator="equal">
      <formula>0</formula>
    </cfRule>
  </conditionalFormatting>
  <conditionalFormatting sqref="AN8:AQ17 AQ18:AQ20">
    <cfRule type="cellIs" dxfId="130" priority="274" operator="equal">
      <formula>0</formula>
    </cfRule>
  </conditionalFormatting>
  <conditionalFormatting sqref="AQ22:AQ28 AN25:AP25">
    <cfRule type="iconSet" priority="273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Q14:AQ20 AN17:AP17">
    <cfRule type="iconSet" priority="276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N29 AQ30 AP29:AQ29">
    <cfRule type="cellIs" dxfId="129" priority="272" operator="equal">
      <formula>0</formula>
    </cfRule>
  </conditionalFormatting>
  <conditionalFormatting sqref="AQ29:AQ30 AN29 AP29">
    <cfRule type="iconSet" priority="271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N18:AP20">
    <cfRule type="cellIs" dxfId="128" priority="265" operator="equal">
      <formula>0</formula>
    </cfRule>
  </conditionalFormatting>
  <conditionalFormatting sqref="AN18:AP18">
    <cfRule type="iconSet" priority="266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O19:AO20">
    <cfRule type="iconSet" priority="267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N26:AP28">
    <cfRule type="cellIs" dxfId="127" priority="264" operator="equal">
      <formula>0</formula>
    </cfRule>
  </conditionalFormatting>
  <conditionalFormatting sqref="AN30:AP32">
    <cfRule type="cellIs" dxfId="126" priority="261" operator="equal">
      <formula>0</formula>
    </cfRule>
  </conditionalFormatting>
  <conditionalFormatting sqref="W33:AA33 AE33 AI33 AM33">
    <cfRule type="cellIs" dxfId="125" priority="260" operator="equal">
      <formula>0</formula>
    </cfRule>
  </conditionalFormatting>
  <conditionalFormatting sqref="AM33 AI33 AE33 AA33">
    <cfRule type="iconSet" priority="258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B33:AD33">
    <cfRule type="cellIs" dxfId="124" priority="256" operator="equal">
      <formula>0</formula>
    </cfRule>
  </conditionalFormatting>
  <conditionalFormatting sqref="AC33">
    <cfRule type="iconSet" priority="257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F33:AH33">
    <cfRule type="cellIs" dxfId="123" priority="254" operator="equal">
      <formula>0</formula>
    </cfRule>
  </conditionalFormatting>
  <conditionalFormatting sqref="AG33">
    <cfRule type="iconSet" priority="255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J33:AL33">
    <cfRule type="cellIs" dxfId="122" priority="252" operator="equal">
      <formula>0</formula>
    </cfRule>
  </conditionalFormatting>
  <conditionalFormatting sqref="AK33">
    <cfRule type="iconSet" priority="253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D33 F33:J33 N33 R33 V33">
    <cfRule type="cellIs" dxfId="121" priority="251" operator="equal">
      <formula>0</formula>
    </cfRule>
  </conditionalFormatting>
  <conditionalFormatting sqref="D33">
    <cfRule type="iconSet" priority="250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V33 R33 N33 J33">
    <cfRule type="iconSet" priority="249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K33:M33">
    <cfRule type="cellIs" dxfId="120" priority="247" operator="equal">
      <formula>0</formula>
    </cfRule>
  </conditionalFormatting>
  <conditionalFormatting sqref="L33">
    <cfRule type="iconSet" priority="248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O33:Q33">
    <cfRule type="cellIs" dxfId="119" priority="245" operator="equal">
      <formula>0</formula>
    </cfRule>
  </conditionalFormatting>
  <conditionalFormatting sqref="P33">
    <cfRule type="iconSet" priority="246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S33:U33">
    <cfRule type="cellIs" dxfId="118" priority="243" operator="equal">
      <formula>0</formula>
    </cfRule>
  </conditionalFormatting>
  <conditionalFormatting sqref="T33">
    <cfRule type="iconSet" priority="244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M27">
    <cfRule type="cellIs" dxfId="117" priority="241" operator="equal">
      <formula>0</formula>
    </cfRule>
  </conditionalFormatting>
  <conditionalFormatting sqref="AM27">
    <cfRule type="iconSet" priority="242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O29">
    <cfRule type="iconSet" priority="238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O29">
    <cfRule type="cellIs" dxfId="116" priority="237" operator="equal">
      <formula>0</formula>
    </cfRule>
  </conditionalFormatting>
  <conditionalFormatting sqref="AR21:AU25 AU26 AU28">
    <cfRule type="cellIs" dxfId="115" priority="235" operator="equal">
      <formula>0</formula>
    </cfRule>
  </conditionalFormatting>
  <conditionalFormatting sqref="AR8:AU17 AU18:AU20">
    <cfRule type="cellIs" dxfId="114" priority="234" operator="equal">
      <formula>0</formula>
    </cfRule>
  </conditionalFormatting>
  <conditionalFormatting sqref="AU22:AU26 AR25:AT25 AU28">
    <cfRule type="iconSet" priority="233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U14:AU20 AR17:AT17">
    <cfRule type="iconSet" priority="236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R29:AU29 AU30 AU32">
    <cfRule type="cellIs" dxfId="113" priority="232" operator="equal">
      <formula>0</formula>
    </cfRule>
  </conditionalFormatting>
  <conditionalFormatting sqref="AU29:AU30 AR29:AT29 AU32">
    <cfRule type="iconSet" priority="231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R18:AT20">
    <cfRule type="cellIs" dxfId="112" priority="225" operator="equal">
      <formula>0</formula>
    </cfRule>
  </conditionalFormatting>
  <conditionalFormatting sqref="AR18:AT18">
    <cfRule type="iconSet" priority="226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S19:AS20">
    <cfRule type="iconSet" priority="227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U33">
    <cfRule type="cellIs" dxfId="111" priority="223" operator="equal">
      <formula>0</formula>
    </cfRule>
  </conditionalFormatting>
  <conditionalFormatting sqref="AU33">
    <cfRule type="iconSet" priority="222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U27">
    <cfRule type="cellIs" dxfId="110" priority="218" operator="equal">
      <formula>0</formula>
    </cfRule>
  </conditionalFormatting>
  <conditionalFormatting sqref="AU27">
    <cfRule type="iconSet" priority="219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P33 AT33">
    <cfRule type="cellIs" dxfId="109" priority="217" operator="equal">
      <formula>0</formula>
    </cfRule>
  </conditionalFormatting>
  <conditionalFormatting sqref="AT33 AP33">
    <cfRule type="iconSet" priority="216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N33:AO33">
    <cfRule type="cellIs" dxfId="108" priority="214" operator="equal">
      <formula>0</formula>
    </cfRule>
  </conditionalFormatting>
  <conditionalFormatting sqref="AN33">
    <cfRule type="iconSet" priority="215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Q33:AS33">
    <cfRule type="cellIs" dxfId="107" priority="212" operator="equal">
      <formula>0</formula>
    </cfRule>
  </conditionalFormatting>
  <conditionalFormatting sqref="AR33">
    <cfRule type="iconSet" priority="213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Q31">
    <cfRule type="cellIs" dxfId="106" priority="210" operator="equal">
      <formula>0</formula>
    </cfRule>
  </conditionalFormatting>
  <conditionalFormatting sqref="AQ31">
    <cfRule type="iconSet" priority="211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R30:AT32">
    <cfRule type="cellIs" dxfId="105" priority="209" operator="equal">
      <formula>0</formula>
    </cfRule>
  </conditionalFormatting>
  <conditionalFormatting sqref="AQ32">
    <cfRule type="cellIs" dxfId="104" priority="208" operator="equal">
      <formula>0</formula>
    </cfRule>
  </conditionalFormatting>
  <conditionalFormatting sqref="AQ32">
    <cfRule type="iconSet" priority="207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R26:AR28">
    <cfRule type="cellIs" dxfId="103" priority="206" operator="equal">
      <formula>0</formula>
    </cfRule>
  </conditionalFormatting>
  <conditionalFormatting sqref="AR26:AR28">
    <cfRule type="iconSet" priority="205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S26:AT28">
    <cfRule type="cellIs" dxfId="102" priority="204" operator="equal">
      <formula>0</formula>
    </cfRule>
  </conditionalFormatting>
  <conditionalFormatting sqref="AU31">
    <cfRule type="cellIs" dxfId="101" priority="202" operator="equal">
      <formula>0</formula>
    </cfRule>
  </conditionalFormatting>
  <conditionalFormatting sqref="AU31">
    <cfRule type="iconSet" priority="203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U21:AU28">
    <cfRule type="cellIs" dxfId="100" priority="200" operator="equal">
      <formula>0</formula>
    </cfRule>
  </conditionalFormatting>
  <conditionalFormatting sqref="AU8:AU20">
    <cfRule type="cellIs" dxfId="99" priority="199" operator="equal">
      <formula>0</formula>
    </cfRule>
  </conditionalFormatting>
  <conditionalFormatting sqref="AU22:AU28">
    <cfRule type="iconSet" priority="198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U14:AU20">
    <cfRule type="iconSet" priority="201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U29:AU30">
    <cfRule type="cellIs" dxfId="98" priority="197" operator="equal">
      <formula>0</formula>
    </cfRule>
  </conditionalFormatting>
  <conditionalFormatting sqref="AU29:AU30">
    <cfRule type="iconSet" priority="196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V21:AY25 AY26 AY28">
    <cfRule type="cellIs" dxfId="97" priority="194" operator="equal">
      <formula>0</formula>
    </cfRule>
  </conditionalFormatting>
  <conditionalFormatting sqref="AV8:AY17 AY18:AY20">
    <cfRule type="cellIs" dxfId="96" priority="193" operator="equal">
      <formula>0</formula>
    </cfRule>
  </conditionalFormatting>
  <conditionalFormatting sqref="AY22:AY26 AV25:AX25 AY28">
    <cfRule type="iconSet" priority="192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Y14:AY20 AV17:AX17">
    <cfRule type="iconSet" priority="195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V29:AY29 AY30 AY32">
    <cfRule type="cellIs" dxfId="95" priority="191" operator="equal">
      <formula>0</formula>
    </cfRule>
  </conditionalFormatting>
  <conditionalFormatting sqref="AY29:AY30 AV29:AX29 AY32">
    <cfRule type="iconSet" priority="190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V18:AX20">
    <cfRule type="cellIs" dxfId="94" priority="187" operator="equal">
      <formula>0</formula>
    </cfRule>
  </conditionalFormatting>
  <conditionalFormatting sqref="AV18:AX18">
    <cfRule type="iconSet" priority="188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W19:AW20">
    <cfRule type="iconSet" priority="189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Y33">
    <cfRule type="cellIs" dxfId="93" priority="186" operator="equal">
      <formula>0</formula>
    </cfRule>
  </conditionalFormatting>
  <conditionalFormatting sqref="AY33">
    <cfRule type="iconSet" priority="185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Y27">
    <cfRule type="cellIs" dxfId="92" priority="183" operator="equal">
      <formula>0</formula>
    </cfRule>
  </conditionalFormatting>
  <conditionalFormatting sqref="AY27">
    <cfRule type="iconSet" priority="184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X33">
    <cfRule type="cellIs" dxfId="91" priority="182" operator="equal">
      <formula>0</formula>
    </cfRule>
  </conditionalFormatting>
  <conditionalFormatting sqref="AX33">
    <cfRule type="iconSet" priority="181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U33:AW33">
    <cfRule type="cellIs" dxfId="90" priority="179" operator="equal">
      <formula>0</formula>
    </cfRule>
  </conditionalFormatting>
  <conditionalFormatting sqref="AV33">
    <cfRule type="iconSet" priority="180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U31">
    <cfRule type="cellIs" dxfId="89" priority="177" operator="equal">
      <formula>0</formula>
    </cfRule>
  </conditionalFormatting>
  <conditionalFormatting sqref="AU31">
    <cfRule type="iconSet" priority="178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V30:AX32">
    <cfRule type="cellIs" dxfId="88" priority="176" operator="equal">
      <formula>0</formula>
    </cfRule>
  </conditionalFormatting>
  <conditionalFormatting sqref="AU32">
    <cfRule type="cellIs" dxfId="87" priority="175" operator="equal">
      <formula>0</formula>
    </cfRule>
  </conditionalFormatting>
  <conditionalFormatting sqref="AU32">
    <cfRule type="iconSet" priority="174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V26:AV28">
    <cfRule type="cellIs" dxfId="86" priority="173" operator="equal">
      <formula>0</formula>
    </cfRule>
  </conditionalFormatting>
  <conditionalFormatting sqref="AV26:AV28">
    <cfRule type="iconSet" priority="172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W26:AX28">
    <cfRule type="cellIs" dxfId="85" priority="171" operator="equal">
      <formula>0</formula>
    </cfRule>
  </conditionalFormatting>
  <conditionalFormatting sqref="AY31">
    <cfRule type="cellIs" dxfId="84" priority="169" operator="equal">
      <formula>0</formula>
    </cfRule>
  </conditionalFormatting>
  <conditionalFormatting sqref="AY31">
    <cfRule type="iconSet" priority="170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W34:AA34 AE34 AI34 AM34">
    <cfRule type="cellIs" dxfId="83" priority="137" operator="equal">
      <formula>0</formula>
    </cfRule>
  </conditionalFormatting>
  <conditionalFormatting sqref="AM34 AI34 AE34 AA34">
    <cfRule type="iconSet" priority="136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B34:AD34">
    <cfRule type="cellIs" dxfId="82" priority="134" operator="equal">
      <formula>0</formula>
    </cfRule>
  </conditionalFormatting>
  <conditionalFormatting sqref="AC34">
    <cfRule type="iconSet" priority="135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F34:AH34">
    <cfRule type="cellIs" dxfId="81" priority="132" operator="equal">
      <formula>0</formula>
    </cfRule>
  </conditionalFormatting>
  <conditionalFormatting sqref="AG34">
    <cfRule type="iconSet" priority="133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J34:AL34">
    <cfRule type="cellIs" dxfId="80" priority="130" operator="equal">
      <formula>0</formula>
    </cfRule>
  </conditionalFormatting>
  <conditionalFormatting sqref="AK34">
    <cfRule type="iconSet" priority="131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D34 F34:J34 N34 R34 V34">
    <cfRule type="cellIs" dxfId="79" priority="129" operator="equal">
      <formula>0</formula>
    </cfRule>
  </conditionalFormatting>
  <conditionalFormatting sqref="D34">
    <cfRule type="iconSet" priority="128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V34 R34 N34 J34">
    <cfRule type="iconSet" priority="127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K34:M34">
    <cfRule type="cellIs" dxfId="78" priority="125" operator="equal">
      <formula>0</formula>
    </cfRule>
  </conditionalFormatting>
  <conditionalFormatting sqref="L34">
    <cfRule type="iconSet" priority="126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O34:Q34">
    <cfRule type="cellIs" dxfId="77" priority="123" operator="equal">
      <formula>0</formula>
    </cfRule>
  </conditionalFormatting>
  <conditionalFormatting sqref="P34">
    <cfRule type="iconSet" priority="124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S34:U34">
    <cfRule type="cellIs" dxfId="76" priority="121" operator="equal">
      <formula>0</formula>
    </cfRule>
  </conditionalFormatting>
  <conditionalFormatting sqref="T34">
    <cfRule type="iconSet" priority="122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U34">
    <cfRule type="cellIs" dxfId="75" priority="120" operator="equal">
      <formula>0</formula>
    </cfRule>
  </conditionalFormatting>
  <conditionalFormatting sqref="AU34">
    <cfRule type="iconSet" priority="119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P34 AT34">
    <cfRule type="cellIs" dxfId="74" priority="118" operator="equal">
      <formula>0</formula>
    </cfRule>
  </conditionalFormatting>
  <conditionalFormatting sqref="AT34 AP34">
    <cfRule type="iconSet" priority="117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N34:AO34">
    <cfRule type="cellIs" dxfId="73" priority="115" operator="equal">
      <formula>0</formula>
    </cfRule>
  </conditionalFormatting>
  <conditionalFormatting sqref="AN34">
    <cfRule type="iconSet" priority="116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Q34:AS34">
    <cfRule type="cellIs" dxfId="72" priority="113" operator="equal">
      <formula>0</formula>
    </cfRule>
  </conditionalFormatting>
  <conditionalFormatting sqref="AR34">
    <cfRule type="iconSet" priority="114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Y34">
    <cfRule type="cellIs" dxfId="71" priority="112" operator="equal">
      <formula>0</formula>
    </cfRule>
  </conditionalFormatting>
  <conditionalFormatting sqref="AY34">
    <cfRule type="iconSet" priority="111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X34">
    <cfRule type="cellIs" dxfId="70" priority="110" operator="equal">
      <formula>0</formula>
    </cfRule>
  </conditionalFormatting>
  <conditionalFormatting sqref="AX34">
    <cfRule type="iconSet" priority="109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U34:AW34">
    <cfRule type="cellIs" dxfId="69" priority="107" operator="equal">
      <formula>0</formula>
    </cfRule>
  </conditionalFormatting>
  <conditionalFormatting sqref="AV34">
    <cfRule type="iconSet" priority="108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W35:AA35 AE35 AI35 AM35">
    <cfRule type="cellIs" dxfId="68" priority="106" operator="equal">
      <formula>0</formula>
    </cfRule>
  </conditionalFormatting>
  <conditionalFormatting sqref="AM35 AI35 AE35 AA35">
    <cfRule type="iconSet" priority="105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B35:AD35">
    <cfRule type="cellIs" dxfId="67" priority="103" operator="equal">
      <formula>0</formula>
    </cfRule>
  </conditionalFormatting>
  <conditionalFormatting sqref="AC35">
    <cfRule type="iconSet" priority="104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F35:AH35">
    <cfRule type="cellIs" dxfId="66" priority="101" operator="equal">
      <formula>0</formula>
    </cfRule>
  </conditionalFormatting>
  <conditionalFormatting sqref="AG35">
    <cfRule type="iconSet" priority="102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J35:AL35">
    <cfRule type="cellIs" dxfId="65" priority="99" operator="equal">
      <formula>0</formula>
    </cfRule>
  </conditionalFormatting>
  <conditionalFormatting sqref="AK35">
    <cfRule type="iconSet" priority="100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D35 F35:J35 N35 R35 V35">
    <cfRule type="cellIs" dxfId="64" priority="98" operator="equal">
      <formula>0</formula>
    </cfRule>
  </conditionalFormatting>
  <conditionalFormatting sqref="D35">
    <cfRule type="iconSet" priority="97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V35 R35 N35 J35">
    <cfRule type="iconSet" priority="96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K35:M35">
    <cfRule type="cellIs" dxfId="63" priority="94" operator="equal">
      <formula>0</formula>
    </cfRule>
  </conditionalFormatting>
  <conditionalFormatting sqref="L35">
    <cfRule type="iconSet" priority="95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O35:Q35">
    <cfRule type="cellIs" dxfId="62" priority="92" operator="equal">
      <formula>0</formula>
    </cfRule>
  </conditionalFormatting>
  <conditionalFormatting sqref="P35">
    <cfRule type="iconSet" priority="93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S35:U35">
    <cfRule type="cellIs" dxfId="61" priority="90" operator="equal">
      <formula>0</formula>
    </cfRule>
  </conditionalFormatting>
  <conditionalFormatting sqref="T35">
    <cfRule type="iconSet" priority="91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U35">
    <cfRule type="cellIs" dxfId="60" priority="89" operator="equal">
      <formula>0</formula>
    </cfRule>
  </conditionalFormatting>
  <conditionalFormatting sqref="AU35">
    <cfRule type="iconSet" priority="88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P35 AT35">
    <cfRule type="cellIs" dxfId="59" priority="87" operator="equal">
      <formula>0</formula>
    </cfRule>
  </conditionalFormatting>
  <conditionalFormatting sqref="AT35 AP35">
    <cfRule type="iconSet" priority="86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N35:AO35">
    <cfRule type="cellIs" dxfId="58" priority="84" operator="equal">
      <formula>0</formula>
    </cfRule>
  </conditionalFormatting>
  <conditionalFormatting sqref="AN35">
    <cfRule type="iconSet" priority="85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Q35:AS35">
    <cfRule type="cellIs" dxfId="57" priority="82" operator="equal">
      <formula>0</formula>
    </cfRule>
  </conditionalFormatting>
  <conditionalFormatting sqref="AR35">
    <cfRule type="iconSet" priority="83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Y35">
    <cfRule type="cellIs" dxfId="56" priority="81" operator="equal">
      <formula>0</formula>
    </cfRule>
  </conditionalFormatting>
  <conditionalFormatting sqref="AY35">
    <cfRule type="iconSet" priority="80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X35">
    <cfRule type="cellIs" dxfId="55" priority="79" operator="equal">
      <formula>0</formula>
    </cfRule>
  </conditionalFormatting>
  <conditionalFormatting sqref="AX35">
    <cfRule type="iconSet" priority="78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U35:AW35">
    <cfRule type="cellIs" dxfId="54" priority="76" operator="equal">
      <formula>0</formula>
    </cfRule>
  </conditionalFormatting>
  <conditionalFormatting sqref="AV35">
    <cfRule type="iconSet" priority="77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W36:AA36 AE36 AI36 AM36">
    <cfRule type="cellIs" dxfId="53" priority="75" operator="equal">
      <formula>0</formula>
    </cfRule>
  </conditionalFormatting>
  <conditionalFormatting sqref="AM36 AI36 AE36 AA36">
    <cfRule type="iconSet" priority="74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B36:AD36">
    <cfRule type="cellIs" dxfId="52" priority="72" operator="equal">
      <formula>0</formula>
    </cfRule>
  </conditionalFormatting>
  <conditionalFormatting sqref="AC36">
    <cfRule type="iconSet" priority="73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F36:AH36">
    <cfRule type="cellIs" dxfId="51" priority="70" operator="equal">
      <formula>0</formula>
    </cfRule>
  </conditionalFormatting>
  <conditionalFormatting sqref="AG36">
    <cfRule type="iconSet" priority="71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J36:AL36">
    <cfRule type="cellIs" dxfId="50" priority="68" operator="equal">
      <formula>0</formula>
    </cfRule>
  </conditionalFormatting>
  <conditionalFormatting sqref="AK36">
    <cfRule type="iconSet" priority="69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D36 F36:J36 N36 R36 V36">
    <cfRule type="cellIs" dxfId="49" priority="67" operator="equal">
      <formula>0</formula>
    </cfRule>
  </conditionalFormatting>
  <conditionalFormatting sqref="D36">
    <cfRule type="iconSet" priority="66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V36 R36 N36 J36">
    <cfRule type="iconSet" priority="65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K36:M36">
    <cfRule type="cellIs" dxfId="48" priority="63" operator="equal">
      <formula>0</formula>
    </cfRule>
  </conditionalFormatting>
  <conditionalFormatting sqref="L36">
    <cfRule type="iconSet" priority="64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O36:Q36">
    <cfRule type="cellIs" dxfId="47" priority="61" operator="equal">
      <formula>0</formula>
    </cfRule>
  </conditionalFormatting>
  <conditionalFormatting sqref="P36">
    <cfRule type="iconSet" priority="62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S36:U36">
    <cfRule type="cellIs" dxfId="46" priority="59" operator="equal">
      <formula>0</formula>
    </cfRule>
  </conditionalFormatting>
  <conditionalFormatting sqref="T36">
    <cfRule type="iconSet" priority="60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U36">
    <cfRule type="cellIs" dxfId="45" priority="58" operator="equal">
      <formula>0</formula>
    </cfRule>
  </conditionalFormatting>
  <conditionalFormatting sqref="AU36">
    <cfRule type="iconSet" priority="57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P36 AT36">
    <cfRule type="cellIs" dxfId="44" priority="56" operator="equal">
      <formula>0</formula>
    </cfRule>
  </conditionalFormatting>
  <conditionalFormatting sqref="AT36 AP36">
    <cfRule type="iconSet" priority="55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N36:AO36">
    <cfRule type="cellIs" dxfId="43" priority="53" operator="equal">
      <formula>0</formula>
    </cfRule>
  </conditionalFormatting>
  <conditionalFormatting sqref="AN36">
    <cfRule type="iconSet" priority="54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Q36:AS36">
    <cfRule type="cellIs" dxfId="42" priority="51" operator="equal">
      <formula>0</formula>
    </cfRule>
  </conditionalFormatting>
  <conditionalFormatting sqref="AR36">
    <cfRule type="iconSet" priority="52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Y36">
    <cfRule type="cellIs" dxfId="41" priority="50" operator="equal">
      <formula>0</formula>
    </cfRule>
  </conditionalFormatting>
  <conditionalFormatting sqref="AY36">
    <cfRule type="iconSet" priority="49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X36">
    <cfRule type="cellIs" dxfId="40" priority="48" operator="equal">
      <formula>0</formula>
    </cfRule>
  </conditionalFormatting>
  <conditionalFormatting sqref="AX36">
    <cfRule type="iconSet" priority="47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U36:AW36">
    <cfRule type="cellIs" dxfId="39" priority="45" operator="equal">
      <formula>0</formula>
    </cfRule>
  </conditionalFormatting>
  <conditionalFormatting sqref="AV36">
    <cfRule type="iconSet" priority="46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V1:AE7">
    <cfRule type="cellIs" dxfId="38" priority="44" operator="equal">
      <formula>0</formula>
    </cfRule>
  </conditionalFormatting>
  <conditionalFormatting sqref="AF1:AO7">
    <cfRule type="cellIs" dxfId="37" priority="43" operator="equal">
      <formula>0</formula>
    </cfRule>
  </conditionalFormatting>
  <conditionalFormatting sqref="AP1:AY7">
    <cfRule type="cellIs" dxfId="36" priority="42" operator="equal">
      <formula>0</formula>
    </cfRule>
  </conditionalFormatting>
  <conditionalFormatting sqref="F30:H32">
    <cfRule type="cellIs" dxfId="35" priority="36" operator="equal">
      <formula>0</formula>
    </cfRule>
  </conditionalFormatting>
  <conditionalFormatting sqref="R30:T32">
    <cfRule type="cellIs" dxfId="34" priority="35" operator="equal">
      <formula>0</formula>
    </cfRule>
  </conditionalFormatting>
  <conditionalFormatting sqref="J18:L20">
    <cfRule type="cellIs" dxfId="33" priority="34" operator="equal">
      <formula>0</formula>
    </cfRule>
  </conditionalFormatting>
  <conditionalFormatting sqref="N14:P16">
    <cfRule type="cellIs" dxfId="32" priority="33" operator="equal">
      <formula>0</formula>
    </cfRule>
  </conditionalFormatting>
  <conditionalFormatting sqref="R14:T16">
    <cfRule type="cellIs" dxfId="31" priority="32" operator="equal">
      <formula>0</formula>
    </cfRule>
  </conditionalFormatting>
  <conditionalFormatting sqref="R18:T20">
    <cfRule type="cellIs" dxfId="30" priority="31" operator="equal">
      <formula>0</formula>
    </cfRule>
  </conditionalFormatting>
  <conditionalFormatting sqref="Z18:AB20">
    <cfRule type="cellIs" dxfId="29" priority="30" operator="equal">
      <formula>0</formula>
    </cfRule>
  </conditionalFormatting>
  <conditionalFormatting sqref="Z22:AB24">
    <cfRule type="cellIs" dxfId="28" priority="29" operator="equal">
      <formula>0</formula>
    </cfRule>
  </conditionalFormatting>
  <conditionalFormatting sqref="AD18:AF20">
    <cfRule type="cellIs" dxfId="27" priority="28" operator="equal">
      <formula>0</formula>
    </cfRule>
  </conditionalFormatting>
  <conditionalFormatting sqref="B33">
    <cfRule type="cellIs" dxfId="26" priority="27" operator="equal">
      <formula>0</formula>
    </cfRule>
  </conditionalFormatting>
  <conditionalFormatting sqref="B33">
    <cfRule type="iconSet" priority="26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B34">
    <cfRule type="cellIs" dxfId="25" priority="25" operator="equal">
      <formula>0</formula>
    </cfRule>
  </conditionalFormatting>
  <conditionalFormatting sqref="B34">
    <cfRule type="iconSet" priority="24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B35">
    <cfRule type="cellIs" dxfId="24" priority="23" operator="equal">
      <formula>0</formula>
    </cfRule>
  </conditionalFormatting>
  <conditionalFormatting sqref="B35">
    <cfRule type="iconSet" priority="22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B36">
    <cfRule type="cellIs" dxfId="23" priority="21" operator="equal">
      <formula>0</formula>
    </cfRule>
  </conditionalFormatting>
  <conditionalFormatting sqref="B36">
    <cfRule type="iconSet" priority="20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C33">
    <cfRule type="cellIs" dxfId="22" priority="19" operator="equal">
      <formula>0</formula>
    </cfRule>
  </conditionalFormatting>
  <conditionalFormatting sqref="C33">
    <cfRule type="iconSet" priority="18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C34">
    <cfRule type="cellIs" dxfId="21" priority="17" operator="equal">
      <formula>0</formula>
    </cfRule>
  </conditionalFormatting>
  <conditionalFormatting sqref="C34">
    <cfRule type="iconSet" priority="16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C35">
    <cfRule type="cellIs" dxfId="20" priority="15" operator="equal">
      <formula>0</formula>
    </cfRule>
  </conditionalFormatting>
  <conditionalFormatting sqref="C35">
    <cfRule type="iconSet" priority="14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C36">
    <cfRule type="cellIs" dxfId="19" priority="13" operator="equal">
      <formula>0</formula>
    </cfRule>
  </conditionalFormatting>
  <conditionalFormatting sqref="C36">
    <cfRule type="iconSet" priority="12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B22:D24">
    <cfRule type="cellIs" dxfId="18" priority="11" operator="equal">
      <formula>0</formula>
    </cfRule>
  </conditionalFormatting>
  <conditionalFormatting sqref="E23">
    <cfRule type="iconSet" priority="10">
      <iconSet iconSet="5ArrowsGray" showValue="0" reverse="1">
        <cfvo type="percent" val="0"/>
        <cfvo type="num" val="1"/>
        <cfvo type="num" val="2"/>
        <cfvo type="num" val="3"/>
        <cfvo type="num" val="4"/>
      </iconSet>
    </cfRule>
  </conditionalFormatting>
  <conditionalFormatting sqref="A21:A28">
    <cfRule type="cellIs" dxfId="17" priority="9" operator="equal">
      <formula>0</formula>
    </cfRule>
  </conditionalFormatting>
  <conditionalFormatting sqref="A8:A13 A19:A20">
    <cfRule type="cellIs" dxfId="16" priority="8" operator="equal">
      <formula>0</formula>
    </cfRule>
  </conditionalFormatting>
  <conditionalFormatting sqref="A29:A32">
    <cfRule type="cellIs" dxfId="15" priority="7" operator="equal">
      <formula>0</formula>
    </cfRule>
  </conditionalFormatting>
  <conditionalFormatting sqref="A14:A18">
    <cfRule type="cellIs" dxfId="14" priority="6" operator="equal">
      <formula>0</formula>
    </cfRule>
  </conditionalFormatting>
  <conditionalFormatting sqref="A33">
    <cfRule type="cellIs" dxfId="13" priority="5" operator="equal">
      <formula>0</formula>
    </cfRule>
  </conditionalFormatting>
  <conditionalFormatting sqref="A34">
    <cfRule type="cellIs" dxfId="12" priority="4" operator="equal">
      <formula>0</formula>
    </cfRule>
  </conditionalFormatting>
  <conditionalFormatting sqref="A35">
    <cfRule type="cellIs" dxfId="11" priority="3" operator="equal">
      <formula>0</formula>
    </cfRule>
  </conditionalFormatting>
  <conditionalFormatting sqref="A36">
    <cfRule type="cellIs" dxfId="10" priority="2" operator="equal">
      <formula>0</formula>
    </cfRule>
  </conditionalFormatting>
  <conditionalFormatting sqref="A1:A7">
    <cfRule type="cellIs" dxfId="9" priority="1" operator="equal">
      <formula>0</formula>
    </cfRule>
  </conditionalFormatting>
  <pageMargins left="0.25" right="0.25" top="0.75" bottom="0.75" header="0.3" footer="0.3"/>
  <pageSetup scale="18" orientation="landscape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2FCFA-75F8-7448-AE69-3A88CE81EDF0}">
  <dimension ref="A1:I32"/>
  <sheetViews>
    <sheetView zoomScale="125" zoomScaleNormal="125" workbookViewId="0">
      <selection activeCell="G4" sqref="G4:G28"/>
    </sheetView>
  </sheetViews>
  <sheetFormatPr baseColWidth="10" defaultColWidth="8.83203125" defaultRowHeight="15"/>
  <cols>
    <col min="1" max="1" width="8.83203125" style="1"/>
    <col min="2" max="2" width="9" style="6" customWidth="1"/>
    <col min="3" max="3" width="24" style="6" customWidth="1"/>
    <col min="4" max="4" width="16" style="6" bestFit="1" customWidth="1"/>
    <col min="5" max="6" width="11.5" style="6" customWidth="1"/>
    <col min="7" max="7" width="14.1640625" style="6" bestFit="1" customWidth="1"/>
    <col min="8" max="9" width="8.83203125" style="1"/>
    <col min="10" max="16384" width="8.83203125" style="6"/>
  </cols>
  <sheetData>
    <row r="1" spans="1:9" s="1" customFormat="1"/>
    <row r="2" spans="1:9" ht="31" customHeight="1">
      <c r="B2" s="53" t="s">
        <v>60</v>
      </c>
      <c r="C2" s="54"/>
      <c r="D2" s="54"/>
      <c r="E2" s="54"/>
      <c r="F2" s="54"/>
      <c r="G2" s="55"/>
    </row>
    <row r="3" spans="1:9" s="15" customFormat="1" ht="34">
      <c r="A3" s="1"/>
      <c r="B3" s="16" t="s">
        <v>0</v>
      </c>
      <c r="C3" s="16" t="s">
        <v>1</v>
      </c>
      <c r="D3" s="16" t="s">
        <v>50</v>
      </c>
      <c r="E3" s="16" t="s">
        <v>51</v>
      </c>
      <c r="F3" s="16" t="s">
        <v>62</v>
      </c>
      <c r="G3" s="16" t="s">
        <v>61</v>
      </c>
      <c r="H3" s="1"/>
      <c r="I3" s="1"/>
    </row>
    <row r="4" spans="1:9">
      <c r="B4" s="10" t="s">
        <v>64</v>
      </c>
      <c r="C4" s="11" t="s">
        <v>63</v>
      </c>
      <c r="D4" s="10" t="s">
        <v>59</v>
      </c>
      <c r="E4" s="10">
        <v>5</v>
      </c>
      <c r="F4" s="10">
        <v>0</v>
      </c>
      <c r="G4" s="10">
        <v>0</v>
      </c>
    </row>
    <row r="5" spans="1:9">
      <c r="B5" s="10" t="s">
        <v>2</v>
      </c>
      <c r="C5" s="11" t="s">
        <v>10</v>
      </c>
      <c r="D5" s="10" t="s">
        <v>64</v>
      </c>
      <c r="E5" s="10">
        <v>5</v>
      </c>
      <c r="F5" s="10">
        <v>0</v>
      </c>
      <c r="G5" s="10">
        <v>88</v>
      </c>
    </row>
    <row r="6" spans="1:9">
      <c r="B6" s="10" t="s">
        <v>3</v>
      </c>
      <c r="C6" s="11" t="s">
        <v>11</v>
      </c>
      <c r="D6" s="10" t="s">
        <v>64</v>
      </c>
      <c r="E6" s="10">
        <v>3</v>
      </c>
      <c r="F6" s="10">
        <v>0</v>
      </c>
      <c r="G6" s="10">
        <v>117</v>
      </c>
    </row>
    <row r="7" spans="1:9">
      <c r="B7" s="10" t="s">
        <v>4</v>
      </c>
      <c r="C7" s="11" t="s">
        <v>12</v>
      </c>
      <c r="D7" s="10" t="s">
        <v>64</v>
      </c>
      <c r="E7" s="9">
        <v>15</v>
      </c>
      <c r="F7" s="10">
        <v>0</v>
      </c>
      <c r="G7" s="9">
        <v>0</v>
      </c>
    </row>
    <row r="8" spans="1:9">
      <c r="B8" s="10" t="s">
        <v>5</v>
      </c>
      <c r="C8" s="11" t="s">
        <v>13</v>
      </c>
      <c r="D8" s="10" t="s">
        <v>64</v>
      </c>
      <c r="E8" s="10">
        <v>30</v>
      </c>
      <c r="F8" s="10">
        <v>139</v>
      </c>
      <c r="G8" s="10">
        <v>139</v>
      </c>
    </row>
    <row r="9" spans="1:9">
      <c r="B9" s="10" t="s">
        <v>6</v>
      </c>
      <c r="C9" s="11" t="s">
        <v>14</v>
      </c>
      <c r="D9" s="10" t="s">
        <v>64</v>
      </c>
      <c r="E9" s="10">
        <v>9</v>
      </c>
      <c r="F9" s="10">
        <v>0</v>
      </c>
      <c r="G9" s="10">
        <v>165</v>
      </c>
    </row>
    <row r="10" spans="1:9">
      <c r="B10" s="10" t="s">
        <v>7</v>
      </c>
      <c r="C10" s="11" t="s">
        <v>15</v>
      </c>
      <c r="D10" s="10" t="s">
        <v>2</v>
      </c>
      <c r="E10" s="10">
        <v>5</v>
      </c>
      <c r="F10" s="10">
        <v>0</v>
      </c>
      <c r="G10" s="10">
        <v>88</v>
      </c>
    </row>
    <row r="11" spans="1:9">
      <c r="B11" s="10" t="s">
        <v>8</v>
      </c>
      <c r="C11" s="11" t="s">
        <v>16</v>
      </c>
      <c r="D11" s="10" t="s">
        <v>3</v>
      </c>
      <c r="E11" s="10">
        <v>14</v>
      </c>
      <c r="F11" s="10">
        <v>0</v>
      </c>
      <c r="G11" s="10">
        <v>117</v>
      </c>
    </row>
    <row r="12" spans="1:9">
      <c r="B12" s="10" t="s">
        <v>9</v>
      </c>
      <c r="C12" s="11" t="s">
        <v>17</v>
      </c>
      <c r="D12" s="10" t="s">
        <v>4</v>
      </c>
      <c r="E12" s="9">
        <v>24</v>
      </c>
      <c r="F12" s="10">
        <v>0</v>
      </c>
      <c r="G12" s="9">
        <v>0</v>
      </c>
    </row>
    <row r="13" spans="1:9">
      <c r="B13" s="10" t="s">
        <v>18</v>
      </c>
      <c r="C13" s="11" t="s">
        <v>19</v>
      </c>
      <c r="D13" s="10" t="s">
        <v>7</v>
      </c>
      <c r="E13" s="10">
        <v>35</v>
      </c>
      <c r="F13" s="10">
        <v>0</v>
      </c>
      <c r="G13" s="10">
        <v>88</v>
      </c>
    </row>
    <row r="14" spans="1:9">
      <c r="B14" s="10" t="s">
        <v>20</v>
      </c>
      <c r="C14" s="11" t="s">
        <v>21</v>
      </c>
      <c r="D14" s="10" t="s">
        <v>8</v>
      </c>
      <c r="E14" s="10">
        <v>14</v>
      </c>
      <c r="F14" s="10">
        <v>0</v>
      </c>
      <c r="G14" s="10">
        <v>117</v>
      </c>
    </row>
    <row r="15" spans="1:9">
      <c r="B15" s="10" t="s">
        <v>22</v>
      </c>
      <c r="C15" s="11" t="s">
        <v>52</v>
      </c>
      <c r="D15" s="10" t="s">
        <v>18</v>
      </c>
      <c r="E15" s="10">
        <v>6</v>
      </c>
      <c r="F15" s="10">
        <v>88</v>
      </c>
      <c r="G15" s="10">
        <v>88</v>
      </c>
    </row>
    <row r="16" spans="1:9">
      <c r="B16" s="10" t="s">
        <v>25</v>
      </c>
      <c r="C16" s="11" t="s">
        <v>27</v>
      </c>
      <c r="D16" s="10" t="s">
        <v>20</v>
      </c>
      <c r="E16" s="10">
        <v>3</v>
      </c>
      <c r="F16" s="10">
        <v>105</v>
      </c>
      <c r="G16" s="10">
        <v>117</v>
      </c>
    </row>
    <row r="17" spans="2:7">
      <c r="B17" s="10" t="s">
        <v>26</v>
      </c>
      <c r="C17" s="11" t="s">
        <v>23</v>
      </c>
      <c r="D17" s="10" t="s">
        <v>9</v>
      </c>
      <c r="E17" s="9">
        <v>100</v>
      </c>
      <c r="F17" s="10">
        <v>0</v>
      </c>
      <c r="G17" s="9">
        <v>0</v>
      </c>
    </row>
    <row r="18" spans="2:7">
      <c r="B18" s="10" t="s">
        <v>28</v>
      </c>
      <c r="C18" s="11" t="s">
        <v>29</v>
      </c>
      <c r="D18" s="10" t="s">
        <v>6</v>
      </c>
      <c r="E18" s="10">
        <v>6</v>
      </c>
      <c r="F18" s="10">
        <v>165</v>
      </c>
      <c r="G18" s="10">
        <v>165</v>
      </c>
    </row>
    <row r="19" spans="2:7">
      <c r="B19" s="10" t="s">
        <v>30</v>
      </c>
      <c r="C19" s="11" t="s">
        <v>31</v>
      </c>
      <c r="D19" s="10" t="s">
        <v>58</v>
      </c>
      <c r="E19" s="9">
        <v>6</v>
      </c>
      <c r="F19" s="10">
        <v>0</v>
      </c>
      <c r="G19" s="9">
        <v>0</v>
      </c>
    </row>
    <row r="20" spans="2:7">
      <c r="B20" s="10" t="s">
        <v>33</v>
      </c>
      <c r="C20" s="11" t="s">
        <v>32</v>
      </c>
      <c r="D20" s="10" t="s">
        <v>57</v>
      </c>
      <c r="E20" s="10">
        <v>6</v>
      </c>
      <c r="F20" s="10">
        <v>0</v>
      </c>
      <c r="G20" s="10">
        <v>12</v>
      </c>
    </row>
    <row r="21" spans="2:7">
      <c r="B21" s="10" t="s">
        <v>34</v>
      </c>
      <c r="C21" s="11" t="s">
        <v>35</v>
      </c>
      <c r="D21" s="10" t="s">
        <v>26</v>
      </c>
      <c r="E21" s="10">
        <v>12</v>
      </c>
      <c r="F21" s="10">
        <v>18</v>
      </c>
      <c r="G21" s="10">
        <v>18</v>
      </c>
    </row>
    <row r="22" spans="2:7">
      <c r="B22" s="10" t="s">
        <v>37</v>
      </c>
      <c r="C22" s="11" t="s">
        <v>36</v>
      </c>
      <c r="D22" s="10" t="s">
        <v>30</v>
      </c>
      <c r="E22" s="9">
        <v>24</v>
      </c>
      <c r="F22" s="10">
        <v>0</v>
      </c>
      <c r="G22" s="9">
        <v>0</v>
      </c>
    </row>
    <row r="23" spans="2:7">
      <c r="B23" s="10" t="s">
        <v>38</v>
      </c>
      <c r="C23" s="11" t="s">
        <v>39</v>
      </c>
      <c r="D23" s="10" t="s">
        <v>33</v>
      </c>
      <c r="E23" s="10">
        <v>12</v>
      </c>
      <c r="F23" s="10">
        <v>12</v>
      </c>
      <c r="G23" s="10">
        <v>12</v>
      </c>
    </row>
    <row r="24" spans="2:7">
      <c r="B24" s="10" t="s">
        <v>40</v>
      </c>
      <c r="C24" s="11" t="s">
        <v>41</v>
      </c>
      <c r="D24" s="10" t="s">
        <v>56</v>
      </c>
      <c r="E24" s="9">
        <v>10</v>
      </c>
      <c r="F24" s="10">
        <v>0</v>
      </c>
      <c r="G24" s="9">
        <v>0</v>
      </c>
    </row>
    <row r="25" spans="2:7">
      <c r="B25" s="13" t="s">
        <v>45</v>
      </c>
      <c r="C25" s="14" t="s">
        <v>43</v>
      </c>
      <c r="D25" s="13" t="s">
        <v>40</v>
      </c>
      <c r="E25" s="12">
        <v>1</v>
      </c>
      <c r="F25" s="10">
        <v>0</v>
      </c>
      <c r="G25" s="9">
        <v>0</v>
      </c>
    </row>
    <row r="26" spans="2:7">
      <c r="B26" s="10" t="s">
        <v>46</v>
      </c>
      <c r="C26" s="11" t="s">
        <v>42</v>
      </c>
      <c r="D26" s="10" t="s">
        <v>55</v>
      </c>
      <c r="E26" s="9">
        <v>3</v>
      </c>
      <c r="F26" s="10">
        <v>0</v>
      </c>
      <c r="G26" s="9">
        <v>0</v>
      </c>
    </row>
    <row r="27" spans="2:7">
      <c r="B27" s="10" t="s">
        <v>49</v>
      </c>
      <c r="C27" s="11" t="s">
        <v>44</v>
      </c>
      <c r="D27" s="10" t="s">
        <v>49</v>
      </c>
      <c r="E27" s="9">
        <v>15</v>
      </c>
      <c r="F27" s="10">
        <v>0</v>
      </c>
      <c r="G27" s="9">
        <v>0</v>
      </c>
    </row>
    <row r="28" spans="2:7">
      <c r="B28" s="10" t="s">
        <v>47</v>
      </c>
      <c r="C28" s="11" t="s">
        <v>48</v>
      </c>
      <c r="D28" s="10" t="s">
        <v>47</v>
      </c>
      <c r="E28" s="9">
        <v>6</v>
      </c>
      <c r="F28" s="10">
        <v>0</v>
      </c>
      <c r="G28" s="9">
        <v>0</v>
      </c>
    </row>
    <row r="29" spans="2:7" ht="20">
      <c r="B29" s="56"/>
      <c r="C29" s="57"/>
      <c r="D29" s="8" t="s">
        <v>54</v>
      </c>
      <c r="E29" s="8">
        <f>SUM(E4:E28)</f>
        <v>369</v>
      </c>
      <c r="F29" s="60"/>
      <c r="G29" s="61"/>
    </row>
    <row r="30" spans="2:7" ht="40">
      <c r="B30" s="58"/>
      <c r="C30" s="59"/>
      <c r="D30" s="8" t="s">
        <v>53</v>
      </c>
      <c r="E30" s="7">
        <v>209</v>
      </c>
      <c r="F30" s="62"/>
      <c r="G30" s="63"/>
    </row>
    <row r="31" spans="2:7" s="1" customFormat="1"/>
    <row r="32" spans="2:7" s="1" customFormat="1"/>
  </sheetData>
  <mergeCells count="3">
    <mergeCell ref="B2:G2"/>
    <mergeCell ref="B29:C30"/>
    <mergeCell ref="F29:G30"/>
  </mergeCells>
  <conditionalFormatting sqref="A1:G1 A1:A30 A33:A1048576 J1:XFD1">
    <cfRule type="cellIs" dxfId="8" priority="9" operator="equal">
      <formula>0</formula>
    </cfRule>
  </conditionalFormatting>
  <conditionalFormatting sqref="A31:G31 J31:XFD31">
    <cfRule type="cellIs" dxfId="7" priority="8" operator="equal">
      <formula>0</formula>
    </cfRule>
  </conditionalFormatting>
  <conditionalFormatting sqref="H1:H30 H33:H1048576">
    <cfRule type="cellIs" dxfId="6" priority="7" operator="equal">
      <formula>0</formula>
    </cfRule>
  </conditionalFormatting>
  <conditionalFormatting sqref="H31">
    <cfRule type="cellIs" dxfId="5" priority="6" operator="equal">
      <formula>0</formula>
    </cfRule>
  </conditionalFormatting>
  <conditionalFormatting sqref="I1:I30 I33:I1048576">
    <cfRule type="cellIs" dxfId="4" priority="5" operator="equal">
      <formula>0</formula>
    </cfRule>
  </conditionalFormatting>
  <conditionalFormatting sqref="I31">
    <cfRule type="cellIs" dxfId="3" priority="4" operator="equal">
      <formula>0</formula>
    </cfRule>
  </conditionalFormatting>
  <conditionalFormatting sqref="A32:G32 J32:XFD32">
    <cfRule type="cellIs" dxfId="2" priority="3" operator="equal">
      <formula>0</formula>
    </cfRule>
  </conditionalFormatting>
  <conditionalFormatting sqref="H32">
    <cfRule type="cellIs" dxfId="1" priority="2" operator="equal">
      <formula>0</formula>
    </cfRule>
  </conditionalFormatting>
  <conditionalFormatting sqref="I32">
    <cfRule type="cellIs" dxfId="0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Diagram</vt:lpstr>
      <vt:lpstr>Network Information Table</vt:lpstr>
      <vt:lpstr>Diagram!Print_Area</vt:lpstr>
    </vt:vector>
  </TitlesOfParts>
  <Company>GMCR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Coutermarsh</dc:creator>
  <cp:lastModifiedBy>Microsoft Office User</cp:lastModifiedBy>
  <cp:lastPrinted>2019-07-23T05:40:03Z</cp:lastPrinted>
  <dcterms:created xsi:type="dcterms:W3CDTF">2014-02-01T23:30:24Z</dcterms:created>
  <dcterms:modified xsi:type="dcterms:W3CDTF">2019-09-01T06:23:00Z</dcterms:modified>
</cp:coreProperties>
</file>