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showInkAnnotation="0" codeName="ThisWorkbook"/>
  <mc:AlternateContent xmlns:mc="http://schemas.openxmlformats.org/markup-compatibility/2006">
    <mc:Choice Requires="x15">
      <x15ac:absPath xmlns:x15ac="http://schemas.microsoft.com/office/spreadsheetml/2010/11/ac" url="C:\Users\sunshine raful\OneDrive - pnu.edu.ph\Desktop\COLLEGE\COllege1\4\PT\PT Pics\SEMAST\"/>
    </mc:Choice>
  </mc:AlternateContent>
  <xr:revisionPtr revIDLastSave="0" documentId="13_ncr:1_{42C12482-EB97-4BA3-ACC8-E6B0A9F4EC5D}" xr6:coauthVersionLast="47" xr6:coauthVersionMax="47" xr10:uidLastSave="{00000000-0000-0000-0000-000000000000}"/>
  <bookViews>
    <workbookView xWindow="-108" yWindow="-108" windowWidth="23256" windowHeight="12456" activeTab="4" xr2:uid="{00000000-000D-0000-FFFF-FFFF00000000}"/>
  </bookViews>
  <sheets>
    <sheet name="Introduction" sheetId="1" r:id="rId1"/>
    <sheet name="Part I" sheetId="2" r:id="rId2"/>
    <sheet name="Instruction" sheetId="6" r:id="rId3"/>
    <sheet name="Part II" sheetId="3" r:id="rId4"/>
    <sheet name="Summary" sheetId="4" r:id="rId5"/>
    <sheet name="Reference" sheetId="5"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7" i="3" l="1"/>
  <c r="D11" i="4" s="1"/>
  <c r="F77" i="3"/>
  <c r="E11" i="4" s="1"/>
  <c r="G77" i="3"/>
  <c r="G79" i="3" s="1"/>
  <c r="H77" i="3"/>
  <c r="G11" i="4" s="1"/>
  <c r="I77" i="3"/>
  <c r="H11" i="4" s="1"/>
  <c r="I90" i="3"/>
  <c r="H12" i="4" s="1"/>
  <c r="H90" i="3"/>
  <c r="G12" i="4" s="1"/>
  <c r="G90" i="3"/>
  <c r="F12" i="4" s="1"/>
  <c r="F90" i="3"/>
  <c r="E12" i="4" s="1"/>
  <c r="E90" i="3"/>
  <c r="E92" i="3" s="1"/>
  <c r="D90" i="3"/>
  <c r="C12" i="4" s="1"/>
  <c r="E79" i="3" l="1"/>
  <c r="I79" i="3"/>
  <c r="H79" i="3"/>
  <c r="F11" i="4"/>
  <c r="F79" i="3"/>
  <c r="G92" i="3"/>
  <c r="F92" i="3"/>
  <c r="D92" i="3"/>
  <c r="H92" i="3"/>
  <c r="D12" i="4"/>
  <c r="I92" i="3"/>
  <c r="D77" i="3"/>
  <c r="I65" i="3"/>
  <c r="H10" i="4" s="1"/>
  <c r="H65" i="3"/>
  <c r="G10" i="4" s="1"/>
  <c r="G65" i="3"/>
  <c r="F65" i="3"/>
  <c r="E65" i="3"/>
  <c r="D10" i="4" s="1"/>
  <c r="D65" i="3"/>
  <c r="C10" i="4" s="1"/>
  <c r="I52" i="3"/>
  <c r="H9" i="4" s="1"/>
  <c r="H52" i="3"/>
  <c r="G9" i="4" s="1"/>
  <c r="G52" i="3"/>
  <c r="F52" i="3"/>
  <c r="E52" i="3"/>
  <c r="D9" i="4" s="1"/>
  <c r="D52" i="3"/>
  <c r="C9" i="4" s="1"/>
  <c r="I39" i="3"/>
  <c r="H39" i="3"/>
  <c r="G39" i="3"/>
  <c r="F39" i="3"/>
  <c r="E39" i="3"/>
  <c r="D39" i="3"/>
  <c r="I26" i="3"/>
  <c r="H7" i="4" s="1"/>
  <c r="H26" i="3"/>
  <c r="G7" i="4" s="1"/>
  <c r="G26" i="3"/>
  <c r="F26" i="3"/>
  <c r="E26" i="3"/>
  <c r="D7" i="4" s="1"/>
  <c r="D26" i="3"/>
  <c r="C7" i="4" s="1"/>
  <c r="I12" i="3"/>
  <c r="H12" i="3"/>
  <c r="G12" i="3"/>
  <c r="F12" i="3"/>
  <c r="E12" i="3"/>
  <c r="D12" i="3"/>
  <c r="G80" i="3" l="1"/>
  <c r="G93" i="3"/>
  <c r="G14" i="3"/>
  <c r="F6" i="4"/>
  <c r="D14" i="3"/>
  <c r="C6" i="4"/>
  <c r="H14" i="3"/>
  <c r="G6" i="4"/>
  <c r="E14" i="3"/>
  <c r="D6" i="4"/>
  <c r="I14" i="3"/>
  <c r="H6" i="4"/>
  <c r="F14" i="3"/>
  <c r="E6" i="4"/>
  <c r="H28" i="3"/>
  <c r="I28" i="3"/>
  <c r="F28" i="3"/>
  <c r="E7" i="4"/>
  <c r="D28" i="3"/>
  <c r="G28" i="3"/>
  <c r="F7" i="4"/>
  <c r="E28" i="3"/>
  <c r="D41" i="3"/>
  <c r="C8" i="4"/>
  <c r="H41" i="3"/>
  <c r="G8" i="4"/>
  <c r="E41" i="3"/>
  <c r="D8" i="4"/>
  <c r="I41" i="3"/>
  <c r="H8" i="4"/>
  <c r="F41" i="3"/>
  <c r="E8" i="4"/>
  <c r="G41" i="3"/>
  <c r="G42" i="3" s="1"/>
  <c r="F8" i="4"/>
  <c r="H54" i="3"/>
  <c r="I54" i="3"/>
  <c r="F54" i="3"/>
  <c r="E9" i="4"/>
  <c r="D54" i="3"/>
  <c r="G54" i="3"/>
  <c r="F9" i="4"/>
  <c r="E54" i="3"/>
  <c r="E67" i="3"/>
  <c r="G67" i="3"/>
  <c r="F10" i="4"/>
  <c r="I67" i="3"/>
  <c r="H67" i="3"/>
  <c r="F67" i="3"/>
  <c r="E10" i="4"/>
  <c r="D67" i="3"/>
  <c r="D93" i="3"/>
  <c r="C11" i="4"/>
  <c r="D79" i="3"/>
  <c r="D80" i="3" s="1"/>
  <c r="G29" i="3" l="1"/>
  <c r="H13" i="4"/>
  <c r="H15" i="4" s="1"/>
  <c r="G13" i="4"/>
  <c r="G15" i="4" s="1"/>
  <c r="D15" i="3"/>
  <c r="D13" i="4"/>
  <c r="D15" i="4" s="1"/>
  <c r="G15" i="3"/>
  <c r="D29" i="3"/>
  <c r="C13" i="4"/>
  <c r="C15" i="4" s="1"/>
  <c r="D42" i="3"/>
  <c r="D55" i="3"/>
  <c r="G55" i="3"/>
  <c r="E13" i="4"/>
  <c r="E15" i="4" s="1"/>
  <c r="F13" i="4"/>
  <c r="F15" i="4" s="1"/>
  <c r="D68" i="3"/>
  <c r="G68" i="3"/>
  <c r="F16" i="4" l="1"/>
  <c r="C16" i="4"/>
  <c r="C17" i="4" l="1"/>
  <c r="C18" i="4" s="1"/>
  <c r="C19" i="4" l="1"/>
  <c r="C20" i="4"/>
</calcChain>
</file>

<file path=xl/sharedStrings.xml><?xml version="1.0" encoding="utf-8"?>
<sst xmlns="http://schemas.openxmlformats.org/spreadsheetml/2006/main" count="471" uniqueCount="299">
  <si>
    <t>Self-Efficacy Metric for the Attainment of the Standards for Teachers (SEMAST)</t>
  </si>
  <si>
    <t>Purpose:</t>
  </si>
  <si>
    <t>This self-assessment instrument is designed for use of those who are being trained to join the teaching profession and those who are already teaching. The instrument could be used as a measure of their belief of their capability in attaining the standards set for beginning and proficient teachers as defined in the Philippine Professional Standards for Teachers (PPST). It is important for a teacher to meet the standards of the teaching profession as this is a possible basis in designing their professional development programs and in gauging the effectiveness of their instruction.</t>
  </si>
  <si>
    <t>Consent:</t>
  </si>
  <si>
    <t>This self-assessment instrument you are requested to answer could be an input to your own planning of your professional development program. It could likewise inform designers of teachers’ professional development program when the data you provide are combined with the responses of other respondents. Kindly give your consent of your willingness to provide the needed data as input to policy and program development for teachers. Should you give your consent, that will be highly appreciated as you will be providing a very important information in the professional development of teachers. Kindly proceed in providing the needed information from you if you give your consent to be part of this study. Rest assured that your data will be used only for the indicated purpose and any information that could be linked to your identity will be treated with utmost confidentiality. Thank you.</t>
  </si>
  <si>
    <t>Part I. Personal Information</t>
  </si>
  <si>
    <t>Age</t>
  </si>
  <si>
    <t>Sex</t>
  </si>
  <si>
    <t>Region</t>
  </si>
  <si>
    <t>Highest Educational Attainment</t>
  </si>
  <si>
    <t>Undergraduate program in education</t>
  </si>
  <si>
    <t>Undergraduate in a non-education degree program</t>
  </si>
  <si>
    <t>Bachelor’s degree in education</t>
  </si>
  <si>
    <t>Bachelor’s degree in non-education program</t>
  </si>
  <si>
    <t>With Units in a Certificate in Teaching Program</t>
  </si>
  <si>
    <t>With a Certificate in Teaching Program</t>
  </si>
  <si>
    <t>With units in a master’s degree program or equivalent</t>
  </si>
  <si>
    <t>Master’s degree holder in Education or equivalent</t>
  </si>
  <si>
    <t xml:space="preserve">With units in a doctorate degree program </t>
  </si>
  <si>
    <t>Doctorate degree holder in Education</t>
  </si>
  <si>
    <t>Other programs not mentioned (please specify)</t>
  </si>
  <si>
    <t>Institution for Bachelor’s Degree</t>
  </si>
  <si>
    <t>Program of Study Taken in Bachelor’s Degree</t>
  </si>
  <si>
    <t>Place of Work</t>
  </si>
  <si>
    <t>PRC License Obtained</t>
  </si>
  <si>
    <t>Academic Rank/Position</t>
  </si>
  <si>
    <t>Pre-service Teacher</t>
  </si>
  <si>
    <t>Teacher 1 or equivalent</t>
  </si>
  <si>
    <t>Teacher 2 or equivalent</t>
  </si>
  <si>
    <t>Teacher 3 or equivalent</t>
  </si>
  <si>
    <t>Master Teacher 1 or equivalent</t>
  </si>
  <si>
    <t>Master Teacher 2 or equivalent</t>
  </si>
  <si>
    <t>Master Teacher 3 or equivalent</t>
  </si>
  <si>
    <t>Higher Level than a Master Teacher 3 or equivalent</t>
  </si>
  <si>
    <t>No. of Years of Teaching</t>
  </si>
  <si>
    <t>Beginning Teacher Standards</t>
  </si>
  <si>
    <t>(Source: DepEd Order 42,2017)</t>
  </si>
  <si>
    <t>Levels of Attainment</t>
  </si>
  <si>
    <t>Proficient Teacher Standards</t>
  </si>
  <si>
    <t>Domain 1: Content Knowledge and Pedagogy</t>
  </si>
  <si>
    <t>1.1.1</t>
  </si>
  <si>
    <t>Demonstrate content knowledge and its application within and/or across curriculum teaching areas.</t>
  </si>
  <si>
    <t>1.1.2</t>
  </si>
  <si>
    <t>1.2.1</t>
  </si>
  <si>
    <t>Demonstrate an understanding of research-based knowledge and principles of teaching and learning.</t>
  </si>
  <si>
    <t>1.2.2</t>
  </si>
  <si>
    <t>Use research-based knowledge and principles of teaching and learning to enhance professional practice.</t>
  </si>
  <si>
    <t>1.3.1</t>
  </si>
  <si>
    <t>Show skills in the positive use of ICT to facilitate the teaching and learning process.</t>
  </si>
  <si>
    <t>1.3.2</t>
  </si>
  <si>
    <t>Ensure the positive use of ICT to facilitate the teaching and learning process.</t>
  </si>
  <si>
    <t>1.4.1</t>
  </si>
  <si>
    <t>Demonstrate knowledge of teaching strategies that promote literacy and numeracy skills.</t>
  </si>
  <si>
    <t>1.4.2</t>
  </si>
  <si>
    <t>Use a range of teaching strategies that enhance learner achievement in literacy and numeracy skills.</t>
  </si>
  <si>
    <t>1.5.1</t>
  </si>
  <si>
    <t>Apply teaching strategies that develop critical and creative thinking, and/or other higher-order thinking skills.</t>
  </si>
  <si>
    <t>1.5.2</t>
  </si>
  <si>
    <t>1.6.1</t>
  </si>
  <si>
    <t>Use Mother Tongue, Filipino and English to facilitate teaching and learning.</t>
  </si>
  <si>
    <t>1.6.2</t>
  </si>
  <si>
    <t>Display proficient use of Mother Tongue, Filipino and English to facilitate teaching and learning.</t>
  </si>
  <si>
    <t>1.7.1</t>
  </si>
  <si>
    <t>Demonstrate an understanding of the range of verbal and non-verbal classroom strategies that support learner understanding, participation, engagement and achievement.</t>
  </si>
  <si>
    <t>1.7.2</t>
  </si>
  <si>
    <t>Use effective verbal and non-verbal classroom communication strategies to support learner understanding, participation, engagement and achievement.</t>
  </si>
  <si>
    <t>Sub-total</t>
  </si>
  <si>
    <t>Weight</t>
  </si>
  <si>
    <t>x 1</t>
  </si>
  <si>
    <t>x 2</t>
  </si>
  <si>
    <t>x 3</t>
  </si>
  <si>
    <t>x 4</t>
  </si>
  <si>
    <t>x 5</t>
  </si>
  <si>
    <t>x 6</t>
  </si>
  <si>
    <t>Weighted Sub-total</t>
  </si>
  <si>
    <t>Domain Over-all Score</t>
  </si>
  <si>
    <t>Apply knowledge of content within and across curriculum teaching areas.</t>
  </si>
  <si>
    <t>Apply a range of teaching strategies to develop critical and creative thinking, as well as other higher-order</t>
  </si>
  <si>
    <t>Domain 2: Learning Environment</t>
  </si>
  <si>
    <t>2.1.1</t>
  </si>
  <si>
    <t>Demonstrate knowledge of policies, guidelines and procedures that provide safe and secure learning environments.</t>
  </si>
  <si>
    <t>2.1.2</t>
  </si>
  <si>
    <t>2.2.1</t>
  </si>
  <si>
    <t>Demonstrate understanding of learning environments that promote fairness, respect and care to encourage learning.</t>
  </si>
  <si>
    <t>2.2.2</t>
  </si>
  <si>
    <t>2.3.1</t>
  </si>
  <si>
    <t>Demonstrate knowledge of managing classroom structure that engages learners, individually or in groups, in meaningful exploration, discovery and hands-on activities within the available physical learning environments.</t>
  </si>
  <si>
    <t>2.3.2</t>
  </si>
  <si>
    <t>Manage classroom structure to engage learners, individually or in groups, in meaningful exploration, discovery and hands-on activities within a range of physical learning environments.</t>
  </si>
  <si>
    <t>2.4.1</t>
  </si>
  <si>
    <t>Demonstrate understanding of supportive learning environments that nurture and inspire learner participation.</t>
  </si>
  <si>
    <t>2.4.2</t>
  </si>
  <si>
    <t>Maintain supportive learning environments that nurture and inspire learners to participate, cooperate and collaborate in continued learning.</t>
  </si>
  <si>
    <t>2.5.1</t>
  </si>
  <si>
    <t>Demonstrate knowledge of learning environments that motivate learners to work productively by assuming responsibility for their own learning.</t>
  </si>
  <si>
    <t>2.5.2</t>
  </si>
  <si>
    <t>2.6.1</t>
  </si>
  <si>
    <t>2.6.2</t>
  </si>
  <si>
    <t>Establish safe and secure learning environments to enhance learning through the consistent implementation of policies, guidelines and procedures.</t>
  </si>
  <si>
    <t>Maintain learning environments that promote fairness, respect and care to encourage learning.</t>
  </si>
  <si>
    <t>Apply a range of successful strategies that maintain learning environments that motivate learners to work productively by assuming responsibility for their own learning.</t>
  </si>
  <si>
    <t>Manage learner behavior constructively by applying positive and non-violent discipline to ensure learning focused environments.</t>
  </si>
  <si>
    <t>Demonstrate knowledge of positive and non-violent discipline in the management of learner behavior.</t>
  </si>
  <si>
    <t>Domain 3: Diversity of Learners</t>
  </si>
  <si>
    <t>3.1.1</t>
  </si>
  <si>
    <t>3.1.2</t>
  </si>
  <si>
    <t>3.2.1</t>
  </si>
  <si>
    <t>Implement teaching strategies that are responsive to the learners’ linguistic, cultural, socio-economic and religious backgrounds.</t>
  </si>
  <si>
    <t>3.2.2</t>
  </si>
  <si>
    <t>3.3.1</t>
  </si>
  <si>
    <t>Use strategies responsive to learners with disabilities, giftedness and talents.</t>
  </si>
  <si>
    <t>3.3.2</t>
  </si>
  <si>
    <t>3.4.1</t>
  </si>
  <si>
    <t>3.4.2</t>
  </si>
  <si>
    <t>3.5.1</t>
  </si>
  <si>
    <t>Demonstrate knowledge of teaching strategies that are inclusive of learners from indigenous groups.</t>
  </si>
  <si>
    <t>3.5.2</t>
  </si>
  <si>
    <t>Demonstrate knowledge and understanding of differentiated teaching to suit the learners’ gender, needs, strengths, interests and experiences.</t>
  </si>
  <si>
    <t>Use differentiated, developmentally appropriate learning experiences to address learners’ gender, needs, strengths, interests and experiences.</t>
  </si>
  <si>
    <t>Establish a learner- centered culture by using teaching strategies that respond to their linguistic, cultural, socio-economic and religious backgrounds.</t>
  </si>
  <si>
    <t>Design, adapt and implement teaching strategies that are responsive to learners with disabilities, giftedness and talents.</t>
  </si>
  <si>
    <t>Demonstrate understanding of the special educational needs of learners in difficult circumstances, including: geographic isolation; chronic illness; displacement due to armed conflict, urban resettlement or disasters; child abuse and child labor practices.</t>
  </si>
  <si>
    <t>Plan and deliver teaching strategies that are responsive to the special educational needs of learners in difficult circumstances, including: geographic isolation; chronic illness; displacement due to armed conflict, urban resettlement or disasters; child abuse and child labor practices.</t>
  </si>
  <si>
    <t>Adapt and use culturally appropriate teaching strategies to address the needs of learners from indigenous groups.</t>
  </si>
  <si>
    <t>Domain 4: Curriculum and Planning</t>
  </si>
  <si>
    <t>4.1.1</t>
  </si>
  <si>
    <t>Prepare developmentally sequenced teaching and learning processes to meet curriculum requirements.</t>
  </si>
  <si>
    <t>4.1.2</t>
  </si>
  <si>
    <t>4.2.1</t>
  </si>
  <si>
    <t>Identify learning outcomes that are aligned with learning competencies.</t>
  </si>
  <si>
    <t>4.2.2</t>
  </si>
  <si>
    <t>4.3.1</t>
  </si>
  <si>
    <t>Demonstrate knowledge in the implementation of relevant and responsive learning programs.</t>
  </si>
  <si>
    <t>4.3.2</t>
  </si>
  <si>
    <t>4.4.1</t>
  </si>
  <si>
    <t>Seek advice concerning strategies that can enrich teaching practice.</t>
  </si>
  <si>
    <t>4.4.2</t>
  </si>
  <si>
    <t>4.5.1</t>
  </si>
  <si>
    <t>Show skills in the selection, development and use of a variety of teaching and learning resources, including ICT, to address learning goals.</t>
  </si>
  <si>
    <t>4.5.2</t>
  </si>
  <si>
    <t>Plan, manage and implement developmentally sequenced teaching and learning process to meet curriculum requirements and varied teaching contexts.</t>
  </si>
  <si>
    <t>Set achievable and appropriate learning outcomes that are aligned with learning competencies.</t>
  </si>
  <si>
    <t>Adapt and implement learning programs that ensure relevance and responsiveness to the needs of all learners.</t>
  </si>
  <si>
    <t>Participate in collegial discussions that use teacher and learner feedback to enrich teaching practice.</t>
  </si>
  <si>
    <t>Select, develop, organize and use appropriate teaching and learning resources, including ICT, to address learning goals.</t>
  </si>
  <si>
    <t>Domain 5: Assessment and Reporting</t>
  </si>
  <si>
    <t>5.1.1</t>
  </si>
  <si>
    <t>5.1.2</t>
  </si>
  <si>
    <t>5.2.1</t>
  </si>
  <si>
    <t>Demonstrate knowledge of monitoring and evaluation of learner progress and achievement using learner attainment data.</t>
  </si>
  <si>
    <t>5.2.2</t>
  </si>
  <si>
    <t>5.3.1</t>
  </si>
  <si>
    <t>5.3.2</t>
  </si>
  <si>
    <t>5.4.1</t>
  </si>
  <si>
    <t>Demonstrate  familiarity with a range of strategies for communicating learner needs, progress and achievement.</t>
  </si>
  <si>
    <t>5.4.2</t>
  </si>
  <si>
    <t>5.5.1</t>
  </si>
  <si>
    <t>Demonstrate an understanding of the role of assessment data as feedback in teaching and learning practices and programs.</t>
  </si>
  <si>
    <t>5.5.2</t>
  </si>
  <si>
    <t>Demonstrate knowledge of the design, selection, organization and use of diagnostic, formative and summative assessment strategies consistent with curriculum requirements.</t>
  </si>
  <si>
    <t>Design, select, organize and use diagnostic, formative and summative assessment strategies consistent with curriculum requirements.</t>
  </si>
  <si>
    <t>Monitor and evaluate learner progress and achievement using learner</t>
  </si>
  <si>
    <t>Demonstrate  knowledge of providing timely, accurate and constructive feedback to improve learner performance.</t>
  </si>
  <si>
    <t>Use strategies for providing timely, accurate and constructive feedback to improve learner performance</t>
  </si>
  <si>
    <t>Communicate promptly and clearly the learners’ needs, progress and achievement to key stakeholders, including parents/guardians.</t>
  </si>
  <si>
    <t>Utilize assessment data to inform the modification of teaching and learning practices and programs.</t>
  </si>
  <si>
    <t>Domain 6: Community Linkages and Professional Engagement</t>
  </si>
  <si>
    <t>6.1.1</t>
  </si>
  <si>
    <t>Demonstrate an understanding of knowledge of learning environments that are responsive to community contexts.</t>
  </si>
  <si>
    <t>6.1.2</t>
  </si>
  <si>
    <t>6.2.1</t>
  </si>
  <si>
    <t>Seek advice concerning strategies that build relationships with parents/guardians and the wider community.</t>
  </si>
  <si>
    <t>6.2.2</t>
  </si>
  <si>
    <t>6.3.1</t>
  </si>
  <si>
    <t>Demonstrate awareness of existing laws and regulations that apply to the teaching profession, and become familiar with the responsibilities specified in the Code of Ethics for Professional Teachers.</t>
  </si>
  <si>
    <t>6.3.2</t>
  </si>
  <si>
    <t>6.4.1</t>
  </si>
  <si>
    <t>6.4.2</t>
  </si>
  <si>
    <t>Maintain learning environments that are responsive to community contexts.</t>
  </si>
  <si>
    <t>Build relationships with parents/guardians and the wider school community to facilitate involvement in the educative process.</t>
  </si>
  <si>
    <t>Review regularly personal teaching practice using existing laws and regulations that apply to the teaching profession and the responsibilities specified in the Code of Ethics for Professional Teachers.</t>
  </si>
  <si>
    <t>Demonstrate knowledge and understanding of school policies and procedures to foster harmonious relationship with the wider school community.</t>
  </si>
  <si>
    <t>Comply with and implement school policies and procedures consistently to foster harmonious relationships with learners, parents, and other stakeholders.</t>
  </si>
  <si>
    <t>Domain 7: Personal Growth and Professional Development</t>
  </si>
  <si>
    <t>7.1.1</t>
  </si>
  <si>
    <t>Articulate a personal philosophy of teaching that is learner-centered.</t>
  </si>
  <si>
    <t>7.1.2</t>
  </si>
  <si>
    <t>Apply a personal philosophy of teaching that is learner-centered.</t>
  </si>
  <si>
    <t>7.2.1</t>
  </si>
  <si>
    <t>7.2.2</t>
  </si>
  <si>
    <t>7.3.1</t>
  </si>
  <si>
    <t>7.3.2</t>
  </si>
  <si>
    <t>7.4.1</t>
  </si>
  <si>
    <t>Demonstrate an understanding of how professional reflection and learning can be used to improve practice.</t>
  </si>
  <si>
    <t>7.4.2</t>
  </si>
  <si>
    <t>7.5.1</t>
  </si>
  <si>
    <t>7.5.2</t>
  </si>
  <si>
    <t>Weighted Total</t>
  </si>
  <si>
    <t>Stage Score</t>
  </si>
  <si>
    <t>Final Score</t>
  </si>
  <si>
    <t>Interpretation</t>
  </si>
  <si>
    <t>Recommended Actions</t>
  </si>
  <si>
    <t>Demonstrate behaviors that uphold the dignity of teaching as a profession by exhibiting qualities such as caring attitude, respect and integrity.</t>
  </si>
  <si>
    <t>Adopt practices that uphold the dignity of teaching as a profession by exhibiting qualities such as caring attitude, respect and integrity.</t>
  </si>
  <si>
    <t>Seek opportunities to establish professional links with colleagues.</t>
  </si>
  <si>
    <t>Participate in professional networks to share knowledge and to enhance practice.</t>
  </si>
  <si>
    <t>Develop a personal professional improvement plan based on reflection of one’s practice and ongoing professional learning.</t>
  </si>
  <si>
    <t>Demonstrate motivation to realize professional development goals based on the Philippine Standards for Teachers.</t>
  </si>
  <si>
    <t>Set professional development goals based on the Philippine Professional Standards for Teachers.</t>
  </si>
  <si>
    <t>Domains of PPST for Proficient Teachers</t>
  </si>
  <si>
    <t>A</t>
  </si>
  <si>
    <t>B</t>
  </si>
  <si>
    <t>1. Content Knowledge and Pedagogy</t>
  </si>
  <si>
    <t>2. Learning Environment</t>
  </si>
  <si>
    <t>3. Diversity of Learners</t>
  </si>
  <si>
    <t>4. Curriculum and Planning</t>
  </si>
  <si>
    <t>5. Assessment and Reporting</t>
  </si>
  <si>
    <t>6. Community Linkages and Professional Engagement</t>
  </si>
  <si>
    <t>7. Personal Growth and Professional Development</t>
  </si>
  <si>
    <t>Career Stage</t>
  </si>
  <si>
    <t>Recommended Action</t>
  </si>
  <si>
    <t>Domains of PPST for Beginning Teachers</t>
  </si>
  <si>
    <t>Weighted Scores on the Levels of Attainment of the Standards</t>
  </si>
  <si>
    <t>x1</t>
  </si>
  <si>
    <t>x2</t>
  </si>
  <si>
    <t>x3</t>
  </si>
  <si>
    <t>x4</t>
  </si>
  <si>
    <t>x5</t>
  </si>
  <si>
    <t>x6</t>
  </si>
  <si>
    <t>Over-all Score</t>
  </si>
  <si>
    <t>Level of Attainment</t>
  </si>
  <si>
    <t xml:space="preserve">0-37 </t>
  </si>
  <si>
    <t>Developing Beginning Teacher</t>
  </si>
  <si>
    <t>You are just starting to develop yourself to be at Career Stage 1. This means that you still need to develop some competencies expected of a Beginning Teacher based on the PPST.</t>
  </si>
  <si>
    <t xml:space="preserve">38-74 </t>
  </si>
  <si>
    <t>Nearly Competent Beginning Teacher</t>
  </si>
  <si>
    <t>You are still developing yourself to be at Career Stage 1. This means that you still need to develop a few competencies expected of a Beginning Teacher based on the PPST.</t>
  </si>
  <si>
    <t>75 - 111</t>
  </si>
  <si>
    <t>Competent Beginning Teacher</t>
  </si>
  <si>
    <t>You are at Career Stage 1. This means that you have developed into a Competent Beginning Teacher.</t>
  </si>
  <si>
    <t>112 - 148</t>
  </si>
  <si>
    <t>Developing Proficient Teacher</t>
  </si>
  <si>
    <t>149 - 185</t>
  </si>
  <si>
    <t>Nearly Proficient Teacher</t>
  </si>
  <si>
    <t>186-222</t>
  </si>
  <si>
    <t>Proficient Teacher</t>
  </si>
  <si>
    <t>You are at Career Stage 2. This means that you have developed into a true Proficient Teacher.</t>
  </si>
  <si>
    <r>
      <t>Take seriously the professional development programs that address the domains and competencies you need to improve on. This may take you time but target that within a 4</t>
    </r>
    <r>
      <rPr>
        <u/>
        <sz val="11"/>
        <color rgb="FF000000"/>
        <rFont val="Calisto MT"/>
        <family val="1"/>
      </rPr>
      <t>-year period</t>
    </r>
    <r>
      <rPr>
        <sz val="11"/>
        <color rgb="FF000000"/>
        <rFont val="Calisto MT"/>
        <family val="1"/>
      </rPr>
      <t xml:space="preserve"> of your training or teaching, you could say to yourself that you are a confident </t>
    </r>
    <r>
      <rPr>
        <u/>
        <sz val="11"/>
        <color rgb="FF000000"/>
        <rFont val="Calisto MT"/>
        <family val="1"/>
      </rPr>
      <t>Beginning Teacher</t>
    </r>
    <r>
      <rPr>
        <sz val="11"/>
        <color rgb="FF000000"/>
        <rFont val="Calisto MT"/>
        <family val="1"/>
      </rPr>
      <t xml:space="preserve">. If there is a certification that you are a Beginning Teacher, you may not get this yet as you need </t>
    </r>
    <r>
      <rPr>
        <u/>
        <sz val="11"/>
        <color rgb="FF000000"/>
        <rFont val="Calisto MT"/>
        <family val="1"/>
      </rPr>
      <t>some more evidences</t>
    </r>
    <r>
      <rPr>
        <sz val="11"/>
        <color rgb="FF000000"/>
        <rFont val="Calisto MT"/>
        <family val="1"/>
      </rPr>
      <t xml:space="preserve"> to prove that you deserve the title. Develop your PPST-based professional portfolio as it is a good practice to be ready anytime you are assessed on your proficiency. Then continue enhancing your competencies to be a Professional Beginning Teacher of the Philippines.</t>
    </r>
  </si>
  <si>
    <r>
      <t xml:space="preserve">Take seriously the professional development programs that address the domains and competencies you need to improve on. This may take you time but target that within a </t>
    </r>
    <r>
      <rPr>
        <u/>
        <sz val="11"/>
        <color rgb="FF000000"/>
        <rFont val="Calisto MT"/>
        <family val="1"/>
      </rPr>
      <t>3-year period</t>
    </r>
    <r>
      <rPr>
        <sz val="11"/>
        <color rgb="FF000000"/>
        <rFont val="Calisto MT"/>
        <family val="1"/>
      </rPr>
      <t xml:space="preserve"> of your training or teaching, you could say to yourself that you are a confident </t>
    </r>
    <r>
      <rPr>
        <u/>
        <sz val="11"/>
        <color rgb="FF000000"/>
        <rFont val="Calisto MT"/>
        <family val="1"/>
      </rPr>
      <t>Beginning Teacher</t>
    </r>
    <r>
      <rPr>
        <sz val="11"/>
        <color rgb="FF000000"/>
        <rFont val="Calisto MT"/>
        <family val="1"/>
      </rPr>
      <t xml:space="preserve">. If there is a certification that you are a Beginning Teacher, you may not get this yet as you need </t>
    </r>
    <r>
      <rPr>
        <u/>
        <sz val="11"/>
        <color rgb="FF000000"/>
        <rFont val="Calisto MT"/>
        <family val="1"/>
      </rPr>
      <t>a few more evidences</t>
    </r>
    <r>
      <rPr>
        <sz val="11"/>
        <color rgb="FF000000"/>
        <rFont val="Calisto MT"/>
        <family val="1"/>
      </rPr>
      <t xml:space="preserve"> to prove that you deserve the title. Develop your PPST-based professional portfolio as it is a good practice to be ready anytime you are assessed on your proficiency. Then continue enhancing your competencies to be a Professional Beginning Teacher of the Philippines.</t>
    </r>
  </si>
  <si>
    <r>
      <t xml:space="preserve">You are just starting to develop yourself to be at Career Stage 2. This means that you still need to develop </t>
    </r>
    <r>
      <rPr>
        <u/>
        <sz val="11"/>
        <color rgb="FF000000"/>
        <rFont val="Calisto MT"/>
        <family val="1"/>
      </rPr>
      <t xml:space="preserve">some </t>
    </r>
    <r>
      <rPr>
        <sz val="11"/>
        <color rgb="FF000000"/>
        <rFont val="Calisto MT"/>
        <family val="1"/>
      </rPr>
      <t>competencies expected of a Proficient Teacher based on the PPST.</t>
    </r>
  </si>
  <si>
    <r>
      <t>Take seriously the professional development programs that address the domains and competencies you need to improve on. This may take you time but target that within a 3</t>
    </r>
    <r>
      <rPr>
        <u/>
        <sz val="11"/>
        <color rgb="FF000000"/>
        <rFont val="Calisto MT"/>
        <family val="1"/>
      </rPr>
      <t>-year period</t>
    </r>
    <r>
      <rPr>
        <sz val="11"/>
        <color rgb="FF000000"/>
        <rFont val="Calisto MT"/>
        <family val="1"/>
      </rPr>
      <t xml:space="preserve"> of your training or teaching, you could say to yourself that you are a confident </t>
    </r>
    <r>
      <rPr>
        <u/>
        <sz val="11"/>
        <color rgb="FF000000"/>
        <rFont val="Calisto MT"/>
        <family val="1"/>
      </rPr>
      <t>Proficient Teacher</t>
    </r>
    <r>
      <rPr>
        <sz val="11"/>
        <color rgb="FF000000"/>
        <rFont val="Calisto MT"/>
        <family val="1"/>
      </rPr>
      <t xml:space="preserve">. If there is a certification that you are a Proficient Teacher, you may not get this yet as you need </t>
    </r>
    <r>
      <rPr>
        <u/>
        <sz val="11"/>
        <color rgb="FF000000"/>
        <rFont val="Calisto MT"/>
        <family val="1"/>
      </rPr>
      <t>some more evidences</t>
    </r>
    <r>
      <rPr>
        <sz val="11"/>
        <color rgb="FF000000"/>
        <rFont val="Calisto MT"/>
        <family val="1"/>
      </rPr>
      <t xml:space="preserve"> to prove that you deserve the title. Develop your PPST-based professional portfolio as it is a good practice to be ready anytime you are assessed on your proficiency. Then continue enhancing your competencies to be a Professional Proficient Teacher of the Philippines.</t>
    </r>
  </si>
  <si>
    <r>
      <t xml:space="preserve">You are still developing yourself to be at Career Stage 2. This means that you still need to develop a </t>
    </r>
    <r>
      <rPr>
        <u/>
        <sz val="11"/>
        <color rgb="FF000000"/>
        <rFont val="Calisto MT"/>
        <family val="1"/>
      </rPr>
      <t>few</t>
    </r>
    <r>
      <rPr>
        <sz val="11"/>
        <color rgb="FF000000"/>
        <rFont val="Calisto MT"/>
        <family val="1"/>
      </rPr>
      <t xml:space="preserve"> competencies to be a Proficient Teacher based on the PPST.</t>
    </r>
  </si>
  <si>
    <r>
      <t>Take seriously the professional development programs that address the domains and competencies you need to improve on. This may take you time but target that within a 2</t>
    </r>
    <r>
      <rPr>
        <u/>
        <sz val="11"/>
        <color rgb="FF000000"/>
        <rFont val="Calisto MT"/>
        <family val="1"/>
      </rPr>
      <t>-year period</t>
    </r>
    <r>
      <rPr>
        <sz val="11"/>
        <color rgb="FF000000"/>
        <rFont val="Calisto MT"/>
        <family val="1"/>
      </rPr>
      <t xml:space="preserve"> of your training or teaching, you could say to yourself that you are a confident </t>
    </r>
    <r>
      <rPr>
        <u/>
        <sz val="11"/>
        <color rgb="FF000000"/>
        <rFont val="Calisto MT"/>
        <family val="1"/>
      </rPr>
      <t>Proficient Teacher</t>
    </r>
    <r>
      <rPr>
        <sz val="11"/>
        <color rgb="FF000000"/>
        <rFont val="Calisto MT"/>
        <family val="1"/>
      </rPr>
      <t xml:space="preserve">. If there is a certification that you are a Proficient Teacher, you may not get this yet as you need </t>
    </r>
    <r>
      <rPr>
        <u/>
        <sz val="11"/>
        <color rgb="FF000000"/>
        <rFont val="Calisto MT"/>
        <family val="1"/>
      </rPr>
      <t>a few more evidences</t>
    </r>
    <r>
      <rPr>
        <sz val="11"/>
        <color rgb="FF000000"/>
        <rFont val="Calisto MT"/>
        <family val="1"/>
      </rPr>
      <t xml:space="preserve"> to prove that you deserve the title. Develop your PPST-based professional portfolio as it is a good practice to be ready anytime you are assessed on your proficiency. Then continue enhancing your competencies to be a Professional Proficient Teacher of the Philippines.</t>
    </r>
  </si>
  <si>
    <r>
      <t>If there is a certification that you are a Proficient Teacher, you may get this as you have enough</t>
    </r>
    <r>
      <rPr>
        <u/>
        <sz val="11"/>
        <color rgb="FF000000"/>
        <rFont val="Calisto MT"/>
        <family val="1"/>
      </rPr>
      <t xml:space="preserve"> evidence</t>
    </r>
    <r>
      <rPr>
        <sz val="11"/>
        <color rgb="FF000000"/>
        <rFont val="Calisto MT"/>
        <family val="1"/>
      </rPr>
      <t xml:space="preserve"> to prove that you deserve the title. Develop your PPST-based professional portfolio as it is a good practice to be ready anytime you are assessed on your proficiency. Then continue enhancing your competencies to be a Highly Proficient Teacher of the Philippines. This may take you time but refer to the PPST Career Stage 3 standards so you could become one.</t>
    </r>
  </si>
  <si>
    <r>
      <t>If there is a certification that you are a Beginning Teacher, you may get this as you have enough</t>
    </r>
    <r>
      <rPr>
        <u/>
        <sz val="11"/>
        <color rgb="FF000000"/>
        <rFont val="Calisto MT"/>
        <family val="1"/>
      </rPr>
      <t xml:space="preserve"> evidence</t>
    </r>
    <r>
      <rPr>
        <sz val="11"/>
        <color rgb="FF000000"/>
        <rFont val="Calisto MT"/>
        <family val="1"/>
      </rPr>
      <t xml:space="preserve"> to prove that you deserve the title. Develop your PPST-based professional portfolio as it is a good practice to be ready anytime you are assessed on your level of competency as a Professional Beginning Teacher of the Philippines. To be at Career Stage 2, that is to be a Proficient Teacher, take seriously the professional development programs that address the domains and competencies you need to improve on. This may take you time but target that within a 3-year period of your training or teaching, you could say to yourself that you are a confident Proficient Teacher.</t>
    </r>
  </si>
  <si>
    <t>This instrument has been developed by Dr. Marilyn Ubiña-Balagtas for use of the RA10612 participants trained by the Philippine Normal University and the National Network of Normal Schools (3NS). Anyone who sees this valuable to teaching, training, and assessment may use it provided that proper citation is given to the developer. For citation, please cite this as: Balagtas, M.U. (2020). Self-Efficacy Metric of the Attainment of the Standards for Professional Teachers (SEMAST). Manila: Philippine Normal University, Contact Details: Dr. Marilyn U. Balagtas, University Professor, Philippine Normal University, balagtas.mu@pnu.edu.ph, 09209532926</t>
  </si>
  <si>
    <t>This instrument has been developed by Dr. Marilyn Ubiña-Balagtas for use of the RA10612 participants trained by the Philippine Normal University and the
National Network of Normal Schools (3NS). Anyone who sees this valuable to teaching, training, and assessment may use it provided that proper citation is
given to the developer. For citation, please cite this as: Balagtas, M.U. (2020). Self-Efficacy Metric of the Attainment of the Standards for Professional
Teachers (SEMAST). Manila: Philippine Normal University, Contact Details: Dr. Marilyn U. Balagtas, University Professor, Philippine Normal University,
balagtas.mu@pnu.edu.ph, 09209532926</t>
  </si>
  <si>
    <t>Levels of Self-Efficacy</t>
  </si>
  <si>
    <t>Example 1:</t>
  </si>
  <si>
    <t>Respondent 1</t>
  </si>
  <si>
    <t>Respondent 2</t>
  </si>
  <si>
    <t>Sample Evidences of Capability:</t>
  </si>
  <si>
    <t xml:space="preserve">The following are sample evidences that two respondents have in mind they could produce as a proof of the attainment of the given standards. </t>
  </si>
  <si>
    <t>Which of the 6-point scale could Respondent 1 use to describe his/her capability in attaining the given standards?</t>
  </si>
  <si>
    <t>Which of the 6-point scale could Respondent 2 use to describe his/her capability in attaining the standards?</t>
  </si>
  <si>
    <t>Example 2:</t>
  </si>
  <si>
    <t>Now, begin assessing your capability to readily produce evidences of attainment of each of the indicators of the standards for beginning and proficient teachers.</t>
  </si>
  <si>
    <r>
      <t>Instructions:</t>
    </r>
    <r>
      <rPr>
        <sz val="11"/>
        <color rgb="FF000000"/>
        <rFont val="Calisto MT"/>
        <family val="1"/>
      </rPr>
      <t xml:space="preserve">  This part of the instrument has 37 items where indicators of two career stages in the PPST are provided adapting the Semantic Differential Scale by Charles E. Osgood (1957). It will take you about 30  minutes to answer the whole part. Indicate the extent to which you believe you can demonstrate each of the given competencies of a beginning or a proficient teacher by ticking </t>
    </r>
    <r>
      <rPr>
        <u/>
        <sz val="11"/>
        <color rgb="FF000000"/>
        <rFont val="Calisto MT"/>
        <family val="1"/>
      </rPr>
      <t>one</t>
    </r>
    <r>
      <rPr>
        <sz val="11"/>
        <color rgb="FF000000"/>
        <rFont val="Calisto MT"/>
        <family val="1"/>
      </rPr>
      <t xml:space="preserve"> of the following scales. </t>
    </r>
    <r>
      <rPr>
        <b/>
        <u/>
        <sz val="11"/>
        <color rgb="FF000000"/>
        <rFont val="Calisto MT"/>
        <family val="1"/>
      </rPr>
      <t>NOTE: DO NOT CHECK THE CELL where you know you COULD  NOT READILY DEMONSTRATE the given indicators of the standards</t>
    </r>
    <r>
      <rPr>
        <u/>
        <sz val="11"/>
        <color rgb="FF000000"/>
        <rFont val="Calisto MT"/>
        <family val="1"/>
      </rPr>
      <t xml:space="preserve">. </t>
    </r>
    <r>
      <rPr>
        <sz val="11"/>
        <color rgb="FF000000"/>
        <rFont val="Calisto MT"/>
        <family val="1"/>
      </rPr>
      <t xml:space="preserve">This tool has an </t>
    </r>
    <r>
      <rPr>
        <b/>
        <i/>
        <sz val="11"/>
        <color rgb="FF000000"/>
        <rFont val="Calisto MT"/>
        <family val="1"/>
      </rPr>
      <t>electronic version</t>
    </r>
    <r>
      <rPr>
        <sz val="11"/>
        <color rgb="FF000000"/>
        <rFont val="Calisto MT"/>
        <family val="1"/>
      </rPr>
      <t xml:space="preserve"> that you may use in doing your self-assessment.</t>
    </r>
  </si>
  <si>
    <r>
      <t>1.</t>
    </r>
    <r>
      <rPr>
        <sz val="11"/>
        <color rgb="FF000000"/>
        <rFont val="Times New Roman"/>
        <family val="1"/>
      </rPr>
      <t> </t>
    </r>
    <r>
      <rPr>
        <sz val="11"/>
        <color rgb="FF000000"/>
        <rFont val="Calisto MT"/>
        <family val="1"/>
      </rPr>
      <t xml:space="preserve">If this given competency of a </t>
    </r>
    <r>
      <rPr>
        <u/>
        <sz val="11"/>
        <color rgb="FF000000"/>
        <rFont val="Calisto MT"/>
        <family val="1"/>
      </rPr>
      <t>Beginning Teacher</t>
    </r>
    <r>
      <rPr>
        <sz val="11"/>
        <color rgb="FF000000"/>
        <rFont val="Calisto MT"/>
        <family val="1"/>
      </rPr>
      <t xml:space="preserve"> is something you believe you can readily demonstrate to a little extent with </t>
    </r>
    <r>
      <rPr>
        <u/>
        <sz val="11"/>
        <color rgb="FF000000"/>
        <rFont val="Calisto MT"/>
        <family val="1"/>
      </rPr>
      <t>one (1)</t>
    </r>
    <r>
      <rPr>
        <sz val="11"/>
        <color rgb="FF000000"/>
        <rFont val="Calisto MT"/>
        <family val="1"/>
      </rPr>
      <t xml:space="preserve"> </t>
    </r>
    <r>
      <rPr>
        <u/>
        <sz val="11"/>
        <color rgb="FF000000"/>
        <rFont val="Calisto MT"/>
        <family val="1"/>
      </rPr>
      <t>evidence</t>
    </r>
    <r>
      <rPr>
        <sz val="11"/>
        <color rgb="FF000000"/>
        <rFont val="Calisto MT"/>
        <family val="1"/>
      </rPr>
      <t xml:space="preserve"> to show as a proof of one’s claim.</t>
    </r>
  </si>
  <si>
    <r>
      <t xml:space="preserve">2. If this competency of a </t>
    </r>
    <r>
      <rPr>
        <u/>
        <sz val="11"/>
        <color rgb="FF000000"/>
        <rFont val="Calisto MT"/>
        <family val="1"/>
      </rPr>
      <t>Beginning Teacher</t>
    </r>
    <r>
      <rPr>
        <sz val="11"/>
        <color rgb="FF000000"/>
        <rFont val="Calisto MT"/>
        <family val="1"/>
      </rPr>
      <t xml:space="preserve"> is something you believe you can readily demonstrate to a moderate extent with </t>
    </r>
    <r>
      <rPr>
        <u/>
        <sz val="11"/>
        <color rgb="FF000000"/>
        <rFont val="Calisto MT"/>
        <family val="1"/>
      </rPr>
      <t>two (2) evidences</t>
    </r>
    <r>
      <rPr>
        <sz val="11"/>
        <color rgb="FF000000"/>
        <rFont val="Calisto MT"/>
        <family val="1"/>
      </rPr>
      <t xml:space="preserve"> to show as a proof of one’s claim.</t>
    </r>
  </si>
  <si>
    <r>
      <t xml:space="preserve">3. If this competency of a </t>
    </r>
    <r>
      <rPr>
        <u/>
        <sz val="11"/>
        <color rgb="FF000000"/>
        <rFont val="Calisto MT"/>
        <family val="1"/>
      </rPr>
      <t>Beginning Teacher</t>
    </r>
    <r>
      <rPr>
        <sz val="11"/>
        <color rgb="FF000000"/>
        <rFont val="Calisto MT"/>
        <family val="1"/>
      </rPr>
      <t xml:space="preserve"> is something you believe you can readily demonstrate to a high extent with </t>
    </r>
    <r>
      <rPr>
        <u/>
        <sz val="11"/>
        <color rgb="FF000000"/>
        <rFont val="Calisto MT"/>
        <family val="1"/>
      </rPr>
      <t>at least three (3) evidences</t>
    </r>
    <r>
      <rPr>
        <sz val="11"/>
        <color rgb="FF000000"/>
        <rFont val="Calisto MT"/>
        <family val="1"/>
      </rPr>
      <t xml:space="preserve"> to show as a proof of one’s claim.</t>
    </r>
  </si>
  <si>
    <r>
      <t xml:space="preserve">4. If this given competency of a </t>
    </r>
    <r>
      <rPr>
        <u/>
        <sz val="11"/>
        <color rgb="FF000000"/>
        <rFont val="Calisto MT"/>
        <family val="1"/>
      </rPr>
      <t>Proficient Teacher</t>
    </r>
    <r>
      <rPr>
        <sz val="11"/>
        <color rgb="FF000000"/>
        <rFont val="Calisto MT"/>
        <family val="1"/>
      </rPr>
      <t xml:space="preserve"> is something you believe you can readily demonstrate to a little extent with </t>
    </r>
    <r>
      <rPr>
        <u/>
        <sz val="11"/>
        <color rgb="FF000000"/>
        <rFont val="Calisto MT"/>
        <family val="1"/>
      </rPr>
      <t>one (1)</t>
    </r>
    <r>
      <rPr>
        <sz val="11"/>
        <color rgb="FF000000"/>
        <rFont val="Calisto MT"/>
        <family val="1"/>
      </rPr>
      <t xml:space="preserve"> </t>
    </r>
    <r>
      <rPr>
        <u/>
        <sz val="11"/>
        <color rgb="FF000000"/>
        <rFont val="Calisto MT"/>
        <family val="1"/>
      </rPr>
      <t>evidence</t>
    </r>
    <r>
      <rPr>
        <sz val="11"/>
        <color rgb="FF000000"/>
        <rFont val="Calisto MT"/>
        <family val="1"/>
      </rPr>
      <t xml:space="preserve"> to show as a proof of one’s claim.</t>
    </r>
  </si>
  <si>
    <r>
      <t xml:space="preserve">5. If this competency of a </t>
    </r>
    <r>
      <rPr>
        <u/>
        <sz val="11"/>
        <color rgb="FF000000"/>
        <rFont val="Calisto MT"/>
        <family val="1"/>
      </rPr>
      <t>Proficient Teacher</t>
    </r>
    <r>
      <rPr>
        <sz val="11"/>
        <color rgb="FF000000"/>
        <rFont val="Calisto MT"/>
        <family val="1"/>
      </rPr>
      <t xml:space="preserve"> is something you believe you can readily demonstrate to a moderate extent with </t>
    </r>
    <r>
      <rPr>
        <u/>
        <sz val="11"/>
        <color rgb="FF000000"/>
        <rFont val="Calisto MT"/>
        <family val="1"/>
      </rPr>
      <t>two (2) evidences</t>
    </r>
    <r>
      <rPr>
        <sz val="11"/>
        <color rgb="FF000000"/>
        <rFont val="Calisto MT"/>
        <family val="1"/>
      </rPr>
      <t xml:space="preserve"> to show as a proof of one’s claim.</t>
    </r>
  </si>
  <si>
    <r>
      <t xml:space="preserve">6. If this competency of a </t>
    </r>
    <r>
      <rPr>
        <u/>
        <sz val="11"/>
        <color rgb="FF000000"/>
        <rFont val="Calisto MT"/>
        <family val="1"/>
      </rPr>
      <t>Proficient Teacher</t>
    </r>
    <r>
      <rPr>
        <sz val="11"/>
        <color rgb="FF000000"/>
        <rFont val="Calisto MT"/>
        <family val="1"/>
      </rPr>
      <t xml:space="preserve">  is something you believe you can readily demonstrate to a high extent with </t>
    </r>
    <r>
      <rPr>
        <u/>
        <sz val="11"/>
        <color rgb="FF000000"/>
        <rFont val="Calisto MT"/>
        <family val="1"/>
      </rPr>
      <t>at least three (3) evidences</t>
    </r>
    <r>
      <rPr>
        <sz val="11"/>
        <color rgb="FF000000"/>
        <rFont val="Calisto MT"/>
        <family val="1"/>
      </rPr>
      <t xml:space="preserve"> to show as a proof of one’s claim.</t>
    </r>
  </si>
  <si>
    <r>
      <t>Self-Efficacy Score of Respondent 1:</t>
    </r>
    <r>
      <rPr>
        <sz val="11"/>
        <color rgb="FF181717"/>
        <rFont val="Calisto MT"/>
        <family val="1"/>
      </rPr>
      <t xml:space="preserve"> 2 out of a 6-point scale as the two evidences shown can demonstrate knowledge of how to design a summative assessment consistent with curriculum requirements.</t>
    </r>
  </si>
  <si>
    <r>
      <t>Self-Efficacy Score of Respondent 2</t>
    </r>
    <r>
      <rPr>
        <sz val="11"/>
        <color rgb="FF181717"/>
        <rFont val="Calisto MT"/>
        <family val="1"/>
      </rPr>
      <t>: 6 out of a 6-point scale as one believes he or she can show three (3) evidences of one’s proficiency in designing a summative and formative assessment consistent with curriculum requirements.</t>
    </r>
  </si>
  <si>
    <r>
      <t>Self-Efficacy Score of Respondent 1:</t>
    </r>
    <r>
      <rPr>
        <sz val="11"/>
        <color rgb="FF181717"/>
        <rFont val="Calisto MT"/>
        <family val="1"/>
      </rPr>
      <t xml:space="preserve"> 3 out of a 6-point scale as one believes he or she can readily produce the three (3) evidences to demonstrate </t>
    </r>
    <r>
      <rPr>
        <u/>
        <sz val="11"/>
        <color rgb="FF181717"/>
        <rFont val="Calisto MT"/>
        <family val="1"/>
      </rPr>
      <t>capability</t>
    </r>
    <r>
      <rPr>
        <sz val="11"/>
        <color rgb="FF181717"/>
        <rFont val="Calisto MT"/>
        <family val="1"/>
      </rPr>
      <t xml:space="preserve"> in the positive use of ICT to facilitate the teaching and learning process.</t>
    </r>
  </si>
  <si>
    <r>
      <t>Self-Efficacy Score of Respondent 2</t>
    </r>
    <r>
      <rPr>
        <sz val="11"/>
        <color rgb="FF181717"/>
        <rFont val="Calisto MT"/>
        <family val="1"/>
      </rPr>
      <t xml:space="preserve">: 6 out of a 6-point scale as one believes he or she can readily produce the three (3) evidences to demonstrate </t>
    </r>
    <r>
      <rPr>
        <u/>
        <sz val="11"/>
        <color rgb="FF181717"/>
        <rFont val="Calisto MT"/>
        <family val="1"/>
      </rPr>
      <t>proficiency</t>
    </r>
    <r>
      <rPr>
        <sz val="11"/>
        <color rgb="FF181717"/>
        <rFont val="Calisto MT"/>
        <family val="1"/>
      </rPr>
      <t xml:space="preserve"> in the positive use of ICT to facilitate the teaching and learning process.</t>
    </r>
  </si>
  <si>
    <r>
      <t>2.</t>
    </r>
    <r>
      <rPr>
        <sz val="11"/>
        <color rgb="FF181717"/>
        <rFont val="Times New Roman"/>
        <family val="1"/>
      </rPr>
      <t xml:space="preserve"> </t>
    </r>
    <r>
      <rPr>
        <sz val="11"/>
        <color rgb="FF181717"/>
        <rFont val="Calisto MT"/>
        <family val="1"/>
      </rPr>
      <t>Actual Summative Test that one has designed considering the whole-month objectives covered in the TOS based on the K to 12 Curriculum with corrections made by the immediate superior.</t>
    </r>
  </si>
  <si>
    <t>1. Table of Specifications (TOS)  that one has prepared as basis in designing a summative test for a quarter lesson with proof of validation by the immediate superior.</t>
  </si>
  <si>
    <t>1. Table of Specifications (TOS)  that one has prepared as basis in designing a summative test for a quarter lesson approved by an immediate superior.</t>
  </si>
  <si>
    <t>3. Formative Assessment developed for one of the competencies in the K to 12 program with key to corrections and feedback for every correct and incorrect answer.</t>
  </si>
  <si>
    <t>2. Actual Summative Test that one has designed considering the whole-month objectives covered in the TOS based on the K to 12 Curriculum with results showing that at least 80% of the class got a passing grade.</t>
  </si>
  <si>
    <t>1. Formative test designed using an online form (i.e. Google Form) drafted for checking of the immediate superior.</t>
  </si>
  <si>
    <r>
      <t>2.</t>
    </r>
    <r>
      <rPr>
        <sz val="11"/>
        <color rgb="FF181717"/>
        <rFont val="Times New Roman"/>
        <family val="1"/>
      </rPr>
      <t> </t>
    </r>
    <r>
      <rPr>
        <sz val="11"/>
        <color rgb="FF181717"/>
        <rFont val="Calisto MT"/>
        <family val="1"/>
      </rPr>
      <t>A Daily Lesson Log prepared that shows learning resources from different media like print-based materials, videos, and internet sources that is yet to be approved by an immediate superior.</t>
    </r>
  </si>
  <si>
    <r>
      <t>3.</t>
    </r>
    <r>
      <rPr>
        <sz val="11"/>
        <color rgb="FF181717"/>
        <rFont val="Times New Roman"/>
        <family val="1"/>
      </rPr>
      <t> </t>
    </r>
    <r>
      <rPr>
        <sz val="11"/>
        <color rgb="FF181717"/>
        <rFont val="Calisto MT"/>
        <family val="1"/>
      </rPr>
      <t>An e-module designed with integration of videos from Knowledge Channel resources that students could view to see the lesson applied in reality ready for checking of the immediate superior.</t>
    </r>
  </si>
  <si>
    <t>1. Formative test designed using an online form (i.e. MS Form) with automated feedback provided for every option in the test that students could receive after submitting their answers in the test. Such test has been used several times to students indicating that the online test is effective in improving learning.</t>
  </si>
  <si>
    <r>
      <t>2.</t>
    </r>
    <r>
      <rPr>
        <sz val="11"/>
        <color rgb="FF181717"/>
        <rFont val="Times New Roman"/>
        <family val="1"/>
      </rPr>
      <t> </t>
    </r>
    <r>
      <rPr>
        <sz val="11"/>
        <color rgb="FF181717"/>
        <rFont val="Calisto MT"/>
        <family val="1"/>
      </rPr>
      <t>A Daily Lesson Log prepared that shows learning resources from different media like print-based materials, videos, and internet sources approved for implementation of the immediate superior.</t>
    </r>
  </si>
  <si>
    <t>3. An e-module designed with integration of videos from Knowledge Channel resources that students could view to see the lesson applied in reality which has been approved for implementation by the immediate superior.</t>
  </si>
  <si>
    <t>22-24</t>
  </si>
  <si>
    <t>Female</t>
  </si>
  <si>
    <t>NCR</t>
  </si>
  <si>
    <t>4th Year College</t>
  </si>
  <si>
    <t>State University</t>
  </si>
  <si>
    <t>Secondary Education</t>
  </si>
  <si>
    <t>Bachelor of Culture and Arts Education</t>
  </si>
  <si>
    <t>State College/University</t>
  </si>
  <si>
    <t>Non-Licensed</t>
  </si>
  <si>
    <t>Less than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</si>
</sst>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sto MT"/>
      <family val="1"/>
    </font>
    <font>
      <b/>
      <sz val="14"/>
      <color theme="8" tint="-0.499984740745262"/>
      <name val="Calisto MT"/>
      <family val="1"/>
    </font>
    <font>
      <b/>
      <sz val="12"/>
      <color theme="1"/>
      <name val="Calisto MT"/>
      <family val="1"/>
    </font>
    <font>
      <sz val="12"/>
      <color theme="1"/>
      <name val="Calisto MT"/>
      <family val="1"/>
    </font>
    <font>
      <b/>
      <sz val="14"/>
      <color rgb="FF002060"/>
      <name val="Calisto MT"/>
      <family val="1"/>
    </font>
    <font>
      <b/>
      <sz val="12"/>
      <color rgb="FF000000"/>
      <name val="Calisto MT"/>
      <family val="1"/>
    </font>
    <font>
      <sz val="12"/>
      <color rgb="FF181717"/>
      <name val="Calisto MT"/>
      <family val="1"/>
    </font>
    <font>
      <sz val="12"/>
      <color rgb="FF000000"/>
      <name val="Calisto MT"/>
      <family val="1"/>
    </font>
    <font>
      <b/>
      <sz val="12"/>
      <color rgb="FF181717"/>
      <name val="Calisto MT"/>
      <family val="1"/>
    </font>
    <font>
      <sz val="12"/>
      <color theme="1"/>
      <name val="Calibri"/>
      <family val="2"/>
      <scheme val="minor"/>
    </font>
    <font>
      <b/>
      <sz val="11"/>
      <color rgb="FF000000"/>
      <name val="Calisto MT"/>
      <family val="1"/>
    </font>
    <font>
      <sz val="11"/>
      <color rgb="FF000000"/>
      <name val="Calisto MT"/>
      <family val="1"/>
    </font>
    <font>
      <u/>
      <sz val="11"/>
      <color rgb="FF000000"/>
      <name val="Calisto MT"/>
      <family val="1"/>
    </font>
    <font>
      <sz val="10"/>
      <color theme="1"/>
      <name val="Calisto MT"/>
      <family val="1"/>
    </font>
    <font>
      <b/>
      <i/>
      <sz val="11"/>
      <color rgb="FF000000"/>
      <name val="Calisto MT"/>
      <family val="1"/>
    </font>
    <font>
      <b/>
      <u/>
      <sz val="11"/>
      <color rgb="FF000000"/>
      <name val="Calisto MT"/>
      <family val="1"/>
    </font>
    <font>
      <sz val="11"/>
      <color rgb="FF000000"/>
      <name val="Times New Roman"/>
      <family val="1"/>
    </font>
    <font>
      <sz val="11"/>
      <color rgb="FF181717"/>
      <name val="Calisto MT"/>
      <family val="1"/>
    </font>
    <font>
      <b/>
      <sz val="11"/>
      <color rgb="FF181717"/>
      <name val="Calisto MT"/>
      <family val="1"/>
    </font>
    <font>
      <b/>
      <i/>
      <sz val="11"/>
      <color rgb="FF181717"/>
      <name val="Calisto MT"/>
      <family val="1"/>
    </font>
    <font>
      <sz val="11"/>
      <color rgb="FF181717"/>
      <name val="Times New Roman"/>
      <family val="1"/>
    </font>
    <font>
      <u/>
      <sz val="11"/>
      <color rgb="FF181717"/>
      <name val="Calisto MT"/>
      <family val="1"/>
    </font>
    <font>
      <sz val="8"/>
      <color rgb="FF000000"/>
      <name val="Segoe UI"/>
      <family val="2"/>
    </font>
  </fonts>
  <fills count="15">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rgb="FFC2D69B"/>
        <bgColor indexed="64"/>
      </patternFill>
    </fill>
    <fill>
      <patternFill patternType="solid">
        <fgColor rgb="FFFFC000"/>
        <bgColor indexed="64"/>
      </patternFill>
    </fill>
    <fill>
      <patternFill patternType="solid">
        <fgColor rgb="FFB6DDE8"/>
        <bgColor indexed="64"/>
      </patternFill>
    </fill>
    <fill>
      <patternFill patternType="solid">
        <fgColor rgb="FFE5B8B7"/>
        <bgColor indexed="64"/>
      </patternFill>
    </fill>
    <fill>
      <patternFill patternType="solid">
        <fgColor rgb="FFF2DBDB"/>
        <bgColor indexed="64"/>
      </patternFill>
    </fill>
    <fill>
      <patternFill patternType="solid">
        <fgColor rgb="FFFFFF00"/>
        <bgColor indexed="64"/>
      </patternFill>
    </fill>
    <fill>
      <patternFill patternType="solid">
        <fgColor rgb="FFC6D9F1"/>
        <bgColor indexed="64"/>
      </patternFill>
    </fill>
    <fill>
      <patternFill patternType="solid">
        <fgColor rgb="FF92D050"/>
        <bgColor indexed="64"/>
      </patternFill>
    </fill>
    <fill>
      <patternFill patternType="solid">
        <fgColor rgb="FFDBE5F1"/>
        <bgColor indexed="64"/>
      </patternFill>
    </fill>
    <fill>
      <patternFill patternType="solid">
        <fgColor rgb="FFD6E3BC"/>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dashed">
        <color indexed="64"/>
      </left>
      <right style="dashed">
        <color indexed="64"/>
      </right>
      <top style="dashed">
        <color indexed="64"/>
      </top>
      <bottom style="dashed">
        <color indexed="64"/>
      </bottom>
      <diagonal/>
    </border>
    <border>
      <left/>
      <right style="dashed">
        <color indexed="64"/>
      </right>
      <top/>
      <bottom/>
      <diagonal/>
    </border>
    <border>
      <left style="dashed">
        <color indexed="64"/>
      </left>
      <right style="dashed">
        <color indexed="64"/>
      </right>
      <top style="dashed">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top style="thick">
        <color indexed="64"/>
      </top>
      <bottom/>
      <diagonal/>
    </border>
    <border>
      <left/>
      <right/>
      <top style="medium">
        <color indexed="64"/>
      </top>
      <bottom style="thick">
        <color indexed="64"/>
      </bottom>
      <diagonal/>
    </border>
    <border>
      <left/>
      <right/>
      <top/>
      <bottom style="thick">
        <color indexed="64"/>
      </bottom>
      <diagonal/>
    </border>
  </borders>
  <cellStyleXfs count="1">
    <xf numFmtId="0" fontId="0" fillId="0" borderId="0"/>
  </cellStyleXfs>
  <cellXfs count="174">
    <xf numFmtId="0" fontId="0" fillId="0" borderId="0" xfId="0"/>
    <xf numFmtId="0" fontId="1" fillId="0" borderId="0" xfId="0" applyFont="1"/>
    <xf numFmtId="0" fontId="3" fillId="0" borderId="0" xfId="0" applyFont="1"/>
    <xf numFmtId="0" fontId="4" fillId="0" borderId="0" xfId="0" applyFont="1"/>
    <xf numFmtId="0" fontId="4" fillId="4" borderId="8" xfId="0" applyFont="1" applyFill="1" applyBorder="1" applyAlignment="1" applyProtection="1">
      <alignment vertical="center"/>
      <protection locked="0"/>
    </xf>
    <xf numFmtId="0" fontId="4" fillId="4" borderId="10" xfId="0" applyFont="1" applyFill="1" applyBorder="1" applyAlignment="1" applyProtection="1">
      <alignment vertical="center"/>
      <protection locked="0"/>
    </xf>
    <xf numFmtId="0" fontId="4" fillId="2" borderId="2" xfId="0" applyFont="1" applyFill="1" applyBorder="1"/>
    <xf numFmtId="0" fontId="4" fillId="2" borderId="6" xfId="0" applyFont="1" applyFill="1" applyBorder="1"/>
    <xf numFmtId="0" fontId="4" fillId="2" borderId="3" xfId="0" applyFont="1" applyFill="1" applyBorder="1"/>
    <xf numFmtId="0" fontId="4" fillId="0" borderId="4" xfId="0" applyFont="1" applyBorder="1"/>
    <xf numFmtId="0" fontId="4" fillId="2" borderId="0" xfId="0" applyFont="1" applyFill="1"/>
    <xf numFmtId="0" fontId="4" fillId="2" borderId="0" xfId="0" applyFont="1" applyFill="1" applyAlignment="1">
      <alignment vertical="center"/>
    </xf>
    <xf numFmtId="0" fontId="4" fillId="2" borderId="4" xfId="0" applyFont="1" applyFill="1" applyBorder="1"/>
    <xf numFmtId="0" fontId="4" fillId="2" borderId="9" xfId="0" applyFont="1" applyFill="1" applyBorder="1" applyAlignment="1">
      <alignment vertical="center"/>
    </xf>
    <xf numFmtId="0" fontId="4" fillId="2" borderId="7" xfId="0" applyFont="1" applyFill="1" applyBorder="1"/>
    <xf numFmtId="0" fontId="4" fillId="2" borderId="7" xfId="0" applyFont="1" applyFill="1" applyBorder="1" applyAlignment="1">
      <alignment vertical="center"/>
    </xf>
    <xf numFmtId="0" fontId="4" fillId="2" borderId="5" xfId="0" applyFont="1" applyFill="1" applyBorder="1"/>
    <xf numFmtId="0" fontId="4" fillId="0" borderId="8" xfId="0" applyFont="1" applyBorder="1" applyAlignment="1" applyProtection="1">
      <alignment vertical="top"/>
      <protection locked="0"/>
    </xf>
    <xf numFmtId="0" fontId="10" fillId="0" borderId="0" xfId="0" applyFont="1"/>
    <xf numFmtId="0" fontId="6" fillId="10" borderId="15" xfId="0" applyFont="1" applyFill="1" applyBorder="1" applyAlignment="1">
      <alignment horizontal="center" vertical="center" wrapText="1"/>
    </xf>
    <xf numFmtId="0" fontId="6" fillId="12" borderId="15"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8" fillId="12" borderId="15" xfId="0" applyFont="1" applyFill="1" applyBorder="1" applyAlignment="1">
      <alignment horizontal="center" vertical="center" wrapText="1"/>
    </xf>
    <xf numFmtId="0" fontId="7" fillId="12" borderId="15" xfId="0" applyFont="1" applyFill="1" applyBorder="1" applyAlignment="1">
      <alignment horizontal="right" vertical="center" wrapText="1"/>
    </xf>
    <xf numFmtId="0" fontId="8" fillId="12" borderId="15" xfId="0" applyFont="1" applyFill="1" applyBorder="1" applyAlignment="1">
      <alignment horizontal="right" vertical="center" wrapText="1"/>
    </xf>
    <xf numFmtId="0" fontId="9" fillId="13" borderId="18" xfId="0" applyFont="1" applyFill="1" applyBorder="1" applyAlignment="1">
      <alignment horizontal="justify" vertical="center" wrapText="1"/>
    </xf>
    <xf numFmtId="0" fontId="8" fillId="13" borderId="15" xfId="0" applyFont="1" applyFill="1" applyBorder="1" applyAlignment="1">
      <alignment horizontal="center" vertical="center" wrapText="1"/>
    </xf>
    <xf numFmtId="0" fontId="9" fillId="13" borderId="15" xfId="0" applyFont="1" applyFill="1" applyBorder="1" applyAlignment="1">
      <alignment horizontal="right" vertical="center" wrapText="1"/>
    </xf>
    <xf numFmtId="0" fontId="9" fillId="13" borderId="18" xfId="0" applyFont="1" applyFill="1" applyBorder="1" applyAlignment="1">
      <alignment vertical="center" wrapText="1"/>
    </xf>
    <xf numFmtId="0" fontId="8" fillId="10" borderId="18" xfId="0" applyFont="1" applyFill="1" applyBorder="1" applyAlignment="1">
      <alignment horizontal="left" vertical="center" wrapText="1"/>
    </xf>
    <xf numFmtId="0" fontId="7" fillId="10" borderId="18" xfId="0" applyFont="1" applyFill="1" applyBorder="1" applyAlignment="1">
      <alignment horizontal="left" vertical="center" wrapText="1"/>
    </xf>
    <xf numFmtId="0" fontId="11" fillId="14" borderId="11" xfId="0" applyFont="1" applyFill="1" applyBorder="1" applyAlignment="1">
      <alignment horizontal="left" vertical="center" wrapText="1"/>
    </xf>
    <xf numFmtId="0" fontId="11" fillId="14" borderId="16" xfId="0" applyFont="1" applyFill="1" applyBorder="1" applyAlignment="1">
      <alignment horizontal="left" vertical="center" wrapText="1"/>
    </xf>
    <xf numFmtId="0" fontId="12" fillId="0" borderId="18" xfId="0" applyFont="1" applyBorder="1" applyAlignment="1">
      <alignment horizontal="left" vertical="center" wrapText="1"/>
    </xf>
    <xf numFmtId="0" fontId="12" fillId="0" borderId="15" xfId="0" applyFont="1" applyBorder="1" applyAlignment="1">
      <alignment horizontal="left" vertical="center" wrapText="1"/>
    </xf>
    <xf numFmtId="0" fontId="12" fillId="0" borderId="13" xfId="0" applyFont="1" applyBorder="1" applyAlignment="1">
      <alignment horizontal="left"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12" fillId="0" borderId="16" xfId="0" applyFont="1" applyBorder="1" applyAlignment="1">
      <alignment horizontal="left" vertical="center" wrapText="1"/>
    </xf>
    <xf numFmtId="0" fontId="0" fillId="0" borderId="0" xfId="0" applyProtection="1">
      <protection locked="0"/>
    </xf>
    <xf numFmtId="0" fontId="8" fillId="0" borderId="11" xfId="0" applyFont="1" applyBorder="1" applyAlignment="1" applyProtection="1">
      <alignment horizontal="justify" vertical="center" wrapText="1"/>
      <protection locked="0"/>
    </xf>
    <xf numFmtId="0" fontId="8" fillId="0" borderId="15" xfId="0" applyFont="1" applyBorder="1" applyAlignment="1" applyProtection="1">
      <alignment horizontal="justify" vertical="center" wrapText="1"/>
      <protection locked="0"/>
    </xf>
    <xf numFmtId="0" fontId="6" fillId="5" borderId="15" xfId="0" applyFont="1" applyFill="1" applyBorder="1" applyAlignment="1">
      <alignment horizontal="center" vertical="center" wrapText="1"/>
    </xf>
    <xf numFmtId="0" fontId="7" fillId="0" borderId="11" xfId="0" applyFont="1" applyBorder="1" applyAlignment="1">
      <alignment horizontal="justify" vertical="center" wrapText="1"/>
    </xf>
    <xf numFmtId="0" fontId="7" fillId="0" borderId="11" xfId="0" applyFont="1" applyBorder="1" applyAlignment="1">
      <alignment horizontal="left" vertical="center" wrapText="1"/>
    </xf>
    <xf numFmtId="0" fontId="8" fillId="0" borderId="11" xfId="0" applyFont="1" applyBorder="1" applyAlignment="1">
      <alignment horizontal="justify" vertical="center" wrapText="1"/>
    </xf>
    <xf numFmtId="0" fontId="4" fillId="0" borderId="11" xfId="0" applyFont="1" applyBorder="1" applyAlignment="1">
      <alignment horizontal="left" vertical="center" wrapText="1"/>
    </xf>
    <xf numFmtId="0" fontId="7" fillId="0" borderId="18" xfId="0" applyFont="1" applyBorder="1" applyAlignment="1">
      <alignment horizontal="justify" vertical="center" wrapText="1"/>
    </xf>
    <xf numFmtId="0" fontId="7" fillId="0" borderId="15" xfId="0" applyFont="1" applyBorder="1" applyAlignment="1">
      <alignment vertical="center" wrapText="1"/>
    </xf>
    <xf numFmtId="0" fontId="8" fillId="0" borderId="15" xfId="0" applyFont="1" applyBorder="1" applyAlignment="1">
      <alignment horizontal="justify" vertical="center" wrapText="1"/>
    </xf>
    <xf numFmtId="0" fontId="4" fillId="0" borderId="15" xfId="0" applyFont="1" applyBorder="1" applyAlignment="1">
      <alignment vertical="center" wrapText="1"/>
    </xf>
    <xf numFmtId="0" fontId="0" fillId="0" borderId="19" xfId="0" applyBorder="1" applyAlignment="1">
      <alignment horizontal="center"/>
    </xf>
    <xf numFmtId="0" fontId="7" fillId="0" borderId="11" xfId="0" applyFont="1" applyBorder="1" applyAlignment="1">
      <alignment vertical="center" wrapText="1"/>
    </xf>
    <xf numFmtId="0" fontId="8" fillId="7" borderId="15" xfId="0" applyFont="1" applyFill="1" applyBorder="1" applyAlignment="1">
      <alignment horizontal="center" vertical="center" wrapText="1"/>
    </xf>
    <xf numFmtId="0" fontId="7" fillId="0" borderId="21" xfId="0" applyFont="1" applyBorder="1" applyAlignment="1">
      <alignment horizontal="justify" vertical="center" wrapText="1"/>
    </xf>
    <xf numFmtId="0" fontId="7" fillId="0" borderId="21" xfId="0" applyFont="1" applyBorder="1" applyAlignment="1">
      <alignment horizontal="left" vertical="center" wrapText="1"/>
    </xf>
    <xf numFmtId="0" fontId="8" fillId="0" borderId="21" xfId="0" applyFont="1" applyBorder="1" applyAlignment="1">
      <alignment horizontal="justify" vertical="center" wrapText="1"/>
    </xf>
    <xf numFmtId="0" fontId="4" fillId="0" borderId="19" xfId="0" applyFont="1" applyBorder="1" applyAlignment="1">
      <alignment vertical="center" wrapText="1"/>
    </xf>
    <xf numFmtId="0" fontId="4" fillId="0" borderId="16" xfId="0" applyFont="1" applyBorder="1" applyAlignment="1">
      <alignment vertical="center" wrapText="1"/>
    </xf>
    <xf numFmtId="0" fontId="7" fillId="0" borderId="15" xfId="0" applyFont="1" applyBorder="1" applyAlignment="1">
      <alignment horizontal="left" vertical="center" wrapText="1"/>
    </xf>
    <xf numFmtId="0" fontId="7" fillId="0" borderId="15" xfId="0" applyFont="1" applyBorder="1" applyAlignment="1">
      <alignment horizontal="justify" vertical="center" wrapText="1"/>
    </xf>
    <xf numFmtId="0" fontId="7" fillId="0" borderId="19" xfId="0" applyFont="1" applyBorder="1" applyAlignment="1">
      <alignment horizontal="left" vertical="center" wrapText="1"/>
    </xf>
    <xf numFmtId="0" fontId="4" fillId="0" borderId="11" xfId="0" applyFont="1" applyBorder="1" applyAlignment="1">
      <alignment vertical="center" wrapText="1"/>
    </xf>
    <xf numFmtId="0" fontId="4" fillId="0" borderId="18" xfId="0" applyFont="1" applyBorder="1" applyAlignment="1">
      <alignment vertical="center" wrapText="1"/>
    </xf>
    <xf numFmtId="0" fontId="8" fillId="7" borderId="11"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0" borderId="18" xfId="0" applyFont="1" applyBorder="1" applyAlignment="1">
      <alignment horizontal="left" vertical="center" wrapText="1"/>
    </xf>
    <xf numFmtId="0" fontId="8" fillId="0" borderId="21" xfId="0" applyFont="1" applyBorder="1" applyAlignment="1">
      <alignment horizontal="left" vertical="center" wrapText="1"/>
    </xf>
    <xf numFmtId="0" fontId="8" fillId="0" borderId="21" xfId="0" applyFont="1" applyBorder="1" applyAlignment="1" applyProtection="1">
      <alignment horizontal="justify" vertical="center" wrapText="1"/>
      <protection locked="0"/>
    </xf>
    <xf numFmtId="0" fontId="0" fillId="0" borderId="26" xfId="0" applyBorder="1"/>
    <xf numFmtId="0" fontId="15" fillId="0" borderId="0" xfId="0" applyFont="1" applyAlignment="1">
      <alignment vertical="center"/>
    </xf>
    <xf numFmtId="0" fontId="12" fillId="0" borderId="0" xfId="0" applyFont="1" applyAlignment="1">
      <alignment horizontal="left" vertical="center"/>
    </xf>
    <xf numFmtId="0" fontId="11" fillId="5" borderId="15" xfId="0" applyFont="1" applyFill="1" applyBorder="1" applyAlignment="1">
      <alignment horizontal="center" vertical="center"/>
    </xf>
    <xf numFmtId="0" fontId="0" fillId="0" borderId="0" xfId="0" applyAlignment="1">
      <alignment vertical="center"/>
    </xf>
    <xf numFmtId="0" fontId="18" fillId="0" borderId="0" xfId="0" applyFont="1" applyAlignment="1">
      <alignment horizontal="justify" vertical="center"/>
    </xf>
    <xf numFmtId="0" fontId="20" fillId="0" borderId="0" xfId="0" applyFont="1" applyAlignment="1">
      <alignment horizontal="justify" vertical="center"/>
    </xf>
    <xf numFmtId="0" fontId="12" fillId="0" borderId="0" xfId="0" applyFont="1" applyAlignment="1">
      <alignment horizontal="justify" vertical="center"/>
    </xf>
    <xf numFmtId="0" fontId="12" fillId="0" borderId="0" xfId="0" applyFont="1" applyAlignment="1">
      <alignment vertical="center"/>
    </xf>
    <xf numFmtId="0" fontId="11" fillId="0" borderId="0" xfId="0" applyFont="1" applyAlignment="1">
      <alignment vertical="center"/>
    </xf>
    <xf numFmtId="0" fontId="18" fillId="0" borderId="18" xfId="0" applyFont="1" applyBorder="1" applyAlignment="1">
      <alignment horizontal="justify" vertical="center"/>
    </xf>
    <xf numFmtId="0" fontId="18" fillId="0" borderId="15" xfId="0" applyFont="1" applyBorder="1" applyAlignment="1">
      <alignment horizontal="justify" vertical="center"/>
    </xf>
    <xf numFmtId="0" fontId="12" fillId="0" borderId="15" xfId="0" applyFont="1" applyBorder="1" applyAlignment="1">
      <alignment horizontal="justify" vertical="center"/>
    </xf>
    <xf numFmtId="0" fontId="18" fillId="0" borderId="11" xfId="0" applyFont="1" applyBorder="1" applyAlignment="1">
      <alignment horizontal="justify" vertical="center"/>
    </xf>
    <xf numFmtId="0" fontId="18" fillId="0" borderId="16" xfId="0" applyFont="1" applyBorder="1" applyAlignment="1">
      <alignment horizontal="left" vertical="center" wrapText="1"/>
    </xf>
    <xf numFmtId="0" fontId="12" fillId="0" borderId="11" xfId="0" applyFont="1" applyBorder="1" applyAlignment="1">
      <alignment horizontal="justify" vertical="center"/>
    </xf>
    <xf numFmtId="0" fontId="12" fillId="0" borderId="11" xfId="0" applyFont="1" applyBorder="1" applyAlignment="1">
      <alignment horizontal="center" vertical="center"/>
    </xf>
    <xf numFmtId="0" fontId="1" fillId="0" borderId="11" xfId="0" applyFont="1" applyBorder="1" applyAlignment="1">
      <alignment vertical="center" wrapText="1"/>
    </xf>
    <xf numFmtId="0" fontId="10" fillId="0" borderId="0" xfId="0" applyFont="1" applyAlignment="1">
      <alignment horizontal="left" vertical="top" indent="4"/>
    </xf>
    <xf numFmtId="0" fontId="18" fillId="0" borderId="0" xfId="0" applyFont="1" applyAlignment="1">
      <alignment horizontal="left" vertical="top" wrapText="1" indent="4"/>
    </xf>
    <xf numFmtId="0" fontId="1" fillId="0" borderId="15" xfId="0" applyFont="1" applyBorder="1" applyAlignment="1">
      <alignment vertical="center" wrapText="1"/>
    </xf>
    <xf numFmtId="0" fontId="18" fillId="0" borderId="0" xfId="0" applyFont="1" applyAlignment="1">
      <alignment horizontal="left" vertical="top"/>
    </xf>
    <xf numFmtId="0" fontId="10" fillId="0" borderId="0" xfId="0" applyFont="1" applyAlignment="1">
      <alignment horizontal="left" vertical="top" wrapText="1" indent="4"/>
    </xf>
    <xf numFmtId="0" fontId="18" fillId="0" borderId="0" xfId="0" applyFont="1" applyAlignment="1">
      <alignment horizontal="left" vertical="center"/>
    </xf>
    <xf numFmtId="0" fontId="0" fillId="0" borderId="27" xfId="0" applyBorder="1"/>
    <xf numFmtId="0" fontId="12" fillId="0" borderId="15" xfId="0" applyFont="1" applyBorder="1" applyAlignment="1">
      <alignment horizontal="center" vertical="center"/>
    </xf>
    <xf numFmtId="0" fontId="10" fillId="0" borderId="26" xfId="0" applyFont="1" applyBorder="1"/>
    <xf numFmtId="0" fontId="2" fillId="0" borderId="0" xfId="0" applyFont="1" applyAlignment="1">
      <alignment horizontal="center"/>
    </xf>
    <xf numFmtId="0" fontId="4" fillId="0" borderId="0" xfId="0" applyFont="1" applyAlignment="1">
      <alignment wrapText="1"/>
    </xf>
    <xf numFmtId="0" fontId="14" fillId="0" borderId="25" xfId="0" applyFont="1" applyBorder="1" applyAlignment="1">
      <alignment horizontal="left" wrapText="1"/>
    </xf>
    <xf numFmtId="0" fontId="1" fillId="0" borderId="25" xfId="0" applyFont="1" applyBorder="1" applyAlignment="1">
      <alignment horizontal="left" wrapText="1"/>
    </xf>
    <xf numFmtId="0" fontId="5" fillId="3" borderId="1" xfId="0" applyFont="1" applyFill="1" applyBorder="1" applyAlignment="1">
      <alignment horizontal="left"/>
    </xf>
    <xf numFmtId="0" fontId="14" fillId="0" borderId="25" xfId="0" applyFont="1" applyBorder="1" applyAlignment="1">
      <alignment horizontal="left"/>
    </xf>
    <xf numFmtId="0" fontId="12" fillId="0" borderId="0" xfId="0" applyFont="1" applyAlignment="1">
      <alignment horizontal="left" vertical="center" indent="4"/>
    </xf>
    <xf numFmtId="0" fontId="11" fillId="5" borderId="12" xfId="0" applyFont="1" applyFill="1" applyBorder="1" applyAlignment="1">
      <alignment horizontal="center" vertical="center"/>
    </xf>
    <xf numFmtId="0" fontId="11" fillId="5" borderId="13"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15" xfId="0" applyFont="1" applyFill="1" applyBorder="1" applyAlignment="1">
      <alignment horizontal="center" vertical="center"/>
    </xf>
    <xf numFmtId="0" fontId="11" fillId="5" borderId="20"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16" xfId="0" applyFont="1" applyFill="1" applyBorder="1" applyAlignment="1">
      <alignment horizontal="center" vertical="center"/>
    </xf>
    <xf numFmtId="0" fontId="19" fillId="0" borderId="0" xfId="0" applyFont="1" applyAlignment="1">
      <alignment horizontal="left" vertical="center"/>
    </xf>
    <xf numFmtId="0" fontId="18" fillId="0" borderId="0" xfId="0" applyFont="1" applyAlignment="1">
      <alignment horizontal="left" vertical="center"/>
    </xf>
    <xf numFmtId="0" fontId="18" fillId="0" borderId="0" xfId="0" applyFont="1" applyAlignment="1">
      <alignment horizontal="left" vertical="center" wrapText="1" indent="4"/>
    </xf>
    <xf numFmtId="0" fontId="11" fillId="6" borderId="20" xfId="0" applyFont="1" applyFill="1" applyBorder="1" applyAlignment="1">
      <alignment horizontal="justify" vertical="center"/>
    </xf>
    <xf numFmtId="0" fontId="11" fillId="6" borderId="17" xfId="0" applyFont="1" applyFill="1" applyBorder="1" applyAlignment="1">
      <alignment horizontal="justify" vertical="center"/>
    </xf>
    <xf numFmtId="0" fontId="11" fillId="6" borderId="16" xfId="0" applyFont="1" applyFill="1" applyBorder="1" applyAlignment="1">
      <alignment horizontal="justify" vertical="center"/>
    </xf>
    <xf numFmtId="0" fontId="15" fillId="0" borderId="0" xfId="0" applyFont="1" applyAlignment="1">
      <alignment horizontal="left" vertical="top" wrapText="1"/>
    </xf>
    <xf numFmtId="0" fontId="18" fillId="0" borderId="0" xfId="0" applyFont="1" applyAlignment="1">
      <alignment horizontal="left" vertical="top" wrapText="1" indent="4"/>
    </xf>
    <xf numFmtId="0" fontId="20" fillId="0" borderId="0" xfId="0" applyFont="1" applyAlignment="1">
      <alignment horizontal="left" vertical="center" wrapText="1"/>
    </xf>
    <xf numFmtId="0" fontId="20" fillId="0" borderId="0" xfId="0" applyFont="1" applyAlignment="1">
      <alignment horizontal="left" vertical="top" wrapText="1"/>
    </xf>
    <xf numFmtId="0" fontId="18" fillId="0" borderId="0" xfId="0" applyFont="1" applyAlignment="1">
      <alignment horizontal="left" vertical="top"/>
    </xf>
    <xf numFmtId="0" fontId="12" fillId="0" borderId="0" xfId="0" applyFont="1" applyAlignment="1">
      <alignment horizontal="left" vertical="top"/>
    </xf>
    <xf numFmtId="0" fontId="14" fillId="0" borderId="0" xfId="0" applyFont="1" applyAlignment="1">
      <alignment horizontal="left" wrapText="1"/>
    </xf>
    <xf numFmtId="0" fontId="9" fillId="7" borderId="20" xfId="0" applyFont="1" applyFill="1" applyBorder="1" applyAlignment="1">
      <alignment horizontal="justify" vertical="center" wrapText="1"/>
    </xf>
    <xf numFmtId="0" fontId="9" fillId="7" borderId="16" xfId="0" applyFont="1" applyFill="1" applyBorder="1" applyAlignment="1">
      <alignment horizontal="justify" vertical="center" wrapText="1"/>
    </xf>
    <xf numFmtId="0" fontId="9" fillId="7" borderId="20" xfId="0" applyFont="1" applyFill="1" applyBorder="1" applyAlignment="1">
      <alignment horizontal="right" vertical="center" wrapText="1"/>
    </xf>
    <xf numFmtId="0" fontId="9" fillId="7" borderId="16" xfId="0" applyFont="1" applyFill="1" applyBorder="1" applyAlignment="1">
      <alignment horizontal="right" vertical="center" wrapText="1"/>
    </xf>
    <xf numFmtId="0" fontId="6" fillId="6" borderId="20" xfId="0" applyFont="1" applyFill="1" applyBorder="1" applyAlignment="1">
      <alignment horizontal="justify" vertical="center" wrapText="1"/>
    </xf>
    <xf numFmtId="0" fontId="6" fillId="6" borderId="17" xfId="0" applyFont="1" applyFill="1" applyBorder="1" applyAlignment="1">
      <alignment horizontal="justify" vertical="center" wrapText="1"/>
    </xf>
    <xf numFmtId="0" fontId="6" fillId="6" borderId="16" xfId="0" applyFont="1" applyFill="1" applyBorder="1" applyAlignment="1">
      <alignment horizontal="justify"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9" fillId="7" borderId="20" xfId="0" applyFont="1" applyFill="1" applyBorder="1" applyAlignment="1">
      <alignment vertical="center" wrapText="1"/>
    </xf>
    <xf numFmtId="0" fontId="9" fillId="7" borderId="16" xfId="0" applyFont="1" applyFill="1" applyBorder="1" applyAlignment="1">
      <alignment vertical="center" wrapText="1"/>
    </xf>
    <xf numFmtId="0" fontId="8" fillId="9" borderId="20"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8" fillId="8" borderId="20" xfId="0" applyFont="1" applyFill="1" applyBorder="1" applyAlignment="1">
      <alignment horizontal="center" vertical="center" wrapText="1"/>
    </xf>
    <xf numFmtId="0" fontId="8" fillId="8" borderId="17" xfId="0" applyFont="1" applyFill="1" applyBorder="1" applyAlignment="1">
      <alignment horizontal="center" vertical="center" wrapText="1"/>
    </xf>
    <xf numFmtId="0" fontId="8" fillId="8" borderId="16" xfId="0" applyFont="1" applyFill="1" applyBorder="1" applyAlignment="1">
      <alignment horizontal="center" vertical="center" wrapText="1"/>
    </xf>
    <xf numFmtId="0" fontId="14" fillId="0" borderId="0" xfId="0" applyFont="1" applyAlignment="1">
      <alignment horizontal="left"/>
    </xf>
    <xf numFmtId="0" fontId="9" fillId="7" borderId="15" xfId="0" applyFont="1" applyFill="1" applyBorder="1" applyAlignment="1">
      <alignment horizontal="justify" vertical="center" wrapText="1"/>
    </xf>
    <xf numFmtId="0" fontId="8" fillId="5" borderId="20"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8" fillId="5" borderId="20" xfId="0" applyFont="1" applyFill="1" applyBorder="1" applyAlignment="1">
      <alignment horizontal="justify" vertical="center"/>
    </xf>
    <xf numFmtId="0" fontId="8" fillId="5" borderId="17" xfId="0" applyFont="1" applyFill="1" applyBorder="1" applyAlignment="1">
      <alignment horizontal="justify" vertical="center"/>
    </xf>
    <xf numFmtId="0" fontId="8" fillId="5" borderId="16" xfId="0" applyFont="1" applyFill="1" applyBorder="1" applyAlignment="1">
      <alignment horizontal="justify" vertical="center"/>
    </xf>
    <xf numFmtId="0" fontId="8" fillId="5" borderId="20" xfId="0" applyFont="1" applyFill="1" applyBorder="1" applyAlignment="1">
      <alignment horizontal="justify" vertical="center" wrapText="1"/>
    </xf>
    <xf numFmtId="0" fontId="8" fillId="5" borderId="17" xfId="0" applyFont="1" applyFill="1" applyBorder="1" applyAlignment="1">
      <alignment horizontal="justify" vertical="center" wrapText="1"/>
    </xf>
    <xf numFmtId="0" fontId="8" fillId="5" borderId="16" xfId="0" applyFont="1" applyFill="1" applyBorder="1" applyAlignment="1">
      <alignment horizontal="justify" vertical="center" wrapText="1"/>
    </xf>
    <xf numFmtId="0" fontId="9" fillId="10" borderId="21" xfId="0" applyFont="1" applyFill="1" applyBorder="1" applyAlignment="1">
      <alignment horizontal="center" vertical="center" wrapText="1"/>
    </xf>
    <xf numFmtId="0" fontId="9" fillId="10" borderId="24"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6" fillId="11" borderId="12" xfId="0" applyFont="1" applyFill="1" applyBorder="1" applyAlignment="1">
      <alignment horizontal="center" vertical="center" wrapText="1"/>
    </xf>
    <xf numFmtId="0" fontId="6" fillId="11" borderId="22" xfId="0" applyFont="1" applyFill="1" applyBorder="1" applyAlignment="1">
      <alignment horizontal="center" vertical="center" wrapText="1"/>
    </xf>
    <xf numFmtId="0" fontId="6" fillId="11" borderId="13"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23"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9" fillId="12" borderId="21" xfId="0" applyFont="1" applyFill="1" applyBorder="1" applyAlignment="1">
      <alignment horizontal="center" vertical="center" wrapText="1"/>
    </xf>
    <xf numFmtId="0" fontId="9" fillId="12" borderId="24" xfId="0" applyFont="1" applyFill="1" applyBorder="1" applyAlignment="1">
      <alignment horizontal="center" vertical="center" wrapText="1"/>
    </xf>
    <xf numFmtId="0" fontId="9" fillId="12" borderId="18" xfId="0" applyFont="1" applyFill="1" applyBorder="1" applyAlignment="1">
      <alignment horizontal="center" vertical="center" wrapText="1"/>
    </xf>
    <xf numFmtId="0" fontId="6" fillId="10" borderId="20" xfId="0" applyFont="1" applyFill="1" applyBorder="1" applyAlignment="1">
      <alignment horizontal="center" vertical="center" wrapText="1"/>
    </xf>
    <xf numFmtId="0" fontId="6" fillId="10" borderId="17" xfId="0" applyFont="1" applyFill="1" applyBorder="1" applyAlignment="1">
      <alignment horizontal="center" vertical="center" wrapText="1"/>
    </xf>
    <xf numFmtId="0" fontId="6" fillId="10" borderId="16" xfId="0" applyFont="1" applyFill="1" applyBorder="1" applyAlignment="1">
      <alignment horizontal="center" vertical="center" wrapText="1"/>
    </xf>
    <xf numFmtId="0" fontId="6" fillId="12" borderId="20" xfId="0" applyFont="1" applyFill="1" applyBorder="1" applyAlignment="1">
      <alignment horizontal="center" vertical="center" wrapText="1"/>
    </xf>
    <xf numFmtId="0" fontId="6" fillId="12" borderId="17" xfId="0" applyFont="1" applyFill="1" applyBorder="1" applyAlignment="1">
      <alignment horizontal="center" vertical="center" wrapText="1"/>
    </xf>
    <xf numFmtId="0" fontId="6" fillId="12" borderId="1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firstButton="1" fmlaLink="$L$35"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checked="Checked"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lockText="1" noThreeD="1"/>
</file>

<file path=xl/ctrlProps/ctrlProp105.xml><?xml version="1.0" encoding="utf-8"?>
<formControlPr xmlns="http://schemas.microsoft.com/office/spreadsheetml/2009/9/main" objectType="Radio" lockText="1" noThreeD="1"/>
</file>

<file path=xl/ctrlProps/ctrlProp106.xml><?xml version="1.0" encoding="utf-8"?>
<formControlPr xmlns="http://schemas.microsoft.com/office/spreadsheetml/2009/9/main" objectType="GBox" noThreeD="1"/>
</file>

<file path=xl/ctrlProps/ctrlProp107.xml><?xml version="1.0" encoding="utf-8"?>
<formControlPr xmlns="http://schemas.microsoft.com/office/spreadsheetml/2009/9/main" objectType="Radio" firstButton="1" fmlaLink="$L$36"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checked="Checked" lockText="1" noThreeD="1"/>
</file>

<file path=xl/ctrlProps/ctrlProp11.xml><?xml version="1.0" encoding="utf-8"?>
<formControlPr xmlns="http://schemas.microsoft.com/office/spreadsheetml/2009/9/main" objectType="Radio" checked="Checked" lockText="1"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GBox" noThreeD="1"/>
</file>

<file path=xl/ctrlProps/ctrlProp114.xml><?xml version="1.0" encoding="utf-8"?>
<formControlPr xmlns="http://schemas.microsoft.com/office/spreadsheetml/2009/9/main" objectType="Radio" firstButton="1" fmlaLink="$L$37"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checked="Checked"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GBox" noThreeD="1"/>
</file>

<file path=xl/ctrlProps/ctrlProp121.xml><?xml version="1.0" encoding="utf-8"?>
<formControlPr xmlns="http://schemas.microsoft.com/office/spreadsheetml/2009/9/main" objectType="Radio" firstButton="1" fmlaLink="$L$38"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checked="Checked"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GBox" noThreeD="1"/>
</file>

<file path=xl/ctrlProps/ctrlProp128.xml><?xml version="1.0" encoding="utf-8"?>
<formControlPr xmlns="http://schemas.microsoft.com/office/spreadsheetml/2009/9/main" objectType="Radio" firstButton="1" fmlaLink="$L$47"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30.xml><?xml version="1.0" encoding="utf-8"?>
<formControlPr xmlns="http://schemas.microsoft.com/office/spreadsheetml/2009/9/main" objectType="Radio" checked="Checked"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GBox" noThreeD="1"/>
</file>

<file path=xl/ctrlProps/ctrlProp135.xml><?xml version="1.0" encoding="utf-8"?>
<formControlPr xmlns="http://schemas.microsoft.com/office/spreadsheetml/2009/9/main" objectType="Radio" firstButton="1" fmlaLink="$L$48"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checked="Checked"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GBox" noThreeD="1"/>
</file>

<file path=xl/ctrlProps/ctrlProp142.xml><?xml version="1.0" encoding="utf-8"?>
<formControlPr xmlns="http://schemas.microsoft.com/office/spreadsheetml/2009/9/main" objectType="Radio" firstButton="1" fmlaLink="$L$49" lockText="1" noThreeD="1"/>
</file>

<file path=xl/ctrlProps/ctrlProp143.xml><?xml version="1.0" encoding="utf-8"?>
<formControlPr xmlns="http://schemas.microsoft.com/office/spreadsheetml/2009/9/main" objectType="Radio" lockText="1" noThreeD="1"/>
</file>

<file path=xl/ctrlProps/ctrlProp144.xml><?xml version="1.0" encoding="utf-8"?>
<formControlPr xmlns="http://schemas.microsoft.com/office/spreadsheetml/2009/9/main" objectType="Radio" checked="Checked"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GBox" noThreeD="1"/>
</file>

<file path=xl/ctrlProps/ctrlProp149.xml><?xml version="1.0" encoding="utf-8"?>
<formControlPr xmlns="http://schemas.microsoft.com/office/spreadsheetml/2009/9/main" objectType="Radio" firstButton="1" fmlaLink="$L$50" lockText="1" noThreeD="1"/>
</file>

<file path=xl/ctrlProps/ctrlProp15.xml><?xml version="1.0" encoding="utf-8"?>
<formControlPr xmlns="http://schemas.microsoft.com/office/spreadsheetml/2009/9/main" objectType="GBox"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Radio" checked="Checked"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lockText="1" noThreeD="1"/>
</file>

<file path=xl/ctrlProps/ctrlProp155.xml><?xml version="1.0" encoding="utf-8"?>
<formControlPr xmlns="http://schemas.microsoft.com/office/spreadsheetml/2009/9/main" objectType="GBox" noThreeD="1"/>
</file>

<file path=xl/ctrlProps/ctrlProp156.xml><?xml version="1.0" encoding="utf-8"?>
<formControlPr xmlns="http://schemas.microsoft.com/office/spreadsheetml/2009/9/main" objectType="Radio" firstButton="1" fmlaLink="$L$51" lockText="1" noThreeD="1"/>
</file>

<file path=xl/ctrlProps/ctrlProp157.xml><?xml version="1.0" encoding="utf-8"?>
<formControlPr xmlns="http://schemas.microsoft.com/office/spreadsheetml/2009/9/main" objectType="Radio" lockText="1" noThreeD="1"/>
</file>

<file path=xl/ctrlProps/ctrlProp158.xml><?xml version="1.0" encoding="utf-8"?>
<formControlPr xmlns="http://schemas.microsoft.com/office/spreadsheetml/2009/9/main" objectType="Radio" checked="Checked" lockText="1" noThreeD="1"/>
</file>

<file path=xl/ctrlProps/ctrlProp159.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firstButton="1" fmlaLink="$L$7"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GBox" noThreeD="1"/>
</file>

<file path=xl/ctrlProps/ctrlProp163.xml><?xml version="1.0" encoding="utf-8"?>
<formControlPr xmlns="http://schemas.microsoft.com/office/spreadsheetml/2009/9/main" objectType="Radio" firstButton="1" fmlaLink="$L$60" lockText="1" noThreeD="1"/>
</file>

<file path=xl/ctrlProps/ctrlProp164.xml><?xml version="1.0" encoding="utf-8"?>
<formControlPr xmlns="http://schemas.microsoft.com/office/spreadsheetml/2009/9/main" objectType="Radio" lockText="1" noThreeD="1"/>
</file>

<file path=xl/ctrlProps/ctrlProp165.xml><?xml version="1.0" encoding="utf-8"?>
<formControlPr xmlns="http://schemas.microsoft.com/office/spreadsheetml/2009/9/main" objectType="Radio" checked="Checked"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Radio" lockText="1" noThreeD="1"/>
</file>

<file path=xl/ctrlProps/ctrlProp169.xml><?xml version="1.0" encoding="utf-8"?>
<formControlPr xmlns="http://schemas.microsoft.com/office/spreadsheetml/2009/9/main" objectType="GBox" noThreeD="1"/>
</file>

<file path=xl/ctrlProps/ctrlProp17.xml><?xml version="1.0" encoding="utf-8"?>
<formControlPr xmlns="http://schemas.microsoft.com/office/spreadsheetml/2009/9/main" objectType="Radio" lockText="1" noThreeD="1"/>
</file>

<file path=xl/ctrlProps/ctrlProp170.xml><?xml version="1.0" encoding="utf-8"?>
<formControlPr xmlns="http://schemas.microsoft.com/office/spreadsheetml/2009/9/main" objectType="Radio" firstButton="1" fmlaLink="$L$61"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checked="Checked"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lockText="1" noThreeD="1"/>
</file>

<file path=xl/ctrlProps/ctrlProp175.xml><?xml version="1.0" encoding="utf-8"?>
<formControlPr xmlns="http://schemas.microsoft.com/office/spreadsheetml/2009/9/main" objectType="Radio" lockText="1" noThreeD="1"/>
</file>

<file path=xl/ctrlProps/ctrlProp176.xml><?xml version="1.0" encoding="utf-8"?>
<formControlPr xmlns="http://schemas.microsoft.com/office/spreadsheetml/2009/9/main" objectType="GBox" noThreeD="1"/>
</file>

<file path=xl/ctrlProps/ctrlProp177.xml><?xml version="1.0" encoding="utf-8"?>
<formControlPr xmlns="http://schemas.microsoft.com/office/spreadsheetml/2009/9/main" objectType="Radio" firstButton="1" fmlaLink="$L$62"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checked="Checked" lockText="1" noThreeD="1"/>
</file>

<file path=xl/ctrlProps/ctrlProp18.xml><?xml version="1.0" encoding="utf-8"?>
<formControlPr xmlns="http://schemas.microsoft.com/office/spreadsheetml/2009/9/main" objectType="Radio" checked="Checked" lockText="1" noThreeD="1"/>
</file>

<file path=xl/ctrlProps/ctrlProp180.xml><?xml version="1.0" encoding="utf-8"?>
<formControlPr xmlns="http://schemas.microsoft.com/office/spreadsheetml/2009/9/main" objectType="Radio" lockText="1" noThreeD="1"/>
</file>

<file path=xl/ctrlProps/ctrlProp181.xml><?xml version="1.0" encoding="utf-8"?>
<formControlPr xmlns="http://schemas.microsoft.com/office/spreadsheetml/2009/9/main" objectType="Radio" lockText="1" noThreeD="1"/>
</file>

<file path=xl/ctrlProps/ctrlProp182.xml><?xml version="1.0" encoding="utf-8"?>
<formControlPr xmlns="http://schemas.microsoft.com/office/spreadsheetml/2009/9/main" objectType="Radio" lockText="1" noThreeD="1"/>
</file>

<file path=xl/ctrlProps/ctrlProp183.xml><?xml version="1.0" encoding="utf-8"?>
<formControlPr xmlns="http://schemas.microsoft.com/office/spreadsheetml/2009/9/main" objectType="GBox" noThreeD="1"/>
</file>

<file path=xl/ctrlProps/ctrlProp184.xml><?xml version="1.0" encoding="utf-8"?>
<formControlPr xmlns="http://schemas.microsoft.com/office/spreadsheetml/2009/9/main" objectType="Radio" firstButton="1" fmlaLink="$L$63" lockText="1" noThreeD="1"/>
</file>

<file path=xl/ctrlProps/ctrlProp185.xml><?xml version="1.0" encoding="utf-8"?>
<formControlPr xmlns="http://schemas.microsoft.com/office/spreadsheetml/2009/9/main" objectType="Radio" lockText="1" noThreeD="1"/>
</file>

<file path=xl/ctrlProps/ctrlProp186.xml><?xml version="1.0" encoding="utf-8"?>
<formControlPr xmlns="http://schemas.microsoft.com/office/spreadsheetml/2009/9/main" objectType="Radio" checked="Checked"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Radio"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190.xml><?xml version="1.0" encoding="utf-8"?>
<formControlPr xmlns="http://schemas.microsoft.com/office/spreadsheetml/2009/9/main" objectType="GBox" noThreeD="1"/>
</file>

<file path=xl/ctrlProps/ctrlProp191.xml><?xml version="1.0" encoding="utf-8"?>
<formControlPr xmlns="http://schemas.microsoft.com/office/spreadsheetml/2009/9/main" objectType="Radio" firstButton="1" fmlaLink="$L$64"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Radio" checked="Checked" lockText="1"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GBox" noThreeD="1"/>
</file>

<file path=xl/ctrlProps/ctrlProp198.xml><?xml version="1.0" encoding="utf-8"?>
<formControlPr xmlns="http://schemas.microsoft.com/office/spreadsheetml/2009/9/main" objectType="Radio" firstButton="1" fmlaLink="$L$73"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firstButton="1" fmlaLink="$L$5" lockText="1" noThreeD="1"/>
</file>

<file path=xl/ctrlProps/ctrlProp20.xml><?xml version="1.0" encoding="utf-8"?>
<formControlPr xmlns="http://schemas.microsoft.com/office/spreadsheetml/2009/9/main" objectType="Radio" lockText="1" noThreeD="1"/>
</file>

<file path=xl/ctrlProps/ctrlProp200.xml><?xml version="1.0" encoding="utf-8"?>
<formControlPr xmlns="http://schemas.microsoft.com/office/spreadsheetml/2009/9/main" objectType="Radio" checked="Checked"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GBox" noThreeD="1"/>
</file>

<file path=xl/ctrlProps/ctrlProp205.xml><?xml version="1.0" encoding="utf-8"?>
<formControlPr xmlns="http://schemas.microsoft.com/office/spreadsheetml/2009/9/main" objectType="Radio" firstButton="1" fmlaLink="$L$74"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checked="Checked"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GBox" noThreeD="1"/>
</file>

<file path=xl/ctrlProps/ctrlProp212.xml><?xml version="1.0" encoding="utf-8"?>
<formControlPr xmlns="http://schemas.microsoft.com/office/spreadsheetml/2009/9/main" objectType="Radio" firstButton="1" fmlaLink="$L$75" lockText="1" noThreeD="1"/>
</file>

<file path=xl/ctrlProps/ctrlProp213.xml><?xml version="1.0" encoding="utf-8"?>
<formControlPr xmlns="http://schemas.microsoft.com/office/spreadsheetml/2009/9/main" objectType="Radio" lockText="1" noThreeD="1"/>
</file>

<file path=xl/ctrlProps/ctrlProp214.xml><?xml version="1.0" encoding="utf-8"?>
<formControlPr xmlns="http://schemas.microsoft.com/office/spreadsheetml/2009/9/main" objectType="Radio" checked="Checked" lockText="1" noThreeD="1"/>
</file>

<file path=xl/ctrlProps/ctrlProp215.xml><?xml version="1.0" encoding="utf-8"?>
<formControlPr xmlns="http://schemas.microsoft.com/office/spreadsheetml/2009/9/main" objectType="Radio" lockText="1" noThreeD="1"/>
</file>

<file path=xl/ctrlProps/ctrlProp216.xml><?xml version="1.0" encoding="utf-8"?>
<formControlPr xmlns="http://schemas.microsoft.com/office/spreadsheetml/2009/9/main" objectType="Radio" lockText="1" noThreeD="1"/>
</file>

<file path=xl/ctrlProps/ctrlProp217.xml><?xml version="1.0" encoding="utf-8"?>
<formControlPr xmlns="http://schemas.microsoft.com/office/spreadsheetml/2009/9/main" objectType="Radio" lockText="1" noThreeD="1"/>
</file>

<file path=xl/ctrlProps/ctrlProp218.xml><?xml version="1.0" encoding="utf-8"?>
<formControlPr xmlns="http://schemas.microsoft.com/office/spreadsheetml/2009/9/main" objectType="GBox" noThreeD="1"/>
</file>

<file path=xl/ctrlProps/ctrlProp219.xml><?xml version="1.0" encoding="utf-8"?>
<formControlPr xmlns="http://schemas.microsoft.com/office/spreadsheetml/2009/9/main" objectType="Radio" firstButton="1" fmlaLink="$L$76" lockText="1" noThreeD="1"/>
</file>

<file path=xl/ctrlProps/ctrlProp22.xml><?xml version="1.0" encoding="utf-8"?>
<formControlPr xmlns="http://schemas.microsoft.com/office/spreadsheetml/2009/9/main" objectType="GBox" noThreeD="1"/>
</file>

<file path=xl/ctrlProps/ctrlProp220.xml><?xml version="1.0" encoding="utf-8"?>
<formControlPr xmlns="http://schemas.microsoft.com/office/spreadsheetml/2009/9/main" objectType="Radio" lockText="1" noThreeD="1"/>
</file>

<file path=xl/ctrlProps/ctrlProp221.xml><?xml version="1.0" encoding="utf-8"?>
<formControlPr xmlns="http://schemas.microsoft.com/office/spreadsheetml/2009/9/main" objectType="Radio" checked="Checked" lockText="1" noThreeD="1"/>
</file>

<file path=xl/ctrlProps/ctrlProp222.xml><?xml version="1.0" encoding="utf-8"?>
<formControlPr xmlns="http://schemas.microsoft.com/office/spreadsheetml/2009/9/main" objectType="Radio" lockText="1" noThreeD="1"/>
</file>

<file path=xl/ctrlProps/ctrlProp223.xml><?xml version="1.0" encoding="utf-8"?>
<formControlPr xmlns="http://schemas.microsoft.com/office/spreadsheetml/2009/9/main" objectType="Radio" lockText="1" noThreeD="1"/>
</file>

<file path=xl/ctrlProps/ctrlProp224.xml><?xml version="1.0" encoding="utf-8"?>
<formControlPr xmlns="http://schemas.microsoft.com/office/spreadsheetml/2009/9/main" objectType="Radio" lockText="1" noThreeD="1"/>
</file>

<file path=xl/ctrlProps/ctrlProp225.xml><?xml version="1.0" encoding="utf-8"?>
<formControlPr xmlns="http://schemas.microsoft.com/office/spreadsheetml/2009/9/main" objectType="GBox" noThreeD="1"/>
</file>

<file path=xl/ctrlProps/ctrlProp226.xml><?xml version="1.0" encoding="utf-8"?>
<formControlPr xmlns="http://schemas.microsoft.com/office/spreadsheetml/2009/9/main" objectType="Radio" firstButton="1" fmlaLink="$L$85" lockText="1" noThreeD="1"/>
</file>

<file path=xl/ctrlProps/ctrlProp227.xml><?xml version="1.0" encoding="utf-8"?>
<formControlPr xmlns="http://schemas.microsoft.com/office/spreadsheetml/2009/9/main" objectType="Radio" lockText="1" noThreeD="1"/>
</file>

<file path=xl/ctrlProps/ctrlProp228.xml><?xml version="1.0" encoding="utf-8"?>
<formControlPr xmlns="http://schemas.microsoft.com/office/spreadsheetml/2009/9/main" objectType="Radio" checked="Checked" lockText="1" noThreeD="1"/>
</file>

<file path=xl/ctrlProps/ctrlProp229.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firstButton="1" fmlaLink="$L$8" lockText="1" noThreeD="1"/>
</file>

<file path=xl/ctrlProps/ctrlProp230.xml><?xml version="1.0" encoding="utf-8"?>
<formControlPr xmlns="http://schemas.microsoft.com/office/spreadsheetml/2009/9/main" objectType="Radio" lockText="1" noThreeD="1"/>
</file>

<file path=xl/ctrlProps/ctrlProp231.xml><?xml version="1.0" encoding="utf-8"?>
<formControlPr xmlns="http://schemas.microsoft.com/office/spreadsheetml/2009/9/main" objectType="Radio" lockText="1" noThreeD="1"/>
</file>

<file path=xl/ctrlProps/ctrlProp232.xml><?xml version="1.0" encoding="utf-8"?>
<formControlPr xmlns="http://schemas.microsoft.com/office/spreadsheetml/2009/9/main" objectType="GBox" noThreeD="1"/>
</file>

<file path=xl/ctrlProps/ctrlProp233.xml><?xml version="1.0" encoding="utf-8"?>
<formControlPr xmlns="http://schemas.microsoft.com/office/spreadsheetml/2009/9/main" objectType="Radio" firstButton="1" fmlaLink="$L$86" lockText="1" noThreeD="1"/>
</file>

<file path=xl/ctrlProps/ctrlProp234.xml><?xml version="1.0" encoding="utf-8"?>
<formControlPr xmlns="http://schemas.microsoft.com/office/spreadsheetml/2009/9/main" objectType="Radio" lockText="1" noThreeD="1"/>
</file>

<file path=xl/ctrlProps/ctrlProp235.xml><?xml version="1.0" encoding="utf-8"?>
<formControlPr xmlns="http://schemas.microsoft.com/office/spreadsheetml/2009/9/main" objectType="Radio" checked="Checked" lockText="1" noThreeD="1"/>
</file>

<file path=xl/ctrlProps/ctrlProp236.xml><?xml version="1.0" encoding="utf-8"?>
<formControlPr xmlns="http://schemas.microsoft.com/office/spreadsheetml/2009/9/main" objectType="Radio" lockText="1" noThreeD="1"/>
</file>

<file path=xl/ctrlProps/ctrlProp237.xml><?xml version="1.0" encoding="utf-8"?>
<formControlPr xmlns="http://schemas.microsoft.com/office/spreadsheetml/2009/9/main" objectType="Radio" lockText="1" noThreeD="1"/>
</file>

<file path=xl/ctrlProps/ctrlProp238.xml><?xml version="1.0" encoding="utf-8"?>
<formControlPr xmlns="http://schemas.microsoft.com/office/spreadsheetml/2009/9/main" objectType="Radio" lockText="1" noThreeD="1"/>
</file>

<file path=xl/ctrlProps/ctrlProp239.xml><?xml version="1.0" encoding="utf-8"?>
<formControlPr xmlns="http://schemas.microsoft.com/office/spreadsheetml/2009/9/main" objectType="GBox" noThreeD="1"/>
</file>

<file path=xl/ctrlProps/ctrlProp24.xml><?xml version="1.0" encoding="utf-8"?>
<formControlPr xmlns="http://schemas.microsoft.com/office/spreadsheetml/2009/9/main" objectType="Radio" lockText="1" noThreeD="1"/>
</file>

<file path=xl/ctrlProps/ctrlProp240.xml><?xml version="1.0" encoding="utf-8"?>
<formControlPr xmlns="http://schemas.microsoft.com/office/spreadsheetml/2009/9/main" objectType="Radio" firstButton="1" fmlaLink="$L$87" lockText="1" noThreeD="1"/>
</file>

<file path=xl/ctrlProps/ctrlProp241.xml><?xml version="1.0" encoding="utf-8"?>
<formControlPr xmlns="http://schemas.microsoft.com/office/spreadsheetml/2009/9/main" objectType="Radio" lockText="1" noThreeD="1"/>
</file>

<file path=xl/ctrlProps/ctrlProp242.xml><?xml version="1.0" encoding="utf-8"?>
<formControlPr xmlns="http://schemas.microsoft.com/office/spreadsheetml/2009/9/main" objectType="Radio" checked="Checked" lockText="1" noThreeD="1"/>
</file>

<file path=xl/ctrlProps/ctrlProp243.xml><?xml version="1.0" encoding="utf-8"?>
<formControlPr xmlns="http://schemas.microsoft.com/office/spreadsheetml/2009/9/main" objectType="Radio" lockText="1" noThreeD="1"/>
</file>

<file path=xl/ctrlProps/ctrlProp244.xml><?xml version="1.0" encoding="utf-8"?>
<formControlPr xmlns="http://schemas.microsoft.com/office/spreadsheetml/2009/9/main" objectType="Radio" lockText="1" noThreeD="1"/>
</file>

<file path=xl/ctrlProps/ctrlProp245.xml><?xml version="1.0" encoding="utf-8"?>
<formControlPr xmlns="http://schemas.microsoft.com/office/spreadsheetml/2009/9/main" objectType="Radio" lockText="1" noThreeD="1"/>
</file>

<file path=xl/ctrlProps/ctrlProp246.xml><?xml version="1.0" encoding="utf-8"?>
<formControlPr xmlns="http://schemas.microsoft.com/office/spreadsheetml/2009/9/main" objectType="GBox" noThreeD="1"/>
</file>

<file path=xl/ctrlProps/ctrlProp247.xml><?xml version="1.0" encoding="utf-8"?>
<formControlPr xmlns="http://schemas.microsoft.com/office/spreadsheetml/2009/9/main" objectType="Radio" firstButton="1" fmlaLink="$L$88" lockText="1" noThreeD="1"/>
</file>

<file path=xl/ctrlProps/ctrlProp248.xml><?xml version="1.0" encoding="utf-8"?>
<formControlPr xmlns="http://schemas.microsoft.com/office/spreadsheetml/2009/9/main" objectType="Radio" lockText="1" noThreeD="1"/>
</file>

<file path=xl/ctrlProps/ctrlProp249.xml><?xml version="1.0" encoding="utf-8"?>
<formControlPr xmlns="http://schemas.microsoft.com/office/spreadsheetml/2009/9/main" objectType="Radio" checked="Checked" lockText="1" noThreeD="1"/>
</file>

<file path=xl/ctrlProps/ctrlProp25.xml><?xml version="1.0" encoding="utf-8"?>
<formControlPr xmlns="http://schemas.microsoft.com/office/spreadsheetml/2009/9/main" objectType="Radio" checked="Checked" lockText="1" noThreeD="1"/>
</file>

<file path=xl/ctrlProps/ctrlProp250.xml><?xml version="1.0" encoding="utf-8"?>
<formControlPr xmlns="http://schemas.microsoft.com/office/spreadsheetml/2009/9/main" objectType="Radio" lockText="1" noThreeD="1"/>
</file>

<file path=xl/ctrlProps/ctrlProp251.xml><?xml version="1.0" encoding="utf-8"?>
<formControlPr xmlns="http://schemas.microsoft.com/office/spreadsheetml/2009/9/main" objectType="Radio" lockText="1" noThreeD="1"/>
</file>

<file path=xl/ctrlProps/ctrlProp252.xml><?xml version="1.0" encoding="utf-8"?>
<formControlPr xmlns="http://schemas.microsoft.com/office/spreadsheetml/2009/9/main" objectType="Radio" lockText="1" noThreeD="1"/>
</file>

<file path=xl/ctrlProps/ctrlProp253.xml><?xml version="1.0" encoding="utf-8"?>
<formControlPr xmlns="http://schemas.microsoft.com/office/spreadsheetml/2009/9/main" objectType="GBox" noThreeD="1"/>
</file>

<file path=xl/ctrlProps/ctrlProp254.xml><?xml version="1.0" encoding="utf-8"?>
<formControlPr xmlns="http://schemas.microsoft.com/office/spreadsheetml/2009/9/main" objectType="Radio" firstButton="1" fmlaLink="$L$89" lockText="1" noThreeD="1"/>
</file>

<file path=xl/ctrlProps/ctrlProp255.xml><?xml version="1.0" encoding="utf-8"?>
<formControlPr xmlns="http://schemas.microsoft.com/office/spreadsheetml/2009/9/main" objectType="Radio" lockText="1" noThreeD="1"/>
</file>

<file path=xl/ctrlProps/ctrlProp256.xml><?xml version="1.0" encoding="utf-8"?>
<formControlPr xmlns="http://schemas.microsoft.com/office/spreadsheetml/2009/9/main" objectType="Radio" checked="Checked" lockText="1" noThreeD="1"/>
</file>

<file path=xl/ctrlProps/ctrlProp257.xml><?xml version="1.0" encoding="utf-8"?>
<formControlPr xmlns="http://schemas.microsoft.com/office/spreadsheetml/2009/9/main" objectType="Radio" lockText="1" noThreeD="1"/>
</file>

<file path=xl/ctrlProps/ctrlProp258.xml><?xml version="1.0" encoding="utf-8"?>
<formControlPr xmlns="http://schemas.microsoft.com/office/spreadsheetml/2009/9/main" objectType="Radio" lockText="1" noThreeD="1"/>
</file>

<file path=xl/ctrlProps/ctrlProp259.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GBox"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firstButton="1" fmlaLink="$L$9"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checked="Checked"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Radio" firstButton="1" fmlaLink="$L$10"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checked="Checked"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fmlaLink="$L$11"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checked="Checked"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GBox" noThreeD="1"/>
</file>

<file path=xl/ctrlProps/ctrlProp51.xml><?xml version="1.0" encoding="utf-8"?>
<formControlPr xmlns="http://schemas.microsoft.com/office/spreadsheetml/2009/9/main" objectType="Radio" firstButton="1" fmlaLink="$L$20"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checked="Checked"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GBox" noThreeD="1"/>
</file>

<file path=xl/ctrlProps/ctrlProp58.xml><?xml version="1.0" encoding="utf-8"?>
<formControlPr xmlns="http://schemas.microsoft.com/office/spreadsheetml/2009/9/main" objectType="Radio" firstButton="1" fmlaLink="$L$21"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checked="Checked"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GBox" noThreeD="1"/>
</file>

<file path=xl/ctrlProps/ctrlProp65.xml><?xml version="1.0" encoding="utf-8"?>
<formControlPr xmlns="http://schemas.microsoft.com/office/spreadsheetml/2009/9/main" objectType="Radio" firstButton="1" fmlaLink="$L$22"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checked="Checked"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GBox" noThreeD="1"/>
</file>

<file path=xl/ctrlProps/ctrlProp72.xml><?xml version="1.0" encoding="utf-8"?>
<formControlPr xmlns="http://schemas.microsoft.com/office/spreadsheetml/2009/9/main" objectType="Radio" firstButton="1" fmlaLink="$L$23"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checked="Checked"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GBox" noThreeD="1"/>
</file>

<file path=xl/ctrlProps/ctrlProp79.xml><?xml version="1.0" encoding="utf-8"?>
<formControlPr xmlns="http://schemas.microsoft.com/office/spreadsheetml/2009/9/main" objectType="Radio" firstButton="1" fmlaLink="$L$24" lockText="1" noThreeD="1"/>
</file>

<file path=xl/ctrlProps/ctrlProp8.xml><?xml version="1.0" encoding="utf-8"?>
<formControlPr xmlns="http://schemas.microsoft.com/office/spreadsheetml/2009/9/main" objectType="GBox"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checked="Checked"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Radio" firstButton="1" fmlaLink="$L$25"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Radio" checked="Checked"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fmlaLink="$L$6"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GBox" noThreeD="1"/>
</file>

<file path=xl/ctrlProps/ctrlProp93.xml><?xml version="1.0" encoding="utf-8"?>
<formControlPr xmlns="http://schemas.microsoft.com/office/spreadsheetml/2009/9/main" objectType="Radio" firstButton="1" fmlaLink="$L$34"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checked="Checked"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Radio"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19049</xdr:rowOff>
    </xdr:from>
    <xdr:to>
      <xdr:col>5</xdr:col>
      <xdr:colOff>1443875</xdr:colOff>
      <xdr:row>2</xdr:row>
      <xdr:rowOff>1933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9049"/>
          <a:ext cx="7349375" cy="14668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53340</xdr:colOff>
          <xdr:row>4</xdr:row>
          <xdr:rowOff>22860</xdr:rowOff>
        </xdr:from>
        <xdr:to>
          <xdr:col>8</xdr:col>
          <xdr:colOff>556260</xdr:colOff>
          <xdr:row>4</xdr:row>
          <xdr:rowOff>777240</xdr:rowOff>
        </xdr:to>
        <xdr:sp macro="" textlink="">
          <xdr:nvSpPr>
            <xdr:cNvPr id="2049" name="Group Box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213360</xdr:colOff>
          <xdr:row>4</xdr:row>
          <xdr:rowOff>320040</xdr:rowOff>
        </xdr:from>
        <xdr:to>
          <xdr:col>3</xdr:col>
          <xdr:colOff>480060</xdr:colOff>
          <xdr:row>4</xdr:row>
          <xdr:rowOff>495300</xdr:rowOff>
        </xdr:to>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213360</xdr:colOff>
          <xdr:row>4</xdr:row>
          <xdr:rowOff>320040</xdr:rowOff>
        </xdr:from>
        <xdr:to>
          <xdr:col>4</xdr:col>
          <xdr:colOff>480060</xdr:colOff>
          <xdr:row>4</xdr:row>
          <xdr:rowOff>495300</xdr:rowOff>
        </xdr:to>
        <xdr:sp macro="" textlink="">
          <xdr:nvSpPr>
            <xdr:cNvPr id="2052" name="Option Button 4" hidden="1">
              <a:extLst>
                <a:ext uri="{63B3BB69-23CF-44E3-9099-C40C66FF867C}">
                  <a14:compatExt spid="_x0000_s2052"/>
                </a:ext>
                <a:ext uri="{FF2B5EF4-FFF2-40B4-BE49-F238E27FC236}">
                  <a16:creationId xmlns:a16="http://schemas.microsoft.com/office/drawing/2014/main" id="{00000000-0008-0000-03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xdr:colOff>
          <xdr:row>4</xdr:row>
          <xdr:rowOff>320040</xdr:rowOff>
        </xdr:from>
        <xdr:to>
          <xdr:col>5</xdr:col>
          <xdr:colOff>480060</xdr:colOff>
          <xdr:row>4</xdr:row>
          <xdr:rowOff>495300</xdr:rowOff>
        </xdr:to>
        <xdr:sp macro="" textlink="">
          <xdr:nvSpPr>
            <xdr:cNvPr id="2054" name="Option Button 6" hidden="1">
              <a:extLst>
                <a:ext uri="{63B3BB69-23CF-44E3-9099-C40C66FF867C}">
                  <a14:compatExt spid="_x0000_s2054"/>
                </a:ext>
                <a:ext uri="{FF2B5EF4-FFF2-40B4-BE49-F238E27FC236}">
                  <a16:creationId xmlns:a16="http://schemas.microsoft.com/office/drawing/2014/main" id="{00000000-0008-0000-03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213360</xdr:colOff>
          <xdr:row>4</xdr:row>
          <xdr:rowOff>320040</xdr:rowOff>
        </xdr:from>
        <xdr:to>
          <xdr:col>6</xdr:col>
          <xdr:colOff>480060</xdr:colOff>
          <xdr:row>4</xdr:row>
          <xdr:rowOff>495300</xdr:rowOff>
        </xdr:to>
        <xdr:sp macro="" textlink="">
          <xdr:nvSpPr>
            <xdr:cNvPr id="2055" name="Option Button 7" hidden="1">
              <a:extLst>
                <a:ext uri="{63B3BB69-23CF-44E3-9099-C40C66FF867C}">
                  <a14:compatExt spid="_x0000_s2055"/>
                </a:ext>
                <a:ext uri="{FF2B5EF4-FFF2-40B4-BE49-F238E27FC236}">
                  <a16:creationId xmlns:a16="http://schemas.microsoft.com/office/drawing/2014/main" id="{00000000-0008-0000-03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4</xdr:row>
          <xdr:rowOff>320040</xdr:rowOff>
        </xdr:from>
        <xdr:to>
          <xdr:col>7</xdr:col>
          <xdr:colOff>480060</xdr:colOff>
          <xdr:row>4</xdr:row>
          <xdr:rowOff>495300</xdr:rowOff>
        </xdr:to>
        <xdr:sp macro="" textlink="">
          <xdr:nvSpPr>
            <xdr:cNvPr id="2057" name="Option Button 9" hidden="1">
              <a:extLst>
                <a:ext uri="{63B3BB69-23CF-44E3-9099-C40C66FF867C}">
                  <a14:compatExt spid="_x0000_s2057"/>
                </a:ext>
                <a:ext uri="{FF2B5EF4-FFF2-40B4-BE49-F238E27FC236}">
                  <a16:creationId xmlns:a16="http://schemas.microsoft.com/office/drawing/2014/main" id="{00000000-0008-0000-03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4</xdr:row>
          <xdr:rowOff>320040</xdr:rowOff>
        </xdr:from>
        <xdr:to>
          <xdr:col>8</xdr:col>
          <xdr:colOff>480060</xdr:colOff>
          <xdr:row>4</xdr:row>
          <xdr:rowOff>495300</xdr:rowOff>
        </xdr:to>
        <xdr:sp macro="" textlink="">
          <xdr:nvSpPr>
            <xdr:cNvPr id="2058" name="Option Button 10" hidden="1">
              <a:extLst>
                <a:ext uri="{63B3BB69-23CF-44E3-9099-C40C66FF867C}">
                  <a14:compatExt spid="_x0000_s2058"/>
                </a:ext>
                <a:ext uri="{FF2B5EF4-FFF2-40B4-BE49-F238E27FC236}">
                  <a16:creationId xmlns:a16="http://schemas.microsoft.com/office/drawing/2014/main" id="{00000000-0008-0000-03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85725</xdr:colOff>
          <xdr:row>5</xdr:row>
          <xdr:rowOff>66675</xdr:rowOff>
        </xdr:from>
        <xdr:to>
          <xdr:col>8</xdr:col>
          <xdr:colOff>523875</xdr:colOff>
          <xdr:row>5</xdr:row>
          <xdr:rowOff>933450</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3583430" y="1765560"/>
              <a:ext cx="3561101" cy="866775"/>
              <a:chOff x="3810001" y="1800224"/>
              <a:chExt cx="3486150" cy="866775"/>
            </a:xfrm>
          </xdr:grpSpPr>
          <xdr:sp macro="" textlink="">
            <xdr:nvSpPr>
              <xdr:cNvPr id="2059" name="Group Box 11" hidden="1">
                <a:extLst>
                  <a:ext uri="{63B3BB69-23CF-44E3-9099-C40C66FF867C}">
                    <a14:compatExt spid="_x0000_s2059"/>
                  </a:ext>
                  <a:ext uri="{FF2B5EF4-FFF2-40B4-BE49-F238E27FC236}">
                    <a16:creationId xmlns:a16="http://schemas.microsoft.com/office/drawing/2014/main" id="{00000000-0008-0000-0300-00000B080000}"/>
                  </a:ext>
                </a:extLst>
              </xdr:cNvPr>
              <xdr:cNvSpPr/>
            </xdr:nvSpPr>
            <xdr:spPr bwMode="auto">
              <a:xfrm>
                <a:off x="3810001" y="1800224"/>
                <a:ext cx="3486150" cy="86677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061" name="Option Button 13" hidden="1">
                <a:extLst>
                  <a:ext uri="{63B3BB69-23CF-44E3-9099-C40C66FF867C}">
                    <a14:compatExt spid="_x0000_s2061"/>
                  </a:ext>
                  <a:ext uri="{FF2B5EF4-FFF2-40B4-BE49-F238E27FC236}">
                    <a16:creationId xmlns:a16="http://schemas.microsoft.com/office/drawing/2014/main" id="{00000000-0008-0000-0300-00000D080000}"/>
                  </a:ext>
                </a:extLst>
              </xdr:cNvPr>
              <xdr:cNvSpPr/>
            </xdr:nvSpPr>
            <xdr:spPr bwMode="auto">
              <a:xfrm>
                <a:off x="3933825" y="21431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63" name="Option Button 15" hidden="1">
                <a:extLst>
                  <a:ext uri="{63B3BB69-23CF-44E3-9099-C40C66FF867C}">
                    <a14:compatExt spid="_x0000_s2063"/>
                  </a:ext>
                  <a:ext uri="{FF2B5EF4-FFF2-40B4-BE49-F238E27FC236}">
                    <a16:creationId xmlns:a16="http://schemas.microsoft.com/office/drawing/2014/main" id="{00000000-0008-0000-0300-00000F080000}"/>
                  </a:ext>
                </a:extLst>
              </xdr:cNvPr>
              <xdr:cNvSpPr/>
            </xdr:nvSpPr>
            <xdr:spPr bwMode="auto">
              <a:xfrm>
                <a:off x="4543425" y="21431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64" name="Option Button 16" hidden="1">
                <a:extLst>
                  <a:ext uri="{63B3BB69-23CF-44E3-9099-C40C66FF867C}">
                    <a14:compatExt spid="_x0000_s2064"/>
                  </a:ext>
                  <a:ext uri="{FF2B5EF4-FFF2-40B4-BE49-F238E27FC236}">
                    <a16:creationId xmlns:a16="http://schemas.microsoft.com/office/drawing/2014/main" id="{00000000-0008-0000-0300-000010080000}"/>
                  </a:ext>
                </a:extLst>
              </xdr:cNvPr>
              <xdr:cNvSpPr/>
            </xdr:nvSpPr>
            <xdr:spPr bwMode="auto">
              <a:xfrm>
                <a:off x="5153025" y="21431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66" name="Option Button 18" hidden="1">
                <a:extLst>
                  <a:ext uri="{63B3BB69-23CF-44E3-9099-C40C66FF867C}">
                    <a14:compatExt spid="_x0000_s2066"/>
                  </a:ext>
                  <a:ext uri="{FF2B5EF4-FFF2-40B4-BE49-F238E27FC236}">
                    <a16:creationId xmlns:a16="http://schemas.microsoft.com/office/drawing/2014/main" id="{00000000-0008-0000-0300-000012080000}"/>
                  </a:ext>
                </a:extLst>
              </xdr:cNvPr>
              <xdr:cNvSpPr/>
            </xdr:nvSpPr>
            <xdr:spPr bwMode="auto">
              <a:xfrm>
                <a:off x="5762625" y="21431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67" name="Option Button 19" hidden="1">
                <a:extLst>
                  <a:ext uri="{63B3BB69-23CF-44E3-9099-C40C66FF867C}">
                    <a14:compatExt spid="_x0000_s2067"/>
                  </a:ext>
                  <a:ext uri="{FF2B5EF4-FFF2-40B4-BE49-F238E27FC236}">
                    <a16:creationId xmlns:a16="http://schemas.microsoft.com/office/drawing/2014/main" id="{00000000-0008-0000-0300-000013080000}"/>
                  </a:ext>
                </a:extLst>
              </xdr:cNvPr>
              <xdr:cNvSpPr/>
            </xdr:nvSpPr>
            <xdr:spPr bwMode="auto">
              <a:xfrm>
                <a:off x="6372225" y="21431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68" name="Option Button 20" hidden="1">
                <a:extLst>
                  <a:ext uri="{63B3BB69-23CF-44E3-9099-C40C66FF867C}">
                    <a14:compatExt spid="_x0000_s2068"/>
                  </a:ext>
                  <a:ext uri="{FF2B5EF4-FFF2-40B4-BE49-F238E27FC236}">
                    <a16:creationId xmlns:a16="http://schemas.microsoft.com/office/drawing/2014/main" id="{00000000-0008-0000-0300-000014080000}"/>
                  </a:ext>
                </a:extLst>
              </xdr:cNvPr>
              <xdr:cNvSpPr/>
            </xdr:nvSpPr>
            <xdr:spPr bwMode="auto">
              <a:xfrm>
                <a:off x="6981825" y="21431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85725</xdr:colOff>
          <xdr:row>6</xdr:row>
          <xdr:rowOff>66675</xdr:rowOff>
        </xdr:from>
        <xdr:to>
          <xdr:col>8</xdr:col>
          <xdr:colOff>523875</xdr:colOff>
          <xdr:row>6</xdr:row>
          <xdr:rowOff>571500</xdr:rowOff>
        </xdr:to>
        <xdr:grpSp>
          <xdr:nvGrpSpPr>
            <xdr:cNvPr id="3" name="Group 2">
              <a:extLst>
                <a:ext uri="{FF2B5EF4-FFF2-40B4-BE49-F238E27FC236}">
                  <a16:creationId xmlns:a16="http://schemas.microsoft.com/office/drawing/2014/main" id="{00000000-0008-0000-0300-000003000000}"/>
                </a:ext>
              </a:extLst>
            </xdr:cNvPr>
            <xdr:cNvGrpSpPr/>
          </xdr:nvGrpSpPr>
          <xdr:grpSpPr>
            <a:xfrm>
              <a:off x="3583430" y="2764905"/>
              <a:ext cx="3561101" cy="504825"/>
              <a:chOff x="3810001" y="2809875"/>
              <a:chExt cx="3486150" cy="504825"/>
            </a:xfrm>
          </xdr:grpSpPr>
          <xdr:sp macro="" textlink="">
            <xdr:nvSpPr>
              <xdr:cNvPr id="2077" name="Group Box 29" hidden="1">
                <a:extLst>
                  <a:ext uri="{63B3BB69-23CF-44E3-9099-C40C66FF867C}">
                    <a14:compatExt spid="_x0000_s2077"/>
                  </a:ext>
                  <a:ext uri="{FF2B5EF4-FFF2-40B4-BE49-F238E27FC236}">
                    <a16:creationId xmlns:a16="http://schemas.microsoft.com/office/drawing/2014/main" id="{00000000-0008-0000-0300-00001D080000}"/>
                  </a:ext>
                </a:extLst>
              </xdr:cNvPr>
              <xdr:cNvSpPr/>
            </xdr:nvSpPr>
            <xdr:spPr bwMode="auto">
              <a:xfrm>
                <a:off x="3810001" y="2809875"/>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078" name="Option Button 30" hidden="1">
                <a:extLst>
                  <a:ext uri="{63B3BB69-23CF-44E3-9099-C40C66FF867C}">
                    <a14:compatExt spid="_x0000_s2078"/>
                  </a:ext>
                  <a:ext uri="{FF2B5EF4-FFF2-40B4-BE49-F238E27FC236}">
                    <a16:creationId xmlns:a16="http://schemas.microsoft.com/office/drawing/2014/main" id="{00000000-0008-0000-0300-00001E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79" name="Option Button 31" hidden="1">
                <a:extLst>
                  <a:ext uri="{63B3BB69-23CF-44E3-9099-C40C66FF867C}">
                    <a14:compatExt spid="_x0000_s2079"/>
                  </a:ext>
                  <a:ext uri="{FF2B5EF4-FFF2-40B4-BE49-F238E27FC236}">
                    <a16:creationId xmlns:a16="http://schemas.microsoft.com/office/drawing/2014/main" id="{00000000-0008-0000-0300-00001F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80" name="Option Button 32" hidden="1">
                <a:extLst>
                  <a:ext uri="{63B3BB69-23CF-44E3-9099-C40C66FF867C}">
                    <a14:compatExt spid="_x0000_s2080"/>
                  </a:ext>
                  <a:ext uri="{FF2B5EF4-FFF2-40B4-BE49-F238E27FC236}">
                    <a16:creationId xmlns:a16="http://schemas.microsoft.com/office/drawing/2014/main" id="{00000000-0008-0000-0300-000020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81" name="Option Button 33" hidden="1">
                <a:extLst>
                  <a:ext uri="{63B3BB69-23CF-44E3-9099-C40C66FF867C}">
                    <a14:compatExt spid="_x0000_s2081"/>
                  </a:ext>
                  <a:ext uri="{FF2B5EF4-FFF2-40B4-BE49-F238E27FC236}">
                    <a16:creationId xmlns:a16="http://schemas.microsoft.com/office/drawing/2014/main" id="{00000000-0008-0000-0300-000021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82" name="Option Button 34" hidden="1">
                <a:extLst>
                  <a:ext uri="{63B3BB69-23CF-44E3-9099-C40C66FF867C}">
                    <a14:compatExt spid="_x0000_s2082"/>
                  </a:ext>
                  <a:ext uri="{FF2B5EF4-FFF2-40B4-BE49-F238E27FC236}">
                    <a16:creationId xmlns:a16="http://schemas.microsoft.com/office/drawing/2014/main" id="{00000000-0008-0000-0300-000022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083" name="Option Button 35" hidden="1">
                <a:extLst>
                  <a:ext uri="{63B3BB69-23CF-44E3-9099-C40C66FF867C}">
                    <a14:compatExt spid="_x0000_s2083"/>
                  </a:ext>
                  <a:ext uri="{FF2B5EF4-FFF2-40B4-BE49-F238E27FC236}">
                    <a16:creationId xmlns:a16="http://schemas.microsoft.com/office/drawing/2014/main" id="{00000000-0008-0000-0300-000023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76200</xdr:colOff>
          <xdr:row>7</xdr:row>
          <xdr:rowOff>66675</xdr:rowOff>
        </xdr:from>
        <xdr:to>
          <xdr:col>8</xdr:col>
          <xdr:colOff>514350</xdr:colOff>
          <xdr:row>7</xdr:row>
          <xdr:rowOff>742950</xdr:rowOff>
        </xdr:to>
        <xdr:grpSp>
          <xdr:nvGrpSpPr>
            <xdr:cNvPr id="63" name="Group 62">
              <a:extLst>
                <a:ext uri="{FF2B5EF4-FFF2-40B4-BE49-F238E27FC236}">
                  <a16:creationId xmlns:a16="http://schemas.microsoft.com/office/drawing/2014/main" id="{00000000-0008-0000-0300-00003F000000}"/>
                </a:ext>
              </a:extLst>
            </xdr:cNvPr>
            <xdr:cNvGrpSpPr/>
          </xdr:nvGrpSpPr>
          <xdr:grpSpPr>
            <a:xfrm>
              <a:off x="3573905" y="3389495"/>
              <a:ext cx="3561101" cy="676275"/>
              <a:chOff x="3810001" y="2809881"/>
              <a:chExt cx="3486150" cy="504825"/>
            </a:xfrm>
          </xdr:grpSpPr>
          <xdr:sp macro="" textlink="">
            <xdr:nvSpPr>
              <xdr:cNvPr id="2105" name="Group Box 57" hidden="1">
                <a:extLst>
                  <a:ext uri="{63B3BB69-23CF-44E3-9099-C40C66FF867C}">
                    <a14:compatExt spid="_x0000_s2105"/>
                  </a:ext>
                  <a:ext uri="{FF2B5EF4-FFF2-40B4-BE49-F238E27FC236}">
                    <a16:creationId xmlns:a16="http://schemas.microsoft.com/office/drawing/2014/main" id="{00000000-0008-0000-0300-000039080000}"/>
                  </a:ext>
                </a:extLst>
              </xdr:cNvPr>
              <xdr:cNvSpPr/>
            </xdr:nvSpPr>
            <xdr:spPr bwMode="auto">
              <a:xfrm>
                <a:off x="3810001" y="2809881"/>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106" name="Option Button 58" hidden="1">
                <a:extLst>
                  <a:ext uri="{63B3BB69-23CF-44E3-9099-C40C66FF867C}">
                    <a14:compatExt spid="_x0000_s2106"/>
                  </a:ext>
                  <a:ext uri="{FF2B5EF4-FFF2-40B4-BE49-F238E27FC236}">
                    <a16:creationId xmlns:a16="http://schemas.microsoft.com/office/drawing/2014/main" id="{00000000-0008-0000-0300-00003A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07" name="Option Button 59" hidden="1">
                <a:extLst>
                  <a:ext uri="{63B3BB69-23CF-44E3-9099-C40C66FF867C}">
                    <a14:compatExt spid="_x0000_s2107"/>
                  </a:ext>
                  <a:ext uri="{FF2B5EF4-FFF2-40B4-BE49-F238E27FC236}">
                    <a16:creationId xmlns:a16="http://schemas.microsoft.com/office/drawing/2014/main" id="{00000000-0008-0000-0300-00003B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08" name="Option Button 60" hidden="1">
                <a:extLst>
                  <a:ext uri="{63B3BB69-23CF-44E3-9099-C40C66FF867C}">
                    <a14:compatExt spid="_x0000_s2108"/>
                  </a:ext>
                  <a:ext uri="{FF2B5EF4-FFF2-40B4-BE49-F238E27FC236}">
                    <a16:creationId xmlns:a16="http://schemas.microsoft.com/office/drawing/2014/main" id="{00000000-0008-0000-0300-00003C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09" name="Option Button 61" hidden="1">
                <a:extLst>
                  <a:ext uri="{63B3BB69-23CF-44E3-9099-C40C66FF867C}">
                    <a14:compatExt spid="_x0000_s2109"/>
                  </a:ext>
                  <a:ext uri="{FF2B5EF4-FFF2-40B4-BE49-F238E27FC236}">
                    <a16:creationId xmlns:a16="http://schemas.microsoft.com/office/drawing/2014/main" id="{00000000-0008-0000-0300-00003D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10" name="Option Button 62" hidden="1">
                <a:extLst>
                  <a:ext uri="{63B3BB69-23CF-44E3-9099-C40C66FF867C}">
                    <a14:compatExt spid="_x0000_s2110"/>
                  </a:ext>
                  <a:ext uri="{FF2B5EF4-FFF2-40B4-BE49-F238E27FC236}">
                    <a16:creationId xmlns:a16="http://schemas.microsoft.com/office/drawing/2014/main" id="{00000000-0008-0000-0300-00003E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11" name="Option Button 63" hidden="1">
                <a:extLst>
                  <a:ext uri="{63B3BB69-23CF-44E3-9099-C40C66FF867C}">
                    <a14:compatExt spid="_x0000_s2111"/>
                  </a:ext>
                  <a:ext uri="{FF2B5EF4-FFF2-40B4-BE49-F238E27FC236}">
                    <a16:creationId xmlns:a16="http://schemas.microsoft.com/office/drawing/2014/main" id="{00000000-0008-0000-0300-00003F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85725</xdr:colOff>
          <xdr:row>8</xdr:row>
          <xdr:rowOff>76200</xdr:rowOff>
        </xdr:from>
        <xdr:to>
          <xdr:col>8</xdr:col>
          <xdr:colOff>523875</xdr:colOff>
          <xdr:row>8</xdr:row>
          <xdr:rowOff>752475</xdr:rowOff>
        </xdr:to>
        <xdr:grpSp>
          <xdr:nvGrpSpPr>
            <xdr:cNvPr id="80" name="Group 79">
              <a:extLst>
                <a:ext uri="{FF2B5EF4-FFF2-40B4-BE49-F238E27FC236}">
                  <a16:creationId xmlns:a16="http://schemas.microsoft.com/office/drawing/2014/main" id="{00000000-0008-0000-0300-000050000000}"/>
                </a:ext>
              </a:extLst>
            </xdr:cNvPr>
            <xdr:cNvGrpSpPr/>
          </xdr:nvGrpSpPr>
          <xdr:grpSpPr>
            <a:xfrm>
              <a:off x="3583430" y="4198495"/>
              <a:ext cx="3561101" cy="676275"/>
              <a:chOff x="3810001" y="2809882"/>
              <a:chExt cx="3486150" cy="504825"/>
            </a:xfrm>
          </xdr:grpSpPr>
          <xdr:sp macro="" textlink="">
            <xdr:nvSpPr>
              <xdr:cNvPr id="2119" name="Group Box 71" hidden="1">
                <a:extLst>
                  <a:ext uri="{63B3BB69-23CF-44E3-9099-C40C66FF867C}">
                    <a14:compatExt spid="_x0000_s2119"/>
                  </a:ext>
                  <a:ext uri="{FF2B5EF4-FFF2-40B4-BE49-F238E27FC236}">
                    <a16:creationId xmlns:a16="http://schemas.microsoft.com/office/drawing/2014/main" id="{00000000-0008-0000-0300-000047080000}"/>
                  </a:ext>
                </a:extLst>
              </xdr:cNvPr>
              <xdr:cNvSpPr/>
            </xdr:nvSpPr>
            <xdr:spPr bwMode="auto">
              <a:xfrm>
                <a:off x="3810001" y="2809882"/>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120" name="Option Button 72" hidden="1">
                <a:extLst>
                  <a:ext uri="{63B3BB69-23CF-44E3-9099-C40C66FF867C}">
                    <a14:compatExt spid="_x0000_s2120"/>
                  </a:ext>
                  <a:ext uri="{FF2B5EF4-FFF2-40B4-BE49-F238E27FC236}">
                    <a16:creationId xmlns:a16="http://schemas.microsoft.com/office/drawing/2014/main" id="{00000000-0008-0000-0300-000048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21" name="Option Button 73" hidden="1">
                <a:extLst>
                  <a:ext uri="{63B3BB69-23CF-44E3-9099-C40C66FF867C}">
                    <a14:compatExt spid="_x0000_s2121"/>
                  </a:ext>
                  <a:ext uri="{FF2B5EF4-FFF2-40B4-BE49-F238E27FC236}">
                    <a16:creationId xmlns:a16="http://schemas.microsoft.com/office/drawing/2014/main" id="{00000000-0008-0000-0300-000049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22" name="Option Button 74" hidden="1">
                <a:extLst>
                  <a:ext uri="{63B3BB69-23CF-44E3-9099-C40C66FF867C}">
                    <a14:compatExt spid="_x0000_s2122"/>
                  </a:ext>
                  <a:ext uri="{FF2B5EF4-FFF2-40B4-BE49-F238E27FC236}">
                    <a16:creationId xmlns:a16="http://schemas.microsoft.com/office/drawing/2014/main" id="{00000000-0008-0000-0300-00004A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23" name="Option Button 75" hidden="1">
                <a:extLst>
                  <a:ext uri="{63B3BB69-23CF-44E3-9099-C40C66FF867C}">
                    <a14:compatExt spid="_x0000_s2123"/>
                  </a:ext>
                  <a:ext uri="{FF2B5EF4-FFF2-40B4-BE49-F238E27FC236}">
                    <a16:creationId xmlns:a16="http://schemas.microsoft.com/office/drawing/2014/main" id="{00000000-0008-0000-0300-00004B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24" name="Option Button 76" hidden="1">
                <a:extLst>
                  <a:ext uri="{63B3BB69-23CF-44E3-9099-C40C66FF867C}">
                    <a14:compatExt spid="_x0000_s2124"/>
                  </a:ext>
                  <a:ext uri="{FF2B5EF4-FFF2-40B4-BE49-F238E27FC236}">
                    <a16:creationId xmlns:a16="http://schemas.microsoft.com/office/drawing/2014/main" id="{00000000-0008-0000-0300-00004C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25" name="Option Button 77" hidden="1">
                <a:extLst>
                  <a:ext uri="{63B3BB69-23CF-44E3-9099-C40C66FF867C}">
                    <a14:compatExt spid="_x0000_s2125"/>
                  </a:ext>
                  <a:ext uri="{FF2B5EF4-FFF2-40B4-BE49-F238E27FC236}">
                    <a16:creationId xmlns:a16="http://schemas.microsoft.com/office/drawing/2014/main" id="{00000000-0008-0000-0300-00004D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76200</xdr:colOff>
          <xdr:row>9</xdr:row>
          <xdr:rowOff>66675</xdr:rowOff>
        </xdr:from>
        <xdr:to>
          <xdr:col>8</xdr:col>
          <xdr:colOff>514350</xdr:colOff>
          <xdr:row>9</xdr:row>
          <xdr:rowOff>571500</xdr:rowOff>
        </xdr:to>
        <xdr:grpSp>
          <xdr:nvGrpSpPr>
            <xdr:cNvPr id="122" name="Group 121">
              <a:extLst>
                <a:ext uri="{FF2B5EF4-FFF2-40B4-BE49-F238E27FC236}">
                  <a16:creationId xmlns:a16="http://schemas.microsoft.com/office/drawing/2014/main" id="{00000000-0008-0000-0300-00007A000000}"/>
                </a:ext>
              </a:extLst>
            </xdr:cNvPr>
            <xdr:cNvGrpSpPr/>
          </xdr:nvGrpSpPr>
          <xdr:grpSpPr>
            <a:xfrm>
              <a:off x="3573905" y="5013429"/>
              <a:ext cx="3561101" cy="504825"/>
              <a:chOff x="3810001" y="2809875"/>
              <a:chExt cx="3486150" cy="504825"/>
            </a:xfrm>
          </xdr:grpSpPr>
          <xdr:sp macro="" textlink="">
            <xdr:nvSpPr>
              <xdr:cNvPr id="2154" name="Group Box 106" hidden="1">
                <a:extLst>
                  <a:ext uri="{63B3BB69-23CF-44E3-9099-C40C66FF867C}">
                    <a14:compatExt spid="_x0000_s2154"/>
                  </a:ext>
                  <a:ext uri="{FF2B5EF4-FFF2-40B4-BE49-F238E27FC236}">
                    <a16:creationId xmlns:a16="http://schemas.microsoft.com/office/drawing/2014/main" id="{00000000-0008-0000-0300-00006A080000}"/>
                  </a:ext>
                </a:extLst>
              </xdr:cNvPr>
              <xdr:cNvSpPr/>
            </xdr:nvSpPr>
            <xdr:spPr bwMode="auto">
              <a:xfrm>
                <a:off x="3810001" y="2809875"/>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155" name="Option Button 107" hidden="1">
                <a:extLst>
                  <a:ext uri="{63B3BB69-23CF-44E3-9099-C40C66FF867C}">
                    <a14:compatExt spid="_x0000_s2155"/>
                  </a:ext>
                  <a:ext uri="{FF2B5EF4-FFF2-40B4-BE49-F238E27FC236}">
                    <a16:creationId xmlns:a16="http://schemas.microsoft.com/office/drawing/2014/main" id="{00000000-0008-0000-0300-00006B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56" name="Option Button 108" hidden="1">
                <a:extLst>
                  <a:ext uri="{63B3BB69-23CF-44E3-9099-C40C66FF867C}">
                    <a14:compatExt spid="_x0000_s2156"/>
                  </a:ext>
                  <a:ext uri="{FF2B5EF4-FFF2-40B4-BE49-F238E27FC236}">
                    <a16:creationId xmlns:a16="http://schemas.microsoft.com/office/drawing/2014/main" id="{00000000-0008-0000-0300-00006C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57" name="Option Button 109" hidden="1">
                <a:extLst>
                  <a:ext uri="{63B3BB69-23CF-44E3-9099-C40C66FF867C}">
                    <a14:compatExt spid="_x0000_s2157"/>
                  </a:ext>
                  <a:ext uri="{FF2B5EF4-FFF2-40B4-BE49-F238E27FC236}">
                    <a16:creationId xmlns:a16="http://schemas.microsoft.com/office/drawing/2014/main" id="{00000000-0008-0000-0300-00006D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58" name="Option Button 110" hidden="1">
                <a:extLst>
                  <a:ext uri="{63B3BB69-23CF-44E3-9099-C40C66FF867C}">
                    <a14:compatExt spid="_x0000_s2158"/>
                  </a:ext>
                  <a:ext uri="{FF2B5EF4-FFF2-40B4-BE49-F238E27FC236}">
                    <a16:creationId xmlns:a16="http://schemas.microsoft.com/office/drawing/2014/main" id="{00000000-0008-0000-0300-00006E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59" name="Option Button 111" hidden="1">
                <a:extLst>
                  <a:ext uri="{63B3BB69-23CF-44E3-9099-C40C66FF867C}">
                    <a14:compatExt spid="_x0000_s2159"/>
                  </a:ext>
                  <a:ext uri="{FF2B5EF4-FFF2-40B4-BE49-F238E27FC236}">
                    <a16:creationId xmlns:a16="http://schemas.microsoft.com/office/drawing/2014/main" id="{00000000-0008-0000-0300-00006F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60" name="Option Button 112" hidden="1">
                <a:extLst>
                  <a:ext uri="{63B3BB69-23CF-44E3-9099-C40C66FF867C}">
                    <a14:compatExt spid="_x0000_s2160"/>
                  </a:ext>
                  <a:ext uri="{FF2B5EF4-FFF2-40B4-BE49-F238E27FC236}">
                    <a16:creationId xmlns:a16="http://schemas.microsoft.com/office/drawing/2014/main" id="{00000000-0008-0000-0300-000070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76200</xdr:colOff>
          <xdr:row>10</xdr:row>
          <xdr:rowOff>66675</xdr:rowOff>
        </xdr:from>
        <xdr:to>
          <xdr:col>8</xdr:col>
          <xdr:colOff>514350</xdr:colOff>
          <xdr:row>10</xdr:row>
          <xdr:rowOff>1371600</xdr:rowOff>
        </xdr:to>
        <xdr:grpSp>
          <xdr:nvGrpSpPr>
            <xdr:cNvPr id="130" name="Group 129">
              <a:extLst>
                <a:ext uri="{FF2B5EF4-FFF2-40B4-BE49-F238E27FC236}">
                  <a16:creationId xmlns:a16="http://schemas.microsoft.com/office/drawing/2014/main" id="{00000000-0008-0000-0300-000082000000}"/>
                </a:ext>
              </a:extLst>
            </xdr:cNvPr>
            <xdr:cNvGrpSpPr/>
          </xdr:nvGrpSpPr>
          <xdr:grpSpPr>
            <a:xfrm>
              <a:off x="3573905" y="5663003"/>
              <a:ext cx="3561101" cy="1304925"/>
              <a:chOff x="3810001" y="2809854"/>
              <a:chExt cx="3486150" cy="504825"/>
            </a:xfrm>
          </xdr:grpSpPr>
          <xdr:sp macro="" textlink="">
            <xdr:nvSpPr>
              <xdr:cNvPr id="2161" name="Group Box 113" hidden="1">
                <a:extLst>
                  <a:ext uri="{63B3BB69-23CF-44E3-9099-C40C66FF867C}">
                    <a14:compatExt spid="_x0000_s2161"/>
                  </a:ext>
                  <a:ext uri="{FF2B5EF4-FFF2-40B4-BE49-F238E27FC236}">
                    <a16:creationId xmlns:a16="http://schemas.microsoft.com/office/drawing/2014/main" id="{00000000-0008-0000-0300-000071080000}"/>
                  </a:ext>
                </a:extLst>
              </xdr:cNvPr>
              <xdr:cNvSpPr/>
            </xdr:nvSpPr>
            <xdr:spPr bwMode="auto">
              <a:xfrm>
                <a:off x="3810001" y="2809854"/>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162" name="Option Button 114" hidden="1">
                <a:extLst>
                  <a:ext uri="{63B3BB69-23CF-44E3-9099-C40C66FF867C}">
                    <a14:compatExt spid="_x0000_s2162"/>
                  </a:ext>
                  <a:ext uri="{FF2B5EF4-FFF2-40B4-BE49-F238E27FC236}">
                    <a16:creationId xmlns:a16="http://schemas.microsoft.com/office/drawing/2014/main" id="{00000000-0008-0000-0300-000072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63" name="Option Button 115" hidden="1">
                <a:extLst>
                  <a:ext uri="{63B3BB69-23CF-44E3-9099-C40C66FF867C}">
                    <a14:compatExt spid="_x0000_s2163"/>
                  </a:ext>
                  <a:ext uri="{FF2B5EF4-FFF2-40B4-BE49-F238E27FC236}">
                    <a16:creationId xmlns:a16="http://schemas.microsoft.com/office/drawing/2014/main" id="{00000000-0008-0000-0300-000073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64" name="Option Button 116" hidden="1">
                <a:extLst>
                  <a:ext uri="{63B3BB69-23CF-44E3-9099-C40C66FF867C}">
                    <a14:compatExt spid="_x0000_s2164"/>
                  </a:ext>
                  <a:ext uri="{FF2B5EF4-FFF2-40B4-BE49-F238E27FC236}">
                    <a16:creationId xmlns:a16="http://schemas.microsoft.com/office/drawing/2014/main" id="{00000000-0008-0000-0300-000074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65" name="Option Button 117" hidden="1">
                <a:extLst>
                  <a:ext uri="{63B3BB69-23CF-44E3-9099-C40C66FF867C}">
                    <a14:compatExt spid="_x0000_s2165"/>
                  </a:ext>
                  <a:ext uri="{FF2B5EF4-FFF2-40B4-BE49-F238E27FC236}">
                    <a16:creationId xmlns:a16="http://schemas.microsoft.com/office/drawing/2014/main" id="{00000000-0008-0000-0300-000075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66" name="Option Button 118" hidden="1">
                <a:extLst>
                  <a:ext uri="{63B3BB69-23CF-44E3-9099-C40C66FF867C}">
                    <a14:compatExt spid="_x0000_s2166"/>
                  </a:ext>
                  <a:ext uri="{FF2B5EF4-FFF2-40B4-BE49-F238E27FC236}">
                    <a16:creationId xmlns:a16="http://schemas.microsoft.com/office/drawing/2014/main" id="{00000000-0008-0000-0300-000076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67" name="Option Button 119" hidden="1">
                <a:extLst>
                  <a:ext uri="{63B3BB69-23CF-44E3-9099-C40C66FF867C}">
                    <a14:compatExt spid="_x0000_s2167"/>
                  </a:ext>
                  <a:ext uri="{FF2B5EF4-FFF2-40B4-BE49-F238E27FC236}">
                    <a16:creationId xmlns:a16="http://schemas.microsoft.com/office/drawing/2014/main" id="{00000000-0008-0000-0300-000077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19</xdr:row>
          <xdr:rowOff>66675</xdr:rowOff>
        </xdr:from>
        <xdr:to>
          <xdr:col>8</xdr:col>
          <xdr:colOff>533400</xdr:colOff>
          <xdr:row>19</xdr:row>
          <xdr:rowOff>933450</xdr:rowOff>
        </xdr:to>
        <xdr:grpSp>
          <xdr:nvGrpSpPr>
            <xdr:cNvPr id="70" name="Group 69">
              <a:extLst>
                <a:ext uri="{FF2B5EF4-FFF2-40B4-BE49-F238E27FC236}">
                  <a16:creationId xmlns:a16="http://schemas.microsoft.com/office/drawing/2014/main" id="{00000000-0008-0000-0300-000046000000}"/>
                </a:ext>
              </a:extLst>
            </xdr:cNvPr>
            <xdr:cNvGrpSpPr/>
          </xdr:nvGrpSpPr>
          <xdr:grpSpPr>
            <a:xfrm>
              <a:off x="3554855" y="8785954"/>
              <a:ext cx="3599201" cy="866775"/>
              <a:chOff x="3810000" y="2809868"/>
              <a:chExt cx="3486150" cy="504825"/>
            </a:xfrm>
          </xdr:grpSpPr>
          <xdr:sp macro="" textlink="">
            <xdr:nvSpPr>
              <xdr:cNvPr id="2181" name="Group Box 133" hidden="1">
                <a:extLst>
                  <a:ext uri="{63B3BB69-23CF-44E3-9099-C40C66FF867C}">
                    <a14:compatExt spid="_x0000_s2181"/>
                  </a:ext>
                  <a:ext uri="{FF2B5EF4-FFF2-40B4-BE49-F238E27FC236}">
                    <a16:creationId xmlns:a16="http://schemas.microsoft.com/office/drawing/2014/main" id="{00000000-0008-0000-0300-000085080000}"/>
                  </a:ext>
                </a:extLst>
              </xdr:cNvPr>
              <xdr:cNvSpPr/>
            </xdr:nvSpPr>
            <xdr:spPr bwMode="auto">
              <a:xfrm>
                <a:off x="3810000" y="2809868"/>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182" name="Option Button 134" hidden="1">
                <a:extLst>
                  <a:ext uri="{63B3BB69-23CF-44E3-9099-C40C66FF867C}">
                    <a14:compatExt spid="_x0000_s2182"/>
                  </a:ext>
                  <a:ext uri="{FF2B5EF4-FFF2-40B4-BE49-F238E27FC236}">
                    <a16:creationId xmlns:a16="http://schemas.microsoft.com/office/drawing/2014/main" id="{00000000-0008-0000-0300-000086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83" name="Option Button 135" hidden="1">
                <a:extLst>
                  <a:ext uri="{63B3BB69-23CF-44E3-9099-C40C66FF867C}">
                    <a14:compatExt spid="_x0000_s2183"/>
                  </a:ext>
                  <a:ext uri="{FF2B5EF4-FFF2-40B4-BE49-F238E27FC236}">
                    <a16:creationId xmlns:a16="http://schemas.microsoft.com/office/drawing/2014/main" id="{00000000-0008-0000-0300-000087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84" name="Option Button 136" hidden="1">
                <a:extLst>
                  <a:ext uri="{63B3BB69-23CF-44E3-9099-C40C66FF867C}">
                    <a14:compatExt spid="_x0000_s2184"/>
                  </a:ext>
                  <a:ext uri="{FF2B5EF4-FFF2-40B4-BE49-F238E27FC236}">
                    <a16:creationId xmlns:a16="http://schemas.microsoft.com/office/drawing/2014/main" id="{00000000-0008-0000-0300-000088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85" name="Option Button 137" hidden="1">
                <a:extLst>
                  <a:ext uri="{63B3BB69-23CF-44E3-9099-C40C66FF867C}">
                    <a14:compatExt spid="_x0000_s2185"/>
                  </a:ext>
                  <a:ext uri="{FF2B5EF4-FFF2-40B4-BE49-F238E27FC236}">
                    <a16:creationId xmlns:a16="http://schemas.microsoft.com/office/drawing/2014/main" id="{00000000-0008-0000-0300-000089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86" name="Option Button 138" hidden="1">
                <a:extLst>
                  <a:ext uri="{63B3BB69-23CF-44E3-9099-C40C66FF867C}">
                    <a14:compatExt spid="_x0000_s2186"/>
                  </a:ext>
                  <a:ext uri="{FF2B5EF4-FFF2-40B4-BE49-F238E27FC236}">
                    <a16:creationId xmlns:a16="http://schemas.microsoft.com/office/drawing/2014/main" id="{00000000-0008-0000-0300-00008A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187" name="Option Button 139" hidden="1">
                <a:extLst>
                  <a:ext uri="{63B3BB69-23CF-44E3-9099-C40C66FF867C}">
                    <a14:compatExt spid="_x0000_s2187"/>
                  </a:ext>
                  <a:ext uri="{FF2B5EF4-FFF2-40B4-BE49-F238E27FC236}">
                    <a16:creationId xmlns:a16="http://schemas.microsoft.com/office/drawing/2014/main" id="{00000000-0008-0000-0300-00008B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20</xdr:row>
          <xdr:rowOff>57150</xdr:rowOff>
        </xdr:from>
        <xdr:to>
          <xdr:col>8</xdr:col>
          <xdr:colOff>542925</xdr:colOff>
          <xdr:row>20</xdr:row>
          <xdr:rowOff>762000</xdr:rowOff>
        </xdr:to>
        <xdr:grpSp>
          <xdr:nvGrpSpPr>
            <xdr:cNvPr id="91" name="Group 90">
              <a:extLst>
                <a:ext uri="{FF2B5EF4-FFF2-40B4-BE49-F238E27FC236}">
                  <a16:creationId xmlns:a16="http://schemas.microsoft.com/office/drawing/2014/main" id="{00000000-0008-0000-0300-00005B000000}"/>
                </a:ext>
              </a:extLst>
            </xdr:cNvPr>
            <xdr:cNvGrpSpPr/>
          </xdr:nvGrpSpPr>
          <xdr:grpSpPr>
            <a:xfrm>
              <a:off x="3564380" y="9775773"/>
              <a:ext cx="3599201" cy="704850"/>
              <a:chOff x="3810000" y="2809883"/>
              <a:chExt cx="3486150" cy="504825"/>
            </a:xfrm>
          </xdr:grpSpPr>
          <xdr:sp macro="" textlink="">
            <xdr:nvSpPr>
              <xdr:cNvPr id="2209" name="Group Box 161" hidden="1">
                <a:extLst>
                  <a:ext uri="{63B3BB69-23CF-44E3-9099-C40C66FF867C}">
                    <a14:compatExt spid="_x0000_s2209"/>
                  </a:ext>
                  <a:ext uri="{FF2B5EF4-FFF2-40B4-BE49-F238E27FC236}">
                    <a16:creationId xmlns:a16="http://schemas.microsoft.com/office/drawing/2014/main" id="{00000000-0008-0000-0300-0000A1080000}"/>
                  </a:ext>
                </a:extLst>
              </xdr:cNvPr>
              <xdr:cNvSpPr/>
            </xdr:nvSpPr>
            <xdr:spPr bwMode="auto">
              <a:xfrm>
                <a:off x="3810000" y="2809883"/>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210" name="Option Button 162" hidden="1">
                <a:extLst>
                  <a:ext uri="{63B3BB69-23CF-44E3-9099-C40C66FF867C}">
                    <a14:compatExt spid="_x0000_s2210"/>
                  </a:ext>
                  <a:ext uri="{FF2B5EF4-FFF2-40B4-BE49-F238E27FC236}">
                    <a16:creationId xmlns:a16="http://schemas.microsoft.com/office/drawing/2014/main" id="{00000000-0008-0000-0300-0000A2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11" name="Option Button 163" hidden="1">
                <a:extLst>
                  <a:ext uri="{63B3BB69-23CF-44E3-9099-C40C66FF867C}">
                    <a14:compatExt spid="_x0000_s2211"/>
                  </a:ext>
                  <a:ext uri="{FF2B5EF4-FFF2-40B4-BE49-F238E27FC236}">
                    <a16:creationId xmlns:a16="http://schemas.microsoft.com/office/drawing/2014/main" id="{00000000-0008-0000-0300-0000A3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12" name="Option Button 164" hidden="1">
                <a:extLst>
                  <a:ext uri="{63B3BB69-23CF-44E3-9099-C40C66FF867C}">
                    <a14:compatExt spid="_x0000_s2212"/>
                  </a:ext>
                  <a:ext uri="{FF2B5EF4-FFF2-40B4-BE49-F238E27FC236}">
                    <a16:creationId xmlns:a16="http://schemas.microsoft.com/office/drawing/2014/main" id="{00000000-0008-0000-0300-0000A4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13" name="Option Button 165" hidden="1">
                <a:extLst>
                  <a:ext uri="{63B3BB69-23CF-44E3-9099-C40C66FF867C}">
                    <a14:compatExt spid="_x0000_s2213"/>
                  </a:ext>
                  <a:ext uri="{FF2B5EF4-FFF2-40B4-BE49-F238E27FC236}">
                    <a16:creationId xmlns:a16="http://schemas.microsoft.com/office/drawing/2014/main" id="{00000000-0008-0000-0300-0000A5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14" name="Option Button 166" hidden="1">
                <a:extLst>
                  <a:ext uri="{63B3BB69-23CF-44E3-9099-C40C66FF867C}">
                    <a14:compatExt spid="_x0000_s2214"/>
                  </a:ext>
                  <a:ext uri="{FF2B5EF4-FFF2-40B4-BE49-F238E27FC236}">
                    <a16:creationId xmlns:a16="http://schemas.microsoft.com/office/drawing/2014/main" id="{00000000-0008-0000-0300-0000A6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15" name="Option Button 167" hidden="1">
                <a:extLst>
                  <a:ext uri="{63B3BB69-23CF-44E3-9099-C40C66FF867C}">
                    <a14:compatExt spid="_x0000_s2215"/>
                  </a:ext>
                  <a:ext uri="{FF2B5EF4-FFF2-40B4-BE49-F238E27FC236}">
                    <a16:creationId xmlns:a16="http://schemas.microsoft.com/office/drawing/2014/main" id="{00000000-0008-0000-0300-0000A7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21</xdr:row>
          <xdr:rowOff>47625</xdr:rowOff>
        </xdr:from>
        <xdr:to>
          <xdr:col>8</xdr:col>
          <xdr:colOff>542925</xdr:colOff>
          <xdr:row>21</xdr:row>
          <xdr:rowOff>1743075</xdr:rowOff>
        </xdr:to>
        <xdr:grpSp>
          <xdr:nvGrpSpPr>
            <xdr:cNvPr id="99" name="Group 98">
              <a:extLst>
                <a:ext uri="{FF2B5EF4-FFF2-40B4-BE49-F238E27FC236}">
                  <a16:creationId xmlns:a16="http://schemas.microsoft.com/office/drawing/2014/main" id="{00000000-0008-0000-0300-000063000000}"/>
                </a:ext>
              </a:extLst>
            </xdr:cNvPr>
            <xdr:cNvGrpSpPr/>
          </xdr:nvGrpSpPr>
          <xdr:grpSpPr>
            <a:xfrm>
              <a:off x="3564380" y="10603199"/>
              <a:ext cx="3599201" cy="1695450"/>
              <a:chOff x="3810000" y="2809886"/>
              <a:chExt cx="3486150" cy="504825"/>
            </a:xfrm>
          </xdr:grpSpPr>
          <xdr:sp macro="" textlink="">
            <xdr:nvSpPr>
              <xdr:cNvPr id="2216" name="Group Box 168" hidden="1">
                <a:extLst>
                  <a:ext uri="{63B3BB69-23CF-44E3-9099-C40C66FF867C}">
                    <a14:compatExt spid="_x0000_s2216"/>
                  </a:ext>
                  <a:ext uri="{FF2B5EF4-FFF2-40B4-BE49-F238E27FC236}">
                    <a16:creationId xmlns:a16="http://schemas.microsoft.com/office/drawing/2014/main" id="{00000000-0008-0000-0300-0000A8080000}"/>
                  </a:ext>
                </a:extLst>
              </xdr:cNvPr>
              <xdr:cNvSpPr/>
            </xdr:nvSpPr>
            <xdr:spPr bwMode="auto">
              <a:xfrm>
                <a:off x="3810000" y="2809886"/>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217" name="Option Button 169" hidden="1">
                <a:extLst>
                  <a:ext uri="{63B3BB69-23CF-44E3-9099-C40C66FF867C}">
                    <a14:compatExt spid="_x0000_s2217"/>
                  </a:ext>
                  <a:ext uri="{FF2B5EF4-FFF2-40B4-BE49-F238E27FC236}">
                    <a16:creationId xmlns:a16="http://schemas.microsoft.com/office/drawing/2014/main" id="{00000000-0008-0000-0300-0000A9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18" name="Option Button 170" hidden="1">
                <a:extLst>
                  <a:ext uri="{63B3BB69-23CF-44E3-9099-C40C66FF867C}">
                    <a14:compatExt spid="_x0000_s2218"/>
                  </a:ext>
                  <a:ext uri="{FF2B5EF4-FFF2-40B4-BE49-F238E27FC236}">
                    <a16:creationId xmlns:a16="http://schemas.microsoft.com/office/drawing/2014/main" id="{00000000-0008-0000-0300-0000AA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19" name="Option Button 171" hidden="1">
                <a:extLst>
                  <a:ext uri="{63B3BB69-23CF-44E3-9099-C40C66FF867C}">
                    <a14:compatExt spid="_x0000_s2219"/>
                  </a:ext>
                  <a:ext uri="{FF2B5EF4-FFF2-40B4-BE49-F238E27FC236}">
                    <a16:creationId xmlns:a16="http://schemas.microsoft.com/office/drawing/2014/main" id="{00000000-0008-0000-0300-0000AB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20" name="Option Button 172" hidden="1">
                <a:extLst>
                  <a:ext uri="{63B3BB69-23CF-44E3-9099-C40C66FF867C}">
                    <a14:compatExt spid="_x0000_s2220"/>
                  </a:ext>
                  <a:ext uri="{FF2B5EF4-FFF2-40B4-BE49-F238E27FC236}">
                    <a16:creationId xmlns:a16="http://schemas.microsoft.com/office/drawing/2014/main" id="{00000000-0008-0000-0300-0000AC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21" name="Option Button 173" hidden="1">
                <a:extLst>
                  <a:ext uri="{63B3BB69-23CF-44E3-9099-C40C66FF867C}">
                    <a14:compatExt spid="_x0000_s2221"/>
                  </a:ext>
                  <a:ext uri="{FF2B5EF4-FFF2-40B4-BE49-F238E27FC236}">
                    <a16:creationId xmlns:a16="http://schemas.microsoft.com/office/drawing/2014/main" id="{00000000-0008-0000-0300-0000AD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22" name="Option Button 174" hidden="1">
                <a:extLst>
                  <a:ext uri="{63B3BB69-23CF-44E3-9099-C40C66FF867C}">
                    <a14:compatExt spid="_x0000_s2222"/>
                  </a:ext>
                  <a:ext uri="{FF2B5EF4-FFF2-40B4-BE49-F238E27FC236}">
                    <a16:creationId xmlns:a16="http://schemas.microsoft.com/office/drawing/2014/main" id="{00000000-0008-0000-0300-0000AE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22</xdr:row>
          <xdr:rowOff>66675</xdr:rowOff>
        </xdr:from>
        <xdr:to>
          <xdr:col>8</xdr:col>
          <xdr:colOff>542925</xdr:colOff>
          <xdr:row>22</xdr:row>
          <xdr:rowOff>933450</xdr:rowOff>
        </xdr:to>
        <xdr:grpSp>
          <xdr:nvGrpSpPr>
            <xdr:cNvPr id="115" name="Group 114">
              <a:extLst>
                <a:ext uri="{FF2B5EF4-FFF2-40B4-BE49-F238E27FC236}">
                  <a16:creationId xmlns:a16="http://schemas.microsoft.com/office/drawing/2014/main" id="{00000000-0008-0000-0300-000073000000}"/>
                </a:ext>
              </a:extLst>
            </xdr:cNvPr>
            <xdr:cNvGrpSpPr/>
          </xdr:nvGrpSpPr>
          <xdr:grpSpPr>
            <a:xfrm>
              <a:off x="3564380" y="12408577"/>
              <a:ext cx="3599201" cy="866775"/>
              <a:chOff x="3810000" y="2809863"/>
              <a:chExt cx="3486150" cy="504823"/>
            </a:xfrm>
          </xdr:grpSpPr>
          <xdr:sp macro="" textlink="">
            <xdr:nvSpPr>
              <xdr:cNvPr id="2230" name="Group Box 182" hidden="1">
                <a:extLst>
                  <a:ext uri="{63B3BB69-23CF-44E3-9099-C40C66FF867C}">
                    <a14:compatExt spid="_x0000_s2230"/>
                  </a:ext>
                  <a:ext uri="{FF2B5EF4-FFF2-40B4-BE49-F238E27FC236}">
                    <a16:creationId xmlns:a16="http://schemas.microsoft.com/office/drawing/2014/main" id="{00000000-0008-0000-0300-0000B6080000}"/>
                  </a:ext>
                </a:extLst>
              </xdr:cNvPr>
              <xdr:cNvSpPr/>
            </xdr:nvSpPr>
            <xdr:spPr bwMode="auto">
              <a:xfrm>
                <a:off x="3810000" y="2809863"/>
                <a:ext cx="3486150" cy="504823"/>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231" name="Option Button 183" hidden="1">
                <a:extLst>
                  <a:ext uri="{63B3BB69-23CF-44E3-9099-C40C66FF867C}">
                    <a14:compatExt spid="_x0000_s2231"/>
                  </a:ext>
                  <a:ext uri="{FF2B5EF4-FFF2-40B4-BE49-F238E27FC236}">
                    <a16:creationId xmlns:a16="http://schemas.microsoft.com/office/drawing/2014/main" id="{00000000-0008-0000-0300-0000B7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32" name="Option Button 184" hidden="1">
                <a:extLst>
                  <a:ext uri="{63B3BB69-23CF-44E3-9099-C40C66FF867C}">
                    <a14:compatExt spid="_x0000_s2232"/>
                  </a:ext>
                  <a:ext uri="{FF2B5EF4-FFF2-40B4-BE49-F238E27FC236}">
                    <a16:creationId xmlns:a16="http://schemas.microsoft.com/office/drawing/2014/main" id="{00000000-0008-0000-0300-0000B8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33" name="Option Button 185" hidden="1">
                <a:extLst>
                  <a:ext uri="{63B3BB69-23CF-44E3-9099-C40C66FF867C}">
                    <a14:compatExt spid="_x0000_s2233"/>
                  </a:ext>
                  <a:ext uri="{FF2B5EF4-FFF2-40B4-BE49-F238E27FC236}">
                    <a16:creationId xmlns:a16="http://schemas.microsoft.com/office/drawing/2014/main" id="{00000000-0008-0000-0300-0000B9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34" name="Option Button 186" hidden="1">
                <a:extLst>
                  <a:ext uri="{63B3BB69-23CF-44E3-9099-C40C66FF867C}">
                    <a14:compatExt spid="_x0000_s2234"/>
                  </a:ext>
                  <a:ext uri="{FF2B5EF4-FFF2-40B4-BE49-F238E27FC236}">
                    <a16:creationId xmlns:a16="http://schemas.microsoft.com/office/drawing/2014/main" id="{00000000-0008-0000-0300-0000BA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35" name="Option Button 187" hidden="1">
                <a:extLst>
                  <a:ext uri="{63B3BB69-23CF-44E3-9099-C40C66FF867C}">
                    <a14:compatExt spid="_x0000_s2235"/>
                  </a:ext>
                  <a:ext uri="{FF2B5EF4-FFF2-40B4-BE49-F238E27FC236}">
                    <a16:creationId xmlns:a16="http://schemas.microsoft.com/office/drawing/2014/main" id="{00000000-0008-0000-0300-0000BB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36" name="Option Button 188" hidden="1">
                <a:extLst>
                  <a:ext uri="{63B3BB69-23CF-44E3-9099-C40C66FF867C}">
                    <a14:compatExt spid="_x0000_s2236"/>
                  </a:ext>
                  <a:ext uri="{FF2B5EF4-FFF2-40B4-BE49-F238E27FC236}">
                    <a16:creationId xmlns:a16="http://schemas.microsoft.com/office/drawing/2014/main" id="{00000000-0008-0000-0300-0000BC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23</xdr:row>
          <xdr:rowOff>66675</xdr:rowOff>
        </xdr:from>
        <xdr:to>
          <xdr:col>8</xdr:col>
          <xdr:colOff>542925</xdr:colOff>
          <xdr:row>23</xdr:row>
          <xdr:rowOff>1123950</xdr:rowOff>
        </xdr:to>
        <xdr:grpSp>
          <xdr:nvGrpSpPr>
            <xdr:cNvPr id="131" name="Group 130">
              <a:extLst>
                <a:ext uri="{FF2B5EF4-FFF2-40B4-BE49-F238E27FC236}">
                  <a16:creationId xmlns:a16="http://schemas.microsoft.com/office/drawing/2014/main" id="{00000000-0008-0000-0300-000083000000}"/>
                </a:ext>
              </a:extLst>
            </xdr:cNvPr>
            <xdr:cNvGrpSpPr/>
          </xdr:nvGrpSpPr>
          <xdr:grpSpPr>
            <a:xfrm>
              <a:off x="3564380" y="13407921"/>
              <a:ext cx="3599201" cy="1057275"/>
              <a:chOff x="3810000" y="2809861"/>
              <a:chExt cx="3486150" cy="504825"/>
            </a:xfrm>
          </xdr:grpSpPr>
          <xdr:sp macro="" textlink="">
            <xdr:nvSpPr>
              <xdr:cNvPr id="2244" name="Group Box 196" hidden="1">
                <a:extLst>
                  <a:ext uri="{63B3BB69-23CF-44E3-9099-C40C66FF867C}">
                    <a14:compatExt spid="_x0000_s2244"/>
                  </a:ext>
                  <a:ext uri="{FF2B5EF4-FFF2-40B4-BE49-F238E27FC236}">
                    <a16:creationId xmlns:a16="http://schemas.microsoft.com/office/drawing/2014/main" id="{00000000-0008-0000-0300-0000C4080000}"/>
                  </a:ext>
                </a:extLst>
              </xdr:cNvPr>
              <xdr:cNvSpPr/>
            </xdr:nvSpPr>
            <xdr:spPr bwMode="auto">
              <a:xfrm>
                <a:off x="3810000" y="2809861"/>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245" name="Option Button 197" hidden="1">
                <a:extLst>
                  <a:ext uri="{63B3BB69-23CF-44E3-9099-C40C66FF867C}">
                    <a14:compatExt spid="_x0000_s2245"/>
                  </a:ext>
                  <a:ext uri="{FF2B5EF4-FFF2-40B4-BE49-F238E27FC236}">
                    <a16:creationId xmlns:a16="http://schemas.microsoft.com/office/drawing/2014/main" id="{00000000-0008-0000-0300-0000C5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46" name="Option Button 198" hidden="1">
                <a:extLst>
                  <a:ext uri="{63B3BB69-23CF-44E3-9099-C40C66FF867C}">
                    <a14:compatExt spid="_x0000_s2246"/>
                  </a:ext>
                  <a:ext uri="{FF2B5EF4-FFF2-40B4-BE49-F238E27FC236}">
                    <a16:creationId xmlns:a16="http://schemas.microsoft.com/office/drawing/2014/main" id="{00000000-0008-0000-0300-0000C6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47" name="Option Button 199" hidden="1">
                <a:extLst>
                  <a:ext uri="{63B3BB69-23CF-44E3-9099-C40C66FF867C}">
                    <a14:compatExt spid="_x0000_s2247"/>
                  </a:ext>
                  <a:ext uri="{FF2B5EF4-FFF2-40B4-BE49-F238E27FC236}">
                    <a16:creationId xmlns:a16="http://schemas.microsoft.com/office/drawing/2014/main" id="{00000000-0008-0000-0300-0000C7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48" name="Option Button 200" hidden="1">
                <a:extLst>
                  <a:ext uri="{63B3BB69-23CF-44E3-9099-C40C66FF867C}">
                    <a14:compatExt spid="_x0000_s2248"/>
                  </a:ext>
                  <a:ext uri="{FF2B5EF4-FFF2-40B4-BE49-F238E27FC236}">
                    <a16:creationId xmlns:a16="http://schemas.microsoft.com/office/drawing/2014/main" id="{00000000-0008-0000-0300-0000C8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49" name="Option Button 201" hidden="1">
                <a:extLst>
                  <a:ext uri="{63B3BB69-23CF-44E3-9099-C40C66FF867C}">
                    <a14:compatExt spid="_x0000_s2249"/>
                  </a:ext>
                  <a:ext uri="{FF2B5EF4-FFF2-40B4-BE49-F238E27FC236}">
                    <a16:creationId xmlns:a16="http://schemas.microsoft.com/office/drawing/2014/main" id="{00000000-0008-0000-0300-0000C9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50" name="Option Button 202" hidden="1">
                <a:extLst>
                  <a:ext uri="{63B3BB69-23CF-44E3-9099-C40C66FF867C}">
                    <a14:compatExt spid="_x0000_s2250"/>
                  </a:ext>
                  <a:ext uri="{FF2B5EF4-FFF2-40B4-BE49-F238E27FC236}">
                    <a16:creationId xmlns:a16="http://schemas.microsoft.com/office/drawing/2014/main" id="{00000000-0008-0000-0300-0000CA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24</xdr:row>
          <xdr:rowOff>76200</xdr:rowOff>
        </xdr:from>
        <xdr:to>
          <xdr:col>8</xdr:col>
          <xdr:colOff>533400</xdr:colOff>
          <xdr:row>24</xdr:row>
          <xdr:rowOff>933450</xdr:rowOff>
        </xdr:to>
        <xdr:grpSp>
          <xdr:nvGrpSpPr>
            <xdr:cNvPr id="147" name="Group 146">
              <a:extLst>
                <a:ext uri="{FF2B5EF4-FFF2-40B4-BE49-F238E27FC236}">
                  <a16:creationId xmlns:a16="http://schemas.microsoft.com/office/drawing/2014/main" id="{00000000-0008-0000-0300-000093000000}"/>
                </a:ext>
              </a:extLst>
            </xdr:cNvPr>
            <xdr:cNvGrpSpPr/>
          </xdr:nvGrpSpPr>
          <xdr:grpSpPr>
            <a:xfrm>
              <a:off x="3554855" y="14616659"/>
              <a:ext cx="3599201" cy="857250"/>
              <a:chOff x="3810000" y="2809880"/>
              <a:chExt cx="3486150" cy="504824"/>
            </a:xfrm>
          </xdr:grpSpPr>
          <xdr:sp macro="" textlink="">
            <xdr:nvSpPr>
              <xdr:cNvPr id="2258" name="Group Box 210" hidden="1">
                <a:extLst>
                  <a:ext uri="{63B3BB69-23CF-44E3-9099-C40C66FF867C}">
                    <a14:compatExt spid="_x0000_s2258"/>
                  </a:ext>
                  <a:ext uri="{FF2B5EF4-FFF2-40B4-BE49-F238E27FC236}">
                    <a16:creationId xmlns:a16="http://schemas.microsoft.com/office/drawing/2014/main" id="{00000000-0008-0000-0300-0000D2080000}"/>
                  </a:ext>
                </a:extLst>
              </xdr:cNvPr>
              <xdr:cNvSpPr/>
            </xdr:nvSpPr>
            <xdr:spPr bwMode="auto">
              <a:xfrm>
                <a:off x="3810000" y="2809880"/>
                <a:ext cx="3486150" cy="504824"/>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259" name="Option Button 211" hidden="1">
                <a:extLst>
                  <a:ext uri="{63B3BB69-23CF-44E3-9099-C40C66FF867C}">
                    <a14:compatExt spid="_x0000_s2259"/>
                  </a:ext>
                  <a:ext uri="{FF2B5EF4-FFF2-40B4-BE49-F238E27FC236}">
                    <a16:creationId xmlns:a16="http://schemas.microsoft.com/office/drawing/2014/main" id="{00000000-0008-0000-0300-0000D3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60" name="Option Button 212" hidden="1">
                <a:extLst>
                  <a:ext uri="{63B3BB69-23CF-44E3-9099-C40C66FF867C}">
                    <a14:compatExt spid="_x0000_s2260"/>
                  </a:ext>
                  <a:ext uri="{FF2B5EF4-FFF2-40B4-BE49-F238E27FC236}">
                    <a16:creationId xmlns:a16="http://schemas.microsoft.com/office/drawing/2014/main" id="{00000000-0008-0000-0300-0000D4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61" name="Option Button 213" hidden="1">
                <a:extLst>
                  <a:ext uri="{63B3BB69-23CF-44E3-9099-C40C66FF867C}">
                    <a14:compatExt spid="_x0000_s2261"/>
                  </a:ext>
                  <a:ext uri="{FF2B5EF4-FFF2-40B4-BE49-F238E27FC236}">
                    <a16:creationId xmlns:a16="http://schemas.microsoft.com/office/drawing/2014/main" id="{00000000-0008-0000-0300-0000D5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62" name="Option Button 214" hidden="1">
                <a:extLst>
                  <a:ext uri="{63B3BB69-23CF-44E3-9099-C40C66FF867C}">
                    <a14:compatExt spid="_x0000_s2262"/>
                  </a:ext>
                  <a:ext uri="{FF2B5EF4-FFF2-40B4-BE49-F238E27FC236}">
                    <a16:creationId xmlns:a16="http://schemas.microsoft.com/office/drawing/2014/main" id="{00000000-0008-0000-0300-0000D6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63" name="Option Button 215" hidden="1">
                <a:extLst>
                  <a:ext uri="{63B3BB69-23CF-44E3-9099-C40C66FF867C}">
                    <a14:compatExt spid="_x0000_s2263"/>
                  </a:ext>
                  <a:ext uri="{FF2B5EF4-FFF2-40B4-BE49-F238E27FC236}">
                    <a16:creationId xmlns:a16="http://schemas.microsoft.com/office/drawing/2014/main" id="{00000000-0008-0000-0300-0000D7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64" name="Option Button 216" hidden="1">
                <a:extLst>
                  <a:ext uri="{63B3BB69-23CF-44E3-9099-C40C66FF867C}">
                    <a14:compatExt spid="_x0000_s2264"/>
                  </a:ext>
                  <a:ext uri="{FF2B5EF4-FFF2-40B4-BE49-F238E27FC236}">
                    <a16:creationId xmlns:a16="http://schemas.microsoft.com/office/drawing/2014/main" id="{00000000-0008-0000-0300-0000D8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33</xdr:row>
          <xdr:rowOff>57150</xdr:rowOff>
        </xdr:from>
        <xdr:to>
          <xdr:col>8</xdr:col>
          <xdr:colOff>533400</xdr:colOff>
          <xdr:row>33</xdr:row>
          <xdr:rowOff>1133475</xdr:rowOff>
        </xdr:to>
        <xdr:grpSp>
          <xdr:nvGrpSpPr>
            <xdr:cNvPr id="155" name="Group 154">
              <a:extLst>
                <a:ext uri="{FF2B5EF4-FFF2-40B4-BE49-F238E27FC236}">
                  <a16:creationId xmlns:a16="http://schemas.microsoft.com/office/drawing/2014/main" id="{00000000-0008-0000-0300-00009B000000}"/>
                </a:ext>
              </a:extLst>
            </xdr:cNvPr>
            <xdr:cNvGrpSpPr/>
          </xdr:nvGrpSpPr>
          <xdr:grpSpPr>
            <a:xfrm>
              <a:off x="3554855" y="17270855"/>
              <a:ext cx="3599201" cy="1076325"/>
              <a:chOff x="3810000" y="2809894"/>
              <a:chExt cx="3486150" cy="504825"/>
            </a:xfrm>
          </xdr:grpSpPr>
          <xdr:sp macro="" textlink="">
            <xdr:nvSpPr>
              <xdr:cNvPr id="2265" name="Group Box 217" hidden="1">
                <a:extLst>
                  <a:ext uri="{63B3BB69-23CF-44E3-9099-C40C66FF867C}">
                    <a14:compatExt spid="_x0000_s2265"/>
                  </a:ext>
                  <a:ext uri="{FF2B5EF4-FFF2-40B4-BE49-F238E27FC236}">
                    <a16:creationId xmlns:a16="http://schemas.microsoft.com/office/drawing/2014/main" id="{00000000-0008-0000-0300-0000D9080000}"/>
                  </a:ext>
                </a:extLst>
              </xdr:cNvPr>
              <xdr:cNvSpPr/>
            </xdr:nvSpPr>
            <xdr:spPr bwMode="auto">
              <a:xfrm>
                <a:off x="3810000" y="2809894"/>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266" name="Option Button 218" hidden="1">
                <a:extLst>
                  <a:ext uri="{63B3BB69-23CF-44E3-9099-C40C66FF867C}">
                    <a14:compatExt spid="_x0000_s2266"/>
                  </a:ext>
                  <a:ext uri="{FF2B5EF4-FFF2-40B4-BE49-F238E27FC236}">
                    <a16:creationId xmlns:a16="http://schemas.microsoft.com/office/drawing/2014/main" id="{00000000-0008-0000-0300-0000DA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67" name="Option Button 219" hidden="1">
                <a:extLst>
                  <a:ext uri="{63B3BB69-23CF-44E3-9099-C40C66FF867C}">
                    <a14:compatExt spid="_x0000_s2267"/>
                  </a:ext>
                  <a:ext uri="{FF2B5EF4-FFF2-40B4-BE49-F238E27FC236}">
                    <a16:creationId xmlns:a16="http://schemas.microsoft.com/office/drawing/2014/main" id="{00000000-0008-0000-0300-0000DB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68" name="Option Button 220" hidden="1">
                <a:extLst>
                  <a:ext uri="{63B3BB69-23CF-44E3-9099-C40C66FF867C}">
                    <a14:compatExt spid="_x0000_s2268"/>
                  </a:ext>
                  <a:ext uri="{FF2B5EF4-FFF2-40B4-BE49-F238E27FC236}">
                    <a16:creationId xmlns:a16="http://schemas.microsoft.com/office/drawing/2014/main" id="{00000000-0008-0000-0300-0000DC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69" name="Option Button 221" hidden="1">
                <a:extLst>
                  <a:ext uri="{63B3BB69-23CF-44E3-9099-C40C66FF867C}">
                    <a14:compatExt spid="_x0000_s2269"/>
                  </a:ext>
                  <a:ext uri="{FF2B5EF4-FFF2-40B4-BE49-F238E27FC236}">
                    <a16:creationId xmlns:a16="http://schemas.microsoft.com/office/drawing/2014/main" id="{00000000-0008-0000-0300-0000DD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70" name="Option Button 222" hidden="1">
                <a:extLst>
                  <a:ext uri="{63B3BB69-23CF-44E3-9099-C40C66FF867C}">
                    <a14:compatExt spid="_x0000_s2270"/>
                  </a:ext>
                  <a:ext uri="{FF2B5EF4-FFF2-40B4-BE49-F238E27FC236}">
                    <a16:creationId xmlns:a16="http://schemas.microsoft.com/office/drawing/2014/main" id="{00000000-0008-0000-0300-0000DE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71" name="Option Button 223" hidden="1">
                <a:extLst>
                  <a:ext uri="{63B3BB69-23CF-44E3-9099-C40C66FF867C}">
                    <a14:compatExt spid="_x0000_s2271"/>
                  </a:ext>
                  <a:ext uri="{FF2B5EF4-FFF2-40B4-BE49-F238E27FC236}">
                    <a16:creationId xmlns:a16="http://schemas.microsoft.com/office/drawing/2014/main" id="{00000000-0008-0000-0300-0000DF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34</xdr:row>
          <xdr:rowOff>85725</xdr:rowOff>
        </xdr:from>
        <xdr:to>
          <xdr:col>8</xdr:col>
          <xdr:colOff>533400</xdr:colOff>
          <xdr:row>34</xdr:row>
          <xdr:rowOff>942975</xdr:rowOff>
        </xdr:to>
        <xdr:grpSp>
          <xdr:nvGrpSpPr>
            <xdr:cNvPr id="121" name="Group 120">
              <a:extLst>
                <a:ext uri="{FF2B5EF4-FFF2-40B4-BE49-F238E27FC236}">
                  <a16:creationId xmlns:a16="http://schemas.microsoft.com/office/drawing/2014/main" id="{00000000-0008-0000-0300-000079000000}"/>
                </a:ext>
              </a:extLst>
            </xdr:cNvPr>
            <xdr:cNvGrpSpPr/>
          </xdr:nvGrpSpPr>
          <xdr:grpSpPr>
            <a:xfrm>
              <a:off x="3554855" y="18536118"/>
              <a:ext cx="3599201" cy="857250"/>
              <a:chOff x="3810000" y="2809883"/>
              <a:chExt cx="3486150" cy="504824"/>
            </a:xfrm>
          </xdr:grpSpPr>
          <xdr:sp macro="" textlink="">
            <xdr:nvSpPr>
              <xdr:cNvPr id="2279" name="Group Box 231" hidden="1">
                <a:extLst>
                  <a:ext uri="{63B3BB69-23CF-44E3-9099-C40C66FF867C}">
                    <a14:compatExt spid="_x0000_s2279"/>
                  </a:ext>
                  <a:ext uri="{FF2B5EF4-FFF2-40B4-BE49-F238E27FC236}">
                    <a16:creationId xmlns:a16="http://schemas.microsoft.com/office/drawing/2014/main" id="{00000000-0008-0000-0300-0000E7080000}"/>
                  </a:ext>
                </a:extLst>
              </xdr:cNvPr>
              <xdr:cNvSpPr/>
            </xdr:nvSpPr>
            <xdr:spPr bwMode="auto">
              <a:xfrm>
                <a:off x="3810000" y="2809883"/>
                <a:ext cx="3486150" cy="504824"/>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280" name="Option Button 232" hidden="1">
                <a:extLst>
                  <a:ext uri="{63B3BB69-23CF-44E3-9099-C40C66FF867C}">
                    <a14:compatExt spid="_x0000_s2280"/>
                  </a:ext>
                  <a:ext uri="{FF2B5EF4-FFF2-40B4-BE49-F238E27FC236}">
                    <a16:creationId xmlns:a16="http://schemas.microsoft.com/office/drawing/2014/main" id="{00000000-0008-0000-0300-0000E8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81" name="Option Button 233" hidden="1">
                <a:extLst>
                  <a:ext uri="{63B3BB69-23CF-44E3-9099-C40C66FF867C}">
                    <a14:compatExt spid="_x0000_s2281"/>
                  </a:ext>
                  <a:ext uri="{FF2B5EF4-FFF2-40B4-BE49-F238E27FC236}">
                    <a16:creationId xmlns:a16="http://schemas.microsoft.com/office/drawing/2014/main" id="{00000000-0008-0000-0300-0000E9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82" name="Option Button 234" hidden="1">
                <a:extLst>
                  <a:ext uri="{63B3BB69-23CF-44E3-9099-C40C66FF867C}">
                    <a14:compatExt spid="_x0000_s2282"/>
                  </a:ext>
                  <a:ext uri="{FF2B5EF4-FFF2-40B4-BE49-F238E27FC236}">
                    <a16:creationId xmlns:a16="http://schemas.microsoft.com/office/drawing/2014/main" id="{00000000-0008-0000-0300-0000EA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83" name="Option Button 235" hidden="1">
                <a:extLst>
                  <a:ext uri="{63B3BB69-23CF-44E3-9099-C40C66FF867C}">
                    <a14:compatExt spid="_x0000_s2283"/>
                  </a:ext>
                  <a:ext uri="{FF2B5EF4-FFF2-40B4-BE49-F238E27FC236}">
                    <a16:creationId xmlns:a16="http://schemas.microsoft.com/office/drawing/2014/main" id="{00000000-0008-0000-0300-0000EB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84" name="Option Button 236" hidden="1">
                <a:extLst>
                  <a:ext uri="{63B3BB69-23CF-44E3-9099-C40C66FF867C}">
                    <a14:compatExt spid="_x0000_s2284"/>
                  </a:ext>
                  <a:ext uri="{FF2B5EF4-FFF2-40B4-BE49-F238E27FC236}">
                    <a16:creationId xmlns:a16="http://schemas.microsoft.com/office/drawing/2014/main" id="{00000000-0008-0000-0300-0000EC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85" name="Option Button 237" hidden="1">
                <a:extLst>
                  <a:ext uri="{63B3BB69-23CF-44E3-9099-C40C66FF867C}">
                    <a14:compatExt spid="_x0000_s2285"/>
                  </a:ext>
                  <a:ext uri="{FF2B5EF4-FFF2-40B4-BE49-F238E27FC236}">
                    <a16:creationId xmlns:a16="http://schemas.microsoft.com/office/drawing/2014/main" id="{00000000-0008-0000-0300-0000ED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35</xdr:row>
          <xdr:rowOff>57150</xdr:rowOff>
        </xdr:from>
        <xdr:to>
          <xdr:col>8</xdr:col>
          <xdr:colOff>533400</xdr:colOff>
          <xdr:row>35</xdr:row>
          <xdr:rowOff>762000</xdr:rowOff>
        </xdr:to>
        <xdr:grpSp>
          <xdr:nvGrpSpPr>
            <xdr:cNvPr id="129" name="Group 128">
              <a:extLst>
                <a:ext uri="{FF2B5EF4-FFF2-40B4-BE49-F238E27FC236}">
                  <a16:creationId xmlns:a16="http://schemas.microsoft.com/office/drawing/2014/main" id="{00000000-0008-0000-0300-000081000000}"/>
                </a:ext>
              </a:extLst>
            </xdr:cNvPr>
            <xdr:cNvGrpSpPr/>
          </xdr:nvGrpSpPr>
          <xdr:grpSpPr>
            <a:xfrm>
              <a:off x="3554855" y="19519380"/>
              <a:ext cx="3599201" cy="704850"/>
              <a:chOff x="3810000" y="2809883"/>
              <a:chExt cx="3486150" cy="504825"/>
            </a:xfrm>
          </xdr:grpSpPr>
          <xdr:sp macro="" textlink="">
            <xdr:nvSpPr>
              <xdr:cNvPr id="2293" name="Group Box 245" hidden="1">
                <a:extLst>
                  <a:ext uri="{63B3BB69-23CF-44E3-9099-C40C66FF867C}">
                    <a14:compatExt spid="_x0000_s2293"/>
                  </a:ext>
                  <a:ext uri="{FF2B5EF4-FFF2-40B4-BE49-F238E27FC236}">
                    <a16:creationId xmlns:a16="http://schemas.microsoft.com/office/drawing/2014/main" id="{00000000-0008-0000-0300-0000F5080000}"/>
                  </a:ext>
                </a:extLst>
              </xdr:cNvPr>
              <xdr:cNvSpPr/>
            </xdr:nvSpPr>
            <xdr:spPr bwMode="auto">
              <a:xfrm>
                <a:off x="3810000" y="2809883"/>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294" name="Option Button 246" hidden="1">
                <a:extLst>
                  <a:ext uri="{63B3BB69-23CF-44E3-9099-C40C66FF867C}">
                    <a14:compatExt spid="_x0000_s2294"/>
                  </a:ext>
                  <a:ext uri="{FF2B5EF4-FFF2-40B4-BE49-F238E27FC236}">
                    <a16:creationId xmlns:a16="http://schemas.microsoft.com/office/drawing/2014/main" id="{00000000-0008-0000-0300-0000F608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95" name="Option Button 247" hidden="1">
                <a:extLst>
                  <a:ext uri="{63B3BB69-23CF-44E3-9099-C40C66FF867C}">
                    <a14:compatExt spid="_x0000_s2295"/>
                  </a:ext>
                  <a:ext uri="{FF2B5EF4-FFF2-40B4-BE49-F238E27FC236}">
                    <a16:creationId xmlns:a16="http://schemas.microsoft.com/office/drawing/2014/main" id="{00000000-0008-0000-0300-0000F708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96" name="Option Button 248" hidden="1">
                <a:extLst>
                  <a:ext uri="{63B3BB69-23CF-44E3-9099-C40C66FF867C}">
                    <a14:compatExt spid="_x0000_s2296"/>
                  </a:ext>
                  <a:ext uri="{FF2B5EF4-FFF2-40B4-BE49-F238E27FC236}">
                    <a16:creationId xmlns:a16="http://schemas.microsoft.com/office/drawing/2014/main" id="{00000000-0008-0000-0300-0000F808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97" name="Option Button 249" hidden="1">
                <a:extLst>
                  <a:ext uri="{63B3BB69-23CF-44E3-9099-C40C66FF867C}">
                    <a14:compatExt spid="_x0000_s2297"/>
                  </a:ext>
                  <a:ext uri="{FF2B5EF4-FFF2-40B4-BE49-F238E27FC236}">
                    <a16:creationId xmlns:a16="http://schemas.microsoft.com/office/drawing/2014/main" id="{00000000-0008-0000-0300-0000F908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98" name="Option Button 250" hidden="1">
                <a:extLst>
                  <a:ext uri="{63B3BB69-23CF-44E3-9099-C40C66FF867C}">
                    <a14:compatExt spid="_x0000_s2298"/>
                  </a:ext>
                  <a:ext uri="{FF2B5EF4-FFF2-40B4-BE49-F238E27FC236}">
                    <a16:creationId xmlns:a16="http://schemas.microsoft.com/office/drawing/2014/main" id="{00000000-0008-0000-0300-0000FA08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299" name="Option Button 251" hidden="1">
                <a:extLst>
                  <a:ext uri="{63B3BB69-23CF-44E3-9099-C40C66FF867C}">
                    <a14:compatExt spid="_x0000_s2299"/>
                  </a:ext>
                  <a:ext uri="{FF2B5EF4-FFF2-40B4-BE49-F238E27FC236}">
                    <a16:creationId xmlns:a16="http://schemas.microsoft.com/office/drawing/2014/main" id="{00000000-0008-0000-0300-0000FB08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36</xdr:row>
          <xdr:rowOff>57150</xdr:rowOff>
        </xdr:from>
        <xdr:to>
          <xdr:col>8</xdr:col>
          <xdr:colOff>533400</xdr:colOff>
          <xdr:row>36</xdr:row>
          <xdr:rowOff>1924050</xdr:rowOff>
        </xdr:to>
        <xdr:grpSp>
          <xdr:nvGrpSpPr>
            <xdr:cNvPr id="145" name="Group 144">
              <a:extLst>
                <a:ext uri="{FF2B5EF4-FFF2-40B4-BE49-F238E27FC236}">
                  <a16:creationId xmlns:a16="http://schemas.microsoft.com/office/drawing/2014/main" id="{00000000-0008-0000-0300-000091000000}"/>
                </a:ext>
              </a:extLst>
            </xdr:cNvPr>
            <xdr:cNvGrpSpPr/>
          </xdr:nvGrpSpPr>
          <xdr:grpSpPr>
            <a:xfrm>
              <a:off x="3554855" y="20356330"/>
              <a:ext cx="3599201" cy="1866900"/>
              <a:chOff x="3810000" y="2809862"/>
              <a:chExt cx="3486150" cy="504825"/>
            </a:xfrm>
          </xdr:grpSpPr>
          <xdr:sp macro="" textlink="">
            <xdr:nvSpPr>
              <xdr:cNvPr id="2307" name="Group Box 259" hidden="1">
                <a:extLst>
                  <a:ext uri="{63B3BB69-23CF-44E3-9099-C40C66FF867C}">
                    <a14:compatExt spid="_x0000_s2307"/>
                  </a:ext>
                  <a:ext uri="{FF2B5EF4-FFF2-40B4-BE49-F238E27FC236}">
                    <a16:creationId xmlns:a16="http://schemas.microsoft.com/office/drawing/2014/main" id="{00000000-0008-0000-0300-000003090000}"/>
                  </a:ext>
                </a:extLst>
              </xdr:cNvPr>
              <xdr:cNvSpPr/>
            </xdr:nvSpPr>
            <xdr:spPr bwMode="auto">
              <a:xfrm>
                <a:off x="3810000" y="2809862"/>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08" name="Option Button 260" hidden="1">
                <a:extLst>
                  <a:ext uri="{63B3BB69-23CF-44E3-9099-C40C66FF867C}">
                    <a14:compatExt spid="_x0000_s2308"/>
                  </a:ext>
                  <a:ext uri="{FF2B5EF4-FFF2-40B4-BE49-F238E27FC236}">
                    <a16:creationId xmlns:a16="http://schemas.microsoft.com/office/drawing/2014/main" id="{00000000-0008-0000-0300-00000409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09" name="Option Button 261" hidden="1">
                <a:extLst>
                  <a:ext uri="{63B3BB69-23CF-44E3-9099-C40C66FF867C}">
                    <a14:compatExt spid="_x0000_s2309"/>
                  </a:ext>
                  <a:ext uri="{FF2B5EF4-FFF2-40B4-BE49-F238E27FC236}">
                    <a16:creationId xmlns:a16="http://schemas.microsoft.com/office/drawing/2014/main" id="{00000000-0008-0000-0300-000005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10" name="Option Button 262" hidden="1">
                <a:extLst>
                  <a:ext uri="{63B3BB69-23CF-44E3-9099-C40C66FF867C}">
                    <a14:compatExt spid="_x0000_s2310"/>
                  </a:ext>
                  <a:ext uri="{FF2B5EF4-FFF2-40B4-BE49-F238E27FC236}">
                    <a16:creationId xmlns:a16="http://schemas.microsoft.com/office/drawing/2014/main" id="{00000000-0008-0000-0300-000006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11" name="Option Button 263" hidden="1">
                <a:extLst>
                  <a:ext uri="{63B3BB69-23CF-44E3-9099-C40C66FF867C}">
                    <a14:compatExt spid="_x0000_s2311"/>
                  </a:ext>
                  <a:ext uri="{FF2B5EF4-FFF2-40B4-BE49-F238E27FC236}">
                    <a16:creationId xmlns:a16="http://schemas.microsoft.com/office/drawing/2014/main" id="{00000000-0008-0000-0300-000007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12" name="Option Button 264" hidden="1">
                <a:extLst>
                  <a:ext uri="{63B3BB69-23CF-44E3-9099-C40C66FF867C}">
                    <a14:compatExt spid="_x0000_s2312"/>
                  </a:ext>
                  <a:ext uri="{FF2B5EF4-FFF2-40B4-BE49-F238E27FC236}">
                    <a16:creationId xmlns:a16="http://schemas.microsoft.com/office/drawing/2014/main" id="{00000000-0008-0000-0300-000008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13" name="Option Button 265" hidden="1">
                <a:extLst>
                  <a:ext uri="{63B3BB69-23CF-44E3-9099-C40C66FF867C}">
                    <a14:compatExt spid="_x0000_s2313"/>
                  </a:ext>
                  <a:ext uri="{FF2B5EF4-FFF2-40B4-BE49-F238E27FC236}">
                    <a16:creationId xmlns:a16="http://schemas.microsoft.com/office/drawing/2014/main" id="{00000000-0008-0000-0300-000009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37</xdr:row>
          <xdr:rowOff>66675</xdr:rowOff>
        </xdr:from>
        <xdr:to>
          <xdr:col>8</xdr:col>
          <xdr:colOff>533400</xdr:colOff>
          <xdr:row>37</xdr:row>
          <xdr:rowOff>733425</xdr:rowOff>
        </xdr:to>
        <xdr:grpSp>
          <xdr:nvGrpSpPr>
            <xdr:cNvPr id="161" name="Group 160">
              <a:extLst>
                <a:ext uri="{FF2B5EF4-FFF2-40B4-BE49-F238E27FC236}">
                  <a16:creationId xmlns:a16="http://schemas.microsoft.com/office/drawing/2014/main" id="{00000000-0008-0000-0300-0000A1000000}"/>
                </a:ext>
              </a:extLst>
            </xdr:cNvPr>
            <xdr:cNvGrpSpPr/>
          </xdr:nvGrpSpPr>
          <xdr:grpSpPr>
            <a:xfrm>
              <a:off x="3554855" y="22352052"/>
              <a:ext cx="3599201" cy="666750"/>
              <a:chOff x="3810000" y="2809854"/>
              <a:chExt cx="3486150" cy="504825"/>
            </a:xfrm>
          </xdr:grpSpPr>
          <xdr:sp macro="" textlink="">
            <xdr:nvSpPr>
              <xdr:cNvPr id="2321" name="Group Box 273" hidden="1">
                <a:extLst>
                  <a:ext uri="{63B3BB69-23CF-44E3-9099-C40C66FF867C}">
                    <a14:compatExt spid="_x0000_s2321"/>
                  </a:ext>
                  <a:ext uri="{FF2B5EF4-FFF2-40B4-BE49-F238E27FC236}">
                    <a16:creationId xmlns:a16="http://schemas.microsoft.com/office/drawing/2014/main" id="{00000000-0008-0000-0300-000011090000}"/>
                  </a:ext>
                </a:extLst>
              </xdr:cNvPr>
              <xdr:cNvSpPr/>
            </xdr:nvSpPr>
            <xdr:spPr bwMode="auto">
              <a:xfrm>
                <a:off x="3810000" y="2809854"/>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22" name="Option Button 274" hidden="1">
                <a:extLst>
                  <a:ext uri="{63B3BB69-23CF-44E3-9099-C40C66FF867C}">
                    <a14:compatExt spid="_x0000_s2322"/>
                  </a:ext>
                  <a:ext uri="{FF2B5EF4-FFF2-40B4-BE49-F238E27FC236}">
                    <a16:creationId xmlns:a16="http://schemas.microsoft.com/office/drawing/2014/main" id="{00000000-0008-0000-0300-00001209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23" name="Option Button 275" hidden="1">
                <a:extLst>
                  <a:ext uri="{63B3BB69-23CF-44E3-9099-C40C66FF867C}">
                    <a14:compatExt spid="_x0000_s2323"/>
                  </a:ext>
                  <a:ext uri="{FF2B5EF4-FFF2-40B4-BE49-F238E27FC236}">
                    <a16:creationId xmlns:a16="http://schemas.microsoft.com/office/drawing/2014/main" id="{00000000-0008-0000-0300-000013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24" name="Option Button 276" hidden="1">
                <a:extLst>
                  <a:ext uri="{63B3BB69-23CF-44E3-9099-C40C66FF867C}">
                    <a14:compatExt spid="_x0000_s2324"/>
                  </a:ext>
                  <a:ext uri="{FF2B5EF4-FFF2-40B4-BE49-F238E27FC236}">
                    <a16:creationId xmlns:a16="http://schemas.microsoft.com/office/drawing/2014/main" id="{00000000-0008-0000-0300-000014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25" name="Option Button 277" hidden="1">
                <a:extLst>
                  <a:ext uri="{63B3BB69-23CF-44E3-9099-C40C66FF867C}">
                    <a14:compatExt spid="_x0000_s2325"/>
                  </a:ext>
                  <a:ext uri="{FF2B5EF4-FFF2-40B4-BE49-F238E27FC236}">
                    <a16:creationId xmlns:a16="http://schemas.microsoft.com/office/drawing/2014/main" id="{00000000-0008-0000-0300-000015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26" name="Option Button 278" hidden="1">
                <a:extLst>
                  <a:ext uri="{63B3BB69-23CF-44E3-9099-C40C66FF867C}">
                    <a14:compatExt spid="_x0000_s2326"/>
                  </a:ext>
                  <a:ext uri="{FF2B5EF4-FFF2-40B4-BE49-F238E27FC236}">
                    <a16:creationId xmlns:a16="http://schemas.microsoft.com/office/drawing/2014/main" id="{00000000-0008-0000-0300-000016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27" name="Option Button 279" hidden="1">
                <a:extLst>
                  <a:ext uri="{63B3BB69-23CF-44E3-9099-C40C66FF867C}">
                    <a14:compatExt spid="_x0000_s2327"/>
                  </a:ext>
                  <a:ext uri="{FF2B5EF4-FFF2-40B4-BE49-F238E27FC236}">
                    <a16:creationId xmlns:a16="http://schemas.microsoft.com/office/drawing/2014/main" id="{00000000-0008-0000-0300-000017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46</xdr:row>
          <xdr:rowOff>57150</xdr:rowOff>
        </xdr:from>
        <xdr:to>
          <xdr:col>8</xdr:col>
          <xdr:colOff>542925</xdr:colOff>
          <xdr:row>46</xdr:row>
          <xdr:rowOff>933450</xdr:rowOff>
        </xdr:to>
        <xdr:grpSp>
          <xdr:nvGrpSpPr>
            <xdr:cNvPr id="169" name="Group 168">
              <a:extLst>
                <a:ext uri="{FF2B5EF4-FFF2-40B4-BE49-F238E27FC236}">
                  <a16:creationId xmlns:a16="http://schemas.microsoft.com/office/drawing/2014/main" id="{00000000-0008-0000-0300-0000A9000000}"/>
                </a:ext>
              </a:extLst>
            </xdr:cNvPr>
            <xdr:cNvGrpSpPr/>
          </xdr:nvGrpSpPr>
          <xdr:grpSpPr>
            <a:xfrm>
              <a:off x="3564380" y="24728461"/>
              <a:ext cx="3599201" cy="876300"/>
              <a:chOff x="3810000" y="2809889"/>
              <a:chExt cx="3486150" cy="504825"/>
            </a:xfrm>
          </xdr:grpSpPr>
          <xdr:sp macro="" textlink="">
            <xdr:nvSpPr>
              <xdr:cNvPr id="2328" name="Group Box 280" hidden="1">
                <a:extLst>
                  <a:ext uri="{63B3BB69-23CF-44E3-9099-C40C66FF867C}">
                    <a14:compatExt spid="_x0000_s2328"/>
                  </a:ext>
                  <a:ext uri="{FF2B5EF4-FFF2-40B4-BE49-F238E27FC236}">
                    <a16:creationId xmlns:a16="http://schemas.microsoft.com/office/drawing/2014/main" id="{00000000-0008-0000-0300-000018090000}"/>
                  </a:ext>
                </a:extLst>
              </xdr:cNvPr>
              <xdr:cNvSpPr/>
            </xdr:nvSpPr>
            <xdr:spPr bwMode="auto">
              <a:xfrm>
                <a:off x="3810000" y="2809889"/>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29" name="Option Button 281" hidden="1">
                <a:extLst>
                  <a:ext uri="{63B3BB69-23CF-44E3-9099-C40C66FF867C}">
                    <a14:compatExt spid="_x0000_s2329"/>
                  </a:ext>
                  <a:ext uri="{FF2B5EF4-FFF2-40B4-BE49-F238E27FC236}">
                    <a16:creationId xmlns:a16="http://schemas.microsoft.com/office/drawing/2014/main" id="{00000000-0008-0000-0300-00001909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30" name="Option Button 282" hidden="1">
                <a:extLst>
                  <a:ext uri="{63B3BB69-23CF-44E3-9099-C40C66FF867C}">
                    <a14:compatExt spid="_x0000_s2330"/>
                  </a:ext>
                  <a:ext uri="{FF2B5EF4-FFF2-40B4-BE49-F238E27FC236}">
                    <a16:creationId xmlns:a16="http://schemas.microsoft.com/office/drawing/2014/main" id="{00000000-0008-0000-0300-00001A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31" name="Option Button 283" hidden="1">
                <a:extLst>
                  <a:ext uri="{63B3BB69-23CF-44E3-9099-C40C66FF867C}">
                    <a14:compatExt spid="_x0000_s2331"/>
                  </a:ext>
                  <a:ext uri="{FF2B5EF4-FFF2-40B4-BE49-F238E27FC236}">
                    <a16:creationId xmlns:a16="http://schemas.microsoft.com/office/drawing/2014/main" id="{00000000-0008-0000-0300-00001B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32" name="Option Button 284" hidden="1">
                <a:extLst>
                  <a:ext uri="{63B3BB69-23CF-44E3-9099-C40C66FF867C}">
                    <a14:compatExt spid="_x0000_s2332"/>
                  </a:ext>
                  <a:ext uri="{FF2B5EF4-FFF2-40B4-BE49-F238E27FC236}">
                    <a16:creationId xmlns:a16="http://schemas.microsoft.com/office/drawing/2014/main" id="{00000000-0008-0000-0300-00001C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33" name="Option Button 285" hidden="1">
                <a:extLst>
                  <a:ext uri="{63B3BB69-23CF-44E3-9099-C40C66FF867C}">
                    <a14:compatExt spid="_x0000_s2333"/>
                  </a:ext>
                  <a:ext uri="{FF2B5EF4-FFF2-40B4-BE49-F238E27FC236}">
                    <a16:creationId xmlns:a16="http://schemas.microsoft.com/office/drawing/2014/main" id="{00000000-0008-0000-0300-00001D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34" name="Option Button 286" hidden="1">
                <a:extLst>
                  <a:ext uri="{63B3BB69-23CF-44E3-9099-C40C66FF867C}">
                    <a14:compatExt spid="_x0000_s2334"/>
                  </a:ext>
                  <a:ext uri="{FF2B5EF4-FFF2-40B4-BE49-F238E27FC236}">
                    <a16:creationId xmlns:a16="http://schemas.microsoft.com/office/drawing/2014/main" id="{00000000-0008-0000-0300-00001E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47</xdr:row>
          <xdr:rowOff>66675</xdr:rowOff>
        </xdr:from>
        <xdr:to>
          <xdr:col>8</xdr:col>
          <xdr:colOff>542925</xdr:colOff>
          <xdr:row>47</xdr:row>
          <xdr:rowOff>733425</xdr:rowOff>
        </xdr:to>
        <xdr:grpSp>
          <xdr:nvGrpSpPr>
            <xdr:cNvPr id="177" name="Group 176">
              <a:extLst>
                <a:ext uri="{FF2B5EF4-FFF2-40B4-BE49-F238E27FC236}">
                  <a16:creationId xmlns:a16="http://schemas.microsoft.com/office/drawing/2014/main" id="{00000000-0008-0000-0300-0000B1000000}"/>
                </a:ext>
              </a:extLst>
            </xdr:cNvPr>
            <xdr:cNvGrpSpPr/>
          </xdr:nvGrpSpPr>
          <xdr:grpSpPr>
            <a:xfrm>
              <a:off x="3564380" y="25737331"/>
              <a:ext cx="3599201" cy="537210"/>
              <a:chOff x="3810000" y="2809858"/>
              <a:chExt cx="3486150" cy="504824"/>
            </a:xfrm>
          </xdr:grpSpPr>
          <xdr:sp macro="" textlink="">
            <xdr:nvSpPr>
              <xdr:cNvPr id="2335" name="Group Box 287" hidden="1">
                <a:extLst>
                  <a:ext uri="{63B3BB69-23CF-44E3-9099-C40C66FF867C}">
                    <a14:compatExt spid="_x0000_s2335"/>
                  </a:ext>
                  <a:ext uri="{FF2B5EF4-FFF2-40B4-BE49-F238E27FC236}">
                    <a16:creationId xmlns:a16="http://schemas.microsoft.com/office/drawing/2014/main" id="{00000000-0008-0000-0300-00001F090000}"/>
                  </a:ext>
                </a:extLst>
              </xdr:cNvPr>
              <xdr:cNvSpPr/>
            </xdr:nvSpPr>
            <xdr:spPr bwMode="auto">
              <a:xfrm>
                <a:off x="3810000" y="2809858"/>
                <a:ext cx="3486150" cy="504824"/>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36" name="Option Button 288" hidden="1">
                <a:extLst>
                  <a:ext uri="{63B3BB69-23CF-44E3-9099-C40C66FF867C}">
                    <a14:compatExt spid="_x0000_s2336"/>
                  </a:ext>
                  <a:ext uri="{FF2B5EF4-FFF2-40B4-BE49-F238E27FC236}">
                    <a16:creationId xmlns:a16="http://schemas.microsoft.com/office/drawing/2014/main" id="{00000000-0008-0000-0300-00002009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37" name="Option Button 289" hidden="1">
                <a:extLst>
                  <a:ext uri="{63B3BB69-23CF-44E3-9099-C40C66FF867C}">
                    <a14:compatExt spid="_x0000_s2337"/>
                  </a:ext>
                  <a:ext uri="{FF2B5EF4-FFF2-40B4-BE49-F238E27FC236}">
                    <a16:creationId xmlns:a16="http://schemas.microsoft.com/office/drawing/2014/main" id="{00000000-0008-0000-0300-000021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38" name="Option Button 290" hidden="1">
                <a:extLst>
                  <a:ext uri="{63B3BB69-23CF-44E3-9099-C40C66FF867C}">
                    <a14:compatExt spid="_x0000_s2338"/>
                  </a:ext>
                  <a:ext uri="{FF2B5EF4-FFF2-40B4-BE49-F238E27FC236}">
                    <a16:creationId xmlns:a16="http://schemas.microsoft.com/office/drawing/2014/main" id="{00000000-0008-0000-0300-000022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39" name="Option Button 291" hidden="1">
                <a:extLst>
                  <a:ext uri="{63B3BB69-23CF-44E3-9099-C40C66FF867C}">
                    <a14:compatExt spid="_x0000_s2339"/>
                  </a:ext>
                  <a:ext uri="{FF2B5EF4-FFF2-40B4-BE49-F238E27FC236}">
                    <a16:creationId xmlns:a16="http://schemas.microsoft.com/office/drawing/2014/main" id="{00000000-0008-0000-0300-000023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40" name="Option Button 292" hidden="1">
                <a:extLst>
                  <a:ext uri="{63B3BB69-23CF-44E3-9099-C40C66FF867C}">
                    <a14:compatExt spid="_x0000_s2340"/>
                  </a:ext>
                  <a:ext uri="{FF2B5EF4-FFF2-40B4-BE49-F238E27FC236}">
                    <a16:creationId xmlns:a16="http://schemas.microsoft.com/office/drawing/2014/main" id="{00000000-0008-0000-0300-000024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41" name="Option Button 293" hidden="1">
                <a:extLst>
                  <a:ext uri="{63B3BB69-23CF-44E3-9099-C40C66FF867C}">
                    <a14:compatExt spid="_x0000_s2341"/>
                  </a:ext>
                  <a:ext uri="{FF2B5EF4-FFF2-40B4-BE49-F238E27FC236}">
                    <a16:creationId xmlns:a16="http://schemas.microsoft.com/office/drawing/2014/main" id="{00000000-0008-0000-0300-000025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48</xdr:row>
          <xdr:rowOff>66675</xdr:rowOff>
        </xdr:from>
        <xdr:to>
          <xdr:col>8</xdr:col>
          <xdr:colOff>542925</xdr:colOff>
          <xdr:row>48</xdr:row>
          <xdr:rowOff>733425</xdr:rowOff>
        </xdr:to>
        <xdr:grpSp>
          <xdr:nvGrpSpPr>
            <xdr:cNvPr id="185" name="Group 184">
              <a:extLst>
                <a:ext uri="{FF2B5EF4-FFF2-40B4-BE49-F238E27FC236}">
                  <a16:creationId xmlns:a16="http://schemas.microsoft.com/office/drawing/2014/main" id="{00000000-0008-0000-0300-0000B9000000}"/>
                </a:ext>
              </a:extLst>
            </xdr:cNvPr>
            <xdr:cNvGrpSpPr/>
          </xdr:nvGrpSpPr>
          <xdr:grpSpPr>
            <a:xfrm>
              <a:off x="3564380" y="26336937"/>
              <a:ext cx="3599201" cy="666750"/>
              <a:chOff x="3810000" y="2809854"/>
              <a:chExt cx="3486150" cy="504825"/>
            </a:xfrm>
          </xdr:grpSpPr>
          <xdr:sp macro="" textlink="">
            <xdr:nvSpPr>
              <xdr:cNvPr id="2342" name="Group Box 294" hidden="1">
                <a:extLst>
                  <a:ext uri="{63B3BB69-23CF-44E3-9099-C40C66FF867C}">
                    <a14:compatExt spid="_x0000_s2342"/>
                  </a:ext>
                  <a:ext uri="{FF2B5EF4-FFF2-40B4-BE49-F238E27FC236}">
                    <a16:creationId xmlns:a16="http://schemas.microsoft.com/office/drawing/2014/main" id="{00000000-0008-0000-0300-000026090000}"/>
                  </a:ext>
                </a:extLst>
              </xdr:cNvPr>
              <xdr:cNvSpPr/>
            </xdr:nvSpPr>
            <xdr:spPr bwMode="auto">
              <a:xfrm>
                <a:off x="3810000" y="2809854"/>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43" name="Option Button 295" hidden="1">
                <a:extLst>
                  <a:ext uri="{63B3BB69-23CF-44E3-9099-C40C66FF867C}">
                    <a14:compatExt spid="_x0000_s2343"/>
                  </a:ext>
                  <a:ext uri="{FF2B5EF4-FFF2-40B4-BE49-F238E27FC236}">
                    <a16:creationId xmlns:a16="http://schemas.microsoft.com/office/drawing/2014/main" id="{00000000-0008-0000-0300-00002709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44" name="Option Button 296" hidden="1">
                <a:extLst>
                  <a:ext uri="{63B3BB69-23CF-44E3-9099-C40C66FF867C}">
                    <a14:compatExt spid="_x0000_s2344"/>
                  </a:ext>
                  <a:ext uri="{FF2B5EF4-FFF2-40B4-BE49-F238E27FC236}">
                    <a16:creationId xmlns:a16="http://schemas.microsoft.com/office/drawing/2014/main" id="{00000000-0008-0000-0300-000028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45" name="Option Button 297" hidden="1">
                <a:extLst>
                  <a:ext uri="{63B3BB69-23CF-44E3-9099-C40C66FF867C}">
                    <a14:compatExt spid="_x0000_s2345"/>
                  </a:ext>
                  <a:ext uri="{FF2B5EF4-FFF2-40B4-BE49-F238E27FC236}">
                    <a16:creationId xmlns:a16="http://schemas.microsoft.com/office/drawing/2014/main" id="{00000000-0008-0000-0300-000029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46" name="Option Button 298" hidden="1">
                <a:extLst>
                  <a:ext uri="{63B3BB69-23CF-44E3-9099-C40C66FF867C}">
                    <a14:compatExt spid="_x0000_s2346"/>
                  </a:ext>
                  <a:ext uri="{FF2B5EF4-FFF2-40B4-BE49-F238E27FC236}">
                    <a16:creationId xmlns:a16="http://schemas.microsoft.com/office/drawing/2014/main" id="{00000000-0008-0000-0300-00002A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47" name="Option Button 299" hidden="1">
                <a:extLst>
                  <a:ext uri="{63B3BB69-23CF-44E3-9099-C40C66FF867C}">
                    <a14:compatExt spid="_x0000_s2347"/>
                  </a:ext>
                  <a:ext uri="{FF2B5EF4-FFF2-40B4-BE49-F238E27FC236}">
                    <a16:creationId xmlns:a16="http://schemas.microsoft.com/office/drawing/2014/main" id="{00000000-0008-0000-0300-00002B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48" name="Option Button 300" hidden="1">
                <a:extLst>
                  <a:ext uri="{63B3BB69-23CF-44E3-9099-C40C66FF867C}">
                    <a14:compatExt spid="_x0000_s2348"/>
                  </a:ext>
                  <a:ext uri="{FF2B5EF4-FFF2-40B4-BE49-F238E27FC236}">
                    <a16:creationId xmlns:a16="http://schemas.microsoft.com/office/drawing/2014/main" id="{00000000-0008-0000-0300-00002C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49</xdr:row>
          <xdr:rowOff>76200</xdr:rowOff>
        </xdr:from>
        <xdr:to>
          <xdr:col>8</xdr:col>
          <xdr:colOff>533400</xdr:colOff>
          <xdr:row>49</xdr:row>
          <xdr:rowOff>742950</xdr:rowOff>
        </xdr:to>
        <xdr:grpSp>
          <xdr:nvGrpSpPr>
            <xdr:cNvPr id="193" name="Group 192">
              <a:extLst>
                <a:ext uri="{FF2B5EF4-FFF2-40B4-BE49-F238E27FC236}">
                  <a16:creationId xmlns:a16="http://schemas.microsoft.com/office/drawing/2014/main" id="{00000000-0008-0000-0300-0000C1000000}"/>
                </a:ext>
              </a:extLst>
            </xdr:cNvPr>
            <xdr:cNvGrpSpPr/>
          </xdr:nvGrpSpPr>
          <xdr:grpSpPr>
            <a:xfrm>
              <a:off x="3554855" y="27145938"/>
              <a:ext cx="3599201" cy="666750"/>
              <a:chOff x="3810000" y="2809858"/>
              <a:chExt cx="3486150" cy="504825"/>
            </a:xfrm>
          </xdr:grpSpPr>
          <xdr:sp macro="" textlink="">
            <xdr:nvSpPr>
              <xdr:cNvPr id="2349" name="Group Box 301" hidden="1">
                <a:extLst>
                  <a:ext uri="{63B3BB69-23CF-44E3-9099-C40C66FF867C}">
                    <a14:compatExt spid="_x0000_s2349"/>
                  </a:ext>
                  <a:ext uri="{FF2B5EF4-FFF2-40B4-BE49-F238E27FC236}">
                    <a16:creationId xmlns:a16="http://schemas.microsoft.com/office/drawing/2014/main" id="{00000000-0008-0000-0300-00002D090000}"/>
                  </a:ext>
                </a:extLst>
              </xdr:cNvPr>
              <xdr:cNvSpPr/>
            </xdr:nvSpPr>
            <xdr:spPr bwMode="auto">
              <a:xfrm>
                <a:off x="3810000" y="2809858"/>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50" name="Option Button 302" hidden="1">
                <a:extLst>
                  <a:ext uri="{63B3BB69-23CF-44E3-9099-C40C66FF867C}">
                    <a14:compatExt spid="_x0000_s2350"/>
                  </a:ext>
                  <a:ext uri="{FF2B5EF4-FFF2-40B4-BE49-F238E27FC236}">
                    <a16:creationId xmlns:a16="http://schemas.microsoft.com/office/drawing/2014/main" id="{00000000-0008-0000-0300-00002E09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51" name="Option Button 303" hidden="1">
                <a:extLst>
                  <a:ext uri="{63B3BB69-23CF-44E3-9099-C40C66FF867C}">
                    <a14:compatExt spid="_x0000_s2351"/>
                  </a:ext>
                  <a:ext uri="{FF2B5EF4-FFF2-40B4-BE49-F238E27FC236}">
                    <a16:creationId xmlns:a16="http://schemas.microsoft.com/office/drawing/2014/main" id="{00000000-0008-0000-0300-00002F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52" name="Option Button 304" hidden="1">
                <a:extLst>
                  <a:ext uri="{63B3BB69-23CF-44E3-9099-C40C66FF867C}">
                    <a14:compatExt spid="_x0000_s2352"/>
                  </a:ext>
                  <a:ext uri="{FF2B5EF4-FFF2-40B4-BE49-F238E27FC236}">
                    <a16:creationId xmlns:a16="http://schemas.microsoft.com/office/drawing/2014/main" id="{00000000-0008-0000-0300-000030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53" name="Option Button 305" hidden="1">
                <a:extLst>
                  <a:ext uri="{63B3BB69-23CF-44E3-9099-C40C66FF867C}">
                    <a14:compatExt spid="_x0000_s2353"/>
                  </a:ext>
                  <a:ext uri="{FF2B5EF4-FFF2-40B4-BE49-F238E27FC236}">
                    <a16:creationId xmlns:a16="http://schemas.microsoft.com/office/drawing/2014/main" id="{00000000-0008-0000-0300-000031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54" name="Option Button 306" hidden="1">
                <a:extLst>
                  <a:ext uri="{63B3BB69-23CF-44E3-9099-C40C66FF867C}">
                    <a14:compatExt spid="_x0000_s2354"/>
                  </a:ext>
                  <a:ext uri="{FF2B5EF4-FFF2-40B4-BE49-F238E27FC236}">
                    <a16:creationId xmlns:a16="http://schemas.microsoft.com/office/drawing/2014/main" id="{00000000-0008-0000-0300-000032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55" name="Option Button 307" hidden="1">
                <a:extLst>
                  <a:ext uri="{63B3BB69-23CF-44E3-9099-C40C66FF867C}">
                    <a14:compatExt spid="_x0000_s2355"/>
                  </a:ext>
                  <a:ext uri="{FF2B5EF4-FFF2-40B4-BE49-F238E27FC236}">
                    <a16:creationId xmlns:a16="http://schemas.microsoft.com/office/drawing/2014/main" id="{00000000-0008-0000-0300-000033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50</xdr:row>
          <xdr:rowOff>66675</xdr:rowOff>
        </xdr:from>
        <xdr:to>
          <xdr:col>8</xdr:col>
          <xdr:colOff>533400</xdr:colOff>
          <xdr:row>50</xdr:row>
          <xdr:rowOff>1133475</xdr:rowOff>
        </xdr:to>
        <xdr:grpSp>
          <xdr:nvGrpSpPr>
            <xdr:cNvPr id="201" name="Group 200">
              <a:extLst>
                <a:ext uri="{FF2B5EF4-FFF2-40B4-BE49-F238E27FC236}">
                  <a16:creationId xmlns:a16="http://schemas.microsoft.com/office/drawing/2014/main" id="{00000000-0008-0000-0300-0000C9000000}"/>
                </a:ext>
              </a:extLst>
            </xdr:cNvPr>
            <xdr:cNvGrpSpPr/>
          </xdr:nvGrpSpPr>
          <xdr:grpSpPr>
            <a:xfrm>
              <a:off x="3554855" y="27935888"/>
              <a:ext cx="3599201" cy="1066800"/>
              <a:chOff x="3810000" y="2809875"/>
              <a:chExt cx="3486150" cy="504825"/>
            </a:xfrm>
          </xdr:grpSpPr>
          <xdr:sp macro="" textlink="">
            <xdr:nvSpPr>
              <xdr:cNvPr id="2356" name="Group Box 308" hidden="1">
                <a:extLst>
                  <a:ext uri="{63B3BB69-23CF-44E3-9099-C40C66FF867C}">
                    <a14:compatExt spid="_x0000_s2356"/>
                  </a:ext>
                  <a:ext uri="{FF2B5EF4-FFF2-40B4-BE49-F238E27FC236}">
                    <a16:creationId xmlns:a16="http://schemas.microsoft.com/office/drawing/2014/main" id="{00000000-0008-0000-0300-000034090000}"/>
                  </a:ext>
                </a:extLst>
              </xdr:cNvPr>
              <xdr:cNvSpPr/>
            </xdr:nvSpPr>
            <xdr:spPr bwMode="auto">
              <a:xfrm>
                <a:off x="3810000" y="2809875"/>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57" name="Option Button 309" hidden="1">
                <a:extLst>
                  <a:ext uri="{63B3BB69-23CF-44E3-9099-C40C66FF867C}">
                    <a14:compatExt spid="_x0000_s2357"/>
                  </a:ext>
                  <a:ext uri="{FF2B5EF4-FFF2-40B4-BE49-F238E27FC236}">
                    <a16:creationId xmlns:a16="http://schemas.microsoft.com/office/drawing/2014/main" id="{00000000-0008-0000-0300-00003509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58" name="Option Button 310" hidden="1">
                <a:extLst>
                  <a:ext uri="{63B3BB69-23CF-44E3-9099-C40C66FF867C}">
                    <a14:compatExt spid="_x0000_s2358"/>
                  </a:ext>
                  <a:ext uri="{FF2B5EF4-FFF2-40B4-BE49-F238E27FC236}">
                    <a16:creationId xmlns:a16="http://schemas.microsoft.com/office/drawing/2014/main" id="{00000000-0008-0000-0300-000036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59" name="Option Button 311" hidden="1">
                <a:extLst>
                  <a:ext uri="{63B3BB69-23CF-44E3-9099-C40C66FF867C}">
                    <a14:compatExt spid="_x0000_s2359"/>
                  </a:ext>
                  <a:ext uri="{FF2B5EF4-FFF2-40B4-BE49-F238E27FC236}">
                    <a16:creationId xmlns:a16="http://schemas.microsoft.com/office/drawing/2014/main" id="{00000000-0008-0000-0300-000037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60" name="Option Button 312" hidden="1">
                <a:extLst>
                  <a:ext uri="{63B3BB69-23CF-44E3-9099-C40C66FF867C}">
                    <a14:compatExt spid="_x0000_s2360"/>
                  </a:ext>
                  <a:ext uri="{FF2B5EF4-FFF2-40B4-BE49-F238E27FC236}">
                    <a16:creationId xmlns:a16="http://schemas.microsoft.com/office/drawing/2014/main" id="{00000000-0008-0000-0300-000038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61" name="Option Button 313" hidden="1">
                <a:extLst>
                  <a:ext uri="{63B3BB69-23CF-44E3-9099-C40C66FF867C}">
                    <a14:compatExt spid="_x0000_s2361"/>
                  </a:ext>
                  <a:ext uri="{FF2B5EF4-FFF2-40B4-BE49-F238E27FC236}">
                    <a16:creationId xmlns:a16="http://schemas.microsoft.com/office/drawing/2014/main" id="{00000000-0008-0000-0300-000039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62" name="Option Button 314" hidden="1">
                <a:extLst>
                  <a:ext uri="{63B3BB69-23CF-44E3-9099-C40C66FF867C}">
                    <a14:compatExt spid="_x0000_s2362"/>
                  </a:ext>
                  <a:ext uri="{FF2B5EF4-FFF2-40B4-BE49-F238E27FC236}">
                    <a16:creationId xmlns:a16="http://schemas.microsoft.com/office/drawing/2014/main" id="{00000000-0008-0000-0300-00003A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76200</xdr:colOff>
          <xdr:row>59</xdr:row>
          <xdr:rowOff>76200</xdr:rowOff>
        </xdr:from>
        <xdr:to>
          <xdr:col>8</xdr:col>
          <xdr:colOff>552450</xdr:colOff>
          <xdr:row>59</xdr:row>
          <xdr:rowOff>1304925</xdr:rowOff>
        </xdr:to>
        <xdr:grpSp>
          <xdr:nvGrpSpPr>
            <xdr:cNvPr id="186" name="Group 185">
              <a:extLst>
                <a:ext uri="{FF2B5EF4-FFF2-40B4-BE49-F238E27FC236}">
                  <a16:creationId xmlns:a16="http://schemas.microsoft.com/office/drawing/2014/main" id="{00000000-0008-0000-0300-0000BA000000}"/>
                </a:ext>
              </a:extLst>
            </xdr:cNvPr>
            <xdr:cNvGrpSpPr/>
          </xdr:nvGrpSpPr>
          <xdr:grpSpPr>
            <a:xfrm>
              <a:off x="3573905" y="30731085"/>
              <a:ext cx="3599201" cy="1228725"/>
              <a:chOff x="3810000" y="2809868"/>
              <a:chExt cx="3486150" cy="504825"/>
            </a:xfrm>
          </xdr:grpSpPr>
          <xdr:sp macro="" textlink="">
            <xdr:nvSpPr>
              <xdr:cNvPr id="2363" name="Group Box 315" hidden="1">
                <a:extLst>
                  <a:ext uri="{63B3BB69-23CF-44E3-9099-C40C66FF867C}">
                    <a14:compatExt spid="_x0000_s2363"/>
                  </a:ext>
                  <a:ext uri="{FF2B5EF4-FFF2-40B4-BE49-F238E27FC236}">
                    <a16:creationId xmlns:a16="http://schemas.microsoft.com/office/drawing/2014/main" id="{00000000-0008-0000-0300-00003B090000}"/>
                  </a:ext>
                </a:extLst>
              </xdr:cNvPr>
              <xdr:cNvSpPr/>
            </xdr:nvSpPr>
            <xdr:spPr bwMode="auto">
              <a:xfrm>
                <a:off x="3810000" y="2809868"/>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64" name="Option Button 316" hidden="1">
                <a:extLst>
                  <a:ext uri="{63B3BB69-23CF-44E3-9099-C40C66FF867C}">
                    <a14:compatExt spid="_x0000_s2364"/>
                  </a:ext>
                  <a:ext uri="{FF2B5EF4-FFF2-40B4-BE49-F238E27FC236}">
                    <a16:creationId xmlns:a16="http://schemas.microsoft.com/office/drawing/2014/main" id="{00000000-0008-0000-0300-00003C090000}"/>
                  </a:ext>
                </a:extLst>
              </xdr:cNvPr>
              <xdr:cNvSpPr/>
            </xdr:nvSpPr>
            <xdr:spPr bwMode="auto">
              <a:xfrm>
                <a:off x="3933825" y="2971800"/>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65" name="Option Button 317" hidden="1">
                <a:extLst>
                  <a:ext uri="{63B3BB69-23CF-44E3-9099-C40C66FF867C}">
                    <a14:compatExt spid="_x0000_s2365"/>
                  </a:ext>
                  <a:ext uri="{FF2B5EF4-FFF2-40B4-BE49-F238E27FC236}">
                    <a16:creationId xmlns:a16="http://schemas.microsoft.com/office/drawing/2014/main" id="{00000000-0008-0000-0300-00003D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66" name="Option Button 318" hidden="1">
                <a:extLst>
                  <a:ext uri="{63B3BB69-23CF-44E3-9099-C40C66FF867C}">
                    <a14:compatExt spid="_x0000_s2366"/>
                  </a:ext>
                  <a:ext uri="{FF2B5EF4-FFF2-40B4-BE49-F238E27FC236}">
                    <a16:creationId xmlns:a16="http://schemas.microsoft.com/office/drawing/2014/main" id="{00000000-0008-0000-0300-00003E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67" name="Option Button 319" hidden="1">
                <a:extLst>
                  <a:ext uri="{63B3BB69-23CF-44E3-9099-C40C66FF867C}">
                    <a14:compatExt spid="_x0000_s2367"/>
                  </a:ext>
                  <a:ext uri="{FF2B5EF4-FFF2-40B4-BE49-F238E27FC236}">
                    <a16:creationId xmlns:a16="http://schemas.microsoft.com/office/drawing/2014/main" id="{00000000-0008-0000-0300-00003F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68" name="Option Button 320" hidden="1">
                <a:extLst>
                  <a:ext uri="{63B3BB69-23CF-44E3-9099-C40C66FF867C}">
                    <a14:compatExt spid="_x0000_s2368"/>
                  </a:ext>
                  <a:ext uri="{FF2B5EF4-FFF2-40B4-BE49-F238E27FC236}">
                    <a16:creationId xmlns:a16="http://schemas.microsoft.com/office/drawing/2014/main" id="{00000000-0008-0000-0300-000040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69" name="Option Button 321" hidden="1">
                <a:extLst>
                  <a:ext uri="{63B3BB69-23CF-44E3-9099-C40C66FF867C}">
                    <a14:compatExt spid="_x0000_s2369"/>
                  </a:ext>
                  <a:ext uri="{FF2B5EF4-FFF2-40B4-BE49-F238E27FC236}">
                    <a16:creationId xmlns:a16="http://schemas.microsoft.com/office/drawing/2014/main" id="{00000000-0008-0000-0300-000041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60</xdr:row>
          <xdr:rowOff>66675</xdr:rowOff>
        </xdr:from>
        <xdr:to>
          <xdr:col>8</xdr:col>
          <xdr:colOff>542925</xdr:colOff>
          <xdr:row>60</xdr:row>
          <xdr:rowOff>923925</xdr:rowOff>
        </xdr:to>
        <xdr:grpSp>
          <xdr:nvGrpSpPr>
            <xdr:cNvPr id="194" name="Group 193">
              <a:extLst>
                <a:ext uri="{FF2B5EF4-FFF2-40B4-BE49-F238E27FC236}">
                  <a16:creationId xmlns:a16="http://schemas.microsoft.com/office/drawing/2014/main" id="{00000000-0008-0000-0300-0000C2000000}"/>
                </a:ext>
              </a:extLst>
            </xdr:cNvPr>
            <xdr:cNvGrpSpPr/>
          </xdr:nvGrpSpPr>
          <xdr:grpSpPr>
            <a:xfrm>
              <a:off x="3564380" y="32120642"/>
              <a:ext cx="3599201" cy="857250"/>
              <a:chOff x="3810000" y="2809865"/>
              <a:chExt cx="3486150" cy="504826"/>
            </a:xfrm>
          </xdr:grpSpPr>
          <xdr:sp macro="" textlink="">
            <xdr:nvSpPr>
              <xdr:cNvPr id="2370" name="Group Box 322" hidden="1">
                <a:extLst>
                  <a:ext uri="{63B3BB69-23CF-44E3-9099-C40C66FF867C}">
                    <a14:compatExt spid="_x0000_s2370"/>
                  </a:ext>
                  <a:ext uri="{FF2B5EF4-FFF2-40B4-BE49-F238E27FC236}">
                    <a16:creationId xmlns:a16="http://schemas.microsoft.com/office/drawing/2014/main" id="{00000000-0008-0000-0300-000042090000}"/>
                  </a:ext>
                </a:extLst>
              </xdr:cNvPr>
              <xdr:cNvSpPr/>
            </xdr:nvSpPr>
            <xdr:spPr bwMode="auto">
              <a:xfrm>
                <a:off x="3810000" y="2809865"/>
                <a:ext cx="3486150" cy="504826"/>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71" name="Option Button 323" hidden="1">
                <a:extLst>
                  <a:ext uri="{63B3BB69-23CF-44E3-9099-C40C66FF867C}">
                    <a14:compatExt spid="_x0000_s2371"/>
                  </a:ext>
                  <a:ext uri="{FF2B5EF4-FFF2-40B4-BE49-F238E27FC236}">
                    <a16:creationId xmlns:a16="http://schemas.microsoft.com/office/drawing/2014/main" id="{00000000-0008-0000-0300-000043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72" name="Option Button 324" hidden="1">
                <a:extLst>
                  <a:ext uri="{63B3BB69-23CF-44E3-9099-C40C66FF867C}">
                    <a14:compatExt spid="_x0000_s2372"/>
                  </a:ext>
                  <a:ext uri="{FF2B5EF4-FFF2-40B4-BE49-F238E27FC236}">
                    <a16:creationId xmlns:a16="http://schemas.microsoft.com/office/drawing/2014/main" id="{00000000-0008-0000-0300-000044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73" name="Option Button 325" hidden="1">
                <a:extLst>
                  <a:ext uri="{63B3BB69-23CF-44E3-9099-C40C66FF867C}">
                    <a14:compatExt spid="_x0000_s2373"/>
                  </a:ext>
                  <a:ext uri="{FF2B5EF4-FFF2-40B4-BE49-F238E27FC236}">
                    <a16:creationId xmlns:a16="http://schemas.microsoft.com/office/drawing/2014/main" id="{00000000-0008-0000-0300-000045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74" name="Option Button 326" hidden="1">
                <a:extLst>
                  <a:ext uri="{63B3BB69-23CF-44E3-9099-C40C66FF867C}">
                    <a14:compatExt spid="_x0000_s2374"/>
                  </a:ext>
                  <a:ext uri="{FF2B5EF4-FFF2-40B4-BE49-F238E27FC236}">
                    <a16:creationId xmlns:a16="http://schemas.microsoft.com/office/drawing/2014/main" id="{00000000-0008-0000-0300-000046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75" name="Option Button 327" hidden="1">
                <a:extLst>
                  <a:ext uri="{63B3BB69-23CF-44E3-9099-C40C66FF867C}">
                    <a14:compatExt spid="_x0000_s2375"/>
                  </a:ext>
                  <a:ext uri="{FF2B5EF4-FFF2-40B4-BE49-F238E27FC236}">
                    <a16:creationId xmlns:a16="http://schemas.microsoft.com/office/drawing/2014/main" id="{00000000-0008-0000-0300-000047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76" name="Option Button 328" hidden="1">
                <a:extLst>
                  <a:ext uri="{63B3BB69-23CF-44E3-9099-C40C66FF867C}">
                    <a14:compatExt spid="_x0000_s2376"/>
                  </a:ext>
                  <a:ext uri="{FF2B5EF4-FFF2-40B4-BE49-F238E27FC236}">
                    <a16:creationId xmlns:a16="http://schemas.microsoft.com/office/drawing/2014/main" id="{00000000-0008-0000-0300-000048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61</xdr:row>
          <xdr:rowOff>66675</xdr:rowOff>
        </xdr:from>
        <xdr:to>
          <xdr:col>8</xdr:col>
          <xdr:colOff>542925</xdr:colOff>
          <xdr:row>61</xdr:row>
          <xdr:rowOff>762000</xdr:rowOff>
        </xdr:to>
        <xdr:grpSp>
          <xdr:nvGrpSpPr>
            <xdr:cNvPr id="202" name="Group 201">
              <a:extLst>
                <a:ext uri="{FF2B5EF4-FFF2-40B4-BE49-F238E27FC236}">
                  <a16:creationId xmlns:a16="http://schemas.microsoft.com/office/drawing/2014/main" id="{00000000-0008-0000-0300-0000CA000000}"/>
                </a:ext>
              </a:extLst>
            </xdr:cNvPr>
            <xdr:cNvGrpSpPr/>
          </xdr:nvGrpSpPr>
          <xdr:grpSpPr>
            <a:xfrm>
              <a:off x="3564380" y="33144970"/>
              <a:ext cx="3599201" cy="695325"/>
              <a:chOff x="3810000" y="2809870"/>
              <a:chExt cx="3486150" cy="504824"/>
            </a:xfrm>
          </xdr:grpSpPr>
          <xdr:sp macro="" textlink="">
            <xdr:nvSpPr>
              <xdr:cNvPr id="2377" name="Group Box 329" hidden="1">
                <a:extLst>
                  <a:ext uri="{63B3BB69-23CF-44E3-9099-C40C66FF867C}">
                    <a14:compatExt spid="_x0000_s2377"/>
                  </a:ext>
                  <a:ext uri="{FF2B5EF4-FFF2-40B4-BE49-F238E27FC236}">
                    <a16:creationId xmlns:a16="http://schemas.microsoft.com/office/drawing/2014/main" id="{00000000-0008-0000-0300-000049090000}"/>
                  </a:ext>
                </a:extLst>
              </xdr:cNvPr>
              <xdr:cNvSpPr/>
            </xdr:nvSpPr>
            <xdr:spPr bwMode="auto">
              <a:xfrm>
                <a:off x="3810000" y="2809870"/>
                <a:ext cx="3486150" cy="504824"/>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78" name="Option Button 330" hidden="1">
                <a:extLst>
                  <a:ext uri="{63B3BB69-23CF-44E3-9099-C40C66FF867C}">
                    <a14:compatExt spid="_x0000_s2378"/>
                  </a:ext>
                  <a:ext uri="{FF2B5EF4-FFF2-40B4-BE49-F238E27FC236}">
                    <a16:creationId xmlns:a16="http://schemas.microsoft.com/office/drawing/2014/main" id="{00000000-0008-0000-0300-00004A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79" name="Option Button 331" hidden="1">
                <a:extLst>
                  <a:ext uri="{63B3BB69-23CF-44E3-9099-C40C66FF867C}">
                    <a14:compatExt spid="_x0000_s2379"/>
                  </a:ext>
                  <a:ext uri="{FF2B5EF4-FFF2-40B4-BE49-F238E27FC236}">
                    <a16:creationId xmlns:a16="http://schemas.microsoft.com/office/drawing/2014/main" id="{00000000-0008-0000-0300-00004B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80" name="Option Button 332" hidden="1">
                <a:extLst>
                  <a:ext uri="{63B3BB69-23CF-44E3-9099-C40C66FF867C}">
                    <a14:compatExt spid="_x0000_s2380"/>
                  </a:ext>
                  <a:ext uri="{FF2B5EF4-FFF2-40B4-BE49-F238E27FC236}">
                    <a16:creationId xmlns:a16="http://schemas.microsoft.com/office/drawing/2014/main" id="{00000000-0008-0000-0300-00004C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81" name="Option Button 333" hidden="1">
                <a:extLst>
                  <a:ext uri="{63B3BB69-23CF-44E3-9099-C40C66FF867C}">
                    <a14:compatExt spid="_x0000_s2381"/>
                  </a:ext>
                  <a:ext uri="{FF2B5EF4-FFF2-40B4-BE49-F238E27FC236}">
                    <a16:creationId xmlns:a16="http://schemas.microsoft.com/office/drawing/2014/main" id="{00000000-0008-0000-0300-00004D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82" name="Option Button 334" hidden="1">
                <a:extLst>
                  <a:ext uri="{63B3BB69-23CF-44E3-9099-C40C66FF867C}">
                    <a14:compatExt spid="_x0000_s2382"/>
                  </a:ext>
                  <a:ext uri="{FF2B5EF4-FFF2-40B4-BE49-F238E27FC236}">
                    <a16:creationId xmlns:a16="http://schemas.microsoft.com/office/drawing/2014/main" id="{00000000-0008-0000-0300-00004E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83" name="Option Button 335" hidden="1">
                <a:extLst>
                  <a:ext uri="{63B3BB69-23CF-44E3-9099-C40C66FF867C}">
                    <a14:compatExt spid="_x0000_s2383"/>
                  </a:ext>
                  <a:ext uri="{FF2B5EF4-FFF2-40B4-BE49-F238E27FC236}">
                    <a16:creationId xmlns:a16="http://schemas.microsoft.com/office/drawing/2014/main" id="{00000000-0008-0000-0300-00004F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62</xdr:row>
          <xdr:rowOff>57150</xdr:rowOff>
        </xdr:from>
        <xdr:to>
          <xdr:col>8</xdr:col>
          <xdr:colOff>542925</xdr:colOff>
          <xdr:row>62</xdr:row>
          <xdr:rowOff>914400</xdr:rowOff>
        </xdr:to>
        <xdr:grpSp>
          <xdr:nvGrpSpPr>
            <xdr:cNvPr id="217" name="Group 216">
              <a:extLst>
                <a:ext uri="{FF2B5EF4-FFF2-40B4-BE49-F238E27FC236}">
                  <a16:creationId xmlns:a16="http://schemas.microsoft.com/office/drawing/2014/main" id="{00000000-0008-0000-0300-0000D9000000}"/>
                </a:ext>
              </a:extLst>
            </xdr:cNvPr>
            <xdr:cNvGrpSpPr/>
          </xdr:nvGrpSpPr>
          <xdr:grpSpPr>
            <a:xfrm>
              <a:off x="3564380" y="33984888"/>
              <a:ext cx="3599201" cy="857250"/>
              <a:chOff x="3810000" y="2809867"/>
              <a:chExt cx="3486150" cy="504826"/>
            </a:xfrm>
          </xdr:grpSpPr>
          <xdr:sp macro="" textlink="">
            <xdr:nvSpPr>
              <xdr:cNvPr id="2391" name="Group Box 343" hidden="1">
                <a:extLst>
                  <a:ext uri="{63B3BB69-23CF-44E3-9099-C40C66FF867C}">
                    <a14:compatExt spid="_x0000_s2391"/>
                  </a:ext>
                  <a:ext uri="{FF2B5EF4-FFF2-40B4-BE49-F238E27FC236}">
                    <a16:creationId xmlns:a16="http://schemas.microsoft.com/office/drawing/2014/main" id="{00000000-0008-0000-0300-000057090000}"/>
                  </a:ext>
                </a:extLst>
              </xdr:cNvPr>
              <xdr:cNvSpPr/>
            </xdr:nvSpPr>
            <xdr:spPr bwMode="auto">
              <a:xfrm>
                <a:off x="3810000" y="2809867"/>
                <a:ext cx="3486150" cy="504826"/>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392" name="Option Button 344" hidden="1">
                <a:extLst>
                  <a:ext uri="{63B3BB69-23CF-44E3-9099-C40C66FF867C}">
                    <a14:compatExt spid="_x0000_s2392"/>
                  </a:ext>
                  <a:ext uri="{FF2B5EF4-FFF2-40B4-BE49-F238E27FC236}">
                    <a16:creationId xmlns:a16="http://schemas.microsoft.com/office/drawing/2014/main" id="{00000000-0008-0000-0300-000058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93" name="Option Button 345" hidden="1">
                <a:extLst>
                  <a:ext uri="{63B3BB69-23CF-44E3-9099-C40C66FF867C}">
                    <a14:compatExt spid="_x0000_s2393"/>
                  </a:ext>
                  <a:ext uri="{FF2B5EF4-FFF2-40B4-BE49-F238E27FC236}">
                    <a16:creationId xmlns:a16="http://schemas.microsoft.com/office/drawing/2014/main" id="{00000000-0008-0000-0300-000059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94" name="Option Button 346" hidden="1">
                <a:extLst>
                  <a:ext uri="{63B3BB69-23CF-44E3-9099-C40C66FF867C}">
                    <a14:compatExt spid="_x0000_s2394"/>
                  </a:ext>
                  <a:ext uri="{FF2B5EF4-FFF2-40B4-BE49-F238E27FC236}">
                    <a16:creationId xmlns:a16="http://schemas.microsoft.com/office/drawing/2014/main" id="{00000000-0008-0000-0300-00005A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95" name="Option Button 347" hidden="1">
                <a:extLst>
                  <a:ext uri="{63B3BB69-23CF-44E3-9099-C40C66FF867C}">
                    <a14:compatExt spid="_x0000_s2395"/>
                  </a:ext>
                  <a:ext uri="{FF2B5EF4-FFF2-40B4-BE49-F238E27FC236}">
                    <a16:creationId xmlns:a16="http://schemas.microsoft.com/office/drawing/2014/main" id="{00000000-0008-0000-0300-00005B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96" name="Option Button 348" hidden="1">
                <a:extLst>
                  <a:ext uri="{63B3BB69-23CF-44E3-9099-C40C66FF867C}">
                    <a14:compatExt spid="_x0000_s2396"/>
                  </a:ext>
                  <a:ext uri="{FF2B5EF4-FFF2-40B4-BE49-F238E27FC236}">
                    <a16:creationId xmlns:a16="http://schemas.microsoft.com/office/drawing/2014/main" id="{00000000-0008-0000-0300-00005C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397" name="Option Button 349" hidden="1">
                <a:extLst>
                  <a:ext uri="{63B3BB69-23CF-44E3-9099-C40C66FF867C}">
                    <a14:compatExt spid="_x0000_s2397"/>
                  </a:ext>
                  <a:ext uri="{FF2B5EF4-FFF2-40B4-BE49-F238E27FC236}">
                    <a16:creationId xmlns:a16="http://schemas.microsoft.com/office/drawing/2014/main" id="{00000000-0008-0000-0300-00005D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63</xdr:row>
          <xdr:rowOff>57150</xdr:rowOff>
        </xdr:from>
        <xdr:to>
          <xdr:col>8</xdr:col>
          <xdr:colOff>542925</xdr:colOff>
          <xdr:row>63</xdr:row>
          <xdr:rowOff>981075</xdr:rowOff>
        </xdr:to>
        <xdr:grpSp>
          <xdr:nvGrpSpPr>
            <xdr:cNvPr id="233" name="Group 232">
              <a:extLst>
                <a:ext uri="{FF2B5EF4-FFF2-40B4-BE49-F238E27FC236}">
                  <a16:creationId xmlns:a16="http://schemas.microsoft.com/office/drawing/2014/main" id="{00000000-0008-0000-0300-0000E9000000}"/>
                </a:ext>
              </a:extLst>
            </xdr:cNvPr>
            <xdr:cNvGrpSpPr/>
          </xdr:nvGrpSpPr>
          <xdr:grpSpPr>
            <a:xfrm>
              <a:off x="3564380" y="34984232"/>
              <a:ext cx="3599201" cy="923925"/>
              <a:chOff x="3810000" y="2809875"/>
              <a:chExt cx="3486150" cy="504825"/>
            </a:xfrm>
          </xdr:grpSpPr>
          <xdr:sp macro="" textlink="">
            <xdr:nvSpPr>
              <xdr:cNvPr id="2405" name="Group Box 357" hidden="1">
                <a:extLst>
                  <a:ext uri="{63B3BB69-23CF-44E3-9099-C40C66FF867C}">
                    <a14:compatExt spid="_x0000_s2405"/>
                  </a:ext>
                  <a:ext uri="{FF2B5EF4-FFF2-40B4-BE49-F238E27FC236}">
                    <a16:creationId xmlns:a16="http://schemas.microsoft.com/office/drawing/2014/main" id="{00000000-0008-0000-0300-000065090000}"/>
                  </a:ext>
                </a:extLst>
              </xdr:cNvPr>
              <xdr:cNvSpPr/>
            </xdr:nvSpPr>
            <xdr:spPr bwMode="auto">
              <a:xfrm>
                <a:off x="3810000" y="2809875"/>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06" name="Option Button 358" hidden="1">
                <a:extLst>
                  <a:ext uri="{63B3BB69-23CF-44E3-9099-C40C66FF867C}">
                    <a14:compatExt spid="_x0000_s2406"/>
                  </a:ext>
                  <a:ext uri="{FF2B5EF4-FFF2-40B4-BE49-F238E27FC236}">
                    <a16:creationId xmlns:a16="http://schemas.microsoft.com/office/drawing/2014/main" id="{00000000-0008-0000-0300-000066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07" name="Option Button 359" hidden="1">
                <a:extLst>
                  <a:ext uri="{63B3BB69-23CF-44E3-9099-C40C66FF867C}">
                    <a14:compatExt spid="_x0000_s2407"/>
                  </a:ext>
                  <a:ext uri="{FF2B5EF4-FFF2-40B4-BE49-F238E27FC236}">
                    <a16:creationId xmlns:a16="http://schemas.microsoft.com/office/drawing/2014/main" id="{00000000-0008-0000-0300-000067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08" name="Option Button 360" hidden="1">
                <a:extLst>
                  <a:ext uri="{63B3BB69-23CF-44E3-9099-C40C66FF867C}">
                    <a14:compatExt spid="_x0000_s2408"/>
                  </a:ext>
                  <a:ext uri="{FF2B5EF4-FFF2-40B4-BE49-F238E27FC236}">
                    <a16:creationId xmlns:a16="http://schemas.microsoft.com/office/drawing/2014/main" id="{00000000-0008-0000-0300-000068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09" name="Option Button 361" hidden="1">
                <a:extLst>
                  <a:ext uri="{63B3BB69-23CF-44E3-9099-C40C66FF867C}">
                    <a14:compatExt spid="_x0000_s2409"/>
                  </a:ext>
                  <a:ext uri="{FF2B5EF4-FFF2-40B4-BE49-F238E27FC236}">
                    <a16:creationId xmlns:a16="http://schemas.microsoft.com/office/drawing/2014/main" id="{00000000-0008-0000-0300-000069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10" name="Option Button 362" hidden="1">
                <a:extLst>
                  <a:ext uri="{63B3BB69-23CF-44E3-9099-C40C66FF867C}">
                    <a14:compatExt spid="_x0000_s2410"/>
                  </a:ext>
                  <a:ext uri="{FF2B5EF4-FFF2-40B4-BE49-F238E27FC236}">
                    <a16:creationId xmlns:a16="http://schemas.microsoft.com/office/drawing/2014/main" id="{00000000-0008-0000-0300-00006A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11" name="Option Button 363" hidden="1">
                <a:extLst>
                  <a:ext uri="{63B3BB69-23CF-44E3-9099-C40C66FF867C}">
                    <a14:compatExt spid="_x0000_s2411"/>
                  </a:ext>
                  <a:ext uri="{FF2B5EF4-FFF2-40B4-BE49-F238E27FC236}">
                    <a16:creationId xmlns:a16="http://schemas.microsoft.com/office/drawing/2014/main" id="{00000000-0008-0000-0300-00006B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72</xdr:row>
          <xdr:rowOff>28575</xdr:rowOff>
        </xdr:from>
        <xdr:to>
          <xdr:col>8</xdr:col>
          <xdr:colOff>533400</xdr:colOff>
          <xdr:row>72</xdr:row>
          <xdr:rowOff>952500</xdr:rowOff>
        </xdr:to>
        <xdr:grpSp>
          <xdr:nvGrpSpPr>
            <xdr:cNvPr id="241" name="Group 240">
              <a:extLst>
                <a:ext uri="{FF2B5EF4-FFF2-40B4-BE49-F238E27FC236}">
                  <a16:creationId xmlns:a16="http://schemas.microsoft.com/office/drawing/2014/main" id="{00000000-0008-0000-0300-0000F1000000}"/>
                </a:ext>
              </a:extLst>
            </xdr:cNvPr>
            <xdr:cNvGrpSpPr/>
          </xdr:nvGrpSpPr>
          <xdr:grpSpPr>
            <a:xfrm>
              <a:off x="3554855" y="37591427"/>
              <a:ext cx="3599201" cy="923925"/>
              <a:chOff x="3810000" y="2809875"/>
              <a:chExt cx="3486150" cy="504825"/>
            </a:xfrm>
          </xdr:grpSpPr>
          <xdr:sp macro="" textlink="">
            <xdr:nvSpPr>
              <xdr:cNvPr id="2412" name="Group Box 364" hidden="1">
                <a:extLst>
                  <a:ext uri="{63B3BB69-23CF-44E3-9099-C40C66FF867C}">
                    <a14:compatExt spid="_x0000_s2412"/>
                  </a:ext>
                  <a:ext uri="{FF2B5EF4-FFF2-40B4-BE49-F238E27FC236}">
                    <a16:creationId xmlns:a16="http://schemas.microsoft.com/office/drawing/2014/main" id="{00000000-0008-0000-0300-00006C090000}"/>
                  </a:ext>
                </a:extLst>
              </xdr:cNvPr>
              <xdr:cNvSpPr/>
            </xdr:nvSpPr>
            <xdr:spPr bwMode="auto">
              <a:xfrm>
                <a:off x="3810000" y="2809875"/>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13" name="Option Button 365" hidden="1">
                <a:extLst>
                  <a:ext uri="{63B3BB69-23CF-44E3-9099-C40C66FF867C}">
                    <a14:compatExt spid="_x0000_s2413"/>
                  </a:ext>
                  <a:ext uri="{FF2B5EF4-FFF2-40B4-BE49-F238E27FC236}">
                    <a16:creationId xmlns:a16="http://schemas.microsoft.com/office/drawing/2014/main" id="{00000000-0008-0000-0300-00006D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14" name="Option Button 366" hidden="1">
                <a:extLst>
                  <a:ext uri="{63B3BB69-23CF-44E3-9099-C40C66FF867C}">
                    <a14:compatExt spid="_x0000_s2414"/>
                  </a:ext>
                  <a:ext uri="{FF2B5EF4-FFF2-40B4-BE49-F238E27FC236}">
                    <a16:creationId xmlns:a16="http://schemas.microsoft.com/office/drawing/2014/main" id="{00000000-0008-0000-0300-00006E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15" name="Option Button 367" hidden="1">
                <a:extLst>
                  <a:ext uri="{63B3BB69-23CF-44E3-9099-C40C66FF867C}">
                    <a14:compatExt spid="_x0000_s2415"/>
                  </a:ext>
                  <a:ext uri="{FF2B5EF4-FFF2-40B4-BE49-F238E27FC236}">
                    <a16:creationId xmlns:a16="http://schemas.microsoft.com/office/drawing/2014/main" id="{00000000-0008-0000-0300-00006F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16" name="Option Button 368" hidden="1">
                <a:extLst>
                  <a:ext uri="{63B3BB69-23CF-44E3-9099-C40C66FF867C}">
                    <a14:compatExt spid="_x0000_s2416"/>
                  </a:ext>
                  <a:ext uri="{FF2B5EF4-FFF2-40B4-BE49-F238E27FC236}">
                    <a16:creationId xmlns:a16="http://schemas.microsoft.com/office/drawing/2014/main" id="{00000000-0008-0000-0300-000070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17" name="Option Button 369" hidden="1">
                <a:extLst>
                  <a:ext uri="{63B3BB69-23CF-44E3-9099-C40C66FF867C}">
                    <a14:compatExt spid="_x0000_s2417"/>
                  </a:ext>
                  <a:ext uri="{FF2B5EF4-FFF2-40B4-BE49-F238E27FC236}">
                    <a16:creationId xmlns:a16="http://schemas.microsoft.com/office/drawing/2014/main" id="{00000000-0008-0000-0300-000071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18" name="Option Button 370" hidden="1">
                <a:extLst>
                  <a:ext uri="{63B3BB69-23CF-44E3-9099-C40C66FF867C}">
                    <a14:compatExt spid="_x0000_s2418"/>
                  </a:ext>
                  <a:ext uri="{FF2B5EF4-FFF2-40B4-BE49-F238E27FC236}">
                    <a16:creationId xmlns:a16="http://schemas.microsoft.com/office/drawing/2014/main" id="{00000000-0008-0000-0300-000072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73</xdr:row>
          <xdr:rowOff>38100</xdr:rowOff>
        </xdr:from>
        <xdr:to>
          <xdr:col>8</xdr:col>
          <xdr:colOff>533400</xdr:colOff>
          <xdr:row>73</xdr:row>
          <xdr:rowOff>962025</xdr:rowOff>
        </xdr:to>
        <xdr:grpSp>
          <xdr:nvGrpSpPr>
            <xdr:cNvPr id="242" name="Group 241">
              <a:extLst>
                <a:ext uri="{FF2B5EF4-FFF2-40B4-BE49-F238E27FC236}">
                  <a16:creationId xmlns:a16="http://schemas.microsoft.com/office/drawing/2014/main" id="{00000000-0008-0000-0300-0000F2000000}"/>
                </a:ext>
              </a:extLst>
            </xdr:cNvPr>
            <xdr:cNvGrpSpPr/>
          </xdr:nvGrpSpPr>
          <xdr:grpSpPr>
            <a:xfrm>
              <a:off x="3554855" y="38612789"/>
              <a:ext cx="3599201" cy="923925"/>
              <a:chOff x="3810000" y="2809868"/>
              <a:chExt cx="3486150" cy="504824"/>
            </a:xfrm>
          </xdr:grpSpPr>
          <xdr:sp macro="" textlink="">
            <xdr:nvSpPr>
              <xdr:cNvPr id="2426" name="Group Box 378" hidden="1">
                <a:extLst>
                  <a:ext uri="{63B3BB69-23CF-44E3-9099-C40C66FF867C}">
                    <a14:compatExt spid="_x0000_s2426"/>
                  </a:ext>
                  <a:ext uri="{FF2B5EF4-FFF2-40B4-BE49-F238E27FC236}">
                    <a16:creationId xmlns:a16="http://schemas.microsoft.com/office/drawing/2014/main" id="{00000000-0008-0000-0300-00007A090000}"/>
                  </a:ext>
                </a:extLst>
              </xdr:cNvPr>
              <xdr:cNvSpPr/>
            </xdr:nvSpPr>
            <xdr:spPr bwMode="auto">
              <a:xfrm>
                <a:off x="3810000" y="2809868"/>
                <a:ext cx="3486150" cy="504824"/>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27" name="Option Button 379" hidden="1">
                <a:extLst>
                  <a:ext uri="{63B3BB69-23CF-44E3-9099-C40C66FF867C}">
                    <a14:compatExt spid="_x0000_s2427"/>
                  </a:ext>
                  <a:ext uri="{FF2B5EF4-FFF2-40B4-BE49-F238E27FC236}">
                    <a16:creationId xmlns:a16="http://schemas.microsoft.com/office/drawing/2014/main" id="{00000000-0008-0000-0300-00007B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28" name="Option Button 380" hidden="1">
                <a:extLst>
                  <a:ext uri="{63B3BB69-23CF-44E3-9099-C40C66FF867C}">
                    <a14:compatExt spid="_x0000_s2428"/>
                  </a:ext>
                  <a:ext uri="{FF2B5EF4-FFF2-40B4-BE49-F238E27FC236}">
                    <a16:creationId xmlns:a16="http://schemas.microsoft.com/office/drawing/2014/main" id="{00000000-0008-0000-0300-00007C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29" name="Option Button 381" hidden="1">
                <a:extLst>
                  <a:ext uri="{63B3BB69-23CF-44E3-9099-C40C66FF867C}">
                    <a14:compatExt spid="_x0000_s2429"/>
                  </a:ext>
                  <a:ext uri="{FF2B5EF4-FFF2-40B4-BE49-F238E27FC236}">
                    <a16:creationId xmlns:a16="http://schemas.microsoft.com/office/drawing/2014/main" id="{00000000-0008-0000-0300-00007D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30" name="Option Button 382" hidden="1">
                <a:extLst>
                  <a:ext uri="{63B3BB69-23CF-44E3-9099-C40C66FF867C}">
                    <a14:compatExt spid="_x0000_s2430"/>
                  </a:ext>
                  <a:ext uri="{FF2B5EF4-FFF2-40B4-BE49-F238E27FC236}">
                    <a16:creationId xmlns:a16="http://schemas.microsoft.com/office/drawing/2014/main" id="{00000000-0008-0000-0300-00007E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31" name="Option Button 383" hidden="1">
                <a:extLst>
                  <a:ext uri="{63B3BB69-23CF-44E3-9099-C40C66FF867C}">
                    <a14:compatExt spid="_x0000_s2431"/>
                  </a:ext>
                  <a:ext uri="{FF2B5EF4-FFF2-40B4-BE49-F238E27FC236}">
                    <a16:creationId xmlns:a16="http://schemas.microsoft.com/office/drawing/2014/main" id="{00000000-0008-0000-0300-00007F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32" name="Option Button 384" hidden="1">
                <a:extLst>
                  <a:ext uri="{63B3BB69-23CF-44E3-9099-C40C66FF867C}">
                    <a14:compatExt spid="_x0000_s2432"/>
                  </a:ext>
                  <a:ext uri="{FF2B5EF4-FFF2-40B4-BE49-F238E27FC236}">
                    <a16:creationId xmlns:a16="http://schemas.microsoft.com/office/drawing/2014/main" id="{00000000-0008-0000-0300-000080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66675</xdr:colOff>
          <xdr:row>74</xdr:row>
          <xdr:rowOff>66675</xdr:rowOff>
        </xdr:from>
        <xdr:to>
          <xdr:col>8</xdr:col>
          <xdr:colOff>542925</xdr:colOff>
          <xdr:row>74</xdr:row>
          <xdr:rowOff>1495425</xdr:rowOff>
        </xdr:to>
        <xdr:grpSp>
          <xdr:nvGrpSpPr>
            <xdr:cNvPr id="249" name="Group 248">
              <a:extLst>
                <a:ext uri="{FF2B5EF4-FFF2-40B4-BE49-F238E27FC236}">
                  <a16:creationId xmlns:a16="http://schemas.microsoft.com/office/drawing/2014/main" id="{00000000-0008-0000-0300-0000F9000000}"/>
                </a:ext>
              </a:extLst>
            </xdr:cNvPr>
            <xdr:cNvGrpSpPr/>
          </xdr:nvGrpSpPr>
          <xdr:grpSpPr>
            <a:xfrm>
              <a:off x="3564380" y="39640708"/>
              <a:ext cx="3599201" cy="1428750"/>
              <a:chOff x="3810000" y="2809875"/>
              <a:chExt cx="3486150" cy="504825"/>
            </a:xfrm>
          </xdr:grpSpPr>
          <xdr:sp macro="" textlink="">
            <xdr:nvSpPr>
              <xdr:cNvPr id="2433" name="Group Box 385" hidden="1">
                <a:extLst>
                  <a:ext uri="{63B3BB69-23CF-44E3-9099-C40C66FF867C}">
                    <a14:compatExt spid="_x0000_s2433"/>
                  </a:ext>
                  <a:ext uri="{FF2B5EF4-FFF2-40B4-BE49-F238E27FC236}">
                    <a16:creationId xmlns:a16="http://schemas.microsoft.com/office/drawing/2014/main" id="{00000000-0008-0000-0300-000081090000}"/>
                  </a:ext>
                </a:extLst>
              </xdr:cNvPr>
              <xdr:cNvSpPr/>
            </xdr:nvSpPr>
            <xdr:spPr bwMode="auto">
              <a:xfrm>
                <a:off x="3810000" y="2809875"/>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34" name="Option Button 386" hidden="1">
                <a:extLst>
                  <a:ext uri="{63B3BB69-23CF-44E3-9099-C40C66FF867C}">
                    <a14:compatExt spid="_x0000_s2434"/>
                  </a:ext>
                  <a:ext uri="{FF2B5EF4-FFF2-40B4-BE49-F238E27FC236}">
                    <a16:creationId xmlns:a16="http://schemas.microsoft.com/office/drawing/2014/main" id="{00000000-0008-0000-0300-000082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35" name="Option Button 387" hidden="1">
                <a:extLst>
                  <a:ext uri="{63B3BB69-23CF-44E3-9099-C40C66FF867C}">
                    <a14:compatExt spid="_x0000_s2435"/>
                  </a:ext>
                  <a:ext uri="{FF2B5EF4-FFF2-40B4-BE49-F238E27FC236}">
                    <a16:creationId xmlns:a16="http://schemas.microsoft.com/office/drawing/2014/main" id="{00000000-0008-0000-0300-000083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36" name="Option Button 388" hidden="1">
                <a:extLst>
                  <a:ext uri="{63B3BB69-23CF-44E3-9099-C40C66FF867C}">
                    <a14:compatExt spid="_x0000_s2436"/>
                  </a:ext>
                  <a:ext uri="{FF2B5EF4-FFF2-40B4-BE49-F238E27FC236}">
                    <a16:creationId xmlns:a16="http://schemas.microsoft.com/office/drawing/2014/main" id="{00000000-0008-0000-0300-000084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37" name="Option Button 389" hidden="1">
                <a:extLst>
                  <a:ext uri="{63B3BB69-23CF-44E3-9099-C40C66FF867C}">
                    <a14:compatExt spid="_x0000_s2437"/>
                  </a:ext>
                  <a:ext uri="{FF2B5EF4-FFF2-40B4-BE49-F238E27FC236}">
                    <a16:creationId xmlns:a16="http://schemas.microsoft.com/office/drawing/2014/main" id="{00000000-0008-0000-0300-000085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38" name="Option Button 390" hidden="1">
                <a:extLst>
                  <a:ext uri="{63B3BB69-23CF-44E3-9099-C40C66FF867C}">
                    <a14:compatExt spid="_x0000_s2438"/>
                  </a:ext>
                  <a:ext uri="{FF2B5EF4-FFF2-40B4-BE49-F238E27FC236}">
                    <a16:creationId xmlns:a16="http://schemas.microsoft.com/office/drawing/2014/main" id="{00000000-0008-0000-0300-000086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39" name="Option Button 391" hidden="1">
                <a:extLst>
                  <a:ext uri="{63B3BB69-23CF-44E3-9099-C40C66FF867C}">
                    <a14:compatExt spid="_x0000_s2439"/>
                  </a:ext>
                  <a:ext uri="{FF2B5EF4-FFF2-40B4-BE49-F238E27FC236}">
                    <a16:creationId xmlns:a16="http://schemas.microsoft.com/office/drawing/2014/main" id="{00000000-0008-0000-0300-000087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75</xdr:row>
          <xdr:rowOff>57150</xdr:rowOff>
        </xdr:from>
        <xdr:to>
          <xdr:col>8</xdr:col>
          <xdr:colOff>533400</xdr:colOff>
          <xdr:row>75</xdr:row>
          <xdr:rowOff>1143000</xdr:rowOff>
        </xdr:to>
        <xdr:grpSp>
          <xdr:nvGrpSpPr>
            <xdr:cNvPr id="250" name="Group 249">
              <a:extLst>
                <a:ext uri="{FF2B5EF4-FFF2-40B4-BE49-F238E27FC236}">
                  <a16:creationId xmlns:a16="http://schemas.microsoft.com/office/drawing/2014/main" id="{00000000-0008-0000-0300-0000FA000000}"/>
                </a:ext>
              </a:extLst>
            </xdr:cNvPr>
            <xdr:cNvGrpSpPr/>
          </xdr:nvGrpSpPr>
          <xdr:grpSpPr>
            <a:xfrm>
              <a:off x="3554855" y="41242625"/>
              <a:ext cx="3599201" cy="1085850"/>
              <a:chOff x="3810000" y="2809871"/>
              <a:chExt cx="3486150" cy="504825"/>
            </a:xfrm>
          </xdr:grpSpPr>
          <xdr:sp macro="" textlink="">
            <xdr:nvSpPr>
              <xdr:cNvPr id="2440" name="Group Box 392" hidden="1">
                <a:extLst>
                  <a:ext uri="{63B3BB69-23CF-44E3-9099-C40C66FF867C}">
                    <a14:compatExt spid="_x0000_s2440"/>
                  </a:ext>
                  <a:ext uri="{FF2B5EF4-FFF2-40B4-BE49-F238E27FC236}">
                    <a16:creationId xmlns:a16="http://schemas.microsoft.com/office/drawing/2014/main" id="{00000000-0008-0000-0300-000088090000}"/>
                  </a:ext>
                </a:extLst>
              </xdr:cNvPr>
              <xdr:cNvSpPr/>
            </xdr:nvSpPr>
            <xdr:spPr bwMode="auto">
              <a:xfrm>
                <a:off x="3810000" y="2809871"/>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41" name="Option Button 393" hidden="1">
                <a:extLst>
                  <a:ext uri="{63B3BB69-23CF-44E3-9099-C40C66FF867C}">
                    <a14:compatExt spid="_x0000_s2441"/>
                  </a:ext>
                  <a:ext uri="{FF2B5EF4-FFF2-40B4-BE49-F238E27FC236}">
                    <a16:creationId xmlns:a16="http://schemas.microsoft.com/office/drawing/2014/main" id="{00000000-0008-0000-0300-000089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42" name="Option Button 394" hidden="1">
                <a:extLst>
                  <a:ext uri="{63B3BB69-23CF-44E3-9099-C40C66FF867C}">
                    <a14:compatExt spid="_x0000_s2442"/>
                  </a:ext>
                  <a:ext uri="{FF2B5EF4-FFF2-40B4-BE49-F238E27FC236}">
                    <a16:creationId xmlns:a16="http://schemas.microsoft.com/office/drawing/2014/main" id="{00000000-0008-0000-0300-00008A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43" name="Option Button 395" hidden="1">
                <a:extLst>
                  <a:ext uri="{63B3BB69-23CF-44E3-9099-C40C66FF867C}">
                    <a14:compatExt spid="_x0000_s2443"/>
                  </a:ext>
                  <a:ext uri="{FF2B5EF4-FFF2-40B4-BE49-F238E27FC236}">
                    <a16:creationId xmlns:a16="http://schemas.microsoft.com/office/drawing/2014/main" id="{00000000-0008-0000-0300-00008B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44" name="Option Button 396" hidden="1">
                <a:extLst>
                  <a:ext uri="{63B3BB69-23CF-44E3-9099-C40C66FF867C}">
                    <a14:compatExt spid="_x0000_s2444"/>
                  </a:ext>
                  <a:ext uri="{FF2B5EF4-FFF2-40B4-BE49-F238E27FC236}">
                    <a16:creationId xmlns:a16="http://schemas.microsoft.com/office/drawing/2014/main" id="{00000000-0008-0000-0300-00008C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45" name="Option Button 397" hidden="1">
                <a:extLst>
                  <a:ext uri="{63B3BB69-23CF-44E3-9099-C40C66FF867C}">
                    <a14:compatExt spid="_x0000_s2445"/>
                  </a:ext>
                  <a:ext uri="{FF2B5EF4-FFF2-40B4-BE49-F238E27FC236}">
                    <a16:creationId xmlns:a16="http://schemas.microsoft.com/office/drawing/2014/main" id="{00000000-0008-0000-0300-00008D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46" name="Option Button 398" hidden="1">
                <a:extLst>
                  <a:ext uri="{63B3BB69-23CF-44E3-9099-C40C66FF867C}">
                    <a14:compatExt spid="_x0000_s2446"/>
                  </a:ext>
                  <a:ext uri="{FF2B5EF4-FFF2-40B4-BE49-F238E27FC236}">
                    <a16:creationId xmlns:a16="http://schemas.microsoft.com/office/drawing/2014/main" id="{00000000-0008-0000-0300-00008E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84</xdr:row>
          <xdr:rowOff>47625</xdr:rowOff>
        </xdr:from>
        <xdr:to>
          <xdr:col>8</xdr:col>
          <xdr:colOff>533400</xdr:colOff>
          <xdr:row>84</xdr:row>
          <xdr:rowOff>542925</xdr:rowOff>
        </xdr:to>
        <xdr:grpSp>
          <xdr:nvGrpSpPr>
            <xdr:cNvPr id="257" name="Group 256">
              <a:extLst>
                <a:ext uri="{FF2B5EF4-FFF2-40B4-BE49-F238E27FC236}">
                  <a16:creationId xmlns:a16="http://schemas.microsoft.com/office/drawing/2014/main" id="{00000000-0008-0000-0300-000001010000}"/>
                </a:ext>
              </a:extLst>
            </xdr:cNvPr>
            <xdr:cNvGrpSpPr/>
          </xdr:nvGrpSpPr>
          <xdr:grpSpPr>
            <a:xfrm>
              <a:off x="3554855" y="44018773"/>
              <a:ext cx="3599201" cy="495300"/>
              <a:chOff x="3810000" y="2809883"/>
              <a:chExt cx="3486150" cy="504824"/>
            </a:xfrm>
          </xdr:grpSpPr>
          <xdr:sp macro="" textlink="">
            <xdr:nvSpPr>
              <xdr:cNvPr id="2447" name="Group Box 399" hidden="1">
                <a:extLst>
                  <a:ext uri="{63B3BB69-23CF-44E3-9099-C40C66FF867C}">
                    <a14:compatExt spid="_x0000_s2447"/>
                  </a:ext>
                  <a:ext uri="{FF2B5EF4-FFF2-40B4-BE49-F238E27FC236}">
                    <a16:creationId xmlns:a16="http://schemas.microsoft.com/office/drawing/2014/main" id="{00000000-0008-0000-0300-00008F090000}"/>
                  </a:ext>
                </a:extLst>
              </xdr:cNvPr>
              <xdr:cNvSpPr/>
            </xdr:nvSpPr>
            <xdr:spPr bwMode="auto">
              <a:xfrm>
                <a:off x="3810000" y="2809883"/>
                <a:ext cx="3486150" cy="504824"/>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48" name="Option Button 400" hidden="1">
                <a:extLst>
                  <a:ext uri="{63B3BB69-23CF-44E3-9099-C40C66FF867C}">
                    <a14:compatExt spid="_x0000_s2448"/>
                  </a:ext>
                  <a:ext uri="{FF2B5EF4-FFF2-40B4-BE49-F238E27FC236}">
                    <a16:creationId xmlns:a16="http://schemas.microsoft.com/office/drawing/2014/main" id="{00000000-0008-0000-0300-000090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49" name="Option Button 401" hidden="1">
                <a:extLst>
                  <a:ext uri="{63B3BB69-23CF-44E3-9099-C40C66FF867C}">
                    <a14:compatExt spid="_x0000_s2449"/>
                  </a:ext>
                  <a:ext uri="{FF2B5EF4-FFF2-40B4-BE49-F238E27FC236}">
                    <a16:creationId xmlns:a16="http://schemas.microsoft.com/office/drawing/2014/main" id="{00000000-0008-0000-0300-000091090000}"/>
                  </a:ext>
                </a:extLst>
              </xdr:cNvPr>
              <xdr:cNvSpPr/>
            </xdr:nvSpPr>
            <xdr:spPr bwMode="auto">
              <a:xfrm>
                <a:off x="4543425" y="298132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50" name="Option Button 402" hidden="1">
                <a:extLst>
                  <a:ext uri="{63B3BB69-23CF-44E3-9099-C40C66FF867C}">
                    <a14:compatExt spid="_x0000_s2450"/>
                  </a:ext>
                  <a:ext uri="{FF2B5EF4-FFF2-40B4-BE49-F238E27FC236}">
                    <a16:creationId xmlns:a16="http://schemas.microsoft.com/office/drawing/2014/main" id="{00000000-0008-0000-0300-000092090000}"/>
                  </a:ext>
                </a:extLst>
              </xdr:cNvPr>
              <xdr:cNvSpPr/>
            </xdr:nvSpPr>
            <xdr:spPr bwMode="auto">
              <a:xfrm>
                <a:off x="5153025" y="298132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51" name="Option Button 403" hidden="1">
                <a:extLst>
                  <a:ext uri="{63B3BB69-23CF-44E3-9099-C40C66FF867C}">
                    <a14:compatExt spid="_x0000_s2451"/>
                  </a:ext>
                  <a:ext uri="{FF2B5EF4-FFF2-40B4-BE49-F238E27FC236}">
                    <a16:creationId xmlns:a16="http://schemas.microsoft.com/office/drawing/2014/main" id="{00000000-0008-0000-0300-000093090000}"/>
                  </a:ext>
                </a:extLst>
              </xdr:cNvPr>
              <xdr:cNvSpPr/>
            </xdr:nvSpPr>
            <xdr:spPr bwMode="auto">
              <a:xfrm>
                <a:off x="5762625" y="298132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52" name="Option Button 404" hidden="1">
                <a:extLst>
                  <a:ext uri="{63B3BB69-23CF-44E3-9099-C40C66FF867C}">
                    <a14:compatExt spid="_x0000_s2452"/>
                  </a:ext>
                  <a:ext uri="{FF2B5EF4-FFF2-40B4-BE49-F238E27FC236}">
                    <a16:creationId xmlns:a16="http://schemas.microsoft.com/office/drawing/2014/main" id="{00000000-0008-0000-0300-000094090000}"/>
                  </a:ext>
                </a:extLst>
              </xdr:cNvPr>
              <xdr:cNvSpPr/>
            </xdr:nvSpPr>
            <xdr:spPr bwMode="auto">
              <a:xfrm>
                <a:off x="6372225" y="298132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53" name="Option Button 405" hidden="1">
                <a:extLst>
                  <a:ext uri="{63B3BB69-23CF-44E3-9099-C40C66FF867C}">
                    <a14:compatExt spid="_x0000_s2453"/>
                  </a:ext>
                  <a:ext uri="{FF2B5EF4-FFF2-40B4-BE49-F238E27FC236}">
                    <a16:creationId xmlns:a16="http://schemas.microsoft.com/office/drawing/2014/main" id="{00000000-0008-0000-0300-000095090000}"/>
                  </a:ext>
                </a:extLst>
              </xdr:cNvPr>
              <xdr:cNvSpPr/>
            </xdr:nvSpPr>
            <xdr:spPr bwMode="auto">
              <a:xfrm>
                <a:off x="6981825" y="298132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85</xdr:row>
          <xdr:rowOff>47625</xdr:rowOff>
        </xdr:from>
        <xdr:to>
          <xdr:col>8</xdr:col>
          <xdr:colOff>533400</xdr:colOff>
          <xdr:row>85</xdr:row>
          <xdr:rowOff>971550</xdr:rowOff>
        </xdr:to>
        <xdr:grpSp>
          <xdr:nvGrpSpPr>
            <xdr:cNvPr id="265" name="Group 264">
              <a:extLst>
                <a:ext uri="{FF2B5EF4-FFF2-40B4-BE49-F238E27FC236}">
                  <a16:creationId xmlns:a16="http://schemas.microsoft.com/office/drawing/2014/main" id="{00000000-0008-0000-0300-000009010000}"/>
                </a:ext>
              </a:extLst>
            </xdr:cNvPr>
            <xdr:cNvGrpSpPr/>
          </xdr:nvGrpSpPr>
          <xdr:grpSpPr>
            <a:xfrm>
              <a:off x="3554855" y="44618379"/>
              <a:ext cx="3599201" cy="923925"/>
              <a:chOff x="3810000" y="2809875"/>
              <a:chExt cx="3486150" cy="504825"/>
            </a:xfrm>
          </xdr:grpSpPr>
          <xdr:sp macro="" textlink="">
            <xdr:nvSpPr>
              <xdr:cNvPr id="2454" name="Group Box 406" hidden="1">
                <a:extLst>
                  <a:ext uri="{63B3BB69-23CF-44E3-9099-C40C66FF867C}">
                    <a14:compatExt spid="_x0000_s2454"/>
                  </a:ext>
                  <a:ext uri="{FF2B5EF4-FFF2-40B4-BE49-F238E27FC236}">
                    <a16:creationId xmlns:a16="http://schemas.microsoft.com/office/drawing/2014/main" id="{00000000-0008-0000-0300-000096090000}"/>
                  </a:ext>
                </a:extLst>
              </xdr:cNvPr>
              <xdr:cNvSpPr/>
            </xdr:nvSpPr>
            <xdr:spPr bwMode="auto">
              <a:xfrm>
                <a:off x="3810000" y="2809875"/>
                <a:ext cx="3486150" cy="504825"/>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55" name="Option Button 407" hidden="1">
                <a:extLst>
                  <a:ext uri="{63B3BB69-23CF-44E3-9099-C40C66FF867C}">
                    <a14:compatExt spid="_x0000_s2455"/>
                  </a:ext>
                  <a:ext uri="{FF2B5EF4-FFF2-40B4-BE49-F238E27FC236}">
                    <a16:creationId xmlns:a16="http://schemas.microsoft.com/office/drawing/2014/main" id="{00000000-0008-0000-0300-000097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56" name="Option Button 408" hidden="1">
                <a:extLst>
                  <a:ext uri="{63B3BB69-23CF-44E3-9099-C40C66FF867C}">
                    <a14:compatExt spid="_x0000_s2456"/>
                  </a:ext>
                  <a:ext uri="{FF2B5EF4-FFF2-40B4-BE49-F238E27FC236}">
                    <a16:creationId xmlns:a16="http://schemas.microsoft.com/office/drawing/2014/main" id="{00000000-0008-0000-0300-000098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57" name="Option Button 409" hidden="1">
                <a:extLst>
                  <a:ext uri="{63B3BB69-23CF-44E3-9099-C40C66FF867C}">
                    <a14:compatExt spid="_x0000_s2457"/>
                  </a:ext>
                  <a:ext uri="{FF2B5EF4-FFF2-40B4-BE49-F238E27FC236}">
                    <a16:creationId xmlns:a16="http://schemas.microsoft.com/office/drawing/2014/main" id="{00000000-0008-0000-0300-000099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58" name="Option Button 410" hidden="1">
                <a:extLst>
                  <a:ext uri="{63B3BB69-23CF-44E3-9099-C40C66FF867C}">
                    <a14:compatExt spid="_x0000_s2458"/>
                  </a:ext>
                  <a:ext uri="{FF2B5EF4-FFF2-40B4-BE49-F238E27FC236}">
                    <a16:creationId xmlns:a16="http://schemas.microsoft.com/office/drawing/2014/main" id="{00000000-0008-0000-0300-00009A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59" name="Option Button 411" hidden="1">
                <a:extLst>
                  <a:ext uri="{63B3BB69-23CF-44E3-9099-C40C66FF867C}">
                    <a14:compatExt spid="_x0000_s2459"/>
                  </a:ext>
                  <a:ext uri="{FF2B5EF4-FFF2-40B4-BE49-F238E27FC236}">
                    <a16:creationId xmlns:a16="http://schemas.microsoft.com/office/drawing/2014/main" id="{00000000-0008-0000-0300-00009B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60" name="Option Button 412" hidden="1">
                <a:extLst>
                  <a:ext uri="{63B3BB69-23CF-44E3-9099-C40C66FF867C}">
                    <a14:compatExt spid="_x0000_s2460"/>
                  </a:ext>
                  <a:ext uri="{FF2B5EF4-FFF2-40B4-BE49-F238E27FC236}">
                    <a16:creationId xmlns:a16="http://schemas.microsoft.com/office/drawing/2014/main" id="{00000000-0008-0000-0300-00009C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86</xdr:row>
          <xdr:rowOff>57150</xdr:rowOff>
        </xdr:from>
        <xdr:to>
          <xdr:col>8</xdr:col>
          <xdr:colOff>533400</xdr:colOff>
          <xdr:row>86</xdr:row>
          <xdr:rowOff>542925</xdr:rowOff>
        </xdr:to>
        <xdr:grpSp>
          <xdr:nvGrpSpPr>
            <xdr:cNvPr id="273" name="Group 272">
              <a:extLst>
                <a:ext uri="{FF2B5EF4-FFF2-40B4-BE49-F238E27FC236}">
                  <a16:creationId xmlns:a16="http://schemas.microsoft.com/office/drawing/2014/main" id="{00000000-0008-0000-0300-000011010000}"/>
                </a:ext>
              </a:extLst>
            </xdr:cNvPr>
            <xdr:cNvGrpSpPr/>
          </xdr:nvGrpSpPr>
          <xdr:grpSpPr>
            <a:xfrm>
              <a:off x="3554855" y="45664724"/>
              <a:ext cx="3599201" cy="485775"/>
              <a:chOff x="3810000" y="2809861"/>
              <a:chExt cx="3486150" cy="504824"/>
            </a:xfrm>
          </xdr:grpSpPr>
          <xdr:sp macro="" textlink="">
            <xdr:nvSpPr>
              <xdr:cNvPr id="2461" name="Group Box 413" hidden="1">
                <a:extLst>
                  <a:ext uri="{63B3BB69-23CF-44E3-9099-C40C66FF867C}">
                    <a14:compatExt spid="_x0000_s2461"/>
                  </a:ext>
                  <a:ext uri="{FF2B5EF4-FFF2-40B4-BE49-F238E27FC236}">
                    <a16:creationId xmlns:a16="http://schemas.microsoft.com/office/drawing/2014/main" id="{00000000-0008-0000-0300-00009D090000}"/>
                  </a:ext>
                </a:extLst>
              </xdr:cNvPr>
              <xdr:cNvSpPr/>
            </xdr:nvSpPr>
            <xdr:spPr bwMode="auto">
              <a:xfrm>
                <a:off x="3810000" y="2809861"/>
                <a:ext cx="3486150" cy="504824"/>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62" name="Option Button 414" hidden="1">
                <a:extLst>
                  <a:ext uri="{63B3BB69-23CF-44E3-9099-C40C66FF867C}">
                    <a14:compatExt spid="_x0000_s2462"/>
                  </a:ext>
                  <a:ext uri="{FF2B5EF4-FFF2-40B4-BE49-F238E27FC236}">
                    <a16:creationId xmlns:a16="http://schemas.microsoft.com/office/drawing/2014/main" id="{00000000-0008-0000-0300-00009E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63" name="Option Button 415" hidden="1">
                <a:extLst>
                  <a:ext uri="{63B3BB69-23CF-44E3-9099-C40C66FF867C}">
                    <a14:compatExt spid="_x0000_s2463"/>
                  </a:ext>
                  <a:ext uri="{FF2B5EF4-FFF2-40B4-BE49-F238E27FC236}">
                    <a16:creationId xmlns:a16="http://schemas.microsoft.com/office/drawing/2014/main" id="{00000000-0008-0000-0300-00009F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64" name="Option Button 416" hidden="1">
                <a:extLst>
                  <a:ext uri="{63B3BB69-23CF-44E3-9099-C40C66FF867C}">
                    <a14:compatExt spid="_x0000_s2464"/>
                  </a:ext>
                  <a:ext uri="{FF2B5EF4-FFF2-40B4-BE49-F238E27FC236}">
                    <a16:creationId xmlns:a16="http://schemas.microsoft.com/office/drawing/2014/main" id="{00000000-0008-0000-0300-0000A0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65" name="Option Button 417" hidden="1">
                <a:extLst>
                  <a:ext uri="{63B3BB69-23CF-44E3-9099-C40C66FF867C}">
                    <a14:compatExt spid="_x0000_s2465"/>
                  </a:ext>
                  <a:ext uri="{FF2B5EF4-FFF2-40B4-BE49-F238E27FC236}">
                    <a16:creationId xmlns:a16="http://schemas.microsoft.com/office/drawing/2014/main" id="{00000000-0008-0000-0300-0000A1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66" name="Option Button 418" hidden="1">
                <a:extLst>
                  <a:ext uri="{63B3BB69-23CF-44E3-9099-C40C66FF867C}">
                    <a14:compatExt spid="_x0000_s2466"/>
                  </a:ext>
                  <a:ext uri="{FF2B5EF4-FFF2-40B4-BE49-F238E27FC236}">
                    <a16:creationId xmlns:a16="http://schemas.microsoft.com/office/drawing/2014/main" id="{00000000-0008-0000-0300-0000A2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67" name="Option Button 419" hidden="1">
                <a:extLst>
                  <a:ext uri="{63B3BB69-23CF-44E3-9099-C40C66FF867C}">
                    <a14:compatExt spid="_x0000_s2467"/>
                  </a:ext>
                  <a:ext uri="{FF2B5EF4-FFF2-40B4-BE49-F238E27FC236}">
                    <a16:creationId xmlns:a16="http://schemas.microsoft.com/office/drawing/2014/main" id="{00000000-0008-0000-0300-0000A3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87</xdr:row>
          <xdr:rowOff>66675</xdr:rowOff>
        </xdr:from>
        <xdr:to>
          <xdr:col>8</xdr:col>
          <xdr:colOff>533400</xdr:colOff>
          <xdr:row>87</xdr:row>
          <xdr:rowOff>933450</xdr:rowOff>
        </xdr:to>
        <xdr:grpSp>
          <xdr:nvGrpSpPr>
            <xdr:cNvPr id="281" name="Group 280">
              <a:extLst>
                <a:ext uri="{FF2B5EF4-FFF2-40B4-BE49-F238E27FC236}">
                  <a16:creationId xmlns:a16="http://schemas.microsoft.com/office/drawing/2014/main" id="{00000000-0008-0000-0300-000019010000}"/>
                </a:ext>
              </a:extLst>
            </xdr:cNvPr>
            <xdr:cNvGrpSpPr/>
          </xdr:nvGrpSpPr>
          <xdr:grpSpPr>
            <a:xfrm>
              <a:off x="3554855" y="46273855"/>
              <a:ext cx="3599201" cy="866775"/>
              <a:chOff x="3810000" y="2809883"/>
              <a:chExt cx="3486150" cy="504824"/>
            </a:xfrm>
          </xdr:grpSpPr>
          <xdr:sp macro="" textlink="">
            <xdr:nvSpPr>
              <xdr:cNvPr id="2468" name="Group Box 420" hidden="1">
                <a:extLst>
                  <a:ext uri="{63B3BB69-23CF-44E3-9099-C40C66FF867C}">
                    <a14:compatExt spid="_x0000_s2468"/>
                  </a:ext>
                  <a:ext uri="{FF2B5EF4-FFF2-40B4-BE49-F238E27FC236}">
                    <a16:creationId xmlns:a16="http://schemas.microsoft.com/office/drawing/2014/main" id="{00000000-0008-0000-0300-0000A4090000}"/>
                  </a:ext>
                </a:extLst>
              </xdr:cNvPr>
              <xdr:cNvSpPr/>
            </xdr:nvSpPr>
            <xdr:spPr bwMode="auto">
              <a:xfrm>
                <a:off x="3810000" y="2809883"/>
                <a:ext cx="3486150" cy="504824"/>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69" name="Option Button 421" hidden="1">
                <a:extLst>
                  <a:ext uri="{63B3BB69-23CF-44E3-9099-C40C66FF867C}">
                    <a14:compatExt spid="_x0000_s2469"/>
                  </a:ext>
                  <a:ext uri="{FF2B5EF4-FFF2-40B4-BE49-F238E27FC236}">
                    <a16:creationId xmlns:a16="http://schemas.microsoft.com/office/drawing/2014/main" id="{00000000-0008-0000-0300-0000A5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70" name="Option Button 422" hidden="1">
                <a:extLst>
                  <a:ext uri="{63B3BB69-23CF-44E3-9099-C40C66FF867C}">
                    <a14:compatExt spid="_x0000_s2470"/>
                  </a:ext>
                  <a:ext uri="{FF2B5EF4-FFF2-40B4-BE49-F238E27FC236}">
                    <a16:creationId xmlns:a16="http://schemas.microsoft.com/office/drawing/2014/main" id="{00000000-0008-0000-0300-0000A6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71" name="Option Button 423" hidden="1">
                <a:extLst>
                  <a:ext uri="{63B3BB69-23CF-44E3-9099-C40C66FF867C}">
                    <a14:compatExt spid="_x0000_s2471"/>
                  </a:ext>
                  <a:ext uri="{FF2B5EF4-FFF2-40B4-BE49-F238E27FC236}">
                    <a16:creationId xmlns:a16="http://schemas.microsoft.com/office/drawing/2014/main" id="{00000000-0008-0000-0300-0000A7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72" name="Option Button 424" hidden="1">
                <a:extLst>
                  <a:ext uri="{63B3BB69-23CF-44E3-9099-C40C66FF867C}">
                    <a14:compatExt spid="_x0000_s2472"/>
                  </a:ext>
                  <a:ext uri="{FF2B5EF4-FFF2-40B4-BE49-F238E27FC236}">
                    <a16:creationId xmlns:a16="http://schemas.microsoft.com/office/drawing/2014/main" id="{00000000-0008-0000-0300-0000A8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73" name="Option Button 425" hidden="1">
                <a:extLst>
                  <a:ext uri="{63B3BB69-23CF-44E3-9099-C40C66FF867C}">
                    <a14:compatExt spid="_x0000_s2473"/>
                  </a:ext>
                  <a:ext uri="{FF2B5EF4-FFF2-40B4-BE49-F238E27FC236}">
                    <a16:creationId xmlns:a16="http://schemas.microsoft.com/office/drawing/2014/main" id="{00000000-0008-0000-0300-0000A9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74" name="Option Button 426" hidden="1">
                <a:extLst>
                  <a:ext uri="{63B3BB69-23CF-44E3-9099-C40C66FF867C}">
                    <a14:compatExt spid="_x0000_s2474"/>
                  </a:ext>
                  <a:ext uri="{FF2B5EF4-FFF2-40B4-BE49-F238E27FC236}">
                    <a16:creationId xmlns:a16="http://schemas.microsoft.com/office/drawing/2014/main" id="{00000000-0008-0000-0300-0000AA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88</xdr:row>
          <xdr:rowOff>76200</xdr:rowOff>
        </xdr:from>
        <xdr:to>
          <xdr:col>8</xdr:col>
          <xdr:colOff>533400</xdr:colOff>
          <xdr:row>88</xdr:row>
          <xdr:rowOff>942975</xdr:rowOff>
        </xdr:to>
        <xdr:grpSp>
          <xdr:nvGrpSpPr>
            <xdr:cNvPr id="305" name="Group 304">
              <a:extLst>
                <a:ext uri="{FF2B5EF4-FFF2-40B4-BE49-F238E27FC236}">
                  <a16:creationId xmlns:a16="http://schemas.microsoft.com/office/drawing/2014/main" id="{00000000-0008-0000-0300-000031010000}"/>
                </a:ext>
              </a:extLst>
            </xdr:cNvPr>
            <xdr:cNvGrpSpPr/>
          </xdr:nvGrpSpPr>
          <xdr:grpSpPr>
            <a:xfrm>
              <a:off x="3554855" y="47295216"/>
              <a:ext cx="3599201" cy="866775"/>
              <a:chOff x="3810000" y="2809881"/>
              <a:chExt cx="3486150" cy="504824"/>
            </a:xfrm>
          </xdr:grpSpPr>
          <xdr:sp macro="" textlink="">
            <xdr:nvSpPr>
              <xdr:cNvPr id="2489" name="Group Box 441" hidden="1">
                <a:extLst>
                  <a:ext uri="{63B3BB69-23CF-44E3-9099-C40C66FF867C}">
                    <a14:compatExt spid="_x0000_s2489"/>
                  </a:ext>
                  <a:ext uri="{FF2B5EF4-FFF2-40B4-BE49-F238E27FC236}">
                    <a16:creationId xmlns:a16="http://schemas.microsoft.com/office/drawing/2014/main" id="{00000000-0008-0000-0300-0000B9090000}"/>
                  </a:ext>
                </a:extLst>
              </xdr:cNvPr>
              <xdr:cNvSpPr/>
            </xdr:nvSpPr>
            <xdr:spPr bwMode="auto">
              <a:xfrm>
                <a:off x="3810000" y="2809881"/>
                <a:ext cx="3486150" cy="504824"/>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AU" sz="800" b="0" i="0" u="none" strike="noStrike" baseline="0">
                    <a:solidFill>
                      <a:srgbClr val="000000"/>
                    </a:solidFill>
                    <a:latin typeface="Segoe UI"/>
                    <a:cs typeface="Segoe UI"/>
                  </a:rPr>
                  <a:t>Group Box 11</a:t>
                </a:r>
              </a:p>
            </xdr:txBody>
          </xdr:sp>
          <xdr:sp macro="" textlink="">
            <xdr:nvSpPr>
              <xdr:cNvPr id="2490" name="Option Button 442" hidden="1">
                <a:extLst>
                  <a:ext uri="{63B3BB69-23CF-44E3-9099-C40C66FF867C}">
                    <a14:compatExt spid="_x0000_s2490"/>
                  </a:ext>
                  <a:ext uri="{FF2B5EF4-FFF2-40B4-BE49-F238E27FC236}">
                    <a16:creationId xmlns:a16="http://schemas.microsoft.com/office/drawing/2014/main" id="{00000000-0008-0000-0300-0000BA090000}"/>
                  </a:ext>
                </a:extLst>
              </xdr:cNvPr>
              <xdr:cNvSpPr/>
            </xdr:nvSpPr>
            <xdr:spPr bwMode="auto">
              <a:xfrm>
                <a:off x="3933825" y="2994236"/>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91" name="Option Button 443" hidden="1">
                <a:extLst>
                  <a:ext uri="{63B3BB69-23CF-44E3-9099-C40C66FF867C}">
                    <a14:compatExt spid="_x0000_s2491"/>
                  </a:ext>
                  <a:ext uri="{FF2B5EF4-FFF2-40B4-BE49-F238E27FC236}">
                    <a16:creationId xmlns:a16="http://schemas.microsoft.com/office/drawing/2014/main" id="{00000000-0008-0000-0300-0000BB090000}"/>
                  </a:ext>
                </a:extLst>
              </xdr:cNvPr>
              <xdr:cNvSpPr/>
            </xdr:nvSpPr>
            <xdr:spPr bwMode="auto">
              <a:xfrm>
                <a:off x="45434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92" name="Option Button 444" hidden="1">
                <a:extLst>
                  <a:ext uri="{63B3BB69-23CF-44E3-9099-C40C66FF867C}">
                    <a14:compatExt spid="_x0000_s2492"/>
                  </a:ext>
                  <a:ext uri="{FF2B5EF4-FFF2-40B4-BE49-F238E27FC236}">
                    <a16:creationId xmlns:a16="http://schemas.microsoft.com/office/drawing/2014/main" id="{00000000-0008-0000-0300-0000BC090000}"/>
                  </a:ext>
                </a:extLst>
              </xdr:cNvPr>
              <xdr:cNvSpPr/>
            </xdr:nvSpPr>
            <xdr:spPr bwMode="auto">
              <a:xfrm>
                <a:off x="51530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93" name="Option Button 445" hidden="1">
                <a:extLst>
                  <a:ext uri="{63B3BB69-23CF-44E3-9099-C40C66FF867C}">
                    <a14:compatExt spid="_x0000_s2493"/>
                  </a:ext>
                  <a:ext uri="{FF2B5EF4-FFF2-40B4-BE49-F238E27FC236}">
                    <a16:creationId xmlns:a16="http://schemas.microsoft.com/office/drawing/2014/main" id="{00000000-0008-0000-0300-0000BD090000}"/>
                  </a:ext>
                </a:extLst>
              </xdr:cNvPr>
              <xdr:cNvSpPr/>
            </xdr:nvSpPr>
            <xdr:spPr bwMode="auto">
              <a:xfrm>
                <a:off x="57626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94" name="Option Button 446" hidden="1">
                <a:extLst>
                  <a:ext uri="{63B3BB69-23CF-44E3-9099-C40C66FF867C}">
                    <a14:compatExt spid="_x0000_s2494"/>
                  </a:ext>
                  <a:ext uri="{FF2B5EF4-FFF2-40B4-BE49-F238E27FC236}">
                    <a16:creationId xmlns:a16="http://schemas.microsoft.com/office/drawing/2014/main" id="{00000000-0008-0000-0300-0000BE090000}"/>
                  </a:ext>
                </a:extLst>
              </xdr:cNvPr>
              <xdr:cNvSpPr/>
            </xdr:nvSpPr>
            <xdr:spPr bwMode="auto">
              <a:xfrm>
                <a:off x="63722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2495" name="Option Button 447" hidden="1">
                <a:extLst>
                  <a:ext uri="{63B3BB69-23CF-44E3-9099-C40C66FF867C}">
                    <a14:compatExt spid="_x0000_s2495"/>
                  </a:ext>
                  <a:ext uri="{FF2B5EF4-FFF2-40B4-BE49-F238E27FC236}">
                    <a16:creationId xmlns:a16="http://schemas.microsoft.com/office/drawing/2014/main" id="{00000000-0008-0000-0300-0000BF090000}"/>
                  </a:ext>
                </a:extLst>
              </xdr:cNvPr>
              <xdr:cNvSpPr/>
            </xdr:nvSpPr>
            <xdr:spPr bwMode="auto">
              <a:xfrm>
                <a:off x="6981825" y="2981325"/>
                <a:ext cx="266700" cy="1809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63" Type="http://schemas.openxmlformats.org/officeDocument/2006/relationships/ctrlProp" Target="../ctrlProps/ctrlProp61.xml"/><Relationship Id="rId159" Type="http://schemas.openxmlformats.org/officeDocument/2006/relationships/ctrlProp" Target="../ctrlProps/ctrlProp157.xml"/><Relationship Id="rId170" Type="http://schemas.openxmlformats.org/officeDocument/2006/relationships/ctrlProp" Target="../ctrlProps/ctrlProp168.xml"/><Relationship Id="rId191" Type="http://schemas.openxmlformats.org/officeDocument/2006/relationships/ctrlProp" Target="../ctrlProps/ctrlProp189.xml"/><Relationship Id="rId205" Type="http://schemas.openxmlformats.org/officeDocument/2006/relationships/ctrlProp" Target="../ctrlProps/ctrlProp203.xml"/><Relationship Id="rId226" Type="http://schemas.openxmlformats.org/officeDocument/2006/relationships/ctrlProp" Target="../ctrlProps/ctrlProp224.xml"/><Relationship Id="rId247" Type="http://schemas.openxmlformats.org/officeDocument/2006/relationships/ctrlProp" Target="../ctrlProps/ctrlProp245.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160" Type="http://schemas.openxmlformats.org/officeDocument/2006/relationships/ctrlProp" Target="../ctrlProps/ctrlProp158.xml"/><Relationship Id="rId181" Type="http://schemas.openxmlformats.org/officeDocument/2006/relationships/ctrlProp" Target="../ctrlProps/ctrlProp179.xml"/><Relationship Id="rId216" Type="http://schemas.openxmlformats.org/officeDocument/2006/relationships/ctrlProp" Target="../ctrlProps/ctrlProp214.xml"/><Relationship Id="rId237" Type="http://schemas.openxmlformats.org/officeDocument/2006/relationships/ctrlProp" Target="../ctrlProps/ctrlProp235.xml"/><Relationship Id="rId258" Type="http://schemas.openxmlformats.org/officeDocument/2006/relationships/ctrlProp" Target="../ctrlProps/ctrlProp256.xml"/><Relationship Id="rId22" Type="http://schemas.openxmlformats.org/officeDocument/2006/relationships/ctrlProp" Target="../ctrlProps/ctrlProp20.xml"/><Relationship Id="rId43" Type="http://schemas.openxmlformats.org/officeDocument/2006/relationships/ctrlProp" Target="../ctrlProps/ctrlProp41.xml"/><Relationship Id="rId64" Type="http://schemas.openxmlformats.org/officeDocument/2006/relationships/ctrlProp" Target="../ctrlProps/ctrlProp62.xml"/><Relationship Id="rId118" Type="http://schemas.openxmlformats.org/officeDocument/2006/relationships/ctrlProp" Target="../ctrlProps/ctrlProp116.xml"/><Relationship Id="rId139" Type="http://schemas.openxmlformats.org/officeDocument/2006/relationships/ctrlProp" Target="../ctrlProps/ctrlProp137.xml"/><Relationship Id="rId85" Type="http://schemas.openxmlformats.org/officeDocument/2006/relationships/ctrlProp" Target="../ctrlProps/ctrlProp83.xml"/><Relationship Id="rId150" Type="http://schemas.openxmlformats.org/officeDocument/2006/relationships/ctrlProp" Target="../ctrlProps/ctrlProp148.xml"/><Relationship Id="rId171" Type="http://schemas.openxmlformats.org/officeDocument/2006/relationships/ctrlProp" Target="../ctrlProps/ctrlProp169.xml"/><Relationship Id="rId192" Type="http://schemas.openxmlformats.org/officeDocument/2006/relationships/ctrlProp" Target="../ctrlProps/ctrlProp190.xml"/><Relationship Id="rId206" Type="http://schemas.openxmlformats.org/officeDocument/2006/relationships/ctrlProp" Target="../ctrlProps/ctrlProp204.xml"/><Relationship Id="rId227" Type="http://schemas.openxmlformats.org/officeDocument/2006/relationships/ctrlProp" Target="../ctrlProps/ctrlProp225.xml"/><Relationship Id="rId248" Type="http://schemas.openxmlformats.org/officeDocument/2006/relationships/ctrlProp" Target="../ctrlProps/ctrlProp246.xml"/><Relationship Id="rId12" Type="http://schemas.openxmlformats.org/officeDocument/2006/relationships/ctrlProp" Target="../ctrlProps/ctrlProp10.xml"/><Relationship Id="rId33" Type="http://schemas.openxmlformats.org/officeDocument/2006/relationships/ctrlProp" Target="../ctrlProps/ctrlProp31.xml"/><Relationship Id="rId108" Type="http://schemas.openxmlformats.org/officeDocument/2006/relationships/ctrlProp" Target="../ctrlProps/ctrlProp106.xml"/><Relationship Id="rId129" Type="http://schemas.openxmlformats.org/officeDocument/2006/relationships/ctrlProp" Target="../ctrlProps/ctrlProp127.xml"/><Relationship Id="rId54" Type="http://schemas.openxmlformats.org/officeDocument/2006/relationships/ctrlProp" Target="../ctrlProps/ctrlProp52.xml"/><Relationship Id="rId75" Type="http://schemas.openxmlformats.org/officeDocument/2006/relationships/ctrlProp" Target="../ctrlProps/ctrlProp73.xml"/><Relationship Id="rId96" Type="http://schemas.openxmlformats.org/officeDocument/2006/relationships/ctrlProp" Target="../ctrlProps/ctrlProp94.xml"/><Relationship Id="rId140" Type="http://schemas.openxmlformats.org/officeDocument/2006/relationships/ctrlProp" Target="../ctrlProps/ctrlProp138.xml"/><Relationship Id="rId161" Type="http://schemas.openxmlformats.org/officeDocument/2006/relationships/ctrlProp" Target="../ctrlProps/ctrlProp159.xml"/><Relationship Id="rId182" Type="http://schemas.openxmlformats.org/officeDocument/2006/relationships/ctrlProp" Target="../ctrlProps/ctrlProp180.xml"/><Relationship Id="rId217" Type="http://schemas.openxmlformats.org/officeDocument/2006/relationships/ctrlProp" Target="../ctrlProps/ctrlProp215.xml"/><Relationship Id="rId6" Type="http://schemas.openxmlformats.org/officeDocument/2006/relationships/ctrlProp" Target="../ctrlProps/ctrlProp4.xml"/><Relationship Id="rId238" Type="http://schemas.openxmlformats.org/officeDocument/2006/relationships/ctrlProp" Target="../ctrlProps/ctrlProp236.xml"/><Relationship Id="rId259" Type="http://schemas.openxmlformats.org/officeDocument/2006/relationships/ctrlProp" Target="../ctrlProps/ctrlProp257.xml"/><Relationship Id="rId23" Type="http://schemas.openxmlformats.org/officeDocument/2006/relationships/ctrlProp" Target="../ctrlProps/ctrlProp21.xml"/><Relationship Id="rId119" Type="http://schemas.openxmlformats.org/officeDocument/2006/relationships/ctrlProp" Target="../ctrlProps/ctrlProp117.xml"/><Relationship Id="rId44" Type="http://schemas.openxmlformats.org/officeDocument/2006/relationships/ctrlProp" Target="../ctrlProps/ctrlProp42.xml"/><Relationship Id="rId65" Type="http://schemas.openxmlformats.org/officeDocument/2006/relationships/ctrlProp" Target="../ctrlProps/ctrlProp63.xml"/><Relationship Id="rId86" Type="http://schemas.openxmlformats.org/officeDocument/2006/relationships/ctrlProp" Target="../ctrlProps/ctrlProp84.xml"/><Relationship Id="rId130" Type="http://schemas.openxmlformats.org/officeDocument/2006/relationships/ctrlProp" Target="../ctrlProps/ctrlProp128.xml"/><Relationship Id="rId151" Type="http://schemas.openxmlformats.org/officeDocument/2006/relationships/ctrlProp" Target="../ctrlProps/ctrlProp149.xml"/><Relationship Id="rId172" Type="http://schemas.openxmlformats.org/officeDocument/2006/relationships/ctrlProp" Target="../ctrlProps/ctrlProp170.xml"/><Relationship Id="rId193" Type="http://schemas.openxmlformats.org/officeDocument/2006/relationships/ctrlProp" Target="../ctrlProps/ctrlProp191.xml"/><Relationship Id="rId207" Type="http://schemas.openxmlformats.org/officeDocument/2006/relationships/ctrlProp" Target="../ctrlProps/ctrlProp205.xml"/><Relationship Id="rId228" Type="http://schemas.openxmlformats.org/officeDocument/2006/relationships/ctrlProp" Target="../ctrlProps/ctrlProp226.xml"/><Relationship Id="rId249" Type="http://schemas.openxmlformats.org/officeDocument/2006/relationships/ctrlProp" Target="../ctrlProps/ctrlProp247.xml"/><Relationship Id="rId13" Type="http://schemas.openxmlformats.org/officeDocument/2006/relationships/ctrlProp" Target="../ctrlProps/ctrlProp11.xml"/><Relationship Id="rId109" Type="http://schemas.openxmlformats.org/officeDocument/2006/relationships/ctrlProp" Target="../ctrlProps/ctrlProp107.xml"/><Relationship Id="rId260" Type="http://schemas.openxmlformats.org/officeDocument/2006/relationships/ctrlProp" Target="../ctrlProps/ctrlProp258.xml"/><Relationship Id="rId34" Type="http://schemas.openxmlformats.org/officeDocument/2006/relationships/ctrlProp" Target="../ctrlProps/ctrlProp32.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20" Type="http://schemas.openxmlformats.org/officeDocument/2006/relationships/ctrlProp" Target="../ctrlProps/ctrlProp118.xml"/><Relationship Id="rId141" Type="http://schemas.openxmlformats.org/officeDocument/2006/relationships/ctrlProp" Target="../ctrlProps/ctrlProp139.xml"/><Relationship Id="rId7" Type="http://schemas.openxmlformats.org/officeDocument/2006/relationships/ctrlProp" Target="../ctrlProps/ctrlProp5.xml"/><Relationship Id="rId162" Type="http://schemas.openxmlformats.org/officeDocument/2006/relationships/ctrlProp" Target="../ctrlProps/ctrlProp160.xml"/><Relationship Id="rId183" Type="http://schemas.openxmlformats.org/officeDocument/2006/relationships/ctrlProp" Target="../ctrlProps/ctrlProp181.xml"/><Relationship Id="rId218" Type="http://schemas.openxmlformats.org/officeDocument/2006/relationships/ctrlProp" Target="../ctrlProps/ctrlProp216.xml"/><Relationship Id="rId239" Type="http://schemas.openxmlformats.org/officeDocument/2006/relationships/ctrlProp" Target="../ctrlProps/ctrlProp237.xml"/><Relationship Id="rId250" Type="http://schemas.openxmlformats.org/officeDocument/2006/relationships/ctrlProp" Target="../ctrlProps/ctrlProp248.xml"/><Relationship Id="rId24" Type="http://schemas.openxmlformats.org/officeDocument/2006/relationships/ctrlProp" Target="../ctrlProps/ctrlProp22.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31" Type="http://schemas.openxmlformats.org/officeDocument/2006/relationships/ctrlProp" Target="../ctrlProps/ctrlProp129.xml"/><Relationship Id="rId152" Type="http://schemas.openxmlformats.org/officeDocument/2006/relationships/ctrlProp" Target="../ctrlProps/ctrlProp150.xml"/><Relationship Id="rId173" Type="http://schemas.openxmlformats.org/officeDocument/2006/relationships/ctrlProp" Target="../ctrlProps/ctrlProp171.xml"/><Relationship Id="rId194" Type="http://schemas.openxmlformats.org/officeDocument/2006/relationships/ctrlProp" Target="../ctrlProps/ctrlProp192.xml"/><Relationship Id="rId208" Type="http://schemas.openxmlformats.org/officeDocument/2006/relationships/ctrlProp" Target="../ctrlProps/ctrlProp206.xml"/><Relationship Id="rId229" Type="http://schemas.openxmlformats.org/officeDocument/2006/relationships/ctrlProp" Target="../ctrlProps/ctrlProp227.xml"/><Relationship Id="rId240" Type="http://schemas.openxmlformats.org/officeDocument/2006/relationships/ctrlProp" Target="../ctrlProps/ctrlProp238.xml"/><Relationship Id="rId261" Type="http://schemas.openxmlformats.org/officeDocument/2006/relationships/ctrlProp" Target="../ctrlProps/ctrlProp259.xml"/><Relationship Id="rId14" Type="http://schemas.openxmlformats.org/officeDocument/2006/relationships/ctrlProp" Target="../ctrlProps/ctrlProp12.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8" Type="http://schemas.openxmlformats.org/officeDocument/2006/relationships/ctrlProp" Target="../ctrlProps/ctrlProp6.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184" Type="http://schemas.openxmlformats.org/officeDocument/2006/relationships/ctrlProp" Target="../ctrlProps/ctrlProp182.xml"/><Relationship Id="rId219" Type="http://schemas.openxmlformats.org/officeDocument/2006/relationships/ctrlProp" Target="../ctrlProps/ctrlProp217.xml"/><Relationship Id="rId230" Type="http://schemas.openxmlformats.org/officeDocument/2006/relationships/ctrlProp" Target="../ctrlProps/ctrlProp228.xml"/><Relationship Id="rId251" Type="http://schemas.openxmlformats.org/officeDocument/2006/relationships/ctrlProp" Target="../ctrlProps/ctrlProp249.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95" Type="http://schemas.openxmlformats.org/officeDocument/2006/relationships/ctrlProp" Target="../ctrlProps/ctrlProp193.xml"/><Relationship Id="rId209" Type="http://schemas.openxmlformats.org/officeDocument/2006/relationships/ctrlProp" Target="../ctrlProps/ctrlProp207.xml"/><Relationship Id="rId220" Type="http://schemas.openxmlformats.org/officeDocument/2006/relationships/ctrlProp" Target="../ctrlProps/ctrlProp218.xml"/><Relationship Id="rId241" Type="http://schemas.openxmlformats.org/officeDocument/2006/relationships/ctrlProp" Target="../ctrlProps/ctrlProp239.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78" Type="http://schemas.openxmlformats.org/officeDocument/2006/relationships/ctrlProp" Target="../ctrlProps/ctrlProp76.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64" Type="http://schemas.openxmlformats.org/officeDocument/2006/relationships/ctrlProp" Target="../ctrlProps/ctrlProp162.xml"/><Relationship Id="rId185" Type="http://schemas.openxmlformats.org/officeDocument/2006/relationships/ctrlProp" Target="../ctrlProps/ctrlProp183.xml"/><Relationship Id="rId9" Type="http://schemas.openxmlformats.org/officeDocument/2006/relationships/ctrlProp" Target="../ctrlProps/ctrlProp7.xml"/><Relationship Id="rId210" Type="http://schemas.openxmlformats.org/officeDocument/2006/relationships/ctrlProp" Target="../ctrlProps/ctrlProp208.xml"/><Relationship Id="rId26" Type="http://schemas.openxmlformats.org/officeDocument/2006/relationships/ctrlProp" Target="../ctrlProps/ctrlProp24.xml"/><Relationship Id="rId231" Type="http://schemas.openxmlformats.org/officeDocument/2006/relationships/ctrlProp" Target="../ctrlProps/ctrlProp229.xml"/><Relationship Id="rId252" Type="http://schemas.openxmlformats.org/officeDocument/2006/relationships/ctrlProp" Target="../ctrlProps/ctrlProp250.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96" Type="http://schemas.openxmlformats.org/officeDocument/2006/relationships/ctrlProp" Target="../ctrlProps/ctrlProp194.xml"/><Relationship Id="rId200" Type="http://schemas.openxmlformats.org/officeDocument/2006/relationships/ctrlProp" Target="../ctrlProps/ctrlProp198.xml"/><Relationship Id="rId16" Type="http://schemas.openxmlformats.org/officeDocument/2006/relationships/ctrlProp" Target="../ctrlProps/ctrlProp14.xml"/><Relationship Id="rId221" Type="http://schemas.openxmlformats.org/officeDocument/2006/relationships/ctrlProp" Target="../ctrlProps/ctrlProp219.xml"/><Relationship Id="rId242" Type="http://schemas.openxmlformats.org/officeDocument/2006/relationships/ctrlProp" Target="../ctrlProps/ctrlProp240.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186" Type="http://schemas.openxmlformats.org/officeDocument/2006/relationships/ctrlProp" Target="../ctrlProps/ctrlProp184.xml"/><Relationship Id="rId211" Type="http://schemas.openxmlformats.org/officeDocument/2006/relationships/ctrlProp" Target="../ctrlProps/ctrlProp209.xml"/><Relationship Id="rId232" Type="http://schemas.openxmlformats.org/officeDocument/2006/relationships/ctrlProp" Target="../ctrlProps/ctrlProp230.xml"/><Relationship Id="rId253" Type="http://schemas.openxmlformats.org/officeDocument/2006/relationships/ctrlProp" Target="../ctrlProps/ctrlProp251.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97" Type="http://schemas.openxmlformats.org/officeDocument/2006/relationships/ctrlProp" Target="../ctrlProps/ctrlProp195.xml"/><Relationship Id="rId201" Type="http://schemas.openxmlformats.org/officeDocument/2006/relationships/ctrlProp" Target="../ctrlProps/ctrlProp199.xml"/><Relationship Id="rId222" Type="http://schemas.openxmlformats.org/officeDocument/2006/relationships/ctrlProp" Target="../ctrlProps/ctrlProp220.xml"/><Relationship Id="rId243" Type="http://schemas.openxmlformats.org/officeDocument/2006/relationships/ctrlProp" Target="../ctrlProps/ctrlProp241.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87" Type="http://schemas.openxmlformats.org/officeDocument/2006/relationships/ctrlProp" Target="../ctrlProps/ctrlProp185.xml"/><Relationship Id="rId1" Type="http://schemas.openxmlformats.org/officeDocument/2006/relationships/drawing" Target="../drawings/drawing2.xml"/><Relationship Id="rId212" Type="http://schemas.openxmlformats.org/officeDocument/2006/relationships/ctrlProp" Target="../ctrlProps/ctrlProp210.xml"/><Relationship Id="rId233" Type="http://schemas.openxmlformats.org/officeDocument/2006/relationships/ctrlProp" Target="../ctrlProps/ctrlProp231.xml"/><Relationship Id="rId254" Type="http://schemas.openxmlformats.org/officeDocument/2006/relationships/ctrlProp" Target="../ctrlProps/ctrlProp252.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60" Type="http://schemas.openxmlformats.org/officeDocument/2006/relationships/ctrlProp" Target="../ctrlProps/ctrlProp58.xml"/><Relationship Id="rId81" Type="http://schemas.openxmlformats.org/officeDocument/2006/relationships/ctrlProp" Target="../ctrlProps/ctrlProp79.xml"/><Relationship Id="rId135" Type="http://schemas.openxmlformats.org/officeDocument/2006/relationships/ctrlProp" Target="../ctrlProps/ctrlProp133.xml"/><Relationship Id="rId156" Type="http://schemas.openxmlformats.org/officeDocument/2006/relationships/ctrlProp" Target="../ctrlProps/ctrlProp154.xml"/><Relationship Id="rId177" Type="http://schemas.openxmlformats.org/officeDocument/2006/relationships/ctrlProp" Target="../ctrlProps/ctrlProp175.xml"/><Relationship Id="rId198" Type="http://schemas.openxmlformats.org/officeDocument/2006/relationships/ctrlProp" Target="../ctrlProps/ctrlProp196.xml"/><Relationship Id="rId202" Type="http://schemas.openxmlformats.org/officeDocument/2006/relationships/ctrlProp" Target="../ctrlProps/ctrlProp200.xml"/><Relationship Id="rId223" Type="http://schemas.openxmlformats.org/officeDocument/2006/relationships/ctrlProp" Target="../ctrlProps/ctrlProp221.xml"/><Relationship Id="rId244" Type="http://schemas.openxmlformats.org/officeDocument/2006/relationships/ctrlProp" Target="../ctrlProps/ctrlProp242.xml"/><Relationship Id="rId18" Type="http://schemas.openxmlformats.org/officeDocument/2006/relationships/ctrlProp" Target="../ctrlProps/ctrlProp16.xml"/><Relationship Id="rId39" Type="http://schemas.openxmlformats.org/officeDocument/2006/relationships/ctrlProp" Target="../ctrlProps/ctrlProp37.xml"/><Relationship Id="rId50" Type="http://schemas.openxmlformats.org/officeDocument/2006/relationships/ctrlProp" Target="../ctrlProps/ctrlProp48.xml"/><Relationship Id="rId104" Type="http://schemas.openxmlformats.org/officeDocument/2006/relationships/ctrlProp" Target="../ctrlProps/ctrlProp102.xml"/><Relationship Id="rId125" Type="http://schemas.openxmlformats.org/officeDocument/2006/relationships/ctrlProp" Target="../ctrlProps/ctrlProp123.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 Id="rId71" Type="http://schemas.openxmlformats.org/officeDocument/2006/relationships/ctrlProp" Target="../ctrlProps/ctrlProp69.xml"/><Relationship Id="rId92" Type="http://schemas.openxmlformats.org/officeDocument/2006/relationships/ctrlProp" Target="../ctrlProps/ctrlProp90.xml"/><Relationship Id="rId213" Type="http://schemas.openxmlformats.org/officeDocument/2006/relationships/ctrlProp" Target="../ctrlProps/ctrlProp211.xml"/><Relationship Id="rId234" Type="http://schemas.openxmlformats.org/officeDocument/2006/relationships/ctrlProp" Target="../ctrlProps/ctrlProp232.xml"/><Relationship Id="rId2" Type="http://schemas.openxmlformats.org/officeDocument/2006/relationships/vmlDrawing" Target="../drawings/vmlDrawing1.vml"/><Relationship Id="rId29" Type="http://schemas.openxmlformats.org/officeDocument/2006/relationships/ctrlProp" Target="../ctrlProps/ctrlProp27.xml"/><Relationship Id="rId255" Type="http://schemas.openxmlformats.org/officeDocument/2006/relationships/ctrlProp" Target="../ctrlProps/ctrlProp253.xml"/><Relationship Id="rId40" Type="http://schemas.openxmlformats.org/officeDocument/2006/relationships/ctrlProp" Target="../ctrlProps/ctrlProp38.xml"/><Relationship Id="rId115" Type="http://schemas.openxmlformats.org/officeDocument/2006/relationships/ctrlProp" Target="../ctrlProps/ctrlProp113.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99" Type="http://schemas.openxmlformats.org/officeDocument/2006/relationships/ctrlProp" Target="../ctrlProps/ctrlProp197.xml"/><Relationship Id="rId203" Type="http://schemas.openxmlformats.org/officeDocument/2006/relationships/ctrlProp" Target="../ctrlProps/ctrlProp201.xml"/><Relationship Id="rId19" Type="http://schemas.openxmlformats.org/officeDocument/2006/relationships/ctrlProp" Target="../ctrlProps/ctrlProp17.xml"/><Relationship Id="rId224" Type="http://schemas.openxmlformats.org/officeDocument/2006/relationships/ctrlProp" Target="../ctrlProps/ctrlProp222.xml"/><Relationship Id="rId245" Type="http://schemas.openxmlformats.org/officeDocument/2006/relationships/ctrlProp" Target="../ctrlProps/ctrlProp243.xml"/><Relationship Id="rId30" Type="http://schemas.openxmlformats.org/officeDocument/2006/relationships/ctrlProp" Target="../ctrlProps/ctrlProp2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189" Type="http://schemas.openxmlformats.org/officeDocument/2006/relationships/ctrlProp" Target="../ctrlProps/ctrlProp187.xml"/><Relationship Id="rId3" Type="http://schemas.openxmlformats.org/officeDocument/2006/relationships/ctrlProp" Target="../ctrlProps/ctrlProp1.xml"/><Relationship Id="rId214" Type="http://schemas.openxmlformats.org/officeDocument/2006/relationships/ctrlProp" Target="../ctrlProps/ctrlProp212.xml"/><Relationship Id="rId235" Type="http://schemas.openxmlformats.org/officeDocument/2006/relationships/ctrlProp" Target="../ctrlProps/ctrlProp233.xml"/><Relationship Id="rId256" Type="http://schemas.openxmlformats.org/officeDocument/2006/relationships/ctrlProp" Target="../ctrlProps/ctrlProp254.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179" Type="http://schemas.openxmlformats.org/officeDocument/2006/relationships/ctrlProp" Target="../ctrlProps/ctrlProp177.xml"/><Relationship Id="rId190" Type="http://schemas.openxmlformats.org/officeDocument/2006/relationships/ctrlProp" Target="../ctrlProps/ctrlProp188.xml"/><Relationship Id="rId204" Type="http://schemas.openxmlformats.org/officeDocument/2006/relationships/ctrlProp" Target="../ctrlProps/ctrlProp202.xml"/><Relationship Id="rId225" Type="http://schemas.openxmlformats.org/officeDocument/2006/relationships/ctrlProp" Target="../ctrlProps/ctrlProp223.xml"/><Relationship Id="rId246" Type="http://schemas.openxmlformats.org/officeDocument/2006/relationships/ctrlProp" Target="../ctrlProps/ctrlProp244.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94" Type="http://schemas.openxmlformats.org/officeDocument/2006/relationships/ctrlProp" Target="../ctrlProps/ctrlProp92.xml"/><Relationship Id="rId148" Type="http://schemas.openxmlformats.org/officeDocument/2006/relationships/ctrlProp" Target="../ctrlProps/ctrlProp146.xml"/><Relationship Id="rId169" Type="http://schemas.openxmlformats.org/officeDocument/2006/relationships/ctrlProp" Target="../ctrlProps/ctrlProp167.xml"/><Relationship Id="rId4" Type="http://schemas.openxmlformats.org/officeDocument/2006/relationships/ctrlProp" Target="../ctrlProps/ctrlProp2.xml"/><Relationship Id="rId180" Type="http://schemas.openxmlformats.org/officeDocument/2006/relationships/ctrlProp" Target="../ctrlProps/ctrlProp178.xml"/><Relationship Id="rId215" Type="http://schemas.openxmlformats.org/officeDocument/2006/relationships/ctrlProp" Target="../ctrlProps/ctrlProp213.xml"/><Relationship Id="rId236" Type="http://schemas.openxmlformats.org/officeDocument/2006/relationships/ctrlProp" Target="../ctrlProps/ctrlProp234.xml"/><Relationship Id="rId257" Type="http://schemas.openxmlformats.org/officeDocument/2006/relationships/ctrlProp" Target="../ctrlProps/ctrlProp255.xml"/><Relationship Id="rId42" Type="http://schemas.openxmlformats.org/officeDocument/2006/relationships/ctrlProp" Target="../ctrlProps/ctrlProp40.xml"/><Relationship Id="rId84" Type="http://schemas.openxmlformats.org/officeDocument/2006/relationships/ctrlProp" Target="../ctrlProps/ctrlProp82.xml"/><Relationship Id="rId138" Type="http://schemas.openxmlformats.org/officeDocument/2006/relationships/ctrlProp" Target="../ctrlProps/ctrlProp13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F14"/>
  <sheetViews>
    <sheetView showGridLines="0" showRowColHeaders="0" topLeftCell="A26" zoomScale="101" zoomScaleNormal="184" workbookViewId="0">
      <selection activeCell="B14" sqref="B14:F14"/>
    </sheetView>
  </sheetViews>
  <sheetFormatPr defaultColWidth="9.109375" defaultRowHeight="13.8" x14ac:dyDescent="0.25"/>
  <cols>
    <col min="1" max="1" width="6" style="1" customWidth="1"/>
    <col min="2" max="6" width="22.109375" style="1" customWidth="1"/>
    <col min="7" max="16384" width="9.109375" style="1"/>
  </cols>
  <sheetData>
    <row r="2" spans="2:6" ht="117.75" customHeight="1" x14ac:dyDescent="0.25"/>
    <row r="4" spans="2:6" ht="17.399999999999999" x14ac:dyDescent="0.3">
      <c r="B4" s="96" t="s">
        <v>0</v>
      </c>
      <c r="C4" s="96"/>
      <c r="D4" s="96"/>
      <c r="E4" s="96"/>
      <c r="F4" s="96"/>
    </row>
    <row r="6" spans="2:6" ht="15" x14ac:dyDescent="0.25">
      <c r="B6" s="2" t="s">
        <v>1</v>
      </c>
    </row>
    <row r="8" spans="2:6" ht="93" customHeight="1" x14ac:dyDescent="0.3">
      <c r="B8" s="97" t="s">
        <v>2</v>
      </c>
      <c r="C8" s="97"/>
      <c r="D8" s="97"/>
      <c r="E8" s="97"/>
      <c r="F8" s="97"/>
    </row>
    <row r="10" spans="2:6" ht="15" x14ac:dyDescent="0.25">
      <c r="B10" s="2" t="s">
        <v>3</v>
      </c>
    </row>
    <row r="11" spans="2:6" ht="15.6" x14ac:dyDescent="0.3">
      <c r="B11" s="3"/>
    </row>
    <row r="12" spans="2:6" ht="141" customHeight="1" x14ac:dyDescent="0.3">
      <c r="B12" s="97" t="s">
        <v>4</v>
      </c>
      <c r="C12" s="97"/>
      <c r="D12" s="97"/>
      <c r="E12" s="97"/>
      <c r="F12" s="97"/>
    </row>
    <row r="13" spans="2:6" ht="14.4" thickBot="1" x14ac:dyDescent="0.3"/>
    <row r="14" spans="2:6" ht="90" customHeight="1" thickTop="1" x14ac:dyDescent="0.25">
      <c r="B14" s="98" t="s">
        <v>255</v>
      </c>
      <c r="C14" s="99"/>
      <c r="D14" s="99"/>
      <c r="E14" s="99"/>
      <c r="F14" s="99"/>
    </row>
  </sheetData>
  <sheetProtection algorithmName="SHA-512" hashValue="9m/57nNzkkNX0eO6Mw99hbrrlqedMRl+WgeRgz6CQJfr6/aZ+NZ2/axMS7OT5XaokpAbkIrbcpTeO2qYPIPPGw==" saltValue="hLYBiHbVd2QabkQInfRkYg==" spinCount="100000" sheet="1" objects="1" scenarios="1" selectLockedCells="1" selectUnlockedCells="1"/>
  <mergeCells count="4">
    <mergeCell ref="B4:F4"/>
    <mergeCell ref="B8:F8"/>
    <mergeCell ref="B12:F12"/>
    <mergeCell ref="B14:F14"/>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P51"/>
  <sheetViews>
    <sheetView showGridLines="0" showRowColHeaders="0" topLeftCell="A2" workbookViewId="0">
      <selection activeCell="E28" sqref="E28"/>
    </sheetView>
  </sheetViews>
  <sheetFormatPr defaultColWidth="9.109375" defaultRowHeight="15.6" x14ac:dyDescent="0.3"/>
  <cols>
    <col min="1" max="1" width="4.33203125" style="3" customWidth="1"/>
    <col min="2" max="2" width="5" style="3" customWidth="1"/>
    <col min="3" max="3" width="47.44140625" style="3" customWidth="1"/>
    <col min="4" max="4" width="6.33203125" style="3" customWidth="1"/>
    <col min="5" max="5" width="63.33203125" style="3" bestFit="1" customWidth="1"/>
    <col min="6" max="6" width="4.6640625" style="3" customWidth="1"/>
    <col min="7" max="15" width="9.109375" style="3"/>
    <col min="16" max="16" width="9.109375" style="3" hidden="1" customWidth="1"/>
    <col min="17" max="16384" width="9.109375" style="3"/>
  </cols>
  <sheetData>
    <row r="2" spans="1:6" ht="17.399999999999999" x14ac:dyDescent="0.3">
      <c r="B2" s="100" t="s">
        <v>5</v>
      </c>
      <c r="C2" s="100"/>
      <c r="D2" s="100"/>
      <c r="E2" s="100"/>
      <c r="F2" s="100"/>
    </row>
    <row r="3" spans="1:6" x14ac:dyDescent="0.3">
      <c r="B3" s="6"/>
      <c r="C3" s="7"/>
      <c r="D3" s="7"/>
      <c r="E3" s="7"/>
      <c r="F3" s="8"/>
    </row>
    <row r="4" spans="1:6" ht="19.95" customHeight="1" x14ac:dyDescent="0.3">
      <c r="A4" s="9"/>
      <c r="B4" s="10"/>
      <c r="C4" s="11" t="s">
        <v>6</v>
      </c>
      <c r="D4" s="11"/>
      <c r="E4" s="4" t="s">
        <v>289</v>
      </c>
      <c r="F4" s="12"/>
    </row>
    <row r="5" spans="1:6" ht="7.5" customHeight="1" x14ac:dyDescent="0.3">
      <c r="A5" s="9"/>
      <c r="B5" s="10"/>
      <c r="C5" s="11"/>
      <c r="D5" s="11"/>
      <c r="E5" s="11"/>
      <c r="F5" s="12"/>
    </row>
    <row r="6" spans="1:6" ht="19.95" customHeight="1" x14ac:dyDescent="0.3">
      <c r="A6" s="9"/>
      <c r="B6" s="10"/>
      <c r="C6" s="11" t="s">
        <v>7</v>
      </c>
      <c r="D6" s="11"/>
      <c r="E6" s="5" t="s">
        <v>290</v>
      </c>
      <c r="F6" s="12"/>
    </row>
    <row r="7" spans="1:6" ht="7.5" customHeight="1" x14ac:dyDescent="0.3">
      <c r="A7" s="9"/>
      <c r="B7" s="10"/>
      <c r="C7" s="11"/>
      <c r="D7" s="11"/>
      <c r="E7" s="11"/>
      <c r="F7" s="12"/>
    </row>
    <row r="8" spans="1:6" ht="19.95" customHeight="1" x14ac:dyDescent="0.3">
      <c r="A8" s="9"/>
      <c r="B8" s="10"/>
      <c r="C8" s="11" t="s">
        <v>8</v>
      </c>
      <c r="D8" s="11"/>
      <c r="E8" s="4" t="s">
        <v>291</v>
      </c>
      <c r="F8" s="12"/>
    </row>
    <row r="9" spans="1:6" ht="7.5" customHeight="1" x14ac:dyDescent="0.3">
      <c r="A9" s="9"/>
      <c r="B9" s="10"/>
      <c r="C9" s="11"/>
      <c r="D9" s="11"/>
      <c r="E9" s="11"/>
      <c r="F9" s="12"/>
    </row>
    <row r="10" spans="1:6" ht="19.95" customHeight="1" x14ac:dyDescent="0.3">
      <c r="A10" s="9"/>
      <c r="B10" s="10"/>
      <c r="C10" s="11" t="s">
        <v>9</v>
      </c>
      <c r="D10" s="11"/>
      <c r="E10" s="4" t="s">
        <v>10</v>
      </c>
      <c r="F10" s="12"/>
    </row>
    <row r="11" spans="1:6" ht="7.5" customHeight="1" x14ac:dyDescent="0.3">
      <c r="A11" s="9"/>
      <c r="B11" s="10"/>
      <c r="C11" s="11"/>
      <c r="D11" s="11"/>
      <c r="E11" s="11"/>
      <c r="F11" s="12"/>
    </row>
    <row r="12" spans="1:6" ht="36" customHeight="1" x14ac:dyDescent="0.3">
      <c r="A12" s="9"/>
      <c r="B12" s="10"/>
      <c r="C12" s="11"/>
      <c r="D12" s="11"/>
      <c r="E12" s="17" t="s">
        <v>292</v>
      </c>
      <c r="F12" s="12"/>
    </row>
    <row r="13" spans="1:6" ht="7.5" customHeight="1" x14ac:dyDescent="0.3">
      <c r="A13" s="9"/>
      <c r="B13" s="10"/>
      <c r="C13" s="11"/>
      <c r="D13" s="11"/>
      <c r="E13" s="11"/>
      <c r="F13" s="12"/>
    </row>
    <row r="14" spans="1:6" ht="19.95" customHeight="1" x14ac:dyDescent="0.3">
      <c r="A14" s="9"/>
      <c r="B14" s="10"/>
      <c r="C14" s="11" t="s">
        <v>21</v>
      </c>
      <c r="D14" s="11"/>
      <c r="E14" s="4" t="s">
        <v>293</v>
      </c>
      <c r="F14" s="12"/>
    </row>
    <row r="15" spans="1:6" ht="7.5" customHeight="1" x14ac:dyDescent="0.3">
      <c r="A15" s="9"/>
      <c r="B15" s="10"/>
      <c r="C15" s="11"/>
      <c r="D15" s="11"/>
      <c r="E15" s="11"/>
      <c r="F15" s="12"/>
    </row>
    <row r="16" spans="1:6" ht="19.95" customHeight="1" x14ac:dyDescent="0.3">
      <c r="A16" s="9"/>
      <c r="B16" s="10"/>
      <c r="C16" s="11" t="s">
        <v>22</v>
      </c>
      <c r="D16" s="11"/>
      <c r="E16" s="4" t="s">
        <v>294</v>
      </c>
      <c r="F16" s="12"/>
    </row>
    <row r="17" spans="1:16" ht="7.5" customHeight="1" x14ac:dyDescent="0.3">
      <c r="A17" s="9"/>
      <c r="B17" s="10"/>
      <c r="C17" s="11"/>
      <c r="D17" s="11"/>
      <c r="E17" s="11"/>
      <c r="F17" s="12"/>
    </row>
    <row r="18" spans="1:16" ht="36" customHeight="1" x14ac:dyDescent="0.3">
      <c r="A18" s="9"/>
      <c r="B18" s="10"/>
      <c r="C18" s="11"/>
      <c r="D18" s="11"/>
      <c r="E18" s="17" t="s">
        <v>295</v>
      </c>
      <c r="F18" s="12"/>
    </row>
    <row r="19" spans="1:16" ht="7.5" customHeight="1" x14ac:dyDescent="0.3">
      <c r="A19" s="9"/>
      <c r="B19" s="10"/>
      <c r="C19" s="11"/>
      <c r="D19" s="11"/>
      <c r="E19" s="11"/>
      <c r="F19" s="12"/>
    </row>
    <row r="20" spans="1:16" ht="19.95" customHeight="1" x14ac:dyDescent="0.3">
      <c r="A20" s="9"/>
      <c r="B20" s="10"/>
      <c r="C20" s="11" t="s">
        <v>23</v>
      </c>
      <c r="D20" s="11"/>
      <c r="E20" s="4" t="s">
        <v>296</v>
      </c>
      <c r="F20" s="12"/>
    </row>
    <row r="21" spans="1:16" ht="7.5" customHeight="1" x14ac:dyDescent="0.3">
      <c r="A21" s="9"/>
      <c r="B21" s="10"/>
      <c r="C21" s="11"/>
      <c r="D21" s="11"/>
      <c r="E21" s="11"/>
      <c r="F21" s="12"/>
    </row>
    <row r="22" spans="1:16" ht="19.95" customHeight="1" x14ac:dyDescent="0.3">
      <c r="A22" s="9"/>
      <c r="B22" s="10"/>
      <c r="C22" s="11" t="s">
        <v>24</v>
      </c>
      <c r="D22" s="11"/>
      <c r="E22" s="4" t="s">
        <v>297</v>
      </c>
      <c r="F22" s="12"/>
    </row>
    <row r="23" spans="1:16" ht="7.5" customHeight="1" x14ac:dyDescent="0.3">
      <c r="A23" s="9"/>
      <c r="B23" s="10"/>
      <c r="C23" s="11"/>
      <c r="D23" s="11"/>
      <c r="E23" s="11"/>
      <c r="F23" s="12"/>
    </row>
    <row r="24" spans="1:16" ht="38.25" customHeight="1" x14ac:dyDescent="0.3">
      <c r="A24" s="9"/>
      <c r="B24" s="10"/>
      <c r="C24" s="11"/>
      <c r="D24" s="11"/>
      <c r="E24" s="17"/>
      <c r="F24" s="12"/>
    </row>
    <row r="25" spans="1:16" ht="7.5" customHeight="1" x14ac:dyDescent="0.3">
      <c r="A25" s="9"/>
      <c r="B25" s="10"/>
      <c r="C25" s="11"/>
      <c r="D25" s="11"/>
      <c r="E25" s="11"/>
      <c r="F25" s="12"/>
    </row>
    <row r="26" spans="1:16" ht="19.95" customHeight="1" x14ac:dyDescent="0.3">
      <c r="A26" s="9"/>
      <c r="B26" s="10"/>
      <c r="C26" s="11" t="s">
        <v>25</v>
      </c>
      <c r="D26" s="11"/>
      <c r="E26" s="4" t="s">
        <v>26</v>
      </c>
      <c r="F26" s="12"/>
    </row>
    <row r="27" spans="1:16" ht="7.5" customHeight="1" x14ac:dyDescent="0.3">
      <c r="A27" s="9"/>
      <c r="B27" s="10"/>
      <c r="C27" s="11"/>
      <c r="D27" s="11"/>
      <c r="E27" s="11"/>
      <c r="F27" s="12"/>
    </row>
    <row r="28" spans="1:16" ht="19.95" customHeight="1" x14ac:dyDescent="0.3">
      <c r="A28" s="9"/>
      <c r="B28" s="10"/>
      <c r="C28" s="11" t="s">
        <v>34</v>
      </c>
      <c r="D28" s="13"/>
      <c r="E28" s="4" t="s">
        <v>298</v>
      </c>
      <c r="F28" s="12"/>
    </row>
    <row r="29" spans="1:16" ht="19.95" customHeight="1" x14ac:dyDescent="0.3">
      <c r="A29" s="9"/>
      <c r="B29" s="14"/>
      <c r="C29" s="15"/>
      <c r="D29" s="15"/>
      <c r="E29" s="15"/>
      <c r="F29" s="16"/>
    </row>
    <row r="30" spans="1:16" ht="16.2" thickBot="1" x14ac:dyDescent="0.35"/>
    <row r="31" spans="1:16" ht="90" customHeight="1" thickTop="1" x14ac:dyDescent="0.3">
      <c r="B31" s="98" t="s">
        <v>256</v>
      </c>
      <c r="C31" s="101"/>
      <c r="D31" s="101"/>
      <c r="E31" s="101"/>
      <c r="F31" s="101"/>
      <c r="P31" s="3" t="s">
        <v>26</v>
      </c>
    </row>
    <row r="32" spans="1:16" x14ac:dyDescent="0.3">
      <c r="P32" s="3" t="s">
        <v>27</v>
      </c>
    </row>
    <row r="33" spans="16:16" x14ac:dyDescent="0.3">
      <c r="P33" s="3" t="s">
        <v>28</v>
      </c>
    </row>
    <row r="34" spans="16:16" x14ac:dyDescent="0.3">
      <c r="P34" s="3" t="s">
        <v>29</v>
      </c>
    </row>
    <row r="35" spans="16:16" x14ac:dyDescent="0.3">
      <c r="P35" s="3" t="s">
        <v>30</v>
      </c>
    </row>
    <row r="36" spans="16:16" x14ac:dyDescent="0.3">
      <c r="P36" s="3" t="s">
        <v>31</v>
      </c>
    </row>
    <row r="37" spans="16:16" x14ac:dyDescent="0.3">
      <c r="P37" s="3" t="s">
        <v>32</v>
      </c>
    </row>
    <row r="38" spans="16:16" x14ac:dyDescent="0.3">
      <c r="P38" s="3" t="s">
        <v>33</v>
      </c>
    </row>
    <row r="41" spans="16:16" x14ac:dyDescent="0.3">
      <c r="P41" s="3" t="s">
        <v>10</v>
      </c>
    </row>
    <row r="42" spans="16:16" x14ac:dyDescent="0.3">
      <c r="P42" s="3" t="s">
        <v>11</v>
      </c>
    </row>
    <row r="43" spans="16:16" x14ac:dyDescent="0.3">
      <c r="P43" s="3" t="s">
        <v>12</v>
      </c>
    </row>
    <row r="44" spans="16:16" x14ac:dyDescent="0.3">
      <c r="P44" s="3" t="s">
        <v>13</v>
      </c>
    </row>
    <row r="45" spans="16:16" x14ac:dyDescent="0.3">
      <c r="P45" s="3" t="s">
        <v>14</v>
      </c>
    </row>
    <row r="46" spans="16:16" x14ac:dyDescent="0.3">
      <c r="P46" s="3" t="s">
        <v>15</v>
      </c>
    </row>
    <row r="47" spans="16:16" x14ac:dyDescent="0.3">
      <c r="P47" s="3" t="s">
        <v>16</v>
      </c>
    </row>
    <row r="48" spans="16:16" x14ac:dyDescent="0.3">
      <c r="P48" s="3" t="s">
        <v>17</v>
      </c>
    </row>
    <row r="49" spans="16:16" x14ac:dyDescent="0.3">
      <c r="P49" s="3" t="s">
        <v>18</v>
      </c>
    </row>
    <row r="50" spans="16:16" x14ac:dyDescent="0.3">
      <c r="P50" s="3" t="s">
        <v>19</v>
      </c>
    </row>
    <row r="51" spans="16:16" x14ac:dyDescent="0.3">
      <c r="P51" s="3" t="s">
        <v>20</v>
      </c>
    </row>
  </sheetData>
  <sheetProtection algorithmName="SHA-512" hashValue="dA3Y86naeY2F6pXnhwYh6wwqqjXl0Mr3hYLiqKw/MrhJxZ6QRpf09+f0a/baeLOllMLK6CraoyBgzyvHLruL1Q==" saltValue="uHAODFF0R1I/esYkTYLRVA==" spinCount="100000" sheet="1" objects="1" scenarios="1" selectLockedCells="1"/>
  <mergeCells count="2">
    <mergeCell ref="B2:F2"/>
    <mergeCell ref="B31:F31"/>
  </mergeCells>
  <dataValidations count="10">
    <dataValidation type="list" allowBlank="1" showInputMessage="1" sqref="E6" xr:uid="{00000000-0002-0000-0100-000000000000}">
      <formula1>"Male, Female"</formula1>
    </dataValidation>
    <dataValidation type="list" allowBlank="1" showInputMessage="1" sqref="E8" xr:uid="{00000000-0002-0000-0100-000001000000}">
      <formula1>"Region 1, Region 2, Region 3, Region 4A, Region 4B, Region 5, Region 6, Region 7, Region 8, Region 9, Region 10, Region 11, Region 12, Region 13, NCR, CARAGA, CAR, BARMM"</formula1>
    </dataValidation>
    <dataValidation type="list" allowBlank="1" showInputMessage="1" sqref="E14" xr:uid="{00000000-0002-0000-0100-000002000000}">
      <formula1>"Academy/Institute, State College, State University, Private College, Private University"</formula1>
    </dataValidation>
    <dataValidation type="list" allowBlank="1" showInputMessage="1" sqref="E16" xr:uid="{00000000-0002-0000-0100-000003000000}">
      <formula1>"Early Childhood Education, Elementary Education, Secondary Education, Special Education, Non-education Program (please specify without abbreviation)"</formula1>
    </dataValidation>
    <dataValidation type="list" allowBlank="1" showInputMessage="1" sqref="E20" xr:uid="{00000000-0002-0000-0100-000004000000}">
      <formula1>"Government School, Private School, State College/University, Private College/University, Academy/Institute, Learning Center"</formula1>
    </dataValidation>
    <dataValidation type="list" allowBlank="1" showInputMessage="1" sqref="E22" xr:uid="{00000000-0002-0000-0100-000005000000}">
      <formula1>"Non-Licensed, Licensed Teacher, Licensed Professional (please specify)"</formula1>
    </dataValidation>
    <dataValidation type="list" allowBlank="1" showInputMessage="1" sqref="E26" xr:uid="{00000000-0002-0000-0100-000006000000}">
      <formula1>$P$31:$P$38</formula1>
    </dataValidation>
    <dataValidation type="list" allowBlank="1" showInputMessage="1" sqref="E10" xr:uid="{00000000-0002-0000-0100-000007000000}">
      <formula1>$P$41:$P$51</formula1>
    </dataValidation>
    <dataValidation type="list" allowBlank="1" showInputMessage="1" sqref="E4" xr:uid="{00000000-0002-0000-0100-000008000000}">
      <formula1>"Below 18, 18-21, 22-24, 25-29, 30 and above"</formula1>
    </dataValidation>
    <dataValidation type="list" allowBlank="1" showInputMessage="1" sqref="E28" xr:uid="{00000000-0002-0000-0100-000009000000}">
      <formula1>"0 year, Less than a year, 1 year, 2-3 years, 4-5 years, 6-9 years, 10 years or more"</formula1>
    </dataValidation>
  </dataValidation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67"/>
  <sheetViews>
    <sheetView showGridLines="0" showRowColHeaders="0" topLeftCell="A10" zoomScale="76" workbookViewId="0">
      <selection activeCell="B5" sqref="B5:K5"/>
    </sheetView>
  </sheetViews>
  <sheetFormatPr defaultColWidth="9.109375" defaultRowHeight="15.6" x14ac:dyDescent="0.3"/>
  <cols>
    <col min="1" max="1" width="4.44140625" style="18" customWidth="1"/>
    <col min="2" max="11" width="17.6640625" customWidth="1"/>
    <col min="12" max="16384" width="9.109375" style="18"/>
  </cols>
  <sheetData>
    <row r="2" spans="2:11" ht="81.75" customHeight="1" x14ac:dyDescent="0.3">
      <c r="B2" s="116" t="s">
        <v>267</v>
      </c>
      <c r="C2" s="116"/>
      <c r="D2" s="116"/>
      <c r="E2" s="116"/>
      <c r="F2" s="116"/>
      <c r="G2" s="116"/>
      <c r="H2" s="116"/>
      <c r="I2" s="116"/>
      <c r="J2" s="116"/>
      <c r="K2" s="116"/>
    </row>
    <row r="3" spans="2:11" x14ac:dyDescent="0.3">
      <c r="B3" s="70" t="s">
        <v>257</v>
      </c>
    </row>
    <row r="4" spans="2:11" x14ac:dyDescent="0.3">
      <c r="B4" s="102" t="s">
        <v>268</v>
      </c>
      <c r="C4" s="102"/>
      <c r="D4" s="102"/>
      <c r="E4" s="102"/>
      <c r="F4" s="102"/>
      <c r="G4" s="102"/>
      <c r="H4" s="102"/>
      <c r="I4" s="102"/>
      <c r="J4" s="102"/>
      <c r="K4" s="102"/>
    </row>
    <row r="5" spans="2:11" x14ac:dyDescent="0.3">
      <c r="B5" s="102" t="s">
        <v>269</v>
      </c>
      <c r="C5" s="102"/>
      <c r="D5" s="102"/>
      <c r="E5" s="102"/>
      <c r="F5" s="102"/>
      <c r="G5" s="102"/>
      <c r="H5" s="102"/>
      <c r="I5" s="102"/>
      <c r="J5" s="102"/>
      <c r="K5" s="102"/>
    </row>
    <row r="6" spans="2:11" x14ac:dyDescent="0.3">
      <c r="B6" s="102" t="s">
        <v>270</v>
      </c>
      <c r="C6" s="102"/>
      <c r="D6" s="102"/>
      <c r="E6" s="102"/>
      <c r="F6" s="102"/>
      <c r="G6" s="102"/>
      <c r="H6" s="102"/>
      <c r="I6" s="102"/>
      <c r="J6" s="102"/>
      <c r="K6" s="102"/>
    </row>
    <row r="7" spans="2:11" x14ac:dyDescent="0.3">
      <c r="B7" s="102" t="s">
        <v>271</v>
      </c>
      <c r="C7" s="102"/>
      <c r="D7" s="102"/>
      <c r="E7" s="102"/>
      <c r="F7" s="102"/>
      <c r="G7" s="102"/>
      <c r="H7" s="102"/>
      <c r="I7" s="102"/>
      <c r="J7" s="102"/>
      <c r="K7" s="102"/>
    </row>
    <row r="8" spans="2:11" x14ac:dyDescent="0.3">
      <c r="B8" s="102" t="s">
        <v>272</v>
      </c>
      <c r="C8" s="102"/>
      <c r="D8" s="102"/>
      <c r="E8" s="102"/>
      <c r="F8" s="102"/>
      <c r="G8" s="102"/>
      <c r="H8" s="102"/>
      <c r="I8" s="102"/>
      <c r="J8" s="102"/>
      <c r="K8" s="102"/>
    </row>
    <row r="9" spans="2:11" x14ac:dyDescent="0.3">
      <c r="B9" s="102" t="s">
        <v>273</v>
      </c>
      <c r="C9" s="102"/>
      <c r="D9" s="102"/>
      <c r="E9" s="102"/>
      <c r="F9" s="102"/>
      <c r="G9" s="102"/>
      <c r="H9" s="102"/>
      <c r="I9" s="102"/>
      <c r="J9" s="102"/>
      <c r="K9" s="102"/>
    </row>
    <row r="10" spans="2:11" x14ac:dyDescent="0.3">
      <c r="B10" s="71"/>
    </row>
    <row r="11" spans="2:11" ht="16.2" thickBot="1" x14ac:dyDescent="0.35">
      <c r="B11" s="70" t="s">
        <v>258</v>
      </c>
    </row>
    <row r="12" spans="2:11" ht="22.5" customHeight="1" thickBot="1" x14ac:dyDescent="0.35">
      <c r="B12" s="103" t="s">
        <v>35</v>
      </c>
      <c r="C12" s="104"/>
      <c r="D12" s="107" t="s">
        <v>37</v>
      </c>
      <c r="E12" s="108"/>
      <c r="F12" s="108"/>
      <c r="G12" s="108"/>
      <c r="H12" s="108"/>
      <c r="I12" s="109"/>
      <c r="J12" s="103" t="s">
        <v>38</v>
      </c>
      <c r="K12" s="104"/>
    </row>
    <row r="13" spans="2:11" ht="16.5" customHeight="1" thickBot="1" x14ac:dyDescent="0.35">
      <c r="B13" s="105" t="s">
        <v>36</v>
      </c>
      <c r="C13" s="106"/>
      <c r="D13" s="72">
        <v>1</v>
      </c>
      <c r="E13" s="72">
        <v>2</v>
      </c>
      <c r="F13" s="72">
        <v>3</v>
      </c>
      <c r="G13" s="72">
        <v>4</v>
      </c>
      <c r="H13" s="72">
        <v>5</v>
      </c>
      <c r="I13" s="72">
        <v>6</v>
      </c>
      <c r="J13" s="105" t="s">
        <v>36</v>
      </c>
      <c r="K13" s="106"/>
    </row>
    <row r="14" spans="2:11" ht="16.2" thickBot="1" x14ac:dyDescent="0.35">
      <c r="B14" s="113" t="s">
        <v>145</v>
      </c>
      <c r="C14" s="114"/>
      <c r="D14" s="114"/>
      <c r="E14" s="114"/>
      <c r="F14" s="114"/>
      <c r="G14" s="114"/>
      <c r="H14" s="114"/>
      <c r="I14" s="114"/>
      <c r="J14" s="114"/>
      <c r="K14" s="115"/>
    </row>
    <row r="15" spans="2:11" ht="166.2" thickBot="1" x14ac:dyDescent="0.35">
      <c r="B15" s="82" t="s">
        <v>146</v>
      </c>
      <c r="C15" s="83" t="s">
        <v>159</v>
      </c>
      <c r="D15" s="84"/>
      <c r="E15" s="85" t="s">
        <v>259</v>
      </c>
      <c r="F15" s="84"/>
      <c r="G15" s="84"/>
      <c r="H15" s="84"/>
      <c r="I15" s="85" t="s">
        <v>260</v>
      </c>
      <c r="J15" s="82" t="s">
        <v>147</v>
      </c>
      <c r="K15" s="86" t="s">
        <v>160</v>
      </c>
    </row>
    <row r="16" spans="2:11" x14ac:dyDescent="0.3">
      <c r="B16" s="73"/>
      <c r="C16" s="73"/>
      <c r="D16" s="73"/>
      <c r="E16" s="73"/>
      <c r="F16" s="73"/>
      <c r="G16" s="73"/>
      <c r="H16" s="73"/>
      <c r="I16" s="73"/>
      <c r="J16" s="73"/>
      <c r="K16" s="73"/>
    </row>
    <row r="17" spans="2:11" x14ac:dyDescent="0.3">
      <c r="B17" s="74"/>
    </row>
    <row r="18" spans="2:11" x14ac:dyDescent="0.3">
      <c r="B18" s="110" t="s">
        <v>261</v>
      </c>
      <c r="C18" s="110"/>
      <c r="D18" s="110"/>
      <c r="E18" s="110"/>
      <c r="F18" s="110"/>
      <c r="G18" s="110"/>
      <c r="H18" s="110"/>
      <c r="I18" s="110"/>
      <c r="J18" s="110"/>
      <c r="K18" s="110"/>
    </row>
    <row r="19" spans="2:11" x14ac:dyDescent="0.3">
      <c r="B19" s="74"/>
    </row>
    <row r="20" spans="2:11" x14ac:dyDescent="0.3">
      <c r="B20" s="111" t="s">
        <v>262</v>
      </c>
      <c r="C20" s="111"/>
      <c r="D20" s="111"/>
      <c r="E20" s="111"/>
      <c r="F20" s="111"/>
      <c r="G20" s="111"/>
      <c r="H20" s="111"/>
      <c r="I20" s="111"/>
      <c r="J20" s="111"/>
      <c r="K20" s="111"/>
    </row>
    <row r="21" spans="2:11" x14ac:dyDescent="0.3">
      <c r="B21" s="74"/>
    </row>
    <row r="22" spans="2:11" x14ac:dyDescent="0.3">
      <c r="B22" s="75" t="s">
        <v>259</v>
      </c>
    </row>
    <row r="23" spans="2:11" x14ac:dyDescent="0.3">
      <c r="B23" s="112" t="s">
        <v>279</v>
      </c>
      <c r="C23" s="112"/>
      <c r="D23" s="112"/>
      <c r="E23" s="112"/>
      <c r="F23" s="112"/>
      <c r="G23" s="112"/>
      <c r="H23" s="112"/>
      <c r="I23" s="112"/>
      <c r="J23" s="112"/>
      <c r="K23" s="112"/>
    </row>
    <row r="24" spans="2:11" s="87" customFormat="1" ht="30.75" customHeight="1" x14ac:dyDescent="0.3">
      <c r="B24" s="117" t="s">
        <v>278</v>
      </c>
      <c r="C24" s="117"/>
      <c r="D24" s="117"/>
      <c r="E24" s="117"/>
      <c r="F24" s="117"/>
      <c r="G24" s="117"/>
      <c r="H24" s="117"/>
      <c r="I24" s="117"/>
      <c r="J24" s="117"/>
      <c r="K24" s="117"/>
    </row>
    <row r="25" spans="2:11" s="87" customFormat="1" ht="16.5" customHeight="1" x14ac:dyDescent="0.3">
      <c r="B25" s="88"/>
      <c r="C25" s="88"/>
      <c r="D25" s="88"/>
      <c r="E25" s="88"/>
      <c r="F25" s="88"/>
      <c r="G25" s="88"/>
      <c r="H25" s="88"/>
      <c r="I25" s="88"/>
      <c r="J25" s="88"/>
      <c r="K25" s="88"/>
    </row>
    <row r="26" spans="2:11" x14ac:dyDescent="0.3">
      <c r="B26" s="111" t="s">
        <v>263</v>
      </c>
      <c r="C26" s="111"/>
      <c r="D26" s="111"/>
      <c r="E26" s="111"/>
      <c r="F26" s="111"/>
      <c r="G26" s="111"/>
      <c r="H26" s="111"/>
      <c r="I26" s="111"/>
      <c r="J26" s="111"/>
      <c r="K26" s="111"/>
    </row>
    <row r="27" spans="2:11" ht="30" customHeight="1" x14ac:dyDescent="0.3">
      <c r="B27" s="118" t="s">
        <v>274</v>
      </c>
      <c r="C27" s="118"/>
      <c r="D27" s="118"/>
      <c r="E27" s="118"/>
      <c r="F27" s="118"/>
      <c r="G27" s="118"/>
      <c r="H27" s="118"/>
      <c r="I27" s="118"/>
      <c r="J27" s="118"/>
      <c r="K27" s="118"/>
    </row>
    <row r="28" spans="2:11" x14ac:dyDescent="0.3">
      <c r="B28" s="74"/>
    </row>
    <row r="29" spans="2:11" x14ac:dyDescent="0.3">
      <c r="B29" s="75" t="s">
        <v>260</v>
      </c>
    </row>
    <row r="30" spans="2:11" x14ac:dyDescent="0.3">
      <c r="B30" s="117" t="s">
        <v>280</v>
      </c>
      <c r="C30" s="117"/>
      <c r="D30" s="117"/>
      <c r="E30" s="117"/>
      <c r="F30" s="117"/>
      <c r="G30" s="117"/>
      <c r="H30" s="117"/>
      <c r="I30" s="117"/>
      <c r="J30" s="117"/>
      <c r="K30" s="117"/>
    </row>
    <row r="31" spans="2:11" ht="30.75" customHeight="1" x14ac:dyDescent="0.3">
      <c r="B31" s="117" t="s">
        <v>282</v>
      </c>
      <c r="C31" s="117"/>
      <c r="D31" s="117"/>
      <c r="E31" s="117"/>
      <c r="F31" s="117"/>
      <c r="G31" s="117"/>
      <c r="H31" s="117"/>
      <c r="I31" s="117"/>
      <c r="J31" s="117"/>
      <c r="K31" s="117"/>
    </row>
    <row r="32" spans="2:11" x14ac:dyDescent="0.3">
      <c r="B32" s="117" t="s">
        <v>281</v>
      </c>
      <c r="C32" s="117"/>
      <c r="D32" s="117"/>
      <c r="E32" s="117"/>
      <c r="F32" s="117"/>
      <c r="G32" s="117"/>
      <c r="H32" s="117"/>
      <c r="I32" s="117"/>
      <c r="J32" s="117"/>
      <c r="K32" s="117"/>
    </row>
    <row r="33" spans="2:11" x14ac:dyDescent="0.3">
      <c r="B33" s="88"/>
      <c r="C33" s="88"/>
      <c r="D33" s="88"/>
      <c r="E33" s="88"/>
      <c r="F33" s="88"/>
      <c r="G33" s="88"/>
      <c r="H33" s="88"/>
      <c r="I33" s="88"/>
      <c r="J33" s="88"/>
      <c r="K33" s="88"/>
    </row>
    <row r="34" spans="2:11" x14ac:dyDescent="0.3">
      <c r="B34" s="111" t="s">
        <v>264</v>
      </c>
      <c r="C34" s="111"/>
      <c r="D34" s="111"/>
      <c r="E34" s="111"/>
      <c r="F34" s="111"/>
      <c r="G34" s="111"/>
      <c r="H34" s="111"/>
      <c r="I34" s="111"/>
      <c r="J34" s="111"/>
      <c r="K34" s="111"/>
    </row>
    <row r="35" spans="2:11" ht="30.75" customHeight="1" x14ac:dyDescent="0.3">
      <c r="B35" s="119" t="s">
        <v>275</v>
      </c>
      <c r="C35" s="119"/>
      <c r="D35" s="119"/>
      <c r="E35" s="119"/>
      <c r="F35" s="119"/>
      <c r="G35" s="119"/>
      <c r="H35" s="119"/>
      <c r="I35" s="119"/>
      <c r="J35" s="119"/>
      <c r="K35" s="119"/>
    </row>
    <row r="36" spans="2:11" x14ac:dyDescent="0.3">
      <c r="B36" s="76"/>
    </row>
    <row r="37" spans="2:11" x14ac:dyDescent="0.3">
      <c r="B37" s="77"/>
    </row>
    <row r="38" spans="2:11" ht="16.2" thickBot="1" x14ac:dyDescent="0.35">
      <c r="B38" s="78" t="s">
        <v>265</v>
      </c>
    </row>
    <row r="39" spans="2:11" ht="22.5" customHeight="1" thickBot="1" x14ac:dyDescent="0.35">
      <c r="B39" s="103" t="s">
        <v>35</v>
      </c>
      <c r="C39" s="104"/>
      <c r="D39" s="107" t="s">
        <v>37</v>
      </c>
      <c r="E39" s="108"/>
      <c r="F39" s="108"/>
      <c r="G39" s="108"/>
      <c r="H39" s="108"/>
      <c r="I39" s="109"/>
      <c r="J39" s="103" t="s">
        <v>38</v>
      </c>
      <c r="K39" s="104"/>
    </row>
    <row r="40" spans="2:11" ht="16.5" customHeight="1" thickBot="1" x14ac:dyDescent="0.35">
      <c r="B40" s="105" t="s">
        <v>36</v>
      </c>
      <c r="C40" s="106"/>
      <c r="D40" s="72">
        <v>1</v>
      </c>
      <c r="E40" s="72">
        <v>2</v>
      </c>
      <c r="F40" s="72">
        <v>3</v>
      </c>
      <c r="G40" s="72">
        <v>4</v>
      </c>
      <c r="H40" s="72">
        <v>5</v>
      </c>
      <c r="I40" s="72">
        <v>6</v>
      </c>
      <c r="J40" s="105" t="s">
        <v>36</v>
      </c>
      <c r="K40" s="106"/>
    </row>
    <row r="41" spans="2:11" ht="16.2" thickBot="1" x14ac:dyDescent="0.35">
      <c r="B41" s="113" t="s">
        <v>39</v>
      </c>
      <c r="C41" s="114"/>
      <c r="D41" s="114"/>
      <c r="E41" s="114"/>
      <c r="F41" s="114"/>
      <c r="G41" s="114"/>
      <c r="H41" s="114"/>
      <c r="I41" s="114"/>
      <c r="J41" s="114"/>
      <c r="K41" s="115"/>
    </row>
    <row r="42" spans="2:11" ht="75.75" customHeight="1" thickBot="1" x14ac:dyDescent="0.35">
      <c r="B42" s="79" t="s">
        <v>47</v>
      </c>
      <c r="C42" s="80" t="s">
        <v>48</v>
      </c>
      <c r="D42" s="81"/>
      <c r="E42" s="81"/>
      <c r="F42" s="94" t="s">
        <v>259</v>
      </c>
      <c r="G42" s="81"/>
      <c r="H42" s="81"/>
      <c r="I42" s="94" t="s">
        <v>260</v>
      </c>
      <c r="J42" s="81" t="s">
        <v>49</v>
      </c>
      <c r="K42" s="89" t="s">
        <v>50</v>
      </c>
    </row>
    <row r="43" spans="2:11" x14ac:dyDescent="0.3">
      <c r="B43" s="73"/>
      <c r="C43" s="73"/>
      <c r="D43" s="73"/>
      <c r="E43" s="73"/>
      <c r="F43" s="73"/>
      <c r="G43" s="73"/>
      <c r="H43" s="73"/>
      <c r="I43" s="73"/>
      <c r="J43" s="73"/>
      <c r="K43" s="73"/>
    </row>
    <row r="44" spans="2:11" x14ac:dyDescent="0.3">
      <c r="B44" s="77"/>
    </row>
    <row r="45" spans="2:11" x14ac:dyDescent="0.3">
      <c r="B45" s="110" t="s">
        <v>261</v>
      </c>
      <c r="C45" s="110"/>
      <c r="D45" s="110"/>
      <c r="E45" s="110"/>
      <c r="F45" s="110"/>
      <c r="G45" s="110"/>
      <c r="H45" s="110"/>
      <c r="I45" s="110"/>
      <c r="J45" s="110"/>
      <c r="K45" s="110"/>
    </row>
    <row r="46" spans="2:11" x14ac:dyDescent="0.3">
      <c r="B46" s="74"/>
    </row>
    <row r="47" spans="2:11" x14ac:dyDescent="0.3">
      <c r="B47" s="111" t="s">
        <v>262</v>
      </c>
      <c r="C47" s="111"/>
      <c r="D47" s="111"/>
      <c r="E47" s="111"/>
      <c r="F47" s="111"/>
      <c r="G47" s="111"/>
      <c r="H47" s="111"/>
      <c r="I47" s="111"/>
      <c r="J47" s="111"/>
      <c r="K47" s="111"/>
    </row>
    <row r="48" spans="2:11" x14ac:dyDescent="0.3">
      <c r="B48" s="74"/>
    </row>
    <row r="49" spans="2:11" x14ac:dyDescent="0.3">
      <c r="B49" s="75" t="s">
        <v>259</v>
      </c>
    </row>
    <row r="50" spans="2:11" s="91" customFormat="1" x14ac:dyDescent="0.3">
      <c r="B50" s="117" t="s">
        <v>283</v>
      </c>
      <c r="C50" s="117"/>
      <c r="D50" s="117"/>
      <c r="E50" s="117"/>
      <c r="F50" s="117"/>
      <c r="G50" s="117"/>
      <c r="H50" s="117"/>
      <c r="I50" s="117"/>
      <c r="J50" s="117"/>
      <c r="K50" s="117"/>
    </row>
    <row r="51" spans="2:11" s="91" customFormat="1" x14ac:dyDescent="0.3">
      <c r="B51" s="117" t="s">
        <v>284</v>
      </c>
      <c r="C51" s="117"/>
      <c r="D51" s="117"/>
      <c r="E51" s="117"/>
      <c r="F51" s="117"/>
      <c r="G51" s="117"/>
      <c r="H51" s="117"/>
      <c r="I51" s="117"/>
      <c r="J51" s="117"/>
      <c r="K51" s="117"/>
    </row>
    <row r="52" spans="2:11" s="91" customFormat="1" x14ac:dyDescent="0.3">
      <c r="B52" s="117" t="s">
        <v>285</v>
      </c>
      <c r="C52" s="117"/>
      <c r="D52" s="117"/>
      <c r="E52" s="117"/>
      <c r="F52" s="117"/>
      <c r="G52" s="117"/>
      <c r="H52" s="117"/>
      <c r="I52" s="117"/>
      <c r="J52" s="117"/>
      <c r="K52" s="117"/>
    </row>
    <row r="53" spans="2:11" x14ac:dyDescent="0.3">
      <c r="B53" s="90"/>
      <c r="C53" s="90"/>
      <c r="D53" s="90"/>
      <c r="E53" s="90"/>
      <c r="F53" s="90"/>
      <c r="G53" s="90"/>
      <c r="H53" s="90"/>
      <c r="I53" s="90"/>
      <c r="J53" s="90"/>
      <c r="K53" s="90"/>
    </row>
    <row r="54" spans="2:11" x14ac:dyDescent="0.3">
      <c r="B54" s="120" t="s">
        <v>263</v>
      </c>
      <c r="C54" s="120"/>
      <c r="D54" s="120"/>
      <c r="E54" s="120"/>
      <c r="F54" s="120"/>
      <c r="G54" s="120"/>
      <c r="H54" s="120"/>
      <c r="I54" s="120"/>
      <c r="J54" s="120"/>
      <c r="K54" s="120"/>
    </row>
    <row r="55" spans="2:11" ht="31.5" customHeight="1" x14ac:dyDescent="0.3">
      <c r="B55" s="119" t="s">
        <v>276</v>
      </c>
      <c r="C55" s="119"/>
      <c r="D55" s="119"/>
      <c r="E55" s="119"/>
      <c r="F55" s="119"/>
      <c r="G55" s="119"/>
      <c r="H55" s="119"/>
      <c r="I55" s="119"/>
      <c r="J55" s="119"/>
      <c r="K55" s="119"/>
    </row>
    <row r="56" spans="2:11" x14ac:dyDescent="0.3">
      <c r="B56" s="74"/>
    </row>
    <row r="57" spans="2:11" x14ac:dyDescent="0.3">
      <c r="B57" s="75" t="s">
        <v>260</v>
      </c>
    </row>
    <row r="58" spans="2:11" ht="29.25" customHeight="1" x14ac:dyDescent="0.3">
      <c r="B58" s="117" t="s">
        <v>286</v>
      </c>
      <c r="C58" s="117"/>
      <c r="D58" s="117"/>
      <c r="E58" s="117"/>
      <c r="F58" s="117"/>
      <c r="G58" s="117"/>
      <c r="H58" s="117"/>
      <c r="I58" s="117"/>
      <c r="J58" s="117"/>
      <c r="K58" s="117"/>
    </row>
    <row r="59" spans="2:11" ht="30" customHeight="1" x14ac:dyDescent="0.3">
      <c r="B59" s="117" t="s">
        <v>287</v>
      </c>
      <c r="C59" s="117"/>
      <c r="D59" s="117"/>
      <c r="E59" s="117"/>
      <c r="F59" s="117"/>
      <c r="G59" s="117"/>
      <c r="H59" s="117"/>
      <c r="I59" s="117"/>
      <c r="J59" s="117"/>
      <c r="K59" s="117"/>
    </row>
    <row r="60" spans="2:11" ht="30" customHeight="1" x14ac:dyDescent="0.3">
      <c r="B60" s="117" t="s">
        <v>288</v>
      </c>
      <c r="C60" s="117"/>
      <c r="D60" s="117"/>
      <c r="E60" s="117"/>
      <c r="F60" s="117"/>
      <c r="G60" s="117"/>
      <c r="H60" s="117"/>
      <c r="I60" s="117"/>
      <c r="J60" s="117"/>
      <c r="K60" s="117"/>
    </row>
    <row r="61" spans="2:11" x14ac:dyDescent="0.3">
      <c r="B61" s="92"/>
      <c r="C61" s="92"/>
      <c r="D61" s="92"/>
      <c r="E61" s="92"/>
      <c r="F61" s="92"/>
      <c r="G61" s="92"/>
      <c r="H61" s="92"/>
      <c r="I61" s="92"/>
      <c r="J61" s="92"/>
      <c r="K61" s="92"/>
    </row>
    <row r="62" spans="2:11" x14ac:dyDescent="0.3">
      <c r="B62" s="120" t="s">
        <v>264</v>
      </c>
      <c r="C62" s="120"/>
      <c r="D62" s="120"/>
      <c r="E62" s="120"/>
      <c r="F62" s="120"/>
      <c r="G62" s="120"/>
      <c r="H62" s="120"/>
      <c r="I62" s="120"/>
      <c r="J62" s="120"/>
      <c r="K62" s="120"/>
    </row>
    <row r="63" spans="2:11" ht="31.5" customHeight="1" x14ac:dyDescent="0.3">
      <c r="B63" s="119" t="s">
        <v>277</v>
      </c>
      <c r="C63" s="119"/>
      <c r="D63" s="119"/>
      <c r="E63" s="119"/>
      <c r="F63" s="119"/>
      <c r="G63" s="119"/>
      <c r="H63" s="119"/>
      <c r="I63" s="119"/>
      <c r="J63" s="119"/>
      <c r="K63" s="119"/>
    </row>
    <row r="64" spans="2:11" x14ac:dyDescent="0.3">
      <c r="B64" s="76"/>
    </row>
    <row r="65" spans="2:11" x14ac:dyDescent="0.3">
      <c r="B65" s="121" t="s">
        <v>266</v>
      </c>
      <c r="C65" s="121"/>
      <c r="D65" s="121"/>
      <c r="E65" s="121"/>
      <c r="F65" s="121"/>
      <c r="G65" s="121"/>
      <c r="H65" s="121"/>
      <c r="I65" s="121"/>
      <c r="J65" s="121"/>
      <c r="K65" s="121"/>
    </row>
    <row r="66" spans="2:11" ht="16.2" thickBot="1" x14ac:dyDescent="0.35">
      <c r="B66" s="93"/>
      <c r="C66" s="93"/>
      <c r="D66" s="93"/>
      <c r="E66" s="93"/>
      <c r="F66" s="93"/>
      <c r="G66" s="93"/>
      <c r="H66" s="93"/>
      <c r="I66" s="93"/>
      <c r="J66" s="93"/>
      <c r="K66" s="93"/>
    </row>
    <row r="67" spans="2:11" ht="79.95" customHeight="1" thickTop="1" x14ac:dyDescent="0.3">
      <c r="B67" s="122" t="s">
        <v>255</v>
      </c>
      <c r="C67" s="122"/>
      <c r="D67" s="122"/>
      <c r="E67" s="122"/>
      <c r="F67" s="122"/>
      <c r="G67" s="122"/>
      <c r="H67" s="122"/>
      <c r="I67" s="122"/>
      <c r="J67" s="122"/>
      <c r="K67" s="122"/>
    </row>
  </sheetData>
  <sheetProtection algorithmName="SHA-512" hashValue="o7jIizojnF+gZw+SB8uQMroxspRSj6PtT5OMs05y9MAoQhGmhhF7/N+Fv3kt28Q9Wv5HH84f4catUJkU+knCUw==" saltValue="Ai3YQ39niJypizfnTERPmQ==" spinCount="100000" sheet="1" objects="1" scenarios="1" selectLockedCells="1" selectUnlockedCells="1"/>
  <mergeCells count="44">
    <mergeCell ref="B62:K62"/>
    <mergeCell ref="B63:K63"/>
    <mergeCell ref="B65:K65"/>
    <mergeCell ref="B67:K67"/>
    <mergeCell ref="B52:K52"/>
    <mergeCell ref="B55:K55"/>
    <mergeCell ref="B54:K54"/>
    <mergeCell ref="B58:K58"/>
    <mergeCell ref="B59:K59"/>
    <mergeCell ref="B60:K60"/>
    <mergeCell ref="B51:K51"/>
    <mergeCell ref="B24:K24"/>
    <mergeCell ref="B26:K26"/>
    <mergeCell ref="B27:K27"/>
    <mergeCell ref="B30:K30"/>
    <mergeCell ref="B31:K31"/>
    <mergeCell ref="B32:K32"/>
    <mergeCell ref="B41:K41"/>
    <mergeCell ref="B34:K34"/>
    <mergeCell ref="B35:K35"/>
    <mergeCell ref="B45:K45"/>
    <mergeCell ref="B47:K47"/>
    <mergeCell ref="B50:K50"/>
    <mergeCell ref="B2:K2"/>
    <mergeCell ref="B5:K5"/>
    <mergeCell ref="B4:K4"/>
    <mergeCell ref="B6:K6"/>
    <mergeCell ref="B7:K7"/>
    <mergeCell ref="B8:K8"/>
    <mergeCell ref="B9:K9"/>
    <mergeCell ref="B39:C39"/>
    <mergeCell ref="B40:C40"/>
    <mergeCell ref="D39:I39"/>
    <mergeCell ref="J39:K39"/>
    <mergeCell ref="J40:K40"/>
    <mergeCell ref="B18:K18"/>
    <mergeCell ref="B20:K20"/>
    <mergeCell ref="B23:K23"/>
    <mergeCell ref="B12:C12"/>
    <mergeCell ref="B13:C13"/>
    <mergeCell ref="D12:I12"/>
    <mergeCell ref="J12:K12"/>
    <mergeCell ref="J13:K13"/>
    <mergeCell ref="B14:K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L95"/>
  <sheetViews>
    <sheetView showGridLines="0" showRowColHeaders="0" topLeftCell="A77" zoomScale="61" workbookViewId="0">
      <selection activeCell="F87" sqref="F87"/>
    </sheetView>
  </sheetViews>
  <sheetFormatPr defaultColWidth="9.109375" defaultRowHeight="14.4" x14ac:dyDescent="0.3"/>
  <cols>
    <col min="1" max="1" width="4.44140625" customWidth="1"/>
    <col min="2" max="2" width="16" customWidth="1"/>
    <col min="3" max="3" width="30.6640625" customWidth="1"/>
    <col min="11" max="11" width="34.44140625" customWidth="1"/>
    <col min="12" max="12" width="9.109375" style="39" hidden="1" customWidth="1"/>
  </cols>
  <sheetData>
    <row r="1" spans="1:12" ht="15" thickBot="1" x14ac:dyDescent="0.35"/>
    <row r="2" spans="1:12" ht="22.5" customHeight="1" thickBot="1" x14ac:dyDescent="0.35">
      <c r="B2" s="130" t="s">
        <v>35</v>
      </c>
      <c r="C2" s="131"/>
      <c r="D2" s="134" t="s">
        <v>37</v>
      </c>
      <c r="E2" s="135"/>
      <c r="F2" s="135"/>
      <c r="G2" s="135"/>
      <c r="H2" s="135"/>
      <c r="I2" s="136"/>
      <c r="J2" s="130" t="s">
        <v>38</v>
      </c>
      <c r="K2" s="131"/>
    </row>
    <row r="3" spans="1:12" ht="16.5" customHeight="1" thickBot="1" x14ac:dyDescent="0.35">
      <c r="B3" s="132" t="s">
        <v>36</v>
      </c>
      <c r="C3" s="133"/>
      <c r="D3" s="42">
        <v>1</v>
      </c>
      <c r="E3" s="42">
        <v>2</v>
      </c>
      <c r="F3" s="42">
        <v>3</v>
      </c>
      <c r="G3" s="42">
        <v>4</v>
      </c>
      <c r="H3" s="42">
        <v>5</v>
      </c>
      <c r="I3" s="42">
        <v>6</v>
      </c>
      <c r="J3" s="132" t="s">
        <v>36</v>
      </c>
      <c r="K3" s="133"/>
    </row>
    <row r="4" spans="1:12" ht="15.6" thickBot="1" x14ac:dyDescent="0.35">
      <c r="B4" s="127" t="s">
        <v>39</v>
      </c>
      <c r="C4" s="128"/>
      <c r="D4" s="128"/>
      <c r="E4" s="128"/>
      <c r="F4" s="128"/>
      <c r="G4" s="128"/>
      <c r="H4" s="128"/>
      <c r="I4" s="128"/>
      <c r="J4" s="128"/>
      <c r="K4" s="129"/>
    </row>
    <row r="5" spans="1:12" ht="65.25" customHeight="1" thickBot="1" x14ac:dyDescent="0.35">
      <c r="B5" s="43" t="s">
        <v>40</v>
      </c>
      <c r="C5" s="44" t="s">
        <v>41</v>
      </c>
      <c r="D5" s="40"/>
      <c r="E5" s="40"/>
      <c r="F5" s="40"/>
      <c r="G5" s="40"/>
      <c r="H5" s="40"/>
      <c r="I5" s="40"/>
      <c r="J5" s="45" t="s">
        <v>42</v>
      </c>
      <c r="K5" s="46" t="s">
        <v>76</v>
      </c>
      <c r="L5" s="39">
        <v>3</v>
      </c>
    </row>
    <row r="6" spans="1:12" ht="78.599999999999994" thickBot="1" x14ac:dyDescent="0.35">
      <c r="B6" s="47" t="s">
        <v>43</v>
      </c>
      <c r="C6" s="48" t="s">
        <v>44</v>
      </c>
      <c r="D6" s="41"/>
      <c r="E6" s="41"/>
      <c r="F6" s="41"/>
      <c r="G6" s="41"/>
      <c r="H6" s="41"/>
      <c r="I6" s="41"/>
      <c r="J6" s="49" t="s">
        <v>45</v>
      </c>
      <c r="K6" s="50" t="s">
        <v>46</v>
      </c>
      <c r="L6" s="39">
        <v>3</v>
      </c>
    </row>
    <row r="7" spans="1:12" ht="49.5" customHeight="1" thickBot="1" x14ac:dyDescent="0.35">
      <c r="B7" s="47" t="s">
        <v>47</v>
      </c>
      <c r="C7" s="48" t="s">
        <v>48</v>
      </c>
      <c r="D7" s="41"/>
      <c r="E7" s="41"/>
      <c r="F7" s="41"/>
      <c r="G7" s="41"/>
      <c r="H7" s="41"/>
      <c r="I7" s="41"/>
      <c r="J7" s="49" t="s">
        <v>49</v>
      </c>
      <c r="K7" s="50" t="s">
        <v>50</v>
      </c>
      <c r="L7" s="39">
        <v>3</v>
      </c>
    </row>
    <row r="8" spans="1:12" ht="63" thickBot="1" x14ac:dyDescent="0.35">
      <c r="B8" s="47" t="s">
        <v>51</v>
      </c>
      <c r="C8" s="48" t="s">
        <v>52</v>
      </c>
      <c r="D8" s="41"/>
      <c r="E8" s="41"/>
      <c r="F8" s="41"/>
      <c r="G8" s="41"/>
      <c r="H8" s="41"/>
      <c r="I8" s="41"/>
      <c r="J8" s="49" t="s">
        <v>53</v>
      </c>
      <c r="K8" s="50" t="s">
        <v>54</v>
      </c>
      <c r="L8" s="39">
        <v>3</v>
      </c>
    </row>
    <row r="9" spans="1:12" ht="65.25" customHeight="1" thickBot="1" x14ac:dyDescent="0.35">
      <c r="A9" s="51"/>
      <c r="B9" s="43" t="s">
        <v>55</v>
      </c>
      <c r="C9" s="52" t="s">
        <v>56</v>
      </c>
      <c r="D9" s="40"/>
      <c r="E9" s="40"/>
      <c r="F9" s="40"/>
      <c r="G9" s="40"/>
      <c r="H9" s="40"/>
      <c r="I9" s="40"/>
      <c r="J9" s="45" t="s">
        <v>57</v>
      </c>
      <c r="K9" s="46" t="s">
        <v>77</v>
      </c>
      <c r="L9" s="39">
        <v>3</v>
      </c>
    </row>
    <row r="10" spans="1:12" ht="51" customHeight="1" thickBot="1" x14ac:dyDescent="0.35">
      <c r="B10" s="47" t="s">
        <v>58</v>
      </c>
      <c r="C10" s="48" t="s">
        <v>59</v>
      </c>
      <c r="D10" s="41"/>
      <c r="E10" s="41"/>
      <c r="F10" s="41"/>
      <c r="G10" s="41"/>
      <c r="H10" s="41"/>
      <c r="I10" s="41"/>
      <c r="J10" s="49" t="s">
        <v>60</v>
      </c>
      <c r="K10" s="50" t="s">
        <v>61</v>
      </c>
      <c r="L10" s="39">
        <v>3</v>
      </c>
    </row>
    <row r="11" spans="1:12" ht="114" customHeight="1" thickBot="1" x14ac:dyDescent="0.35">
      <c r="B11" s="47" t="s">
        <v>62</v>
      </c>
      <c r="C11" s="48" t="s">
        <v>63</v>
      </c>
      <c r="D11" s="41"/>
      <c r="E11" s="41"/>
      <c r="F11" s="41"/>
      <c r="G11" s="41"/>
      <c r="H11" s="41"/>
      <c r="I11" s="41"/>
      <c r="J11" s="49" t="s">
        <v>64</v>
      </c>
      <c r="K11" s="50" t="s">
        <v>65</v>
      </c>
      <c r="L11" s="39">
        <v>3</v>
      </c>
    </row>
    <row r="12" spans="1:12" ht="16.2" thickBot="1" x14ac:dyDescent="0.35">
      <c r="B12" s="123" t="s">
        <v>66</v>
      </c>
      <c r="C12" s="124"/>
      <c r="D12" s="53">
        <f>COUNTIF(L5:L11, 1)</f>
        <v>0</v>
      </c>
      <c r="E12" s="53">
        <f>COUNTIF(L5:L11, 2)</f>
        <v>0</v>
      </c>
      <c r="F12" s="53">
        <f>COUNTIF(L5:L11, 3)</f>
        <v>7</v>
      </c>
      <c r="G12" s="53">
        <f>COUNTIF(L5:L11, 4)</f>
        <v>0</v>
      </c>
      <c r="H12" s="53">
        <f>COUNTIF(L5:L11, 5)</f>
        <v>0</v>
      </c>
      <c r="I12" s="53">
        <f>COUNTIF(L5:L11, 6)</f>
        <v>0</v>
      </c>
      <c r="J12" s="125" t="s">
        <v>66</v>
      </c>
      <c r="K12" s="126"/>
    </row>
    <row r="13" spans="1:12" ht="16.2" thickBot="1" x14ac:dyDescent="0.35">
      <c r="B13" s="123" t="s">
        <v>67</v>
      </c>
      <c r="C13" s="124"/>
      <c r="D13" s="53" t="s">
        <v>68</v>
      </c>
      <c r="E13" s="53" t="s">
        <v>69</v>
      </c>
      <c r="F13" s="53" t="s">
        <v>70</v>
      </c>
      <c r="G13" s="53" t="s">
        <v>71</v>
      </c>
      <c r="H13" s="53" t="s">
        <v>72</v>
      </c>
      <c r="I13" s="53" t="s">
        <v>73</v>
      </c>
      <c r="J13" s="125" t="s">
        <v>67</v>
      </c>
      <c r="K13" s="126"/>
    </row>
    <row r="14" spans="1:12" ht="16.2" thickBot="1" x14ac:dyDescent="0.35">
      <c r="B14" s="123" t="s">
        <v>74</v>
      </c>
      <c r="C14" s="124"/>
      <c r="D14" s="53">
        <f>D12</f>
        <v>0</v>
      </c>
      <c r="E14" s="53">
        <f>E12*2</f>
        <v>0</v>
      </c>
      <c r="F14" s="53">
        <f>F12*3</f>
        <v>21</v>
      </c>
      <c r="G14" s="53">
        <f>G12*4</f>
        <v>0</v>
      </c>
      <c r="H14" s="53">
        <f>H12*5</f>
        <v>0</v>
      </c>
      <c r="I14" s="53">
        <f>I12*6</f>
        <v>0</v>
      </c>
      <c r="J14" s="125" t="s">
        <v>74</v>
      </c>
      <c r="K14" s="126"/>
    </row>
    <row r="15" spans="1:12" ht="16.2" thickBot="1" x14ac:dyDescent="0.35">
      <c r="B15" s="123" t="s">
        <v>75</v>
      </c>
      <c r="C15" s="124"/>
      <c r="D15" s="142">
        <f>SUM(D14:F14)</f>
        <v>21</v>
      </c>
      <c r="E15" s="143"/>
      <c r="F15" s="144"/>
      <c r="G15" s="142">
        <f>SUM(G14:I14)</f>
        <v>0</v>
      </c>
      <c r="H15" s="143"/>
      <c r="I15" s="144"/>
      <c r="J15" s="125" t="s">
        <v>75</v>
      </c>
      <c r="K15" s="126"/>
    </row>
    <row r="16" spans="1:12" ht="15" thickBot="1" x14ac:dyDescent="0.35"/>
    <row r="17" spans="2:12" ht="22.5" customHeight="1" thickBot="1" x14ac:dyDescent="0.35">
      <c r="B17" s="130" t="s">
        <v>35</v>
      </c>
      <c r="C17" s="131"/>
      <c r="D17" s="134" t="s">
        <v>37</v>
      </c>
      <c r="E17" s="135"/>
      <c r="F17" s="135"/>
      <c r="G17" s="135"/>
      <c r="H17" s="135"/>
      <c r="I17" s="136"/>
      <c r="J17" s="130" t="s">
        <v>38</v>
      </c>
      <c r="K17" s="131"/>
    </row>
    <row r="18" spans="2:12" ht="16.5" customHeight="1" thickBot="1" x14ac:dyDescent="0.35">
      <c r="B18" s="132" t="s">
        <v>36</v>
      </c>
      <c r="C18" s="133"/>
      <c r="D18" s="42">
        <v>1</v>
      </c>
      <c r="E18" s="42">
        <v>2</v>
      </c>
      <c r="F18" s="42">
        <v>3</v>
      </c>
      <c r="G18" s="42">
        <v>4</v>
      </c>
      <c r="H18" s="42">
        <v>5</v>
      </c>
      <c r="I18" s="42">
        <v>6</v>
      </c>
      <c r="J18" s="132" t="s">
        <v>36</v>
      </c>
      <c r="K18" s="133"/>
    </row>
    <row r="19" spans="2:12" ht="15.6" thickBot="1" x14ac:dyDescent="0.35">
      <c r="B19" s="127" t="s">
        <v>78</v>
      </c>
      <c r="C19" s="128"/>
      <c r="D19" s="128"/>
      <c r="E19" s="128"/>
      <c r="F19" s="128"/>
      <c r="G19" s="128"/>
      <c r="H19" s="128"/>
      <c r="I19" s="128"/>
      <c r="J19" s="128"/>
      <c r="K19" s="129"/>
    </row>
    <row r="20" spans="2:12" ht="78.599999999999994" thickBot="1" x14ac:dyDescent="0.35">
      <c r="B20" s="54" t="s">
        <v>79</v>
      </c>
      <c r="C20" s="55" t="s">
        <v>80</v>
      </c>
      <c r="D20" s="68"/>
      <c r="E20" s="68"/>
      <c r="F20" s="68"/>
      <c r="G20" s="68"/>
      <c r="H20" s="68"/>
      <c r="I20" s="68"/>
      <c r="J20" s="54" t="s">
        <v>81</v>
      </c>
      <c r="K20" s="57" t="s">
        <v>98</v>
      </c>
      <c r="L20" s="39">
        <v>3</v>
      </c>
    </row>
    <row r="21" spans="2:12" ht="66" customHeight="1" thickBot="1" x14ac:dyDescent="0.35">
      <c r="B21" s="43" t="s">
        <v>82</v>
      </c>
      <c r="C21" s="44" t="s">
        <v>83</v>
      </c>
      <c r="D21" s="40"/>
      <c r="E21" s="40"/>
      <c r="F21" s="40"/>
      <c r="G21" s="40"/>
      <c r="H21" s="40"/>
      <c r="I21" s="40"/>
      <c r="J21" s="43" t="s">
        <v>84</v>
      </c>
      <c r="K21" s="58" t="s">
        <v>99</v>
      </c>
      <c r="L21" s="39">
        <v>3</v>
      </c>
    </row>
    <row r="22" spans="2:12" ht="141" thickBot="1" x14ac:dyDescent="0.35">
      <c r="B22" s="47" t="s">
        <v>85</v>
      </c>
      <c r="C22" s="59" t="s">
        <v>86</v>
      </c>
      <c r="D22" s="41"/>
      <c r="E22" s="41"/>
      <c r="F22" s="41"/>
      <c r="G22" s="41"/>
      <c r="H22" s="41"/>
      <c r="I22" s="41"/>
      <c r="J22" s="60" t="s">
        <v>87</v>
      </c>
      <c r="K22" s="50" t="s">
        <v>88</v>
      </c>
      <c r="L22" s="39">
        <v>3</v>
      </c>
    </row>
    <row r="23" spans="2:12" ht="78.599999999999994" thickBot="1" x14ac:dyDescent="0.35">
      <c r="B23" s="47" t="s">
        <v>89</v>
      </c>
      <c r="C23" s="59" t="s">
        <v>90</v>
      </c>
      <c r="D23" s="41"/>
      <c r="E23" s="41"/>
      <c r="F23" s="41"/>
      <c r="G23" s="41"/>
      <c r="H23" s="41"/>
      <c r="I23" s="41"/>
      <c r="J23" s="60" t="s">
        <v>91</v>
      </c>
      <c r="K23" s="50" t="s">
        <v>92</v>
      </c>
      <c r="L23" s="39">
        <v>3</v>
      </c>
    </row>
    <row r="24" spans="2:12" ht="94.2" thickBot="1" x14ac:dyDescent="0.35">
      <c r="B24" s="54" t="s">
        <v>93</v>
      </c>
      <c r="C24" s="44" t="s">
        <v>94</v>
      </c>
      <c r="D24" s="68"/>
      <c r="E24" s="68"/>
      <c r="F24" s="68"/>
      <c r="G24" s="68"/>
      <c r="H24" s="68"/>
      <c r="I24" s="68"/>
      <c r="J24" s="54" t="s">
        <v>95</v>
      </c>
      <c r="K24" s="57" t="s">
        <v>100</v>
      </c>
      <c r="L24" s="39">
        <v>3</v>
      </c>
    </row>
    <row r="25" spans="2:12" ht="78.599999999999994" thickBot="1" x14ac:dyDescent="0.35">
      <c r="B25" s="54" t="s">
        <v>96</v>
      </c>
      <c r="C25" s="61" t="s">
        <v>102</v>
      </c>
      <c r="D25" s="40"/>
      <c r="E25" s="40"/>
      <c r="F25" s="40"/>
      <c r="G25" s="40"/>
      <c r="H25" s="40"/>
      <c r="I25" s="40"/>
      <c r="J25" s="54" t="s">
        <v>97</v>
      </c>
      <c r="K25" s="62" t="s">
        <v>101</v>
      </c>
      <c r="L25" s="39">
        <v>3</v>
      </c>
    </row>
    <row r="26" spans="2:12" ht="16.2" thickBot="1" x14ac:dyDescent="0.35">
      <c r="B26" s="123" t="s">
        <v>66</v>
      </c>
      <c r="C26" s="124"/>
      <c r="D26" s="53">
        <f>COUNTIF(L20:L25, 1)</f>
        <v>0</v>
      </c>
      <c r="E26" s="53">
        <f>COUNTIF(L20:L25, 2)</f>
        <v>0</v>
      </c>
      <c r="F26" s="53">
        <f>COUNTIF(L20:L25, 3)</f>
        <v>6</v>
      </c>
      <c r="G26" s="53">
        <f>COUNTIF(L20:L25, 4)</f>
        <v>0</v>
      </c>
      <c r="H26" s="53">
        <f>COUNTIF(L20:L25, 5)</f>
        <v>0</v>
      </c>
      <c r="I26" s="53">
        <f>COUNTIF(L20:L25, 6)</f>
        <v>0</v>
      </c>
      <c r="J26" s="125" t="s">
        <v>66</v>
      </c>
      <c r="K26" s="126"/>
    </row>
    <row r="27" spans="2:12" ht="16.2" thickBot="1" x14ac:dyDescent="0.35">
      <c r="B27" s="123" t="s">
        <v>67</v>
      </c>
      <c r="C27" s="124"/>
      <c r="D27" s="53" t="s">
        <v>68</v>
      </c>
      <c r="E27" s="53" t="s">
        <v>69</v>
      </c>
      <c r="F27" s="53" t="s">
        <v>70</v>
      </c>
      <c r="G27" s="53" t="s">
        <v>71</v>
      </c>
      <c r="H27" s="53" t="s">
        <v>72</v>
      </c>
      <c r="I27" s="53" t="s">
        <v>73</v>
      </c>
      <c r="J27" s="125" t="s">
        <v>67</v>
      </c>
      <c r="K27" s="126"/>
    </row>
    <row r="28" spans="2:12" ht="16.2" thickBot="1" x14ac:dyDescent="0.35">
      <c r="B28" s="123" t="s">
        <v>74</v>
      </c>
      <c r="C28" s="124"/>
      <c r="D28" s="53">
        <f>D26</f>
        <v>0</v>
      </c>
      <c r="E28" s="53">
        <f>E26*2</f>
        <v>0</v>
      </c>
      <c r="F28" s="53">
        <f>F26*3</f>
        <v>18</v>
      </c>
      <c r="G28" s="53">
        <f>G26*4</f>
        <v>0</v>
      </c>
      <c r="H28" s="53">
        <f>H26*5</f>
        <v>0</v>
      </c>
      <c r="I28" s="53">
        <f>I26*6</f>
        <v>0</v>
      </c>
      <c r="J28" s="125" t="s">
        <v>74</v>
      </c>
      <c r="K28" s="126"/>
    </row>
    <row r="29" spans="2:12" ht="16.2" thickBot="1" x14ac:dyDescent="0.35">
      <c r="B29" s="123" t="s">
        <v>75</v>
      </c>
      <c r="C29" s="124"/>
      <c r="D29" s="142">
        <f>SUM(D28:F28)</f>
        <v>18</v>
      </c>
      <c r="E29" s="143"/>
      <c r="F29" s="144"/>
      <c r="G29" s="142">
        <f>SUM(G28:I28)</f>
        <v>0</v>
      </c>
      <c r="H29" s="143"/>
      <c r="I29" s="144"/>
      <c r="J29" s="125" t="s">
        <v>75</v>
      </c>
      <c r="K29" s="126"/>
    </row>
    <row r="30" spans="2:12" ht="15" thickBot="1" x14ac:dyDescent="0.35"/>
    <row r="31" spans="2:12" ht="22.5" customHeight="1" thickBot="1" x14ac:dyDescent="0.35">
      <c r="B31" s="130" t="s">
        <v>35</v>
      </c>
      <c r="C31" s="131"/>
      <c r="D31" s="134" t="s">
        <v>37</v>
      </c>
      <c r="E31" s="135"/>
      <c r="F31" s="135"/>
      <c r="G31" s="135"/>
      <c r="H31" s="135"/>
      <c r="I31" s="136"/>
      <c r="J31" s="130" t="s">
        <v>38</v>
      </c>
      <c r="K31" s="131"/>
    </row>
    <row r="32" spans="2:12" ht="16.5" customHeight="1" thickBot="1" x14ac:dyDescent="0.35">
      <c r="B32" s="132" t="s">
        <v>36</v>
      </c>
      <c r="C32" s="133"/>
      <c r="D32" s="42">
        <v>1</v>
      </c>
      <c r="E32" s="42">
        <v>2</v>
      </c>
      <c r="F32" s="42">
        <v>3</v>
      </c>
      <c r="G32" s="42">
        <v>4</v>
      </c>
      <c r="H32" s="42">
        <v>5</v>
      </c>
      <c r="I32" s="42">
        <v>6</v>
      </c>
      <c r="J32" s="132" t="s">
        <v>36</v>
      </c>
      <c r="K32" s="133"/>
    </row>
    <row r="33" spans="2:12" ht="16.5" customHeight="1" thickBot="1" x14ac:dyDescent="0.35">
      <c r="B33" s="127" t="s">
        <v>103</v>
      </c>
      <c r="C33" s="128"/>
      <c r="D33" s="128"/>
      <c r="E33" s="128"/>
      <c r="F33" s="128"/>
      <c r="G33" s="128"/>
      <c r="H33" s="128"/>
      <c r="I33" s="128"/>
      <c r="J33" s="128"/>
      <c r="K33" s="129"/>
    </row>
    <row r="34" spans="2:12" ht="97.5" customHeight="1" thickBot="1" x14ac:dyDescent="0.35">
      <c r="B34" s="54" t="s">
        <v>104</v>
      </c>
      <c r="C34" s="55" t="s">
        <v>117</v>
      </c>
      <c r="D34" s="68"/>
      <c r="E34" s="68"/>
      <c r="F34" s="68"/>
      <c r="G34" s="68"/>
      <c r="H34" s="68"/>
      <c r="I34" s="68"/>
      <c r="J34" s="54" t="s">
        <v>105</v>
      </c>
      <c r="K34" s="62" t="s">
        <v>118</v>
      </c>
      <c r="L34" s="39">
        <v>3</v>
      </c>
    </row>
    <row r="35" spans="2:12" ht="80.25" customHeight="1" thickBot="1" x14ac:dyDescent="0.35">
      <c r="B35" s="54" t="s">
        <v>106</v>
      </c>
      <c r="C35" s="55" t="s">
        <v>107</v>
      </c>
      <c r="D35" s="68"/>
      <c r="E35" s="68"/>
      <c r="F35" s="68"/>
      <c r="G35" s="68"/>
      <c r="H35" s="68"/>
      <c r="I35" s="68"/>
      <c r="J35" s="54" t="s">
        <v>108</v>
      </c>
      <c r="K35" s="63" t="s">
        <v>119</v>
      </c>
      <c r="L35" s="39">
        <v>3</v>
      </c>
    </row>
    <row r="36" spans="2:12" ht="66" customHeight="1" thickBot="1" x14ac:dyDescent="0.35">
      <c r="B36" s="54" t="s">
        <v>109</v>
      </c>
      <c r="C36" s="44" t="s">
        <v>110</v>
      </c>
      <c r="D36" s="68"/>
      <c r="E36" s="68"/>
      <c r="F36" s="68"/>
      <c r="G36" s="68"/>
      <c r="H36" s="68"/>
      <c r="I36" s="68"/>
      <c r="J36" s="54" t="s">
        <v>111</v>
      </c>
      <c r="K36" s="63" t="s">
        <v>120</v>
      </c>
      <c r="L36" s="39">
        <v>3</v>
      </c>
    </row>
    <row r="37" spans="2:12" ht="156.6" thickBot="1" x14ac:dyDescent="0.35">
      <c r="B37" s="54" t="s">
        <v>112</v>
      </c>
      <c r="C37" s="61" t="s">
        <v>121</v>
      </c>
      <c r="D37" s="68"/>
      <c r="E37" s="68"/>
      <c r="F37" s="68"/>
      <c r="G37" s="68"/>
      <c r="H37" s="68"/>
      <c r="I37" s="68"/>
      <c r="J37" s="54" t="s">
        <v>113</v>
      </c>
      <c r="K37" s="63" t="s">
        <v>122</v>
      </c>
      <c r="L37" s="39">
        <v>3</v>
      </c>
    </row>
    <row r="38" spans="2:12" ht="63" thickBot="1" x14ac:dyDescent="0.35">
      <c r="B38" s="54" t="s">
        <v>114</v>
      </c>
      <c r="C38" s="55" t="s">
        <v>115</v>
      </c>
      <c r="D38" s="68"/>
      <c r="E38" s="68"/>
      <c r="F38" s="68"/>
      <c r="G38" s="68"/>
      <c r="H38" s="68"/>
      <c r="I38" s="68"/>
      <c r="J38" s="54" t="s">
        <v>116</v>
      </c>
      <c r="K38" s="57" t="s">
        <v>123</v>
      </c>
      <c r="L38" s="39">
        <v>3</v>
      </c>
    </row>
    <row r="39" spans="2:12" ht="16.2" thickBot="1" x14ac:dyDescent="0.35">
      <c r="B39" s="123" t="s">
        <v>66</v>
      </c>
      <c r="C39" s="124"/>
      <c r="D39" s="64">
        <f>COUNTIF(L34:L38, 1)</f>
        <v>0</v>
      </c>
      <c r="E39" s="65">
        <f>COUNTIF(L34:L38, 2)</f>
        <v>0</v>
      </c>
      <c r="F39" s="65">
        <f>COUNTIF(L34:L38, 3)</f>
        <v>5</v>
      </c>
      <c r="G39" s="65">
        <f>COUNTIF(L34:L38, 4)</f>
        <v>0</v>
      </c>
      <c r="H39" s="65">
        <f>COUNTIF(L34:L38, 5)</f>
        <v>0</v>
      </c>
      <c r="I39" s="65">
        <f>COUNTIF(L34:L38, 6)</f>
        <v>0</v>
      </c>
      <c r="J39" s="125" t="s">
        <v>66</v>
      </c>
      <c r="K39" s="126"/>
    </row>
    <row r="40" spans="2:12" ht="16.2" thickBot="1" x14ac:dyDescent="0.35">
      <c r="B40" s="123" t="s">
        <v>67</v>
      </c>
      <c r="C40" s="124"/>
      <c r="D40" s="53" t="s">
        <v>68</v>
      </c>
      <c r="E40" s="53" t="s">
        <v>69</v>
      </c>
      <c r="F40" s="53" t="s">
        <v>70</v>
      </c>
      <c r="G40" s="53" t="s">
        <v>71</v>
      </c>
      <c r="H40" s="53" t="s">
        <v>72</v>
      </c>
      <c r="I40" s="53" t="s">
        <v>73</v>
      </c>
      <c r="J40" s="125" t="s">
        <v>67</v>
      </c>
      <c r="K40" s="126"/>
    </row>
    <row r="41" spans="2:12" ht="16.2" thickBot="1" x14ac:dyDescent="0.35">
      <c r="B41" s="123" t="s">
        <v>74</v>
      </c>
      <c r="C41" s="124"/>
      <c r="D41" s="53">
        <f>D39</f>
        <v>0</v>
      </c>
      <c r="E41" s="53">
        <f>E39*2</f>
        <v>0</v>
      </c>
      <c r="F41" s="53">
        <f>F39*3</f>
        <v>15</v>
      </c>
      <c r="G41" s="53">
        <f>G39*4</f>
        <v>0</v>
      </c>
      <c r="H41" s="53">
        <f>H39*5</f>
        <v>0</v>
      </c>
      <c r="I41" s="53">
        <f>I39*6</f>
        <v>0</v>
      </c>
      <c r="J41" s="125" t="s">
        <v>74</v>
      </c>
      <c r="K41" s="126"/>
    </row>
    <row r="42" spans="2:12" ht="16.2" thickBot="1" x14ac:dyDescent="0.35">
      <c r="B42" s="123" t="s">
        <v>75</v>
      </c>
      <c r="C42" s="124"/>
      <c r="D42" s="139">
        <f>SUM(D41:F41)</f>
        <v>15</v>
      </c>
      <c r="E42" s="140"/>
      <c r="F42" s="141"/>
      <c r="G42" s="139">
        <f>SUM(G41:I41)</f>
        <v>0</v>
      </c>
      <c r="H42" s="140"/>
      <c r="I42" s="141"/>
      <c r="J42" s="125" t="s">
        <v>75</v>
      </c>
      <c r="K42" s="126"/>
    </row>
    <row r="43" spans="2:12" ht="15" thickBot="1" x14ac:dyDescent="0.35"/>
    <row r="44" spans="2:12" ht="15.6" thickBot="1" x14ac:dyDescent="0.35">
      <c r="B44" s="130" t="s">
        <v>35</v>
      </c>
      <c r="C44" s="131"/>
      <c r="D44" s="134" t="s">
        <v>37</v>
      </c>
      <c r="E44" s="135"/>
      <c r="F44" s="135"/>
      <c r="G44" s="135"/>
      <c r="H44" s="135"/>
      <c r="I44" s="136"/>
      <c r="J44" s="130" t="s">
        <v>38</v>
      </c>
      <c r="K44" s="131"/>
    </row>
    <row r="45" spans="2:12" ht="15.6" thickBot="1" x14ac:dyDescent="0.35">
      <c r="B45" s="132" t="s">
        <v>36</v>
      </c>
      <c r="C45" s="133"/>
      <c r="D45" s="42">
        <v>1</v>
      </c>
      <c r="E45" s="42">
        <v>2</v>
      </c>
      <c r="F45" s="42">
        <v>3</v>
      </c>
      <c r="G45" s="42">
        <v>4</v>
      </c>
      <c r="H45" s="42">
        <v>5</v>
      </c>
      <c r="I45" s="42">
        <v>6</v>
      </c>
      <c r="J45" s="132" t="s">
        <v>36</v>
      </c>
      <c r="K45" s="133"/>
    </row>
    <row r="46" spans="2:12" ht="15.6" thickBot="1" x14ac:dyDescent="0.35">
      <c r="B46" s="127" t="s">
        <v>124</v>
      </c>
      <c r="C46" s="128"/>
      <c r="D46" s="128"/>
      <c r="E46" s="128"/>
      <c r="F46" s="128"/>
      <c r="G46" s="128"/>
      <c r="H46" s="128"/>
      <c r="I46" s="128"/>
      <c r="J46" s="128"/>
      <c r="K46" s="129"/>
    </row>
    <row r="47" spans="2:12" ht="78.599999999999994" thickBot="1" x14ac:dyDescent="0.35">
      <c r="B47" s="54" t="s">
        <v>125</v>
      </c>
      <c r="C47" s="55" t="s">
        <v>126</v>
      </c>
      <c r="D47" s="68"/>
      <c r="E47" s="68"/>
      <c r="F47" s="68"/>
      <c r="G47" s="68"/>
      <c r="H47" s="68"/>
      <c r="I47" s="68"/>
      <c r="J47" s="54" t="s">
        <v>127</v>
      </c>
      <c r="K47" s="62" t="s">
        <v>140</v>
      </c>
      <c r="L47" s="39">
        <v>3</v>
      </c>
    </row>
    <row r="48" spans="2:12" ht="47.4" thickBot="1" x14ac:dyDescent="0.35">
      <c r="B48" s="54" t="s">
        <v>128</v>
      </c>
      <c r="C48" s="55" t="s">
        <v>129</v>
      </c>
      <c r="D48" s="68"/>
      <c r="E48" s="68"/>
      <c r="F48" s="68"/>
      <c r="G48" s="68"/>
      <c r="H48" s="68"/>
      <c r="I48" s="68"/>
      <c r="J48" s="54" t="s">
        <v>130</v>
      </c>
      <c r="K48" s="63" t="s">
        <v>141</v>
      </c>
      <c r="L48" s="39">
        <v>3</v>
      </c>
    </row>
    <row r="49" spans="2:12" ht="63" thickBot="1" x14ac:dyDescent="0.35">
      <c r="B49" s="54" t="s">
        <v>131</v>
      </c>
      <c r="C49" s="55" t="s">
        <v>132</v>
      </c>
      <c r="D49" s="68"/>
      <c r="E49" s="68"/>
      <c r="F49" s="68"/>
      <c r="G49" s="68"/>
      <c r="H49" s="68"/>
      <c r="I49" s="68"/>
      <c r="J49" s="54" t="s">
        <v>133</v>
      </c>
      <c r="K49" s="57" t="s">
        <v>142</v>
      </c>
      <c r="L49" s="39">
        <v>3</v>
      </c>
    </row>
    <row r="50" spans="2:12" ht="63" thickBot="1" x14ac:dyDescent="0.35">
      <c r="B50" s="54" t="s">
        <v>134</v>
      </c>
      <c r="C50" s="55" t="s">
        <v>135</v>
      </c>
      <c r="D50" s="68"/>
      <c r="E50" s="68"/>
      <c r="F50" s="68"/>
      <c r="G50" s="68"/>
      <c r="H50" s="68"/>
      <c r="I50" s="68"/>
      <c r="J50" s="54" t="s">
        <v>136</v>
      </c>
      <c r="K50" s="62" t="s">
        <v>143</v>
      </c>
      <c r="L50" s="39">
        <v>3</v>
      </c>
    </row>
    <row r="51" spans="2:12" ht="95.25" customHeight="1" thickBot="1" x14ac:dyDescent="0.35">
      <c r="B51" s="54" t="s">
        <v>137</v>
      </c>
      <c r="C51" s="55" t="s">
        <v>138</v>
      </c>
      <c r="D51" s="40"/>
      <c r="E51" s="40"/>
      <c r="F51" s="40"/>
      <c r="G51" s="40"/>
      <c r="H51" s="40"/>
      <c r="I51" s="68"/>
      <c r="J51" s="54" t="s">
        <v>139</v>
      </c>
      <c r="K51" s="57" t="s">
        <v>144</v>
      </c>
      <c r="L51" s="39">
        <v>3</v>
      </c>
    </row>
    <row r="52" spans="2:12" ht="16.2" thickBot="1" x14ac:dyDescent="0.35">
      <c r="B52" s="137" t="s">
        <v>66</v>
      </c>
      <c r="C52" s="138"/>
      <c r="D52" s="53">
        <f>COUNTIF(L47:L51, 1)</f>
        <v>0</v>
      </c>
      <c r="E52" s="53">
        <f>COUNTIF(L47:L51, 2)</f>
        <v>0</v>
      </c>
      <c r="F52" s="53">
        <f>COUNTIF(L47:L51, 3)</f>
        <v>5</v>
      </c>
      <c r="G52" s="53">
        <f>COUNTIF(L47:L51, 4)</f>
        <v>0</v>
      </c>
      <c r="H52" s="53">
        <f>COUNTIF(L47:L51, 5)</f>
        <v>0</v>
      </c>
      <c r="I52" s="64">
        <f>COUNTIF(L47:L51, 6)</f>
        <v>0</v>
      </c>
      <c r="J52" s="125" t="s">
        <v>66</v>
      </c>
      <c r="K52" s="126"/>
    </row>
    <row r="53" spans="2:12" ht="16.2" thickBot="1" x14ac:dyDescent="0.35">
      <c r="B53" s="137" t="s">
        <v>67</v>
      </c>
      <c r="C53" s="138"/>
      <c r="D53" s="53" t="s">
        <v>68</v>
      </c>
      <c r="E53" s="53" t="s">
        <v>69</v>
      </c>
      <c r="F53" s="53" t="s">
        <v>70</v>
      </c>
      <c r="G53" s="53" t="s">
        <v>71</v>
      </c>
      <c r="H53" s="53" t="s">
        <v>72</v>
      </c>
      <c r="I53" s="53" t="s">
        <v>73</v>
      </c>
      <c r="J53" s="125" t="s">
        <v>67</v>
      </c>
      <c r="K53" s="126"/>
    </row>
    <row r="54" spans="2:12" ht="16.2" thickBot="1" x14ac:dyDescent="0.35">
      <c r="B54" s="137" t="s">
        <v>74</v>
      </c>
      <c r="C54" s="138"/>
      <c r="D54" s="53">
        <f>D52</f>
        <v>0</v>
      </c>
      <c r="E54" s="53">
        <f>E52*2</f>
        <v>0</v>
      </c>
      <c r="F54" s="53">
        <f>F52*3</f>
        <v>15</v>
      </c>
      <c r="G54" s="53">
        <f>G52*4</f>
        <v>0</v>
      </c>
      <c r="H54" s="53">
        <f>H52*5</f>
        <v>0</v>
      </c>
      <c r="I54" s="53">
        <f>I52*6</f>
        <v>0</v>
      </c>
      <c r="J54" s="125" t="s">
        <v>74</v>
      </c>
      <c r="K54" s="126"/>
    </row>
    <row r="55" spans="2:12" ht="16.2" thickBot="1" x14ac:dyDescent="0.35">
      <c r="B55" s="137" t="s">
        <v>75</v>
      </c>
      <c r="C55" s="138"/>
      <c r="D55" s="139">
        <f>SUM(D54:F54)</f>
        <v>15</v>
      </c>
      <c r="E55" s="140"/>
      <c r="F55" s="141"/>
      <c r="G55" s="139">
        <f>SUM(G54:I54)</f>
        <v>0</v>
      </c>
      <c r="H55" s="140"/>
      <c r="I55" s="141"/>
      <c r="J55" s="125" t="s">
        <v>75</v>
      </c>
      <c r="K55" s="126"/>
    </row>
    <row r="56" spans="2:12" ht="15" thickBot="1" x14ac:dyDescent="0.35"/>
    <row r="57" spans="2:12" ht="15.6" thickBot="1" x14ac:dyDescent="0.35">
      <c r="B57" s="130" t="s">
        <v>35</v>
      </c>
      <c r="C57" s="131"/>
      <c r="D57" s="134" t="s">
        <v>37</v>
      </c>
      <c r="E57" s="135"/>
      <c r="F57" s="135"/>
      <c r="G57" s="135"/>
      <c r="H57" s="135"/>
      <c r="I57" s="136"/>
      <c r="J57" s="130" t="s">
        <v>38</v>
      </c>
      <c r="K57" s="131"/>
    </row>
    <row r="58" spans="2:12" ht="15.6" thickBot="1" x14ac:dyDescent="0.35">
      <c r="B58" s="132" t="s">
        <v>36</v>
      </c>
      <c r="C58" s="133"/>
      <c r="D58" s="42">
        <v>1</v>
      </c>
      <c r="E58" s="42">
        <v>2</v>
      </c>
      <c r="F58" s="42">
        <v>3</v>
      </c>
      <c r="G58" s="42">
        <v>4</v>
      </c>
      <c r="H58" s="42">
        <v>5</v>
      </c>
      <c r="I58" s="42">
        <v>6</v>
      </c>
      <c r="J58" s="132" t="s">
        <v>36</v>
      </c>
      <c r="K58" s="133"/>
    </row>
    <row r="59" spans="2:12" ht="15.6" thickBot="1" x14ac:dyDescent="0.35">
      <c r="B59" s="127" t="s">
        <v>145</v>
      </c>
      <c r="C59" s="128"/>
      <c r="D59" s="128"/>
      <c r="E59" s="128"/>
      <c r="F59" s="128"/>
      <c r="G59" s="128"/>
      <c r="H59" s="128"/>
      <c r="I59" s="128"/>
      <c r="J59" s="128"/>
      <c r="K59" s="129"/>
    </row>
    <row r="60" spans="2:12" ht="109.8" thickBot="1" x14ac:dyDescent="0.35">
      <c r="B60" s="54" t="s">
        <v>146</v>
      </c>
      <c r="C60" s="61" t="s">
        <v>159</v>
      </c>
      <c r="D60" s="68"/>
      <c r="E60" s="68"/>
      <c r="F60" s="68"/>
      <c r="G60" s="68"/>
      <c r="H60" s="68"/>
      <c r="I60" s="68"/>
      <c r="J60" s="54" t="s">
        <v>147</v>
      </c>
      <c r="K60" s="57" t="s">
        <v>160</v>
      </c>
      <c r="L60" s="39">
        <v>3</v>
      </c>
    </row>
    <row r="61" spans="2:12" ht="81" customHeight="1" thickBot="1" x14ac:dyDescent="0.35">
      <c r="B61" s="54" t="s">
        <v>148</v>
      </c>
      <c r="C61" s="44" t="s">
        <v>149</v>
      </c>
      <c r="D61" s="68"/>
      <c r="E61" s="68"/>
      <c r="F61" s="68"/>
      <c r="G61" s="68"/>
      <c r="H61" s="68"/>
      <c r="I61" s="68"/>
      <c r="J61" s="54" t="s">
        <v>150</v>
      </c>
      <c r="K61" s="62" t="s">
        <v>161</v>
      </c>
      <c r="L61" s="39">
        <v>3</v>
      </c>
    </row>
    <row r="62" spans="2:12" ht="67.5" customHeight="1" thickBot="1" x14ac:dyDescent="0.35">
      <c r="B62" s="54" t="s">
        <v>151</v>
      </c>
      <c r="C62" s="61" t="s">
        <v>162</v>
      </c>
      <c r="D62" s="68"/>
      <c r="E62" s="68"/>
      <c r="F62" s="68"/>
      <c r="G62" s="68"/>
      <c r="H62" s="68"/>
      <c r="I62" s="68"/>
      <c r="J62" s="54" t="s">
        <v>152</v>
      </c>
      <c r="K62" s="63" t="s">
        <v>163</v>
      </c>
      <c r="L62" s="39">
        <v>3</v>
      </c>
    </row>
    <row r="63" spans="2:12" ht="78.599999999999994" thickBot="1" x14ac:dyDescent="0.35">
      <c r="B63" s="54" t="s">
        <v>153</v>
      </c>
      <c r="C63" s="55" t="s">
        <v>154</v>
      </c>
      <c r="D63" s="68"/>
      <c r="E63" s="68"/>
      <c r="F63" s="68"/>
      <c r="G63" s="68"/>
      <c r="H63" s="68"/>
      <c r="I63" s="68"/>
      <c r="J63" s="54" t="s">
        <v>155</v>
      </c>
      <c r="K63" s="63" t="s">
        <v>164</v>
      </c>
      <c r="L63" s="39">
        <v>3</v>
      </c>
    </row>
    <row r="64" spans="2:12" ht="83.25" customHeight="1" thickBot="1" x14ac:dyDescent="0.35">
      <c r="B64" s="54" t="s">
        <v>156</v>
      </c>
      <c r="C64" s="55" t="s">
        <v>157</v>
      </c>
      <c r="D64" s="68"/>
      <c r="E64" s="68"/>
      <c r="F64" s="68"/>
      <c r="G64" s="68"/>
      <c r="H64" s="68"/>
      <c r="I64" s="68"/>
      <c r="J64" s="54" t="s">
        <v>158</v>
      </c>
      <c r="K64" s="57" t="s">
        <v>165</v>
      </c>
      <c r="L64" s="39">
        <v>3</v>
      </c>
    </row>
    <row r="65" spans="2:12" ht="16.2" thickBot="1" x14ac:dyDescent="0.35">
      <c r="B65" s="123" t="s">
        <v>66</v>
      </c>
      <c r="C65" s="124"/>
      <c r="D65" s="64">
        <f>COUNTIF(L60:L64, 1)</f>
        <v>0</v>
      </c>
      <c r="E65" s="65">
        <f>COUNTIF(L60:L64, 2)</f>
        <v>0</v>
      </c>
      <c r="F65" s="65">
        <f>COUNTIF(L60:L64, 3)</f>
        <v>5</v>
      </c>
      <c r="G65" s="65">
        <f>COUNTIF(L60:L64, 4)</f>
        <v>0</v>
      </c>
      <c r="H65" s="65">
        <f>COUNTIF(L60:L64, 5)</f>
        <v>0</v>
      </c>
      <c r="I65" s="65">
        <f>COUNTIF(L60:L64, 6)</f>
        <v>0</v>
      </c>
      <c r="J65" s="125" t="s">
        <v>66</v>
      </c>
      <c r="K65" s="126"/>
    </row>
    <row r="66" spans="2:12" ht="16.2" thickBot="1" x14ac:dyDescent="0.35">
      <c r="B66" s="123" t="s">
        <v>67</v>
      </c>
      <c r="C66" s="124"/>
      <c r="D66" s="53" t="s">
        <v>68</v>
      </c>
      <c r="E66" s="53" t="s">
        <v>69</v>
      </c>
      <c r="F66" s="53" t="s">
        <v>70</v>
      </c>
      <c r="G66" s="53" t="s">
        <v>71</v>
      </c>
      <c r="H66" s="53" t="s">
        <v>72</v>
      </c>
      <c r="I66" s="53" t="s">
        <v>73</v>
      </c>
      <c r="J66" s="125" t="s">
        <v>67</v>
      </c>
      <c r="K66" s="126"/>
    </row>
    <row r="67" spans="2:12" ht="16.2" thickBot="1" x14ac:dyDescent="0.35">
      <c r="B67" s="123" t="s">
        <v>74</v>
      </c>
      <c r="C67" s="124"/>
      <c r="D67" s="53">
        <f>D65</f>
        <v>0</v>
      </c>
      <c r="E67" s="53">
        <f>E65*2</f>
        <v>0</v>
      </c>
      <c r="F67" s="53">
        <f>F65*3</f>
        <v>15</v>
      </c>
      <c r="G67" s="53">
        <f>G65*4</f>
        <v>0</v>
      </c>
      <c r="H67" s="53">
        <f>H65*5</f>
        <v>0</v>
      </c>
      <c r="I67" s="53">
        <f>I65*6</f>
        <v>0</v>
      </c>
      <c r="J67" s="125" t="s">
        <v>74</v>
      </c>
      <c r="K67" s="126"/>
    </row>
    <row r="68" spans="2:12" ht="16.2" thickBot="1" x14ac:dyDescent="0.35">
      <c r="B68" s="123" t="s">
        <v>75</v>
      </c>
      <c r="C68" s="124"/>
      <c r="D68" s="139">
        <f>SUM(D67:F67)</f>
        <v>15</v>
      </c>
      <c r="E68" s="140"/>
      <c r="F68" s="141"/>
      <c r="G68" s="139">
        <f>SUM(G67:I67)</f>
        <v>0</v>
      </c>
      <c r="H68" s="140"/>
      <c r="I68" s="141"/>
      <c r="J68" s="125" t="s">
        <v>75</v>
      </c>
      <c r="K68" s="126"/>
    </row>
    <row r="69" spans="2:12" ht="15" thickBot="1" x14ac:dyDescent="0.35"/>
    <row r="70" spans="2:12" ht="15.6" thickBot="1" x14ac:dyDescent="0.35">
      <c r="B70" s="130" t="s">
        <v>35</v>
      </c>
      <c r="C70" s="131"/>
      <c r="D70" s="134" t="s">
        <v>37</v>
      </c>
      <c r="E70" s="135"/>
      <c r="F70" s="135"/>
      <c r="G70" s="135"/>
      <c r="H70" s="135"/>
      <c r="I70" s="136"/>
      <c r="J70" s="130" t="s">
        <v>38</v>
      </c>
      <c r="K70" s="131"/>
    </row>
    <row r="71" spans="2:12" ht="15.6" thickBot="1" x14ac:dyDescent="0.35">
      <c r="B71" s="132" t="s">
        <v>36</v>
      </c>
      <c r="C71" s="133"/>
      <c r="D71" s="42">
        <v>1</v>
      </c>
      <c r="E71" s="42">
        <v>2</v>
      </c>
      <c r="F71" s="42">
        <v>3</v>
      </c>
      <c r="G71" s="42">
        <v>4</v>
      </c>
      <c r="H71" s="42">
        <v>5</v>
      </c>
      <c r="I71" s="42">
        <v>6</v>
      </c>
      <c r="J71" s="132" t="s">
        <v>36</v>
      </c>
      <c r="K71" s="133"/>
    </row>
    <row r="72" spans="2:12" ht="15.6" thickBot="1" x14ac:dyDescent="0.35">
      <c r="B72" s="127" t="s">
        <v>166</v>
      </c>
      <c r="C72" s="128"/>
      <c r="D72" s="128"/>
      <c r="E72" s="128"/>
      <c r="F72" s="128"/>
      <c r="G72" s="128"/>
      <c r="H72" s="128"/>
      <c r="I72" s="128"/>
      <c r="J72" s="128"/>
      <c r="K72" s="129"/>
    </row>
    <row r="73" spans="2:12" ht="79.5" customHeight="1" thickBot="1" x14ac:dyDescent="0.35">
      <c r="B73" s="54" t="s">
        <v>167</v>
      </c>
      <c r="C73" s="55" t="s">
        <v>168</v>
      </c>
      <c r="D73" s="68"/>
      <c r="E73" s="68"/>
      <c r="F73" s="68"/>
      <c r="G73" s="68"/>
      <c r="H73" s="68"/>
      <c r="I73" s="68"/>
      <c r="J73" s="54" t="s">
        <v>169</v>
      </c>
      <c r="K73" s="57" t="s">
        <v>178</v>
      </c>
      <c r="L73" s="39">
        <v>3</v>
      </c>
    </row>
    <row r="74" spans="2:12" ht="78.599999999999994" thickBot="1" x14ac:dyDescent="0.35">
      <c r="B74" s="54" t="s">
        <v>170</v>
      </c>
      <c r="C74" s="55" t="s">
        <v>171</v>
      </c>
      <c r="D74" s="68"/>
      <c r="E74" s="68"/>
      <c r="F74" s="68"/>
      <c r="G74" s="68"/>
      <c r="H74" s="68"/>
      <c r="I74" s="68"/>
      <c r="J74" s="54" t="s">
        <v>172</v>
      </c>
      <c r="K74" s="62" t="s">
        <v>179</v>
      </c>
      <c r="L74" s="39">
        <v>3</v>
      </c>
    </row>
    <row r="75" spans="2:12" ht="126.75" customHeight="1" thickBot="1" x14ac:dyDescent="0.35">
      <c r="B75" s="54" t="s">
        <v>173</v>
      </c>
      <c r="C75" s="55" t="s">
        <v>174</v>
      </c>
      <c r="D75" s="68"/>
      <c r="E75" s="68"/>
      <c r="F75" s="68"/>
      <c r="G75" s="68"/>
      <c r="H75" s="68"/>
      <c r="I75" s="68"/>
      <c r="J75" s="54" t="s">
        <v>175</v>
      </c>
      <c r="K75" s="63" t="s">
        <v>180</v>
      </c>
      <c r="L75" s="39">
        <v>3</v>
      </c>
    </row>
    <row r="76" spans="2:12" ht="94.2" thickBot="1" x14ac:dyDescent="0.35">
      <c r="B76" s="54" t="s">
        <v>176</v>
      </c>
      <c r="C76" s="44" t="s">
        <v>181</v>
      </c>
      <c r="D76" s="40"/>
      <c r="E76" s="40"/>
      <c r="F76" s="40"/>
      <c r="G76" s="40"/>
      <c r="H76" s="40"/>
      <c r="I76" s="40"/>
      <c r="J76" s="54" t="s">
        <v>177</v>
      </c>
      <c r="K76" s="57" t="s">
        <v>182</v>
      </c>
      <c r="L76" s="39">
        <v>3</v>
      </c>
    </row>
    <row r="77" spans="2:12" ht="16.2" thickBot="1" x14ac:dyDescent="0.35">
      <c r="B77" s="123" t="s">
        <v>66</v>
      </c>
      <c r="C77" s="146"/>
      <c r="D77" s="53">
        <f>COUNTIF(L73:L76, 1)</f>
        <v>0</v>
      </c>
      <c r="E77" s="53">
        <f>COUNTIF(L73:L76, 2)</f>
        <v>0</v>
      </c>
      <c r="F77" s="53">
        <f>COUNTIF(L73:L76, 3)</f>
        <v>4</v>
      </c>
      <c r="G77" s="53">
        <f>COUNTIF(L73:L76, 4)</f>
        <v>0</v>
      </c>
      <c r="H77" s="53">
        <f>COUNTIF(L73:L76, 5)</f>
        <v>0</v>
      </c>
      <c r="I77" s="53">
        <f>COUNTIF(L73:L76, 6)</f>
        <v>0</v>
      </c>
      <c r="J77" s="125" t="s">
        <v>66</v>
      </c>
      <c r="K77" s="126"/>
    </row>
    <row r="78" spans="2:12" ht="16.2" thickBot="1" x14ac:dyDescent="0.35">
      <c r="B78" s="123" t="s">
        <v>67</v>
      </c>
      <c r="C78" s="124"/>
      <c r="D78" s="53" t="s">
        <v>68</v>
      </c>
      <c r="E78" s="53" t="s">
        <v>69</v>
      </c>
      <c r="F78" s="53" t="s">
        <v>70</v>
      </c>
      <c r="G78" s="53" t="s">
        <v>71</v>
      </c>
      <c r="H78" s="53" t="s">
        <v>72</v>
      </c>
      <c r="I78" s="53" t="s">
        <v>73</v>
      </c>
      <c r="J78" s="125" t="s">
        <v>67</v>
      </c>
      <c r="K78" s="126"/>
    </row>
    <row r="79" spans="2:12" ht="16.2" thickBot="1" x14ac:dyDescent="0.35">
      <c r="B79" s="123" t="s">
        <v>74</v>
      </c>
      <c r="C79" s="124"/>
      <c r="D79" s="53">
        <f>D77</f>
        <v>0</v>
      </c>
      <c r="E79" s="53">
        <f>E77*2</f>
        <v>0</v>
      </c>
      <c r="F79" s="53">
        <f>F77*3</f>
        <v>12</v>
      </c>
      <c r="G79" s="53">
        <f>G77*4</f>
        <v>0</v>
      </c>
      <c r="H79" s="53">
        <f>H77*5</f>
        <v>0</v>
      </c>
      <c r="I79" s="53">
        <f>I77*6</f>
        <v>0</v>
      </c>
      <c r="J79" s="125" t="s">
        <v>74</v>
      </c>
      <c r="K79" s="126"/>
    </row>
    <row r="80" spans="2:12" ht="16.2" thickBot="1" x14ac:dyDescent="0.35">
      <c r="B80" s="137" t="s">
        <v>75</v>
      </c>
      <c r="C80" s="138"/>
      <c r="D80" s="139">
        <f>SUM(D79:F79)</f>
        <v>12</v>
      </c>
      <c r="E80" s="140"/>
      <c r="F80" s="141"/>
      <c r="G80" s="139">
        <f>SUM(G79:I79)</f>
        <v>0</v>
      </c>
      <c r="H80" s="140"/>
      <c r="I80" s="141"/>
      <c r="J80" s="125" t="s">
        <v>75</v>
      </c>
      <c r="K80" s="126"/>
    </row>
    <row r="81" spans="2:12" ht="15" thickBot="1" x14ac:dyDescent="0.35"/>
    <row r="82" spans="2:12" ht="15.6" thickBot="1" x14ac:dyDescent="0.35">
      <c r="B82" s="130" t="s">
        <v>35</v>
      </c>
      <c r="C82" s="131"/>
      <c r="D82" s="134" t="s">
        <v>37</v>
      </c>
      <c r="E82" s="135"/>
      <c r="F82" s="135"/>
      <c r="G82" s="135"/>
      <c r="H82" s="135"/>
      <c r="I82" s="136"/>
      <c r="J82" s="130" t="s">
        <v>38</v>
      </c>
      <c r="K82" s="131"/>
    </row>
    <row r="83" spans="2:12" ht="15.6" thickBot="1" x14ac:dyDescent="0.35">
      <c r="B83" s="132" t="s">
        <v>36</v>
      </c>
      <c r="C83" s="133"/>
      <c r="D83" s="42">
        <v>1</v>
      </c>
      <c r="E83" s="42">
        <v>2</v>
      </c>
      <c r="F83" s="42">
        <v>3</v>
      </c>
      <c r="G83" s="42">
        <v>4</v>
      </c>
      <c r="H83" s="42">
        <v>5</v>
      </c>
      <c r="I83" s="42">
        <v>6</v>
      </c>
      <c r="J83" s="132" t="s">
        <v>36</v>
      </c>
      <c r="K83" s="133"/>
    </row>
    <row r="84" spans="2:12" ht="15.6" thickBot="1" x14ac:dyDescent="0.35">
      <c r="B84" s="127" t="s">
        <v>183</v>
      </c>
      <c r="C84" s="128"/>
      <c r="D84" s="128"/>
      <c r="E84" s="128"/>
      <c r="F84" s="128"/>
      <c r="G84" s="128"/>
      <c r="H84" s="128"/>
      <c r="I84" s="128"/>
      <c r="J84" s="128"/>
      <c r="K84" s="129"/>
    </row>
    <row r="85" spans="2:12" ht="47.4" thickBot="1" x14ac:dyDescent="0.35">
      <c r="B85" s="66" t="s">
        <v>184</v>
      </c>
      <c r="C85" s="59" t="s">
        <v>185</v>
      </c>
      <c r="D85" s="41"/>
      <c r="E85" s="41"/>
      <c r="F85" s="41"/>
      <c r="G85" s="41"/>
      <c r="H85" s="41"/>
      <c r="I85" s="41"/>
      <c r="J85" s="49" t="s">
        <v>186</v>
      </c>
      <c r="K85" s="50" t="s">
        <v>187</v>
      </c>
      <c r="L85" s="39">
        <v>3</v>
      </c>
    </row>
    <row r="86" spans="2:12" ht="81.75" customHeight="1" thickBot="1" x14ac:dyDescent="0.35">
      <c r="B86" s="67" t="s">
        <v>188</v>
      </c>
      <c r="C86" s="44" t="s">
        <v>202</v>
      </c>
      <c r="D86" s="68"/>
      <c r="E86" s="68"/>
      <c r="F86" s="68"/>
      <c r="G86" s="68"/>
      <c r="H86" s="68"/>
      <c r="I86" s="68"/>
      <c r="J86" s="56" t="s">
        <v>189</v>
      </c>
      <c r="K86" s="62" t="s">
        <v>203</v>
      </c>
      <c r="L86" s="39">
        <v>3</v>
      </c>
    </row>
    <row r="87" spans="2:12" ht="47.4" thickBot="1" x14ac:dyDescent="0.35">
      <c r="B87" s="67" t="s">
        <v>190</v>
      </c>
      <c r="C87" s="61" t="s">
        <v>204</v>
      </c>
      <c r="D87" s="68"/>
      <c r="E87" s="68"/>
      <c r="F87" s="68"/>
      <c r="G87" s="68"/>
      <c r="H87" s="68"/>
      <c r="I87" s="68"/>
      <c r="J87" s="56" t="s">
        <v>191</v>
      </c>
      <c r="K87" s="57" t="s">
        <v>205</v>
      </c>
      <c r="L87" s="39">
        <v>3</v>
      </c>
    </row>
    <row r="88" spans="2:12" ht="80.25" customHeight="1" thickBot="1" x14ac:dyDescent="0.35">
      <c r="B88" s="67" t="s">
        <v>192</v>
      </c>
      <c r="C88" s="44" t="s">
        <v>193</v>
      </c>
      <c r="D88" s="68"/>
      <c r="E88" s="68"/>
      <c r="F88" s="68"/>
      <c r="G88" s="68"/>
      <c r="H88" s="68"/>
      <c r="I88" s="68"/>
      <c r="J88" s="56" t="s">
        <v>194</v>
      </c>
      <c r="K88" s="62" t="s">
        <v>206</v>
      </c>
      <c r="L88" s="39">
        <v>3</v>
      </c>
    </row>
    <row r="89" spans="2:12" ht="78.599999999999994" thickBot="1" x14ac:dyDescent="0.35">
      <c r="B89" s="67" t="s">
        <v>195</v>
      </c>
      <c r="C89" s="61" t="s">
        <v>207</v>
      </c>
      <c r="D89" s="68"/>
      <c r="E89" s="68"/>
      <c r="F89" s="68"/>
      <c r="G89" s="68"/>
      <c r="H89" s="68"/>
      <c r="I89" s="68"/>
      <c r="J89" s="56" t="s">
        <v>196</v>
      </c>
      <c r="K89" s="57" t="s">
        <v>208</v>
      </c>
      <c r="L89" s="39">
        <v>3</v>
      </c>
    </row>
    <row r="90" spans="2:12" ht="16.2" thickBot="1" x14ac:dyDescent="0.35">
      <c r="B90" s="123" t="s">
        <v>66</v>
      </c>
      <c r="C90" s="124"/>
      <c r="D90" s="64">
        <f>COUNTIF(L85:L89, 1)</f>
        <v>0</v>
      </c>
      <c r="E90" s="65">
        <f>COUNTIF(L85:L89, 2)</f>
        <v>0</v>
      </c>
      <c r="F90" s="65">
        <f>COUNTIF(L85:L89, 3)</f>
        <v>5</v>
      </c>
      <c r="G90" s="65">
        <f>COUNTIF(L85:L89, 4)</f>
        <v>0</v>
      </c>
      <c r="H90" s="65">
        <f>COUNTIF(L85:L89, 5)</f>
        <v>0</v>
      </c>
      <c r="I90" s="65">
        <f>COUNTIF(L85:L89, 6)</f>
        <v>0</v>
      </c>
      <c r="J90" s="125" t="s">
        <v>66</v>
      </c>
      <c r="K90" s="126"/>
    </row>
    <row r="91" spans="2:12" ht="16.2" thickBot="1" x14ac:dyDescent="0.35">
      <c r="B91" s="123" t="s">
        <v>67</v>
      </c>
      <c r="C91" s="124"/>
      <c r="D91" s="53" t="s">
        <v>68</v>
      </c>
      <c r="E91" s="53" t="s">
        <v>69</v>
      </c>
      <c r="F91" s="53" t="s">
        <v>70</v>
      </c>
      <c r="G91" s="53" t="s">
        <v>71</v>
      </c>
      <c r="H91" s="53" t="s">
        <v>72</v>
      </c>
      <c r="I91" s="53" t="s">
        <v>73</v>
      </c>
      <c r="J91" s="125" t="s">
        <v>67</v>
      </c>
      <c r="K91" s="126"/>
    </row>
    <row r="92" spans="2:12" ht="16.2" thickBot="1" x14ac:dyDescent="0.35">
      <c r="B92" s="123" t="s">
        <v>197</v>
      </c>
      <c r="C92" s="124"/>
      <c r="D92" s="53">
        <f>D90</f>
        <v>0</v>
      </c>
      <c r="E92" s="53">
        <f>E90*2</f>
        <v>0</v>
      </c>
      <c r="F92" s="53">
        <f>F90*3</f>
        <v>15</v>
      </c>
      <c r="G92" s="53">
        <f>G90*4</f>
        <v>0</v>
      </c>
      <c r="H92" s="53">
        <f>H90*5</f>
        <v>0</v>
      </c>
      <c r="I92" s="53">
        <f>I90*6</f>
        <v>0</v>
      </c>
      <c r="J92" s="125" t="s">
        <v>197</v>
      </c>
      <c r="K92" s="126"/>
    </row>
    <row r="93" spans="2:12" ht="16.2" thickBot="1" x14ac:dyDescent="0.35">
      <c r="B93" s="137" t="s">
        <v>75</v>
      </c>
      <c r="C93" s="138"/>
      <c r="D93" s="139">
        <f>SUM(D92:F92)</f>
        <v>15</v>
      </c>
      <c r="E93" s="140"/>
      <c r="F93" s="141"/>
      <c r="G93" s="139">
        <f>SUM(G92:I92)</f>
        <v>0</v>
      </c>
      <c r="H93" s="140"/>
      <c r="I93" s="141"/>
      <c r="J93" s="125" t="s">
        <v>75</v>
      </c>
      <c r="K93" s="126"/>
    </row>
    <row r="94" spans="2:12" ht="15" thickBot="1" x14ac:dyDescent="0.35">
      <c r="B94" s="69"/>
      <c r="C94" s="69"/>
      <c r="D94" s="69"/>
      <c r="E94" s="69"/>
      <c r="F94" s="69"/>
      <c r="G94" s="69"/>
      <c r="H94" s="69"/>
      <c r="I94" s="69"/>
      <c r="J94" s="69"/>
      <c r="K94" s="69"/>
    </row>
    <row r="95" spans="2:12" ht="79.95" customHeight="1" thickTop="1" x14ac:dyDescent="0.3">
      <c r="B95" s="122" t="s">
        <v>255</v>
      </c>
      <c r="C95" s="145"/>
      <c r="D95" s="145"/>
      <c r="E95" s="145"/>
      <c r="F95" s="145"/>
      <c r="G95" s="145"/>
      <c r="H95" s="145"/>
      <c r="I95" s="145"/>
      <c r="J95" s="145"/>
      <c r="K95" s="145"/>
    </row>
  </sheetData>
  <sheetProtection selectLockedCells="1"/>
  <mergeCells count="113">
    <mergeCell ref="B95:K95"/>
    <mergeCell ref="J67:K67"/>
    <mergeCell ref="B72:K72"/>
    <mergeCell ref="B79:C79"/>
    <mergeCell ref="B77:C77"/>
    <mergeCell ref="J77:K77"/>
    <mergeCell ref="B78:C78"/>
    <mergeCell ref="J78:K78"/>
    <mergeCell ref="J79:K79"/>
    <mergeCell ref="B70:C70"/>
    <mergeCell ref="D70:I70"/>
    <mergeCell ref="J70:K70"/>
    <mergeCell ref="B71:C71"/>
    <mergeCell ref="J71:K71"/>
    <mergeCell ref="B68:C68"/>
    <mergeCell ref="D68:F68"/>
    <mergeCell ref="G68:I68"/>
    <mergeCell ref="J68:K68"/>
    <mergeCell ref="B93:C93"/>
    <mergeCell ref="D93:F93"/>
    <mergeCell ref="G93:I93"/>
    <mergeCell ref="J93:K93"/>
    <mergeCell ref="B91:C91"/>
    <mergeCell ref="J91:K91"/>
    <mergeCell ref="B2:C2"/>
    <mergeCell ref="B3:C3"/>
    <mergeCell ref="D2:I2"/>
    <mergeCell ref="J2:K2"/>
    <mergeCell ref="J3:K3"/>
    <mergeCell ref="B4:K4"/>
    <mergeCell ref="B26:C26"/>
    <mergeCell ref="J26:K26"/>
    <mergeCell ref="B19:K19"/>
    <mergeCell ref="B14:C14"/>
    <mergeCell ref="J14:K14"/>
    <mergeCell ref="B15:C15"/>
    <mergeCell ref="D15:F15"/>
    <mergeCell ref="G15:I15"/>
    <mergeCell ref="J15:K15"/>
    <mergeCell ref="B17:C17"/>
    <mergeCell ref="D17:I17"/>
    <mergeCell ref="J17:K17"/>
    <mergeCell ref="B18:C18"/>
    <mergeCell ref="J18:K18"/>
    <mergeCell ref="B33:K33"/>
    <mergeCell ref="B12:C12"/>
    <mergeCell ref="J12:K12"/>
    <mergeCell ref="B13:C13"/>
    <mergeCell ref="J13:K13"/>
    <mergeCell ref="B27:C27"/>
    <mergeCell ref="J27:K27"/>
    <mergeCell ref="B28:C28"/>
    <mergeCell ref="J28:K28"/>
    <mergeCell ref="B29:C29"/>
    <mergeCell ref="D29:F29"/>
    <mergeCell ref="G29:I29"/>
    <mergeCell ref="J29:K29"/>
    <mergeCell ref="B31:C31"/>
    <mergeCell ref="D31:I31"/>
    <mergeCell ref="J31:K31"/>
    <mergeCell ref="B52:C52"/>
    <mergeCell ref="J52:K52"/>
    <mergeCell ref="B53:C53"/>
    <mergeCell ref="J53:K53"/>
    <mergeCell ref="B54:C54"/>
    <mergeCell ref="J54:K54"/>
    <mergeCell ref="B46:K46"/>
    <mergeCell ref="B32:C32"/>
    <mergeCell ref="J32:K32"/>
    <mergeCell ref="B44:C44"/>
    <mergeCell ref="B45:C45"/>
    <mergeCell ref="D44:I44"/>
    <mergeCell ref="J44:K44"/>
    <mergeCell ref="J45:K45"/>
    <mergeCell ref="B39:C39"/>
    <mergeCell ref="J39:K39"/>
    <mergeCell ref="B40:C40"/>
    <mergeCell ref="J40:K40"/>
    <mergeCell ref="B42:C42"/>
    <mergeCell ref="J42:K42"/>
    <mergeCell ref="D42:F42"/>
    <mergeCell ref="G42:I42"/>
    <mergeCell ref="B41:C41"/>
    <mergeCell ref="J41:K41"/>
    <mergeCell ref="B55:C55"/>
    <mergeCell ref="D55:F55"/>
    <mergeCell ref="G55:I55"/>
    <mergeCell ref="J55:K55"/>
    <mergeCell ref="B59:K59"/>
    <mergeCell ref="B57:C57"/>
    <mergeCell ref="B58:C58"/>
    <mergeCell ref="D57:I57"/>
    <mergeCell ref="J57:K57"/>
    <mergeCell ref="J58:K58"/>
    <mergeCell ref="B65:C65"/>
    <mergeCell ref="J65:K65"/>
    <mergeCell ref="B66:C66"/>
    <mergeCell ref="J66:K66"/>
    <mergeCell ref="B67:C67"/>
    <mergeCell ref="B80:C80"/>
    <mergeCell ref="D80:F80"/>
    <mergeCell ref="G80:I80"/>
    <mergeCell ref="J80:K80"/>
    <mergeCell ref="B92:C92"/>
    <mergeCell ref="J92:K92"/>
    <mergeCell ref="B90:C90"/>
    <mergeCell ref="J90:K90"/>
    <mergeCell ref="B84:K84"/>
    <mergeCell ref="B82:C82"/>
    <mergeCell ref="B83:C83"/>
    <mergeCell ref="D82:I82"/>
    <mergeCell ref="J82:K82"/>
    <mergeCell ref="J83:K83"/>
  </mergeCells>
  <pageMargins left="0.7" right="0.7" top="0.75" bottom="0.75" header="0.3" footer="0.3"/>
  <pageSetup paperSize="0" orientation="portrait" horizontalDpi="0" verticalDpi="0" copies="0"/>
  <drawing r:id="rId1"/>
  <legacyDrawing r:id="rId2"/>
  <mc:AlternateContent xmlns:mc="http://schemas.openxmlformats.org/markup-compatibility/2006">
    <mc:Choice Requires="x14">
      <controls>
        <mc:AlternateContent xmlns:mc="http://schemas.openxmlformats.org/markup-compatibility/2006">
          <mc:Choice Requires="x14">
            <control shapeId="2049" r:id="rId3" name="Group Box 1">
              <controlPr defaultSize="0" autoFill="0" autoPict="0">
                <anchor moveWithCells="1">
                  <from>
                    <xdr:col>3</xdr:col>
                    <xdr:colOff>53340</xdr:colOff>
                    <xdr:row>4</xdr:row>
                    <xdr:rowOff>22860</xdr:rowOff>
                  </from>
                  <to>
                    <xdr:col>8</xdr:col>
                    <xdr:colOff>556260</xdr:colOff>
                    <xdr:row>4</xdr:row>
                    <xdr:rowOff>777240</xdr:rowOff>
                  </to>
                </anchor>
              </controlPr>
            </control>
          </mc:Choice>
        </mc:AlternateContent>
        <mc:AlternateContent xmlns:mc="http://schemas.openxmlformats.org/markup-compatibility/2006">
          <mc:Choice Requires="x14">
            <control shapeId="2050" r:id="rId4" name="Option Button 2">
              <controlPr defaultSize="0" autoFill="0" autoLine="0" autoPict="0">
                <anchor moveWithCells="1">
                  <from>
                    <xdr:col>3</xdr:col>
                    <xdr:colOff>213360</xdr:colOff>
                    <xdr:row>4</xdr:row>
                    <xdr:rowOff>320040</xdr:rowOff>
                  </from>
                  <to>
                    <xdr:col>3</xdr:col>
                    <xdr:colOff>480060</xdr:colOff>
                    <xdr:row>4</xdr:row>
                    <xdr:rowOff>495300</xdr:rowOff>
                  </to>
                </anchor>
              </controlPr>
            </control>
          </mc:Choice>
        </mc:AlternateContent>
        <mc:AlternateContent xmlns:mc="http://schemas.openxmlformats.org/markup-compatibility/2006">
          <mc:Choice Requires="x14">
            <control shapeId="2052" r:id="rId5" name="Option Button 4">
              <controlPr defaultSize="0" autoFill="0" autoLine="0" autoPict="0">
                <anchor moveWithCells="1">
                  <from>
                    <xdr:col>4</xdr:col>
                    <xdr:colOff>213360</xdr:colOff>
                    <xdr:row>4</xdr:row>
                    <xdr:rowOff>320040</xdr:rowOff>
                  </from>
                  <to>
                    <xdr:col>4</xdr:col>
                    <xdr:colOff>480060</xdr:colOff>
                    <xdr:row>4</xdr:row>
                    <xdr:rowOff>495300</xdr:rowOff>
                  </to>
                </anchor>
              </controlPr>
            </control>
          </mc:Choice>
        </mc:AlternateContent>
        <mc:AlternateContent xmlns:mc="http://schemas.openxmlformats.org/markup-compatibility/2006">
          <mc:Choice Requires="x14">
            <control shapeId="2054" r:id="rId6" name="Option Button 6">
              <controlPr defaultSize="0" autoFill="0" autoLine="0" autoPict="0">
                <anchor moveWithCells="1">
                  <from>
                    <xdr:col>5</xdr:col>
                    <xdr:colOff>213360</xdr:colOff>
                    <xdr:row>4</xdr:row>
                    <xdr:rowOff>320040</xdr:rowOff>
                  </from>
                  <to>
                    <xdr:col>5</xdr:col>
                    <xdr:colOff>480060</xdr:colOff>
                    <xdr:row>4</xdr:row>
                    <xdr:rowOff>495300</xdr:rowOff>
                  </to>
                </anchor>
              </controlPr>
            </control>
          </mc:Choice>
        </mc:AlternateContent>
        <mc:AlternateContent xmlns:mc="http://schemas.openxmlformats.org/markup-compatibility/2006">
          <mc:Choice Requires="x14">
            <control shapeId="2055" r:id="rId7" name="Option Button 7">
              <controlPr defaultSize="0" autoFill="0" autoLine="0" autoPict="0">
                <anchor moveWithCells="1">
                  <from>
                    <xdr:col>6</xdr:col>
                    <xdr:colOff>213360</xdr:colOff>
                    <xdr:row>4</xdr:row>
                    <xdr:rowOff>320040</xdr:rowOff>
                  </from>
                  <to>
                    <xdr:col>6</xdr:col>
                    <xdr:colOff>480060</xdr:colOff>
                    <xdr:row>4</xdr:row>
                    <xdr:rowOff>495300</xdr:rowOff>
                  </to>
                </anchor>
              </controlPr>
            </control>
          </mc:Choice>
        </mc:AlternateContent>
        <mc:AlternateContent xmlns:mc="http://schemas.openxmlformats.org/markup-compatibility/2006">
          <mc:Choice Requires="x14">
            <control shapeId="2057" r:id="rId8" name="Option Button 9">
              <controlPr defaultSize="0" autoFill="0" autoLine="0" autoPict="0">
                <anchor moveWithCells="1">
                  <from>
                    <xdr:col>7</xdr:col>
                    <xdr:colOff>213360</xdr:colOff>
                    <xdr:row>4</xdr:row>
                    <xdr:rowOff>320040</xdr:rowOff>
                  </from>
                  <to>
                    <xdr:col>7</xdr:col>
                    <xdr:colOff>480060</xdr:colOff>
                    <xdr:row>4</xdr:row>
                    <xdr:rowOff>495300</xdr:rowOff>
                  </to>
                </anchor>
              </controlPr>
            </control>
          </mc:Choice>
        </mc:AlternateContent>
        <mc:AlternateContent xmlns:mc="http://schemas.openxmlformats.org/markup-compatibility/2006">
          <mc:Choice Requires="x14">
            <control shapeId="2058" r:id="rId9" name="Option Button 10">
              <controlPr defaultSize="0" autoFill="0" autoLine="0" autoPict="0">
                <anchor moveWithCells="1">
                  <from>
                    <xdr:col>8</xdr:col>
                    <xdr:colOff>213360</xdr:colOff>
                    <xdr:row>4</xdr:row>
                    <xdr:rowOff>320040</xdr:rowOff>
                  </from>
                  <to>
                    <xdr:col>8</xdr:col>
                    <xdr:colOff>480060</xdr:colOff>
                    <xdr:row>4</xdr:row>
                    <xdr:rowOff>495300</xdr:rowOff>
                  </to>
                </anchor>
              </controlPr>
            </control>
          </mc:Choice>
        </mc:AlternateContent>
        <mc:AlternateContent xmlns:mc="http://schemas.openxmlformats.org/markup-compatibility/2006">
          <mc:Choice Requires="x14">
            <control shapeId="2059" r:id="rId10" name="Group Box 11">
              <controlPr defaultSize="0" autoFill="0" autoPict="0">
                <anchor moveWithCells="1">
                  <from>
                    <xdr:col>3</xdr:col>
                    <xdr:colOff>83820</xdr:colOff>
                    <xdr:row>5</xdr:row>
                    <xdr:rowOff>68580</xdr:rowOff>
                  </from>
                  <to>
                    <xdr:col>8</xdr:col>
                    <xdr:colOff>525780</xdr:colOff>
                    <xdr:row>5</xdr:row>
                    <xdr:rowOff>937260</xdr:rowOff>
                  </to>
                </anchor>
              </controlPr>
            </control>
          </mc:Choice>
        </mc:AlternateContent>
        <mc:AlternateContent xmlns:mc="http://schemas.openxmlformats.org/markup-compatibility/2006">
          <mc:Choice Requires="x14">
            <control shapeId="2061" r:id="rId11" name="Option Button 13">
              <controlPr defaultSize="0" autoFill="0" autoLine="0" autoPict="0">
                <anchor moveWithCells="1">
                  <from>
                    <xdr:col>3</xdr:col>
                    <xdr:colOff>213360</xdr:colOff>
                    <xdr:row>5</xdr:row>
                    <xdr:rowOff>411480</xdr:rowOff>
                  </from>
                  <to>
                    <xdr:col>3</xdr:col>
                    <xdr:colOff>487680</xdr:colOff>
                    <xdr:row>5</xdr:row>
                    <xdr:rowOff>594360</xdr:rowOff>
                  </to>
                </anchor>
              </controlPr>
            </control>
          </mc:Choice>
        </mc:AlternateContent>
        <mc:AlternateContent xmlns:mc="http://schemas.openxmlformats.org/markup-compatibility/2006">
          <mc:Choice Requires="x14">
            <control shapeId="2063" r:id="rId12" name="Option Button 15">
              <controlPr defaultSize="0" autoFill="0" autoLine="0" autoPict="0">
                <anchor moveWithCells="1">
                  <from>
                    <xdr:col>4</xdr:col>
                    <xdr:colOff>213360</xdr:colOff>
                    <xdr:row>5</xdr:row>
                    <xdr:rowOff>411480</xdr:rowOff>
                  </from>
                  <to>
                    <xdr:col>4</xdr:col>
                    <xdr:colOff>480060</xdr:colOff>
                    <xdr:row>5</xdr:row>
                    <xdr:rowOff>594360</xdr:rowOff>
                  </to>
                </anchor>
              </controlPr>
            </control>
          </mc:Choice>
        </mc:AlternateContent>
        <mc:AlternateContent xmlns:mc="http://schemas.openxmlformats.org/markup-compatibility/2006">
          <mc:Choice Requires="x14">
            <control shapeId="2064" r:id="rId13" name="Option Button 16">
              <controlPr defaultSize="0" autoFill="0" autoLine="0" autoPict="0">
                <anchor moveWithCells="1">
                  <from>
                    <xdr:col>5</xdr:col>
                    <xdr:colOff>205740</xdr:colOff>
                    <xdr:row>5</xdr:row>
                    <xdr:rowOff>411480</xdr:rowOff>
                  </from>
                  <to>
                    <xdr:col>5</xdr:col>
                    <xdr:colOff>480060</xdr:colOff>
                    <xdr:row>5</xdr:row>
                    <xdr:rowOff>594360</xdr:rowOff>
                  </to>
                </anchor>
              </controlPr>
            </control>
          </mc:Choice>
        </mc:AlternateContent>
        <mc:AlternateContent xmlns:mc="http://schemas.openxmlformats.org/markup-compatibility/2006">
          <mc:Choice Requires="x14">
            <control shapeId="2066" r:id="rId14" name="Option Button 18">
              <controlPr defaultSize="0" autoFill="0" autoLine="0" autoPict="0">
                <anchor moveWithCells="1">
                  <from>
                    <xdr:col>6</xdr:col>
                    <xdr:colOff>205740</xdr:colOff>
                    <xdr:row>5</xdr:row>
                    <xdr:rowOff>411480</xdr:rowOff>
                  </from>
                  <to>
                    <xdr:col>6</xdr:col>
                    <xdr:colOff>480060</xdr:colOff>
                    <xdr:row>5</xdr:row>
                    <xdr:rowOff>594360</xdr:rowOff>
                  </to>
                </anchor>
              </controlPr>
            </control>
          </mc:Choice>
        </mc:AlternateContent>
        <mc:AlternateContent xmlns:mc="http://schemas.openxmlformats.org/markup-compatibility/2006">
          <mc:Choice Requires="x14">
            <control shapeId="2067" r:id="rId15" name="Option Button 19">
              <controlPr defaultSize="0" autoFill="0" autoLine="0" autoPict="0">
                <anchor moveWithCells="1">
                  <from>
                    <xdr:col>7</xdr:col>
                    <xdr:colOff>205740</xdr:colOff>
                    <xdr:row>5</xdr:row>
                    <xdr:rowOff>411480</xdr:rowOff>
                  </from>
                  <to>
                    <xdr:col>7</xdr:col>
                    <xdr:colOff>480060</xdr:colOff>
                    <xdr:row>5</xdr:row>
                    <xdr:rowOff>594360</xdr:rowOff>
                  </to>
                </anchor>
              </controlPr>
            </control>
          </mc:Choice>
        </mc:AlternateContent>
        <mc:AlternateContent xmlns:mc="http://schemas.openxmlformats.org/markup-compatibility/2006">
          <mc:Choice Requires="x14">
            <control shapeId="2068" r:id="rId16" name="Option Button 20">
              <controlPr defaultSize="0" autoFill="0" autoLine="0" autoPict="0">
                <anchor moveWithCells="1">
                  <from>
                    <xdr:col>8</xdr:col>
                    <xdr:colOff>205740</xdr:colOff>
                    <xdr:row>5</xdr:row>
                    <xdr:rowOff>411480</xdr:rowOff>
                  </from>
                  <to>
                    <xdr:col>8</xdr:col>
                    <xdr:colOff>472440</xdr:colOff>
                    <xdr:row>5</xdr:row>
                    <xdr:rowOff>594360</xdr:rowOff>
                  </to>
                </anchor>
              </controlPr>
            </control>
          </mc:Choice>
        </mc:AlternateContent>
        <mc:AlternateContent xmlns:mc="http://schemas.openxmlformats.org/markup-compatibility/2006">
          <mc:Choice Requires="x14">
            <control shapeId="2077" r:id="rId17" name="Group Box 29">
              <controlPr defaultSize="0" autoFill="0" autoPict="0">
                <anchor moveWithCells="1">
                  <from>
                    <xdr:col>3</xdr:col>
                    <xdr:colOff>83820</xdr:colOff>
                    <xdr:row>6</xdr:row>
                    <xdr:rowOff>68580</xdr:rowOff>
                  </from>
                  <to>
                    <xdr:col>8</xdr:col>
                    <xdr:colOff>525780</xdr:colOff>
                    <xdr:row>6</xdr:row>
                    <xdr:rowOff>571500</xdr:rowOff>
                  </to>
                </anchor>
              </controlPr>
            </control>
          </mc:Choice>
        </mc:AlternateContent>
        <mc:AlternateContent xmlns:mc="http://schemas.openxmlformats.org/markup-compatibility/2006">
          <mc:Choice Requires="x14">
            <control shapeId="2078" r:id="rId18" name="Option Button 30">
              <controlPr defaultSize="0" autoFill="0" autoLine="0" autoPict="0">
                <anchor moveWithCells="1">
                  <from>
                    <xdr:col>3</xdr:col>
                    <xdr:colOff>213360</xdr:colOff>
                    <xdr:row>6</xdr:row>
                    <xdr:rowOff>228600</xdr:rowOff>
                  </from>
                  <to>
                    <xdr:col>3</xdr:col>
                    <xdr:colOff>487680</xdr:colOff>
                    <xdr:row>6</xdr:row>
                    <xdr:rowOff>411480</xdr:rowOff>
                  </to>
                </anchor>
              </controlPr>
            </control>
          </mc:Choice>
        </mc:AlternateContent>
        <mc:AlternateContent xmlns:mc="http://schemas.openxmlformats.org/markup-compatibility/2006">
          <mc:Choice Requires="x14">
            <control shapeId="2079" r:id="rId19" name="Option Button 31">
              <controlPr defaultSize="0" autoFill="0" autoLine="0" autoPict="0">
                <anchor moveWithCells="1">
                  <from>
                    <xdr:col>4</xdr:col>
                    <xdr:colOff>213360</xdr:colOff>
                    <xdr:row>6</xdr:row>
                    <xdr:rowOff>236220</xdr:rowOff>
                  </from>
                  <to>
                    <xdr:col>4</xdr:col>
                    <xdr:colOff>480060</xdr:colOff>
                    <xdr:row>6</xdr:row>
                    <xdr:rowOff>419100</xdr:rowOff>
                  </to>
                </anchor>
              </controlPr>
            </control>
          </mc:Choice>
        </mc:AlternateContent>
        <mc:AlternateContent xmlns:mc="http://schemas.openxmlformats.org/markup-compatibility/2006">
          <mc:Choice Requires="x14">
            <control shapeId="2080" r:id="rId20" name="Option Button 32">
              <controlPr defaultSize="0" autoFill="0" autoLine="0" autoPict="0">
                <anchor moveWithCells="1">
                  <from>
                    <xdr:col>5</xdr:col>
                    <xdr:colOff>205740</xdr:colOff>
                    <xdr:row>6</xdr:row>
                    <xdr:rowOff>236220</xdr:rowOff>
                  </from>
                  <to>
                    <xdr:col>5</xdr:col>
                    <xdr:colOff>480060</xdr:colOff>
                    <xdr:row>6</xdr:row>
                    <xdr:rowOff>419100</xdr:rowOff>
                  </to>
                </anchor>
              </controlPr>
            </control>
          </mc:Choice>
        </mc:AlternateContent>
        <mc:AlternateContent xmlns:mc="http://schemas.openxmlformats.org/markup-compatibility/2006">
          <mc:Choice Requires="x14">
            <control shapeId="2081" r:id="rId21" name="Option Button 33">
              <controlPr defaultSize="0" autoFill="0" autoLine="0" autoPict="0">
                <anchor moveWithCells="1">
                  <from>
                    <xdr:col>6</xdr:col>
                    <xdr:colOff>205740</xdr:colOff>
                    <xdr:row>6</xdr:row>
                    <xdr:rowOff>236220</xdr:rowOff>
                  </from>
                  <to>
                    <xdr:col>6</xdr:col>
                    <xdr:colOff>480060</xdr:colOff>
                    <xdr:row>6</xdr:row>
                    <xdr:rowOff>419100</xdr:rowOff>
                  </to>
                </anchor>
              </controlPr>
            </control>
          </mc:Choice>
        </mc:AlternateContent>
        <mc:AlternateContent xmlns:mc="http://schemas.openxmlformats.org/markup-compatibility/2006">
          <mc:Choice Requires="x14">
            <control shapeId="2082" r:id="rId22" name="Option Button 34">
              <controlPr defaultSize="0" autoFill="0" autoLine="0" autoPict="0">
                <anchor moveWithCells="1">
                  <from>
                    <xdr:col>7</xdr:col>
                    <xdr:colOff>205740</xdr:colOff>
                    <xdr:row>6</xdr:row>
                    <xdr:rowOff>236220</xdr:rowOff>
                  </from>
                  <to>
                    <xdr:col>7</xdr:col>
                    <xdr:colOff>480060</xdr:colOff>
                    <xdr:row>6</xdr:row>
                    <xdr:rowOff>419100</xdr:rowOff>
                  </to>
                </anchor>
              </controlPr>
            </control>
          </mc:Choice>
        </mc:AlternateContent>
        <mc:AlternateContent xmlns:mc="http://schemas.openxmlformats.org/markup-compatibility/2006">
          <mc:Choice Requires="x14">
            <control shapeId="2083" r:id="rId23" name="Option Button 35">
              <controlPr defaultSize="0" autoFill="0" autoLine="0" autoPict="0">
                <anchor moveWithCells="1">
                  <from>
                    <xdr:col>8</xdr:col>
                    <xdr:colOff>205740</xdr:colOff>
                    <xdr:row>6</xdr:row>
                    <xdr:rowOff>236220</xdr:rowOff>
                  </from>
                  <to>
                    <xdr:col>8</xdr:col>
                    <xdr:colOff>472440</xdr:colOff>
                    <xdr:row>6</xdr:row>
                    <xdr:rowOff>419100</xdr:rowOff>
                  </to>
                </anchor>
              </controlPr>
            </control>
          </mc:Choice>
        </mc:AlternateContent>
        <mc:AlternateContent xmlns:mc="http://schemas.openxmlformats.org/markup-compatibility/2006">
          <mc:Choice Requires="x14">
            <control shapeId="2105" r:id="rId24" name="Group Box 57">
              <controlPr defaultSize="0" autoFill="0" autoPict="0">
                <anchor moveWithCells="1">
                  <from>
                    <xdr:col>3</xdr:col>
                    <xdr:colOff>76200</xdr:colOff>
                    <xdr:row>7</xdr:row>
                    <xdr:rowOff>68580</xdr:rowOff>
                  </from>
                  <to>
                    <xdr:col>8</xdr:col>
                    <xdr:colOff>518160</xdr:colOff>
                    <xdr:row>7</xdr:row>
                    <xdr:rowOff>746760</xdr:rowOff>
                  </to>
                </anchor>
              </controlPr>
            </control>
          </mc:Choice>
        </mc:AlternateContent>
        <mc:AlternateContent xmlns:mc="http://schemas.openxmlformats.org/markup-compatibility/2006">
          <mc:Choice Requires="x14">
            <control shapeId="2106" r:id="rId25" name="Option Button 58">
              <controlPr defaultSize="0" autoFill="0" autoLine="0" autoPict="0">
                <anchor moveWithCells="1">
                  <from>
                    <xdr:col>3</xdr:col>
                    <xdr:colOff>205740</xdr:colOff>
                    <xdr:row>7</xdr:row>
                    <xdr:rowOff>281940</xdr:rowOff>
                  </from>
                  <to>
                    <xdr:col>3</xdr:col>
                    <xdr:colOff>472440</xdr:colOff>
                    <xdr:row>7</xdr:row>
                    <xdr:rowOff>525780</xdr:rowOff>
                  </to>
                </anchor>
              </controlPr>
            </control>
          </mc:Choice>
        </mc:AlternateContent>
        <mc:AlternateContent xmlns:mc="http://schemas.openxmlformats.org/markup-compatibility/2006">
          <mc:Choice Requires="x14">
            <control shapeId="2107" r:id="rId26" name="Option Button 59">
              <controlPr defaultSize="0" autoFill="0" autoLine="0" autoPict="0">
                <anchor moveWithCells="1">
                  <from>
                    <xdr:col>4</xdr:col>
                    <xdr:colOff>198120</xdr:colOff>
                    <xdr:row>7</xdr:row>
                    <xdr:rowOff>297180</xdr:rowOff>
                  </from>
                  <to>
                    <xdr:col>4</xdr:col>
                    <xdr:colOff>472440</xdr:colOff>
                    <xdr:row>7</xdr:row>
                    <xdr:rowOff>541020</xdr:rowOff>
                  </to>
                </anchor>
              </controlPr>
            </control>
          </mc:Choice>
        </mc:AlternateContent>
        <mc:AlternateContent xmlns:mc="http://schemas.openxmlformats.org/markup-compatibility/2006">
          <mc:Choice Requires="x14">
            <control shapeId="2108" r:id="rId27" name="Option Button 60">
              <controlPr defaultSize="0" autoFill="0" autoLine="0" autoPict="0">
                <anchor moveWithCells="1">
                  <from>
                    <xdr:col>5</xdr:col>
                    <xdr:colOff>198120</xdr:colOff>
                    <xdr:row>7</xdr:row>
                    <xdr:rowOff>297180</xdr:rowOff>
                  </from>
                  <to>
                    <xdr:col>5</xdr:col>
                    <xdr:colOff>472440</xdr:colOff>
                    <xdr:row>7</xdr:row>
                    <xdr:rowOff>541020</xdr:rowOff>
                  </to>
                </anchor>
              </controlPr>
            </control>
          </mc:Choice>
        </mc:AlternateContent>
        <mc:AlternateContent xmlns:mc="http://schemas.openxmlformats.org/markup-compatibility/2006">
          <mc:Choice Requires="x14">
            <control shapeId="2109" r:id="rId28" name="Option Button 61">
              <controlPr defaultSize="0" autoFill="0" autoLine="0" autoPict="0">
                <anchor moveWithCells="1">
                  <from>
                    <xdr:col>6</xdr:col>
                    <xdr:colOff>198120</xdr:colOff>
                    <xdr:row>7</xdr:row>
                    <xdr:rowOff>297180</xdr:rowOff>
                  </from>
                  <to>
                    <xdr:col>6</xdr:col>
                    <xdr:colOff>472440</xdr:colOff>
                    <xdr:row>7</xdr:row>
                    <xdr:rowOff>541020</xdr:rowOff>
                  </to>
                </anchor>
              </controlPr>
            </control>
          </mc:Choice>
        </mc:AlternateContent>
        <mc:AlternateContent xmlns:mc="http://schemas.openxmlformats.org/markup-compatibility/2006">
          <mc:Choice Requires="x14">
            <control shapeId="2110" r:id="rId29" name="Option Button 62">
              <controlPr defaultSize="0" autoFill="0" autoLine="0" autoPict="0">
                <anchor moveWithCells="1">
                  <from>
                    <xdr:col>7</xdr:col>
                    <xdr:colOff>198120</xdr:colOff>
                    <xdr:row>7</xdr:row>
                    <xdr:rowOff>297180</xdr:rowOff>
                  </from>
                  <to>
                    <xdr:col>7</xdr:col>
                    <xdr:colOff>464820</xdr:colOff>
                    <xdr:row>7</xdr:row>
                    <xdr:rowOff>541020</xdr:rowOff>
                  </to>
                </anchor>
              </controlPr>
            </control>
          </mc:Choice>
        </mc:AlternateContent>
        <mc:AlternateContent xmlns:mc="http://schemas.openxmlformats.org/markup-compatibility/2006">
          <mc:Choice Requires="x14">
            <control shapeId="2111" r:id="rId30" name="Option Button 63">
              <controlPr defaultSize="0" autoFill="0" autoLine="0" autoPict="0">
                <anchor moveWithCells="1">
                  <from>
                    <xdr:col>8</xdr:col>
                    <xdr:colOff>190500</xdr:colOff>
                    <xdr:row>7</xdr:row>
                    <xdr:rowOff>297180</xdr:rowOff>
                  </from>
                  <to>
                    <xdr:col>8</xdr:col>
                    <xdr:colOff>464820</xdr:colOff>
                    <xdr:row>7</xdr:row>
                    <xdr:rowOff>541020</xdr:rowOff>
                  </to>
                </anchor>
              </controlPr>
            </control>
          </mc:Choice>
        </mc:AlternateContent>
        <mc:AlternateContent xmlns:mc="http://schemas.openxmlformats.org/markup-compatibility/2006">
          <mc:Choice Requires="x14">
            <control shapeId="2119" r:id="rId31" name="Group Box 71">
              <controlPr defaultSize="0" autoFill="0" autoPict="0">
                <anchor moveWithCells="1">
                  <from>
                    <xdr:col>3</xdr:col>
                    <xdr:colOff>83820</xdr:colOff>
                    <xdr:row>8</xdr:row>
                    <xdr:rowOff>76200</xdr:rowOff>
                  </from>
                  <to>
                    <xdr:col>8</xdr:col>
                    <xdr:colOff>525780</xdr:colOff>
                    <xdr:row>8</xdr:row>
                    <xdr:rowOff>754380</xdr:rowOff>
                  </to>
                </anchor>
              </controlPr>
            </control>
          </mc:Choice>
        </mc:AlternateContent>
        <mc:AlternateContent xmlns:mc="http://schemas.openxmlformats.org/markup-compatibility/2006">
          <mc:Choice Requires="x14">
            <control shapeId="2120" r:id="rId32" name="Option Button 72">
              <controlPr defaultSize="0" autoFill="0" autoLine="0" autoPict="0">
                <anchor moveWithCells="1">
                  <from>
                    <xdr:col>3</xdr:col>
                    <xdr:colOff>213360</xdr:colOff>
                    <xdr:row>8</xdr:row>
                    <xdr:rowOff>289560</xdr:rowOff>
                  </from>
                  <to>
                    <xdr:col>3</xdr:col>
                    <xdr:colOff>487680</xdr:colOff>
                    <xdr:row>8</xdr:row>
                    <xdr:rowOff>533400</xdr:rowOff>
                  </to>
                </anchor>
              </controlPr>
            </control>
          </mc:Choice>
        </mc:AlternateContent>
        <mc:AlternateContent xmlns:mc="http://schemas.openxmlformats.org/markup-compatibility/2006">
          <mc:Choice Requires="x14">
            <control shapeId="2121" r:id="rId33" name="Option Button 73">
              <controlPr defaultSize="0" autoFill="0" autoLine="0" autoPict="0">
                <anchor moveWithCells="1">
                  <from>
                    <xdr:col>4</xdr:col>
                    <xdr:colOff>213360</xdr:colOff>
                    <xdr:row>8</xdr:row>
                    <xdr:rowOff>304800</xdr:rowOff>
                  </from>
                  <to>
                    <xdr:col>4</xdr:col>
                    <xdr:colOff>480060</xdr:colOff>
                    <xdr:row>8</xdr:row>
                    <xdr:rowOff>548640</xdr:rowOff>
                  </to>
                </anchor>
              </controlPr>
            </control>
          </mc:Choice>
        </mc:AlternateContent>
        <mc:AlternateContent xmlns:mc="http://schemas.openxmlformats.org/markup-compatibility/2006">
          <mc:Choice Requires="x14">
            <control shapeId="2122" r:id="rId34" name="Option Button 74">
              <controlPr defaultSize="0" autoFill="0" autoLine="0" autoPict="0">
                <anchor moveWithCells="1">
                  <from>
                    <xdr:col>5</xdr:col>
                    <xdr:colOff>205740</xdr:colOff>
                    <xdr:row>8</xdr:row>
                    <xdr:rowOff>304800</xdr:rowOff>
                  </from>
                  <to>
                    <xdr:col>5</xdr:col>
                    <xdr:colOff>480060</xdr:colOff>
                    <xdr:row>8</xdr:row>
                    <xdr:rowOff>548640</xdr:rowOff>
                  </to>
                </anchor>
              </controlPr>
            </control>
          </mc:Choice>
        </mc:AlternateContent>
        <mc:AlternateContent xmlns:mc="http://schemas.openxmlformats.org/markup-compatibility/2006">
          <mc:Choice Requires="x14">
            <control shapeId="2123" r:id="rId35" name="Option Button 75">
              <controlPr defaultSize="0" autoFill="0" autoLine="0" autoPict="0">
                <anchor moveWithCells="1">
                  <from>
                    <xdr:col>6</xdr:col>
                    <xdr:colOff>205740</xdr:colOff>
                    <xdr:row>8</xdr:row>
                    <xdr:rowOff>304800</xdr:rowOff>
                  </from>
                  <to>
                    <xdr:col>6</xdr:col>
                    <xdr:colOff>480060</xdr:colOff>
                    <xdr:row>8</xdr:row>
                    <xdr:rowOff>548640</xdr:rowOff>
                  </to>
                </anchor>
              </controlPr>
            </control>
          </mc:Choice>
        </mc:AlternateContent>
        <mc:AlternateContent xmlns:mc="http://schemas.openxmlformats.org/markup-compatibility/2006">
          <mc:Choice Requires="x14">
            <control shapeId="2124" r:id="rId36" name="Option Button 76">
              <controlPr defaultSize="0" autoFill="0" autoLine="0" autoPict="0">
                <anchor moveWithCells="1">
                  <from>
                    <xdr:col>7</xdr:col>
                    <xdr:colOff>205740</xdr:colOff>
                    <xdr:row>8</xdr:row>
                    <xdr:rowOff>304800</xdr:rowOff>
                  </from>
                  <to>
                    <xdr:col>7</xdr:col>
                    <xdr:colOff>480060</xdr:colOff>
                    <xdr:row>8</xdr:row>
                    <xdr:rowOff>548640</xdr:rowOff>
                  </to>
                </anchor>
              </controlPr>
            </control>
          </mc:Choice>
        </mc:AlternateContent>
        <mc:AlternateContent xmlns:mc="http://schemas.openxmlformats.org/markup-compatibility/2006">
          <mc:Choice Requires="x14">
            <control shapeId="2125" r:id="rId37" name="Option Button 77">
              <controlPr defaultSize="0" autoFill="0" autoLine="0" autoPict="0">
                <anchor moveWithCells="1">
                  <from>
                    <xdr:col>8</xdr:col>
                    <xdr:colOff>205740</xdr:colOff>
                    <xdr:row>8</xdr:row>
                    <xdr:rowOff>304800</xdr:rowOff>
                  </from>
                  <to>
                    <xdr:col>8</xdr:col>
                    <xdr:colOff>472440</xdr:colOff>
                    <xdr:row>8</xdr:row>
                    <xdr:rowOff>548640</xdr:rowOff>
                  </to>
                </anchor>
              </controlPr>
            </control>
          </mc:Choice>
        </mc:AlternateContent>
        <mc:AlternateContent xmlns:mc="http://schemas.openxmlformats.org/markup-compatibility/2006">
          <mc:Choice Requires="x14">
            <control shapeId="2154" r:id="rId38" name="Group Box 106">
              <controlPr defaultSize="0" autoFill="0" autoPict="0">
                <anchor moveWithCells="1">
                  <from>
                    <xdr:col>3</xdr:col>
                    <xdr:colOff>76200</xdr:colOff>
                    <xdr:row>9</xdr:row>
                    <xdr:rowOff>68580</xdr:rowOff>
                  </from>
                  <to>
                    <xdr:col>8</xdr:col>
                    <xdr:colOff>518160</xdr:colOff>
                    <xdr:row>9</xdr:row>
                    <xdr:rowOff>571500</xdr:rowOff>
                  </to>
                </anchor>
              </controlPr>
            </control>
          </mc:Choice>
        </mc:AlternateContent>
        <mc:AlternateContent xmlns:mc="http://schemas.openxmlformats.org/markup-compatibility/2006">
          <mc:Choice Requires="x14">
            <control shapeId="2155" r:id="rId39" name="Option Button 107">
              <controlPr defaultSize="0" autoFill="0" autoLine="0" autoPict="0">
                <anchor moveWithCells="1">
                  <from>
                    <xdr:col>3</xdr:col>
                    <xdr:colOff>205740</xdr:colOff>
                    <xdr:row>9</xdr:row>
                    <xdr:rowOff>228600</xdr:rowOff>
                  </from>
                  <to>
                    <xdr:col>3</xdr:col>
                    <xdr:colOff>472440</xdr:colOff>
                    <xdr:row>9</xdr:row>
                    <xdr:rowOff>411480</xdr:rowOff>
                  </to>
                </anchor>
              </controlPr>
            </control>
          </mc:Choice>
        </mc:AlternateContent>
        <mc:AlternateContent xmlns:mc="http://schemas.openxmlformats.org/markup-compatibility/2006">
          <mc:Choice Requires="x14">
            <control shapeId="2156" r:id="rId40" name="Option Button 108">
              <controlPr defaultSize="0" autoFill="0" autoLine="0" autoPict="0">
                <anchor moveWithCells="1">
                  <from>
                    <xdr:col>4</xdr:col>
                    <xdr:colOff>198120</xdr:colOff>
                    <xdr:row>9</xdr:row>
                    <xdr:rowOff>236220</xdr:rowOff>
                  </from>
                  <to>
                    <xdr:col>4</xdr:col>
                    <xdr:colOff>472440</xdr:colOff>
                    <xdr:row>9</xdr:row>
                    <xdr:rowOff>419100</xdr:rowOff>
                  </to>
                </anchor>
              </controlPr>
            </control>
          </mc:Choice>
        </mc:AlternateContent>
        <mc:AlternateContent xmlns:mc="http://schemas.openxmlformats.org/markup-compatibility/2006">
          <mc:Choice Requires="x14">
            <control shapeId="2157" r:id="rId41" name="Option Button 109">
              <controlPr defaultSize="0" autoFill="0" autoLine="0" autoPict="0">
                <anchor moveWithCells="1">
                  <from>
                    <xdr:col>5</xdr:col>
                    <xdr:colOff>198120</xdr:colOff>
                    <xdr:row>9</xdr:row>
                    <xdr:rowOff>236220</xdr:rowOff>
                  </from>
                  <to>
                    <xdr:col>5</xdr:col>
                    <xdr:colOff>472440</xdr:colOff>
                    <xdr:row>9</xdr:row>
                    <xdr:rowOff>419100</xdr:rowOff>
                  </to>
                </anchor>
              </controlPr>
            </control>
          </mc:Choice>
        </mc:AlternateContent>
        <mc:AlternateContent xmlns:mc="http://schemas.openxmlformats.org/markup-compatibility/2006">
          <mc:Choice Requires="x14">
            <control shapeId="2158" r:id="rId42" name="Option Button 110">
              <controlPr defaultSize="0" autoFill="0" autoLine="0" autoPict="0">
                <anchor moveWithCells="1">
                  <from>
                    <xdr:col>6</xdr:col>
                    <xdr:colOff>198120</xdr:colOff>
                    <xdr:row>9</xdr:row>
                    <xdr:rowOff>236220</xdr:rowOff>
                  </from>
                  <to>
                    <xdr:col>6</xdr:col>
                    <xdr:colOff>472440</xdr:colOff>
                    <xdr:row>9</xdr:row>
                    <xdr:rowOff>419100</xdr:rowOff>
                  </to>
                </anchor>
              </controlPr>
            </control>
          </mc:Choice>
        </mc:AlternateContent>
        <mc:AlternateContent xmlns:mc="http://schemas.openxmlformats.org/markup-compatibility/2006">
          <mc:Choice Requires="x14">
            <control shapeId="2159" r:id="rId43" name="Option Button 111">
              <controlPr defaultSize="0" autoFill="0" autoLine="0" autoPict="0">
                <anchor moveWithCells="1">
                  <from>
                    <xdr:col>7</xdr:col>
                    <xdr:colOff>198120</xdr:colOff>
                    <xdr:row>9</xdr:row>
                    <xdr:rowOff>236220</xdr:rowOff>
                  </from>
                  <to>
                    <xdr:col>7</xdr:col>
                    <xdr:colOff>464820</xdr:colOff>
                    <xdr:row>9</xdr:row>
                    <xdr:rowOff>419100</xdr:rowOff>
                  </to>
                </anchor>
              </controlPr>
            </control>
          </mc:Choice>
        </mc:AlternateContent>
        <mc:AlternateContent xmlns:mc="http://schemas.openxmlformats.org/markup-compatibility/2006">
          <mc:Choice Requires="x14">
            <control shapeId="2160" r:id="rId44" name="Option Button 112">
              <controlPr defaultSize="0" autoFill="0" autoLine="0" autoPict="0">
                <anchor moveWithCells="1">
                  <from>
                    <xdr:col>8</xdr:col>
                    <xdr:colOff>190500</xdr:colOff>
                    <xdr:row>9</xdr:row>
                    <xdr:rowOff>236220</xdr:rowOff>
                  </from>
                  <to>
                    <xdr:col>8</xdr:col>
                    <xdr:colOff>464820</xdr:colOff>
                    <xdr:row>9</xdr:row>
                    <xdr:rowOff>419100</xdr:rowOff>
                  </to>
                </anchor>
              </controlPr>
            </control>
          </mc:Choice>
        </mc:AlternateContent>
        <mc:AlternateContent xmlns:mc="http://schemas.openxmlformats.org/markup-compatibility/2006">
          <mc:Choice Requires="x14">
            <control shapeId="2161" r:id="rId45" name="Group Box 113">
              <controlPr defaultSize="0" autoFill="0" autoPict="0">
                <anchor moveWithCells="1">
                  <from>
                    <xdr:col>3</xdr:col>
                    <xdr:colOff>76200</xdr:colOff>
                    <xdr:row>10</xdr:row>
                    <xdr:rowOff>68580</xdr:rowOff>
                  </from>
                  <to>
                    <xdr:col>8</xdr:col>
                    <xdr:colOff>518160</xdr:colOff>
                    <xdr:row>10</xdr:row>
                    <xdr:rowOff>1371600</xdr:rowOff>
                  </to>
                </anchor>
              </controlPr>
            </control>
          </mc:Choice>
        </mc:AlternateContent>
        <mc:AlternateContent xmlns:mc="http://schemas.openxmlformats.org/markup-compatibility/2006">
          <mc:Choice Requires="x14">
            <control shapeId="2162" r:id="rId46" name="Option Button 114">
              <controlPr defaultSize="0" autoFill="0" autoLine="0" autoPict="0">
                <anchor moveWithCells="1">
                  <from>
                    <xdr:col>3</xdr:col>
                    <xdr:colOff>205740</xdr:colOff>
                    <xdr:row>10</xdr:row>
                    <xdr:rowOff>487680</xdr:rowOff>
                  </from>
                  <to>
                    <xdr:col>3</xdr:col>
                    <xdr:colOff>472440</xdr:colOff>
                    <xdr:row>10</xdr:row>
                    <xdr:rowOff>952500</xdr:rowOff>
                  </to>
                </anchor>
              </controlPr>
            </control>
          </mc:Choice>
        </mc:AlternateContent>
        <mc:AlternateContent xmlns:mc="http://schemas.openxmlformats.org/markup-compatibility/2006">
          <mc:Choice Requires="x14">
            <control shapeId="2163" r:id="rId47" name="Option Button 115">
              <controlPr defaultSize="0" autoFill="0" autoLine="0" autoPict="0">
                <anchor moveWithCells="1">
                  <from>
                    <xdr:col>4</xdr:col>
                    <xdr:colOff>198120</xdr:colOff>
                    <xdr:row>10</xdr:row>
                    <xdr:rowOff>510540</xdr:rowOff>
                  </from>
                  <to>
                    <xdr:col>4</xdr:col>
                    <xdr:colOff>472440</xdr:colOff>
                    <xdr:row>10</xdr:row>
                    <xdr:rowOff>975360</xdr:rowOff>
                  </to>
                </anchor>
              </controlPr>
            </control>
          </mc:Choice>
        </mc:AlternateContent>
        <mc:AlternateContent xmlns:mc="http://schemas.openxmlformats.org/markup-compatibility/2006">
          <mc:Choice Requires="x14">
            <control shapeId="2164" r:id="rId48" name="Option Button 116">
              <controlPr defaultSize="0" autoFill="0" autoLine="0" autoPict="0">
                <anchor moveWithCells="1">
                  <from>
                    <xdr:col>5</xdr:col>
                    <xdr:colOff>198120</xdr:colOff>
                    <xdr:row>10</xdr:row>
                    <xdr:rowOff>510540</xdr:rowOff>
                  </from>
                  <to>
                    <xdr:col>5</xdr:col>
                    <xdr:colOff>472440</xdr:colOff>
                    <xdr:row>10</xdr:row>
                    <xdr:rowOff>975360</xdr:rowOff>
                  </to>
                </anchor>
              </controlPr>
            </control>
          </mc:Choice>
        </mc:AlternateContent>
        <mc:AlternateContent xmlns:mc="http://schemas.openxmlformats.org/markup-compatibility/2006">
          <mc:Choice Requires="x14">
            <control shapeId="2165" r:id="rId49" name="Option Button 117">
              <controlPr defaultSize="0" autoFill="0" autoLine="0" autoPict="0">
                <anchor moveWithCells="1">
                  <from>
                    <xdr:col>6</xdr:col>
                    <xdr:colOff>198120</xdr:colOff>
                    <xdr:row>10</xdr:row>
                    <xdr:rowOff>510540</xdr:rowOff>
                  </from>
                  <to>
                    <xdr:col>6</xdr:col>
                    <xdr:colOff>472440</xdr:colOff>
                    <xdr:row>10</xdr:row>
                    <xdr:rowOff>975360</xdr:rowOff>
                  </to>
                </anchor>
              </controlPr>
            </control>
          </mc:Choice>
        </mc:AlternateContent>
        <mc:AlternateContent xmlns:mc="http://schemas.openxmlformats.org/markup-compatibility/2006">
          <mc:Choice Requires="x14">
            <control shapeId="2166" r:id="rId50" name="Option Button 118">
              <controlPr defaultSize="0" autoFill="0" autoLine="0" autoPict="0">
                <anchor moveWithCells="1">
                  <from>
                    <xdr:col>7</xdr:col>
                    <xdr:colOff>198120</xdr:colOff>
                    <xdr:row>10</xdr:row>
                    <xdr:rowOff>510540</xdr:rowOff>
                  </from>
                  <to>
                    <xdr:col>7</xdr:col>
                    <xdr:colOff>464820</xdr:colOff>
                    <xdr:row>10</xdr:row>
                    <xdr:rowOff>975360</xdr:rowOff>
                  </to>
                </anchor>
              </controlPr>
            </control>
          </mc:Choice>
        </mc:AlternateContent>
        <mc:AlternateContent xmlns:mc="http://schemas.openxmlformats.org/markup-compatibility/2006">
          <mc:Choice Requires="x14">
            <control shapeId="2167" r:id="rId51" name="Option Button 119">
              <controlPr defaultSize="0" autoFill="0" autoLine="0" autoPict="0">
                <anchor moveWithCells="1">
                  <from>
                    <xdr:col>8</xdr:col>
                    <xdr:colOff>190500</xdr:colOff>
                    <xdr:row>10</xdr:row>
                    <xdr:rowOff>510540</xdr:rowOff>
                  </from>
                  <to>
                    <xdr:col>8</xdr:col>
                    <xdr:colOff>464820</xdr:colOff>
                    <xdr:row>10</xdr:row>
                    <xdr:rowOff>975360</xdr:rowOff>
                  </to>
                </anchor>
              </controlPr>
            </control>
          </mc:Choice>
        </mc:AlternateContent>
        <mc:AlternateContent xmlns:mc="http://schemas.openxmlformats.org/markup-compatibility/2006">
          <mc:Choice Requires="x14">
            <control shapeId="2181" r:id="rId52" name="Group Box 133">
              <controlPr defaultSize="0" autoFill="0" autoPict="0">
                <anchor moveWithCells="1">
                  <from>
                    <xdr:col>3</xdr:col>
                    <xdr:colOff>60960</xdr:colOff>
                    <xdr:row>19</xdr:row>
                    <xdr:rowOff>68580</xdr:rowOff>
                  </from>
                  <to>
                    <xdr:col>8</xdr:col>
                    <xdr:colOff>533400</xdr:colOff>
                    <xdr:row>19</xdr:row>
                    <xdr:rowOff>937260</xdr:rowOff>
                  </to>
                </anchor>
              </controlPr>
            </control>
          </mc:Choice>
        </mc:AlternateContent>
        <mc:AlternateContent xmlns:mc="http://schemas.openxmlformats.org/markup-compatibility/2006">
          <mc:Choice Requires="x14">
            <control shapeId="2182" r:id="rId53" name="Option Button 134">
              <controlPr defaultSize="0" autoFill="0" autoLine="0" autoPict="0">
                <anchor moveWithCells="1">
                  <from>
                    <xdr:col>3</xdr:col>
                    <xdr:colOff>182880</xdr:colOff>
                    <xdr:row>19</xdr:row>
                    <xdr:rowOff>342900</xdr:rowOff>
                  </from>
                  <to>
                    <xdr:col>3</xdr:col>
                    <xdr:colOff>457200</xdr:colOff>
                    <xdr:row>19</xdr:row>
                    <xdr:rowOff>655320</xdr:rowOff>
                  </to>
                </anchor>
              </controlPr>
            </control>
          </mc:Choice>
        </mc:AlternateContent>
        <mc:AlternateContent xmlns:mc="http://schemas.openxmlformats.org/markup-compatibility/2006">
          <mc:Choice Requires="x14">
            <control shapeId="2183" r:id="rId54" name="Option Button 135">
              <controlPr defaultSize="0" autoFill="0" autoLine="0" autoPict="0">
                <anchor moveWithCells="1">
                  <from>
                    <xdr:col>4</xdr:col>
                    <xdr:colOff>190500</xdr:colOff>
                    <xdr:row>19</xdr:row>
                    <xdr:rowOff>358140</xdr:rowOff>
                  </from>
                  <to>
                    <xdr:col>4</xdr:col>
                    <xdr:colOff>464820</xdr:colOff>
                    <xdr:row>19</xdr:row>
                    <xdr:rowOff>670560</xdr:rowOff>
                  </to>
                </anchor>
              </controlPr>
            </control>
          </mc:Choice>
        </mc:AlternateContent>
        <mc:AlternateContent xmlns:mc="http://schemas.openxmlformats.org/markup-compatibility/2006">
          <mc:Choice Requires="x14">
            <control shapeId="2184" r:id="rId55" name="Option Button 136">
              <controlPr defaultSize="0" autoFill="0" autoLine="0" autoPict="0">
                <anchor moveWithCells="1">
                  <from>
                    <xdr:col>5</xdr:col>
                    <xdr:colOff>198120</xdr:colOff>
                    <xdr:row>19</xdr:row>
                    <xdr:rowOff>358140</xdr:rowOff>
                  </from>
                  <to>
                    <xdr:col>5</xdr:col>
                    <xdr:colOff>472440</xdr:colOff>
                    <xdr:row>19</xdr:row>
                    <xdr:rowOff>670560</xdr:rowOff>
                  </to>
                </anchor>
              </controlPr>
            </control>
          </mc:Choice>
        </mc:AlternateContent>
        <mc:AlternateContent xmlns:mc="http://schemas.openxmlformats.org/markup-compatibility/2006">
          <mc:Choice Requires="x14">
            <control shapeId="2185" r:id="rId56" name="Option Button 137">
              <controlPr defaultSize="0" autoFill="0" autoLine="0" autoPict="0">
                <anchor moveWithCells="1">
                  <from>
                    <xdr:col>6</xdr:col>
                    <xdr:colOff>198120</xdr:colOff>
                    <xdr:row>19</xdr:row>
                    <xdr:rowOff>358140</xdr:rowOff>
                  </from>
                  <to>
                    <xdr:col>6</xdr:col>
                    <xdr:colOff>472440</xdr:colOff>
                    <xdr:row>19</xdr:row>
                    <xdr:rowOff>670560</xdr:rowOff>
                  </to>
                </anchor>
              </controlPr>
            </control>
          </mc:Choice>
        </mc:AlternateContent>
        <mc:AlternateContent xmlns:mc="http://schemas.openxmlformats.org/markup-compatibility/2006">
          <mc:Choice Requires="x14">
            <control shapeId="2186" r:id="rId57" name="Option Button 138">
              <controlPr defaultSize="0" autoFill="0" autoLine="0" autoPict="0">
                <anchor moveWithCells="1">
                  <from>
                    <xdr:col>7</xdr:col>
                    <xdr:colOff>205740</xdr:colOff>
                    <xdr:row>19</xdr:row>
                    <xdr:rowOff>358140</xdr:rowOff>
                  </from>
                  <to>
                    <xdr:col>7</xdr:col>
                    <xdr:colOff>480060</xdr:colOff>
                    <xdr:row>19</xdr:row>
                    <xdr:rowOff>670560</xdr:rowOff>
                  </to>
                </anchor>
              </controlPr>
            </control>
          </mc:Choice>
        </mc:AlternateContent>
        <mc:AlternateContent xmlns:mc="http://schemas.openxmlformats.org/markup-compatibility/2006">
          <mc:Choice Requires="x14">
            <control shapeId="2187" r:id="rId58" name="Option Button 139">
              <controlPr defaultSize="0" autoFill="0" autoLine="0" autoPict="0">
                <anchor moveWithCells="1">
                  <from>
                    <xdr:col>8</xdr:col>
                    <xdr:colOff>205740</xdr:colOff>
                    <xdr:row>19</xdr:row>
                    <xdr:rowOff>358140</xdr:rowOff>
                  </from>
                  <to>
                    <xdr:col>8</xdr:col>
                    <xdr:colOff>487680</xdr:colOff>
                    <xdr:row>19</xdr:row>
                    <xdr:rowOff>670560</xdr:rowOff>
                  </to>
                </anchor>
              </controlPr>
            </control>
          </mc:Choice>
        </mc:AlternateContent>
        <mc:AlternateContent xmlns:mc="http://schemas.openxmlformats.org/markup-compatibility/2006">
          <mc:Choice Requires="x14">
            <control shapeId="2209" r:id="rId59" name="Group Box 161">
              <controlPr defaultSize="0" autoFill="0" autoPict="0">
                <anchor moveWithCells="1">
                  <from>
                    <xdr:col>3</xdr:col>
                    <xdr:colOff>68580</xdr:colOff>
                    <xdr:row>20</xdr:row>
                    <xdr:rowOff>60960</xdr:rowOff>
                  </from>
                  <to>
                    <xdr:col>8</xdr:col>
                    <xdr:colOff>541020</xdr:colOff>
                    <xdr:row>20</xdr:row>
                    <xdr:rowOff>762000</xdr:rowOff>
                  </to>
                </anchor>
              </controlPr>
            </control>
          </mc:Choice>
        </mc:AlternateContent>
        <mc:AlternateContent xmlns:mc="http://schemas.openxmlformats.org/markup-compatibility/2006">
          <mc:Choice Requires="x14">
            <control shapeId="2210" r:id="rId60" name="Option Button 162">
              <controlPr defaultSize="0" autoFill="0" autoLine="0" autoPict="0">
                <anchor moveWithCells="1">
                  <from>
                    <xdr:col>3</xdr:col>
                    <xdr:colOff>198120</xdr:colOff>
                    <xdr:row>20</xdr:row>
                    <xdr:rowOff>281940</xdr:rowOff>
                  </from>
                  <to>
                    <xdr:col>3</xdr:col>
                    <xdr:colOff>472440</xdr:colOff>
                    <xdr:row>20</xdr:row>
                    <xdr:rowOff>533400</xdr:rowOff>
                  </to>
                </anchor>
              </controlPr>
            </control>
          </mc:Choice>
        </mc:AlternateContent>
        <mc:AlternateContent xmlns:mc="http://schemas.openxmlformats.org/markup-compatibility/2006">
          <mc:Choice Requires="x14">
            <control shapeId="2211" r:id="rId61" name="Option Button 163">
              <controlPr defaultSize="0" autoFill="0" autoLine="0" autoPict="0">
                <anchor moveWithCells="1">
                  <from>
                    <xdr:col>4</xdr:col>
                    <xdr:colOff>198120</xdr:colOff>
                    <xdr:row>20</xdr:row>
                    <xdr:rowOff>297180</xdr:rowOff>
                  </from>
                  <to>
                    <xdr:col>4</xdr:col>
                    <xdr:colOff>472440</xdr:colOff>
                    <xdr:row>20</xdr:row>
                    <xdr:rowOff>548640</xdr:rowOff>
                  </to>
                </anchor>
              </controlPr>
            </control>
          </mc:Choice>
        </mc:AlternateContent>
        <mc:AlternateContent xmlns:mc="http://schemas.openxmlformats.org/markup-compatibility/2006">
          <mc:Choice Requires="x14">
            <control shapeId="2212" r:id="rId62" name="Option Button 164">
              <controlPr defaultSize="0" autoFill="0" autoLine="0" autoPict="0">
                <anchor moveWithCells="1">
                  <from>
                    <xdr:col>5</xdr:col>
                    <xdr:colOff>205740</xdr:colOff>
                    <xdr:row>20</xdr:row>
                    <xdr:rowOff>297180</xdr:rowOff>
                  </from>
                  <to>
                    <xdr:col>5</xdr:col>
                    <xdr:colOff>480060</xdr:colOff>
                    <xdr:row>20</xdr:row>
                    <xdr:rowOff>548640</xdr:rowOff>
                  </to>
                </anchor>
              </controlPr>
            </control>
          </mc:Choice>
        </mc:AlternateContent>
        <mc:AlternateContent xmlns:mc="http://schemas.openxmlformats.org/markup-compatibility/2006">
          <mc:Choice Requires="x14">
            <control shapeId="2213" r:id="rId63" name="Option Button 165">
              <controlPr defaultSize="0" autoFill="0" autoLine="0" autoPict="0">
                <anchor moveWithCells="1">
                  <from>
                    <xdr:col>6</xdr:col>
                    <xdr:colOff>205740</xdr:colOff>
                    <xdr:row>20</xdr:row>
                    <xdr:rowOff>297180</xdr:rowOff>
                  </from>
                  <to>
                    <xdr:col>6</xdr:col>
                    <xdr:colOff>487680</xdr:colOff>
                    <xdr:row>20</xdr:row>
                    <xdr:rowOff>548640</xdr:rowOff>
                  </to>
                </anchor>
              </controlPr>
            </control>
          </mc:Choice>
        </mc:AlternateContent>
        <mc:AlternateContent xmlns:mc="http://schemas.openxmlformats.org/markup-compatibility/2006">
          <mc:Choice Requires="x14">
            <control shapeId="2214" r:id="rId64" name="Option Button 166">
              <controlPr defaultSize="0" autoFill="0" autoLine="0" autoPict="0">
                <anchor moveWithCells="1">
                  <from>
                    <xdr:col>7</xdr:col>
                    <xdr:colOff>213360</xdr:colOff>
                    <xdr:row>20</xdr:row>
                    <xdr:rowOff>297180</xdr:rowOff>
                  </from>
                  <to>
                    <xdr:col>7</xdr:col>
                    <xdr:colOff>487680</xdr:colOff>
                    <xdr:row>20</xdr:row>
                    <xdr:rowOff>548640</xdr:rowOff>
                  </to>
                </anchor>
              </controlPr>
            </control>
          </mc:Choice>
        </mc:AlternateContent>
        <mc:AlternateContent xmlns:mc="http://schemas.openxmlformats.org/markup-compatibility/2006">
          <mc:Choice Requires="x14">
            <control shapeId="2215" r:id="rId65" name="Option Button 167">
              <controlPr defaultSize="0" autoFill="0" autoLine="0" autoPict="0">
                <anchor moveWithCells="1">
                  <from>
                    <xdr:col>8</xdr:col>
                    <xdr:colOff>220980</xdr:colOff>
                    <xdr:row>20</xdr:row>
                    <xdr:rowOff>297180</xdr:rowOff>
                  </from>
                  <to>
                    <xdr:col>8</xdr:col>
                    <xdr:colOff>495300</xdr:colOff>
                    <xdr:row>20</xdr:row>
                    <xdr:rowOff>548640</xdr:rowOff>
                  </to>
                </anchor>
              </controlPr>
            </control>
          </mc:Choice>
        </mc:AlternateContent>
        <mc:AlternateContent xmlns:mc="http://schemas.openxmlformats.org/markup-compatibility/2006">
          <mc:Choice Requires="x14">
            <control shapeId="2216" r:id="rId66" name="Group Box 168">
              <controlPr defaultSize="0" autoFill="0" autoPict="0">
                <anchor moveWithCells="1">
                  <from>
                    <xdr:col>3</xdr:col>
                    <xdr:colOff>68580</xdr:colOff>
                    <xdr:row>21</xdr:row>
                    <xdr:rowOff>45720</xdr:rowOff>
                  </from>
                  <to>
                    <xdr:col>8</xdr:col>
                    <xdr:colOff>541020</xdr:colOff>
                    <xdr:row>21</xdr:row>
                    <xdr:rowOff>1744980</xdr:rowOff>
                  </to>
                </anchor>
              </controlPr>
            </control>
          </mc:Choice>
        </mc:AlternateContent>
        <mc:AlternateContent xmlns:mc="http://schemas.openxmlformats.org/markup-compatibility/2006">
          <mc:Choice Requires="x14">
            <control shapeId="2217" r:id="rId67" name="Option Button 169">
              <controlPr defaultSize="0" autoFill="0" autoLine="0" autoPict="0">
                <anchor moveWithCells="1">
                  <from>
                    <xdr:col>3</xdr:col>
                    <xdr:colOff>198120</xdr:colOff>
                    <xdr:row>21</xdr:row>
                    <xdr:rowOff>594360</xdr:rowOff>
                  </from>
                  <to>
                    <xdr:col>3</xdr:col>
                    <xdr:colOff>472440</xdr:colOff>
                    <xdr:row>21</xdr:row>
                    <xdr:rowOff>1196340</xdr:rowOff>
                  </to>
                </anchor>
              </controlPr>
            </control>
          </mc:Choice>
        </mc:AlternateContent>
        <mc:AlternateContent xmlns:mc="http://schemas.openxmlformats.org/markup-compatibility/2006">
          <mc:Choice Requires="x14">
            <control shapeId="2218" r:id="rId68" name="Option Button 170">
              <controlPr defaultSize="0" autoFill="0" autoLine="0" autoPict="0">
                <anchor moveWithCells="1">
                  <from>
                    <xdr:col>4</xdr:col>
                    <xdr:colOff>198120</xdr:colOff>
                    <xdr:row>21</xdr:row>
                    <xdr:rowOff>624840</xdr:rowOff>
                  </from>
                  <to>
                    <xdr:col>4</xdr:col>
                    <xdr:colOff>472440</xdr:colOff>
                    <xdr:row>21</xdr:row>
                    <xdr:rowOff>1234440</xdr:rowOff>
                  </to>
                </anchor>
              </controlPr>
            </control>
          </mc:Choice>
        </mc:AlternateContent>
        <mc:AlternateContent xmlns:mc="http://schemas.openxmlformats.org/markup-compatibility/2006">
          <mc:Choice Requires="x14">
            <control shapeId="2219" r:id="rId69" name="Option Button 171">
              <controlPr defaultSize="0" autoFill="0" autoLine="0" autoPict="0">
                <anchor moveWithCells="1">
                  <from>
                    <xdr:col>5</xdr:col>
                    <xdr:colOff>205740</xdr:colOff>
                    <xdr:row>21</xdr:row>
                    <xdr:rowOff>624840</xdr:rowOff>
                  </from>
                  <to>
                    <xdr:col>5</xdr:col>
                    <xdr:colOff>480060</xdr:colOff>
                    <xdr:row>21</xdr:row>
                    <xdr:rowOff>1234440</xdr:rowOff>
                  </to>
                </anchor>
              </controlPr>
            </control>
          </mc:Choice>
        </mc:AlternateContent>
        <mc:AlternateContent xmlns:mc="http://schemas.openxmlformats.org/markup-compatibility/2006">
          <mc:Choice Requires="x14">
            <control shapeId="2220" r:id="rId70" name="Option Button 172">
              <controlPr defaultSize="0" autoFill="0" autoLine="0" autoPict="0">
                <anchor moveWithCells="1">
                  <from>
                    <xdr:col>6</xdr:col>
                    <xdr:colOff>205740</xdr:colOff>
                    <xdr:row>21</xdr:row>
                    <xdr:rowOff>624840</xdr:rowOff>
                  </from>
                  <to>
                    <xdr:col>6</xdr:col>
                    <xdr:colOff>487680</xdr:colOff>
                    <xdr:row>21</xdr:row>
                    <xdr:rowOff>1234440</xdr:rowOff>
                  </to>
                </anchor>
              </controlPr>
            </control>
          </mc:Choice>
        </mc:AlternateContent>
        <mc:AlternateContent xmlns:mc="http://schemas.openxmlformats.org/markup-compatibility/2006">
          <mc:Choice Requires="x14">
            <control shapeId="2221" r:id="rId71" name="Option Button 173">
              <controlPr defaultSize="0" autoFill="0" autoLine="0" autoPict="0">
                <anchor moveWithCells="1">
                  <from>
                    <xdr:col>7</xdr:col>
                    <xdr:colOff>213360</xdr:colOff>
                    <xdr:row>21</xdr:row>
                    <xdr:rowOff>624840</xdr:rowOff>
                  </from>
                  <to>
                    <xdr:col>7</xdr:col>
                    <xdr:colOff>487680</xdr:colOff>
                    <xdr:row>21</xdr:row>
                    <xdr:rowOff>1234440</xdr:rowOff>
                  </to>
                </anchor>
              </controlPr>
            </control>
          </mc:Choice>
        </mc:AlternateContent>
        <mc:AlternateContent xmlns:mc="http://schemas.openxmlformats.org/markup-compatibility/2006">
          <mc:Choice Requires="x14">
            <control shapeId="2222" r:id="rId72" name="Option Button 174">
              <controlPr defaultSize="0" autoFill="0" autoLine="0" autoPict="0">
                <anchor moveWithCells="1">
                  <from>
                    <xdr:col>8</xdr:col>
                    <xdr:colOff>220980</xdr:colOff>
                    <xdr:row>21</xdr:row>
                    <xdr:rowOff>624840</xdr:rowOff>
                  </from>
                  <to>
                    <xdr:col>8</xdr:col>
                    <xdr:colOff>495300</xdr:colOff>
                    <xdr:row>21</xdr:row>
                    <xdr:rowOff>1234440</xdr:rowOff>
                  </to>
                </anchor>
              </controlPr>
            </control>
          </mc:Choice>
        </mc:AlternateContent>
        <mc:AlternateContent xmlns:mc="http://schemas.openxmlformats.org/markup-compatibility/2006">
          <mc:Choice Requires="x14">
            <control shapeId="2230" r:id="rId73" name="Group Box 182">
              <controlPr defaultSize="0" autoFill="0" autoPict="0">
                <anchor moveWithCells="1">
                  <from>
                    <xdr:col>3</xdr:col>
                    <xdr:colOff>68580</xdr:colOff>
                    <xdr:row>22</xdr:row>
                    <xdr:rowOff>68580</xdr:rowOff>
                  </from>
                  <to>
                    <xdr:col>8</xdr:col>
                    <xdr:colOff>541020</xdr:colOff>
                    <xdr:row>22</xdr:row>
                    <xdr:rowOff>937260</xdr:rowOff>
                  </to>
                </anchor>
              </controlPr>
            </control>
          </mc:Choice>
        </mc:AlternateContent>
        <mc:AlternateContent xmlns:mc="http://schemas.openxmlformats.org/markup-compatibility/2006">
          <mc:Choice Requires="x14">
            <control shapeId="2231" r:id="rId74" name="Option Button 183">
              <controlPr defaultSize="0" autoFill="0" autoLine="0" autoPict="0">
                <anchor moveWithCells="1">
                  <from>
                    <xdr:col>3</xdr:col>
                    <xdr:colOff>198120</xdr:colOff>
                    <xdr:row>22</xdr:row>
                    <xdr:rowOff>342900</xdr:rowOff>
                  </from>
                  <to>
                    <xdr:col>3</xdr:col>
                    <xdr:colOff>472440</xdr:colOff>
                    <xdr:row>22</xdr:row>
                    <xdr:rowOff>655320</xdr:rowOff>
                  </to>
                </anchor>
              </controlPr>
            </control>
          </mc:Choice>
        </mc:AlternateContent>
        <mc:AlternateContent xmlns:mc="http://schemas.openxmlformats.org/markup-compatibility/2006">
          <mc:Choice Requires="x14">
            <control shapeId="2232" r:id="rId75" name="Option Button 184">
              <controlPr defaultSize="0" autoFill="0" autoLine="0" autoPict="0">
                <anchor moveWithCells="1">
                  <from>
                    <xdr:col>4</xdr:col>
                    <xdr:colOff>198120</xdr:colOff>
                    <xdr:row>22</xdr:row>
                    <xdr:rowOff>358140</xdr:rowOff>
                  </from>
                  <to>
                    <xdr:col>4</xdr:col>
                    <xdr:colOff>472440</xdr:colOff>
                    <xdr:row>22</xdr:row>
                    <xdr:rowOff>670560</xdr:rowOff>
                  </to>
                </anchor>
              </controlPr>
            </control>
          </mc:Choice>
        </mc:AlternateContent>
        <mc:AlternateContent xmlns:mc="http://schemas.openxmlformats.org/markup-compatibility/2006">
          <mc:Choice Requires="x14">
            <control shapeId="2233" r:id="rId76" name="Option Button 185">
              <controlPr defaultSize="0" autoFill="0" autoLine="0" autoPict="0">
                <anchor moveWithCells="1">
                  <from>
                    <xdr:col>5</xdr:col>
                    <xdr:colOff>205740</xdr:colOff>
                    <xdr:row>22</xdr:row>
                    <xdr:rowOff>358140</xdr:rowOff>
                  </from>
                  <to>
                    <xdr:col>5</xdr:col>
                    <xdr:colOff>480060</xdr:colOff>
                    <xdr:row>22</xdr:row>
                    <xdr:rowOff>670560</xdr:rowOff>
                  </to>
                </anchor>
              </controlPr>
            </control>
          </mc:Choice>
        </mc:AlternateContent>
        <mc:AlternateContent xmlns:mc="http://schemas.openxmlformats.org/markup-compatibility/2006">
          <mc:Choice Requires="x14">
            <control shapeId="2234" r:id="rId77" name="Option Button 186">
              <controlPr defaultSize="0" autoFill="0" autoLine="0" autoPict="0">
                <anchor moveWithCells="1">
                  <from>
                    <xdr:col>6</xdr:col>
                    <xdr:colOff>205740</xdr:colOff>
                    <xdr:row>22</xdr:row>
                    <xdr:rowOff>358140</xdr:rowOff>
                  </from>
                  <to>
                    <xdr:col>6</xdr:col>
                    <xdr:colOff>487680</xdr:colOff>
                    <xdr:row>22</xdr:row>
                    <xdr:rowOff>670560</xdr:rowOff>
                  </to>
                </anchor>
              </controlPr>
            </control>
          </mc:Choice>
        </mc:AlternateContent>
        <mc:AlternateContent xmlns:mc="http://schemas.openxmlformats.org/markup-compatibility/2006">
          <mc:Choice Requires="x14">
            <control shapeId="2235" r:id="rId78" name="Option Button 187">
              <controlPr defaultSize="0" autoFill="0" autoLine="0" autoPict="0">
                <anchor moveWithCells="1">
                  <from>
                    <xdr:col>7</xdr:col>
                    <xdr:colOff>213360</xdr:colOff>
                    <xdr:row>22</xdr:row>
                    <xdr:rowOff>358140</xdr:rowOff>
                  </from>
                  <to>
                    <xdr:col>7</xdr:col>
                    <xdr:colOff>487680</xdr:colOff>
                    <xdr:row>22</xdr:row>
                    <xdr:rowOff>670560</xdr:rowOff>
                  </to>
                </anchor>
              </controlPr>
            </control>
          </mc:Choice>
        </mc:AlternateContent>
        <mc:AlternateContent xmlns:mc="http://schemas.openxmlformats.org/markup-compatibility/2006">
          <mc:Choice Requires="x14">
            <control shapeId="2236" r:id="rId79" name="Option Button 188">
              <controlPr defaultSize="0" autoFill="0" autoLine="0" autoPict="0">
                <anchor moveWithCells="1">
                  <from>
                    <xdr:col>8</xdr:col>
                    <xdr:colOff>220980</xdr:colOff>
                    <xdr:row>22</xdr:row>
                    <xdr:rowOff>358140</xdr:rowOff>
                  </from>
                  <to>
                    <xdr:col>8</xdr:col>
                    <xdr:colOff>495300</xdr:colOff>
                    <xdr:row>22</xdr:row>
                    <xdr:rowOff>670560</xdr:rowOff>
                  </to>
                </anchor>
              </controlPr>
            </control>
          </mc:Choice>
        </mc:AlternateContent>
        <mc:AlternateContent xmlns:mc="http://schemas.openxmlformats.org/markup-compatibility/2006">
          <mc:Choice Requires="x14">
            <control shapeId="2244" r:id="rId80" name="Group Box 196">
              <controlPr defaultSize="0" autoFill="0" autoPict="0">
                <anchor moveWithCells="1">
                  <from>
                    <xdr:col>3</xdr:col>
                    <xdr:colOff>68580</xdr:colOff>
                    <xdr:row>23</xdr:row>
                    <xdr:rowOff>68580</xdr:rowOff>
                  </from>
                  <to>
                    <xdr:col>8</xdr:col>
                    <xdr:colOff>541020</xdr:colOff>
                    <xdr:row>23</xdr:row>
                    <xdr:rowOff>1127760</xdr:rowOff>
                  </to>
                </anchor>
              </controlPr>
            </control>
          </mc:Choice>
        </mc:AlternateContent>
        <mc:AlternateContent xmlns:mc="http://schemas.openxmlformats.org/markup-compatibility/2006">
          <mc:Choice Requires="x14">
            <control shapeId="2245" r:id="rId81" name="Option Button 197">
              <controlPr defaultSize="0" autoFill="0" autoLine="0" autoPict="0">
                <anchor moveWithCells="1">
                  <from>
                    <xdr:col>3</xdr:col>
                    <xdr:colOff>198120</xdr:colOff>
                    <xdr:row>23</xdr:row>
                    <xdr:rowOff>403860</xdr:rowOff>
                  </from>
                  <to>
                    <xdr:col>3</xdr:col>
                    <xdr:colOff>472440</xdr:colOff>
                    <xdr:row>23</xdr:row>
                    <xdr:rowOff>784860</xdr:rowOff>
                  </to>
                </anchor>
              </controlPr>
            </control>
          </mc:Choice>
        </mc:AlternateContent>
        <mc:AlternateContent xmlns:mc="http://schemas.openxmlformats.org/markup-compatibility/2006">
          <mc:Choice Requires="x14">
            <control shapeId="2246" r:id="rId82" name="Option Button 198">
              <controlPr defaultSize="0" autoFill="0" autoLine="0" autoPict="0">
                <anchor moveWithCells="1">
                  <from>
                    <xdr:col>4</xdr:col>
                    <xdr:colOff>198120</xdr:colOff>
                    <xdr:row>23</xdr:row>
                    <xdr:rowOff>426720</xdr:rowOff>
                  </from>
                  <to>
                    <xdr:col>4</xdr:col>
                    <xdr:colOff>472440</xdr:colOff>
                    <xdr:row>23</xdr:row>
                    <xdr:rowOff>807720</xdr:rowOff>
                  </to>
                </anchor>
              </controlPr>
            </control>
          </mc:Choice>
        </mc:AlternateContent>
        <mc:AlternateContent xmlns:mc="http://schemas.openxmlformats.org/markup-compatibility/2006">
          <mc:Choice Requires="x14">
            <control shapeId="2247" r:id="rId83" name="Option Button 199">
              <controlPr defaultSize="0" autoFill="0" autoLine="0" autoPict="0">
                <anchor moveWithCells="1">
                  <from>
                    <xdr:col>5</xdr:col>
                    <xdr:colOff>205740</xdr:colOff>
                    <xdr:row>23</xdr:row>
                    <xdr:rowOff>426720</xdr:rowOff>
                  </from>
                  <to>
                    <xdr:col>5</xdr:col>
                    <xdr:colOff>480060</xdr:colOff>
                    <xdr:row>23</xdr:row>
                    <xdr:rowOff>807720</xdr:rowOff>
                  </to>
                </anchor>
              </controlPr>
            </control>
          </mc:Choice>
        </mc:AlternateContent>
        <mc:AlternateContent xmlns:mc="http://schemas.openxmlformats.org/markup-compatibility/2006">
          <mc:Choice Requires="x14">
            <control shapeId="2248" r:id="rId84" name="Option Button 200">
              <controlPr defaultSize="0" autoFill="0" autoLine="0" autoPict="0">
                <anchor moveWithCells="1">
                  <from>
                    <xdr:col>6</xdr:col>
                    <xdr:colOff>205740</xdr:colOff>
                    <xdr:row>23</xdr:row>
                    <xdr:rowOff>426720</xdr:rowOff>
                  </from>
                  <to>
                    <xdr:col>6</xdr:col>
                    <xdr:colOff>487680</xdr:colOff>
                    <xdr:row>23</xdr:row>
                    <xdr:rowOff>807720</xdr:rowOff>
                  </to>
                </anchor>
              </controlPr>
            </control>
          </mc:Choice>
        </mc:AlternateContent>
        <mc:AlternateContent xmlns:mc="http://schemas.openxmlformats.org/markup-compatibility/2006">
          <mc:Choice Requires="x14">
            <control shapeId="2249" r:id="rId85" name="Option Button 201">
              <controlPr defaultSize="0" autoFill="0" autoLine="0" autoPict="0">
                <anchor moveWithCells="1">
                  <from>
                    <xdr:col>7</xdr:col>
                    <xdr:colOff>213360</xdr:colOff>
                    <xdr:row>23</xdr:row>
                    <xdr:rowOff>426720</xdr:rowOff>
                  </from>
                  <to>
                    <xdr:col>7</xdr:col>
                    <xdr:colOff>487680</xdr:colOff>
                    <xdr:row>23</xdr:row>
                    <xdr:rowOff>807720</xdr:rowOff>
                  </to>
                </anchor>
              </controlPr>
            </control>
          </mc:Choice>
        </mc:AlternateContent>
        <mc:AlternateContent xmlns:mc="http://schemas.openxmlformats.org/markup-compatibility/2006">
          <mc:Choice Requires="x14">
            <control shapeId="2250" r:id="rId86" name="Option Button 202">
              <controlPr defaultSize="0" autoFill="0" autoLine="0" autoPict="0">
                <anchor moveWithCells="1">
                  <from>
                    <xdr:col>8</xdr:col>
                    <xdr:colOff>220980</xdr:colOff>
                    <xdr:row>23</xdr:row>
                    <xdr:rowOff>426720</xdr:rowOff>
                  </from>
                  <to>
                    <xdr:col>8</xdr:col>
                    <xdr:colOff>495300</xdr:colOff>
                    <xdr:row>23</xdr:row>
                    <xdr:rowOff>807720</xdr:rowOff>
                  </to>
                </anchor>
              </controlPr>
            </control>
          </mc:Choice>
        </mc:AlternateContent>
        <mc:AlternateContent xmlns:mc="http://schemas.openxmlformats.org/markup-compatibility/2006">
          <mc:Choice Requires="x14">
            <control shapeId="2258" r:id="rId87" name="Group Box 210">
              <controlPr defaultSize="0" autoFill="0" autoPict="0">
                <anchor moveWithCells="1">
                  <from>
                    <xdr:col>3</xdr:col>
                    <xdr:colOff>60960</xdr:colOff>
                    <xdr:row>24</xdr:row>
                    <xdr:rowOff>76200</xdr:rowOff>
                  </from>
                  <to>
                    <xdr:col>8</xdr:col>
                    <xdr:colOff>533400</xdr:colOff>
                    <xdr:row>24</xdr:row>
                    <xdr:rowOff>937260</xdr:rowOff>
                  </to>
                </anchor>
              </controlPr>
            </control>
          </mc:Choice>
        </mc:AlternateContent>
        <mc:AlternateContent xmlns:mc="http://schemas.openxmlformats.org/markup-compatibility/2006">
          <mc:Choice Requires="x14">
            <control shapeId="2259" r:id="rId88" name="Option Button 211">
              <controlPr defaultSize="0" autoFill="0" autoLine="0" autoPict="0">
                <anchor moveWithCells="1">
                  <from>
                    <xdr:col>3</xdr:col>
                    <xdr:colOff>182880</xdr:colOff>
                    <xdr:row>24</xdr:row>
                    <xdr:rowOff>350520</xdr:rowOff>
                  </from>
                  <to>
                    <xdr:col>3</xdr:col>
                    <xdr:colOff>457200</xdr:colOff>
                    <xdr:row>24</xdr:row>
                    <xdr:rowOff>655320</xdr:rowOff>
                  </to>
                </anchor>
              </controlPr>
            </control>
          </mc:Choice>
        </mc:AlternateContent>
        <mc:AlternateContent xmlns:mc="http://schemas.openxmlformats.org/markup-compatibility/2006">
          <mc:Choice Requires="x14">
            <control shapeId="2260" r:id="rId89" name="Option Button 212">
              <controlPr defaultSize="0" autoFill="0" autoLine="0" autoPict="0">
                <anchor moveWithCells="1">
                  <from>
                    <xdr:col>4</xdr:col>
                    <xdr:colOff>190500</xdr:colOff>
                    <xdr:row>24</xdr:row>
                    <xdr:rowOff>365760</xdr:rowOff>
                  </from>
                  <to>
                    <xdr:col>4</xdr:col>
                    <xdr:colOff>464820</xdr:colOff>
                    <xdr:row>24</xdr:row>
                    <xdr:rowOff>678180</xdr:rowOff>
                  </to>
                </anchor>
              </controlPr>
            </control>
          </mc:Choice>
        </mc:AlternateContent>
        <mc:AlternateContent xmlns:mc="http://schemas.openxmlformats.org/markup-compatibility/2006">
          <mc:Choice Requires="x14">
            <control shapeId="2261" r:id="rId90" name="Option Button 213">
              <controlPr defaultSize="0" autoFill="0" autoLine="0" autoPict="0">
                <anchor moveWithCells="1">
                  <from>
                    <xdr:col>5</xdr:col>
                    <xdr:colOff>198120</xdr:colOff>
                    <xdr:row>24</xdr:row>
                    <xdr:rowOff>365760</xdr:rowOff>
                  </from>
                  <to>
                    <xdr:col>5</xdr:col>
                    <xdr:colOff>472440</xdr:colOff>
                    <xdr:row>24</xdr:row>
                    <xdr:rowOff>678180</xdr:rowOff>
                  </to>
                </anchor>
              </controlPr>
            </control>
          </mc:Choice>
        </mc:AlternateContent>
        <mc:AlternateContent xmlns:mc="http://schemas.openxmlformats.org/markup-compatibility/2006">
          <mc:Choice Requires="x14">
            <control shapeId="2262" r:id="rId91" name="Option Button 214">
              <controlPr defaultSize="0" autoFill="0" autoLine="0" autoPict="0">
                <anchor moveWithCells="1">
                  <from>
                    <xdr:col>6</xdr:col>
                    <xdr:colOff>198120</xdr:colOff>
                    <xdr:row>24</xdr:row>
                    <xdr:rowOff>365760</xdr:rowOff>
                  </from>
                  <to>
                    <xdr:col>6</xdr:col>
                    <xdr:colOff>472440</xdr:colOff>
                    <xdr:row>24</xdr:row>
                    <xdr:rowOff>678180</xdr:rowOff>
                  </to>
                </anchor>
              </controlPr>
            </control>
          </mc:Choice>
        </mc:AlternateContent>
        <mc:AlternateContent xmlns:mc="http://schemas.openxmlformats.org/markup-compatibility/2006">
          <mc:Choice Requires="x14">
            <control shapeId="2263" r:id="rId92" name="Option Button 215">
              <controlPr defaultSize="0" autoFill="0" autoLine="0" autoPict="0">
                <anchor moveWithCells="1">
                  <from>
                    <xdr:col>7</xdr:col>
                    <xdr:colOff>205740</xdr:colOff>
                    <xdr:row>24</xdr:row>
                    <xdr:rowOff>365760</xdr:rowOff>
                  </from>
                  <to>
                    <xdr:col>7</xdr:col>
                    <xdr:colOff>480060</xdr:colOff>
                    <xdr:row>24</xdr:row>
                    <xdr:rowOff>678180</xdr:rowOff>
                  </to>
                </anchor>
              </controlPr>
            </control>
          </mc:Choice>
        </mc:AlternateContent>
        <mc:AlternateContent xmlns:mc="http://schemas.openxmlformats.org/markup-compatibility/2006">
          <mc:Choice Requires="x14">
            <control shapeId="2264" r:id="rId93" name="Option Button 216">
              <controlPr defaultSize="0" autoFill="0" autoLine="0" autoPict="0">
                <anchor moveWithCells="1">
                  <from>
                    <xdr:col>8</xdr:col>
                    <xdr:colOff>205740</xdr:colOff>
                    <xdr:row>24</xdr:row>
                    <xdr:rowOff>365760</xdr:rowOff>
                  </from>
                  <to>
                    <xdr:col>8</xdr:col>
                    <xdr:colOff>487680</xdr:colOff>
                    <xdr:row>24</xdr:row>
                    <xdr:rowOff>678180</xdr:rowOff>
                  </to>
                </anchor>
              </controlPr>
            </control>
          </mc:Choice>
        </mc:AlternateContent>
        <mc:AlternateContent xmlns:mc="http://schemas.openxmlformats.org/markup-compatibility/2006">
          <mc:Choice Requires="x14">
            <control shapeId="2265" r:id="rId94" name="Group Box 217">
              <controlPr defaultSize="0" autoFill="0" autoPict="0">
                <anchor moveWithCells="1">
                  <from>
                    <xdr:col>3</xdr:col>
                    <xdr:colOff>60960</xdr:colOff>
                    <xdr:row>33</xdr:row>
                    <xdr:rowOff>60960</xdr:rowOff>
                  </from>
                  <to>
                    <xdr:col>8</xdr:col>
                    <xdr:colOff>533400</xdr:colOff>
                    <xdr:row>33</xdr:row>
                    <xdr:rowOff>1135380</xdr:rowOff>
                  </to>
                </anchor>
              </controlPr>
            </control>
          </mc:Choice>
        </mc:AlternateContent>
        <mc:AlternateContent xmlns:mc="http://schemas.openxmlformats.org/markup-compatibility/2006">
          <mc:Choice Requires="x14">
            <control shapeId="2266" r:id="rId95" name="Option Button 218">
              <controlPr defaultSize="0" autoFill="0" autoLine="0" autoPict="0">
                <anchor moveWithCells="1">
                  <from>
                    <xdr:col>3</xdr:col>
                    <xdr:colOff>182880</xdr:colOff>
                    <xdr:row>33</xdr:row>
                    <xdr:rowOff>403860</xdr:rowOff>
                  </from>
                  <to>
                    <xdr:col>3</xdr:col>
                    <xdr:colOff>457200</xdr:colOff>
                    <xdr:row>33</xdr:row>
                    <xdr:rowOff>784860</xdr:rowOff>
                  </to>
                </anchor>
              </controlPr>
            </control>
          </mc:Choice>
        </mc:AlternateContent>
        <mc:AlternateContent xmlns:mc="http://schemas.openxmlformats.org/markup-compatibility/2006">
          <mc:Choice Requires="x14">
            <control shapeId="2267" r:id="rId96" name="Option Button 219">
              <controlPr defaultSize="0" autoFill="0" autoLine="0" autoPict="0">
                <anchor moveWithCells="1">
                  <from>
                    <xdr:col>4</xdr:col>
                    <xdr:colOff>190500</xdr:colOff>
                    <xdr:row>33</xdr:row>
                    <xdr:rowOff>419100</xdr:rowOff>
                  </from>
                  <to>
                    <xdr:col>4</xdr:col>
                    <xdr:colOff>464820</xdr:colOff>
                    <xdr:row>33</xdr:row>
                    <xdr:rowOff>807720</xdr:rowOff>
                  </to>
                </anchor>
              </controlPr>
            </control>
          </mc:Choice>
        </mc:AlternateContent>
        <mc:AlternateContent xmlns:mc="http://schemas.openxmlformats.org/markup-compatibility/2006">
          <mc:Choice Requires="x14">
            <control shapeId="2268" r:id="rId97" name="Option Button 220">
              <controlPr defaultSize="0" autoFill="0" autoLine="0" autoPict="0">
                <anchor moveWithCells="1">
                  <from>
                    <xdr:col>5</xdr:col>
                    <xdr:colOff>198120</xdr:colOff>
                    <xdr:row>33</xdr:row>
                    <xdr:rowOff>419100</xdr:rowOff>
                  </from>
                  <to>
                    <xdr:col>5</xdr:col>
                    <xdr:colOff>472440</xdr:colOff>
                    <xdr:row>33</xdr:row>
                    <xdr:rowOff>807720</xdr:rowOff>
                  </to>
                </anchor>
              </controlPr>
            </control>
          </mc:Choice>
        </mc:AlternateContent>
        <mc:AlternateContent xmlns:mc="http://schemas.openxmlformats.org/markup-compatibility/2006">
          <mc:Choice Requires="x14">
            <control shapeId="2269" r:id="rId98" name="Option Button 221">
              <controlPr defaultSize="0" autoFill="0" autoLine="0" autoPict="0">
                <anchor moveWithCells="1">
                  <from>
                    <xdr:col>6</xdr:col>
                    <xdr:colOff>198120</xdr:colOff>
                    <xdr:row>33</xdr:row>
                    <xdr:rowOff>419100</xdr:rowOff>
                  </from>
                  <to>
                    <xdr:col>6</xdr:col>
                    <xdr:colOff>472440</xdr:colOff>
                    <xdr:row>33</xdr:row>
                    <xdr:rowOff>807720</xdr:rowOff>
                  </to>
                </anchor>
              </controlPr>
            </control>
          </mc:Choice>
        </mc:AlternateContent>
        <mc:AlternateContent xmlns:mc="http://schemas.openxmlformats.org/markup-compatibility/2006">
          <mc:Choice Requires="x14">
            <control shapeId="2270" r:id="rId99" name="Option Button 222">
              <controlPr defaultSize="0" autoFill="0" autoLine="0" autoPict="0">
                <anchor moveWithCells="1">
                  <from>
                    <xdr:col>7</xdr:col>
                    <xdr:colOff>205740</xdr:colOff>
                    <xdr:row>33</xdr:row>
                    <xdr:rowOff>419100</xdr:rowOff>
                  </from>
                  <to>
                    <xdr:col>7</xdr:col>
                    <xdr:colOff>480060</xdr:colOff>
                    <xdr:row>33</xdr:row>
                    <xdr:rowOff>807720</xdr:rowOff>
                  </to>
                </anchor>
              </controlPr>
            </control>
          </mc:Choice>
        </mc:AlternateContent>
        <mc:AlternateContent xmlns:mc="http://schemas.openxmlformats.org/markup-compatibility/2006">
          <mc:Choice Requires="x14">
            <control shapeId="2271" r:id="rId100" name="Option Button 223">
              <controlPr defaultSize="0" autoFill="0" autoLine="0" autoPict="0">
                <anchor moveWithCells="1">
                  <from>
                    <xdr:col>8</xdr:col>
                    <xdr:colOff>205740</xdr:colOff>
                    <xdr:row>33</xdr:row>
                    <xdr:rowOff>419100</xdr:rowOff>
                  </from>
                  <to>
                    <xdr:col>8</xdr:col>
                    <xdr:colOff>487680</xdr:colOff>
                    <xdr:row>33</xdr:row>
                    <xdr:rowOff>807720</xdr:rowOff>
                  </to>
                </anchor>
              </controlPr>
            </control>
          </mc:Choice>
        </mc:AlternateContent>
        <mc:AlternateContent xmlns:mc="http://schemas.openxmlformats.org/markup-compatibility/2006">
          <mc:Choice Requires="x14">
            <control shapeId="2279" r:id="rId101" name="Group Box 231">
              <controlPr defaultSize="0" autoFill="0" autoPict="0">
                <anchor moveWithCells="1">
                  <from>
                    <xdr:col>3</xdr:col>
                    <xdr:colOff>60960</xdr:colOff>
                    <xdr:row>34</xdr:row>
                    <xdr:rowOff>83820</xdr:rowOff>
                  </from>
                  <to>
                    <xdr:col>8</xdr:col>
                    <xdr:colOff>533400</xdr:colOff>
                    <xdr:row>34</xdr:row>
                    <xdr:rowOff>944880</xdr:rowOff>
                  </to>
                </anchor>
              </controlPr>
            </control>
          </mc:Choice>
        </mc:AlternateContent>
        <mc:AlternateContent xmlns:mc="http://schemas.openxmlformats.org/markup-compatibility/2006">
          <mc:Choice Requires="x14">
            <control shapeId="2280" r:id="rId102" name="Option Button 232">
              <controlPr defaultSize="0" autoFill="0" autoLine="0" autoPict="0">
                <anchor moveWithCells="1">
                  <from>
                    <xdr:col>3</xdr:col>
                    <xdr:colOff>182880</xdr:colOff>
                    <xdr:row>34</xdr:row>
                    <xdr:rowOff>358140</xdr:rowOff>
                  </from>
                  <to>
                    <xdr:col>3</xdr:col>
                    <xdr:colOff>457200</xdr:colOff>
                    <xdr:row>34</xdr:row>
                    <xdr:rowOff>670560</xdr:rowOff>
                  </to>
                </anchor>
              </controlPr>
            </control>
          </mc:Choice>
        </mc:AlternateContent>
        <mc:AlternateContent xmlns:mc="http://schemas.openxmlformats.org/markup-compatibility/2006">
          <mc:Choice Requires="x14">
            <control shapeId="2281" r:id="rId103" name="Option Button 233">
              <controlPr defaultSize="0" autoFill="0" autoLine="0" autoPict="0">
                <anchor moveWithCells="1">
                  <from>
                    <xdr:col>4</xdr:col>
                    <xdr:colOff>190500</xdr:colOff>
                    <xdr:row>34</xdr:row>
                    <xdr:rowOff>373380</xdr:rowOff>
                  </from>
                  <to>
                    <xdr:col>4</xdr:col>
                    <xdr:colOff>464820</xdr:colOff>
                    <xdr:row>34</xdr:row>
                    <xdr:rowOff>685800</xdr:rowOff>
                  </to>
                </anchor>
              </controlPr>
            </control>
          </mc:Choice>
        </mc:AlternateContent>
        <mc:AlternateContent xmlns:mc="http://schemas.openxmlformats.org/markup-compatibility/2006">
          <mc:Choice Requires="x14">
            <control shapeId="2282" r:id="rId104" name="Option Button 234">
              <controlPr defaultSize="0" autoFill="0" autoLine="0" autoPict="0">
                <anchor moveWithCells="1">
                  <from>
                    <xdr:col>5</xdr:col>
                    <xdr:colOff>198120</xdr:colOff>
                    <xdr:row>34</xdr:row>
                    <xdr:rowOff>373380</xdr:rowOff>
                  </from>
                  <to>
                    <xdr:col>5</xdr:col>
                    <xdr:colOff>472440</xdr:colOff>
                    <xdr:row>34</xdr:row>
                    <xdr:rowOff>685800</xdr:rowOff>
                  </to>
                </anchor>
              </controlPr>
            </control>
          </mc:Choice>
        </mc:AlternateContent>
        <mc:AlternateContent xmlns:mc="http://schemas.openxmlformats.org/markup-compatibility/2006">
          <mc:Choice Requires="x14">
            <control shapeId="2283" r:id="rId105" name="Option Button 235">
              <controlPr defaultSize="0" autoFill="0" autoLine="0" autoPict="0">
                <anchor moveWithCells="1">
                  <from>
                    <xdr:col>6</xdr:col>
                    <xdr:colOff>198120</xdr:colOff>
                    <xdr:row>34</xdr:row>
                    <xdr:rowOff>373380</xdr:rowOff>
                  </from>
                  <to>
                    <xdr:col>6</xdr:col>
                    <xdr:colOff>472440</xdr:colOff>
                    <xdr:row>34</xdr:row>
                    <xdr:rowOff>685800</xdr:rowOff>
                  </to>
                </anchor>
              </controlPr>
            </control>
          </mc:Choice>
        </mc:AlternateContent>
        <mc:AlternateContent xmlns:mc="http://schemas.openxmlformats.org/markup-compatibility/2006">
          <mc:Choice Requires="x14">
            <control shapeId="2284" r:id="rId106" name="Option Button 236">
              <controlPr defaultSize="0" autoFill="0" autoLine="0" autoPict="0">
                <anchor moveWithCells="1">
                  <from>
                    <xdr:col>7</xdr:col>
                    <xdr:colOff>205740</xdr:colOff>
                    <xdr:row>34</xdr:row>
                    <xdr:rowOff>373380</xdr:rowOff>
                  </from>
                  <to>
                    <xdr:col>7</xdr:col>
                    <xdr:colOff>480060</xdr:colOff>
                    <xdr:row>34</xdr:row>
                    <xdr:rowOff>685800</xdr:rowOff>
                  </to>
                </anchor>
              </controlPr>
            </control>
          </mc:Choice>
        </mc:AlternateContent>
        <mc:AlternateContent xmlns:mc="http://schemas.openxmlformats.org/markup-compatibility/2006">
          <mc:Choice Requires="x14">
            <control shapeId="2285" r:id="rId107" name="Option Button 237">
              <controlPr defaultSize="0" autoFill="0" autoLine="0" autoPict="0">
                <anchor moveWithCells="1">
                  <from>
                    <xdr:col>8</xdr:col>
                    <xdr:colOff>205740</xdr:colOff>
                    <xdr:row>34</xdr:row>
                    <xdr:rowOff>373380</xdr:rowOff>
                  </from>
                  <to>
                    <xdr:col>8</xdr:col>
                    <xdr:colOff>487680</xdr:colOff>
                    <xdr:row>34</xdr:row>
                    <xdr:rowOff>685800</xdr:rowOff>
                  </to>
                </anchor>
              </controlPr>
            </control>
          </mc:Choice>
        </mc:AlternateContent>
        <mc:AlternateContent xmlns:mc="http://schemas.openxmlformats.org/markup-compatibility/2006">
          <mc:Choice Requires="x14">
            <control shapeId="2293" r:id="rId108" name="Group Box 245">
              <controlPr defaultSize="0" autoFill="0" autoPict="0">
                <anchor moveWithCells="1">
                  <from>
                    <xdr:col>3</xdr:col>
                    <xdr:colOff>60960</xdr:colOff>
                    <xdr:row>35</xdr:row>
                    <xdr:rowOff>60960</xdr:rowOff>
                  </from>
                  <to>
                    <xdr:col>8</xdr:col>
                    <xdr:colOff>533400</xdr:colOff>
                    <xdr:row>35</xdr:row>
                    <xdr:rowOff>762000</xdr:rowOff>
                  </to>
                </anchor>
              </controlPr>
            </control>
          </mc:Choice>
        </mc:AlternateContent>
        <mc:AlternateContent xmlns:mc="http://schemas.openxmlformats.org/markup-compatibility/2006">
          <mc:Choice Requires="x14">
            <control shapeId="2294" r:id="rId109" name="Option Button 246">
              <controlPr defaultSize="0" autoFill="0" autoLine="0" autoPict="0">
                <anchor moveWithCells="1">
                  <from>
                    <xdr:col>3</xdr:col>
                    <xdr:colOff>182880</xdr:colOff>
                    <xdr:row>35</xdr:row>
                    <xdr:rowOff>281940</xdr:rowOff>
                  </from>
                  <to>
                    <xdr:col>3</xdr:col>
                    <xdr:colOff>457200</xdr:colOff>
                    <xdr:row>35</xdr:row>
                    <xdr:rowOff>533400</xdr:rowOff>
                  </to>
                </anchor>
              </controlPr>
            </control>
          </mc:Choice>
        </mc:AlternateContent>
        <mc:AlternateContent xmlns:mc="http://schemas.openxmlformats.org/markup-compatibility/2006">
          <mc:Choice Requires="x14">
            <control shapeId="2295" r:id="rId110" name="Option Button 247">
              <controlPr defaultSize="0" autoFill="0" autoLine="0" autoPict="0">
                <anchor moveWithCells="1">
                  <from>
                    <xdr:col>4</xdr:col>
                    <xdr:colOff>190500</xdr:colOff>
                    <xdr:row>35</xdr:row>
                    <xdr:rowOff>297180</xdr:rowOff>
                  </from>
                  <to>
                    <xdr:col>4</xdr:col>
                    <xdr:colOff>464820</xdr:colOff>
                    <xdr:row>35</xdr:row>
                    <xdr:rowOff>548640</xdr:rowOff>
                  </to>
                </anchor>
              </controlPr>
            </control>
          </mc:Choice>
        </mc:AlternateContent>
        <mc:AlternateContent xmlns:mc="http://schemas.openxmlformats.org/markup-compatibility/2006">
          <mc:Choice Requires="x14">
            <control shapeId="2296" r:id="rId111" name="Option Button 248">
              <controlPr defaultSize="0" autoFill="0" autoLine="0" autoPict="0">
                <anchor moveWithCells="1">
                  <from>
                    <xdr:col>5</xdr:col>
                    <xdr:colOff>198120</xdr:colOff>
                    <xdr:row>35</xdr:row>
                    <xdr:rowOff>297180</xdr:rowOff>
                  </from>
                  <to>
                    <xdr:col>5</xdr:col>
                    <xdr:colOff>472440</xdr:colOff>
                    <xdr:row>35</xdr:row>
                    <xdr:rowOff>548640</xdr:rowOff>
                  </to>
                </anchor>
              </controlPr>
            </control>
          </mc:Choice>
        </mc:AlternateContent>
        <mc:AlternateContent xmlns:mc="http://schemas.openxmlformats.org/markup-compatibility/2006">
          <mc:Choice Requires="x14">
            <control shapeId="2297" r:id="rId112" name="Option Button 249">
              <controlPr defaultSize="0" autoFill="0" autoLine="0" autoPict="0">
                <anchor moveWithCells="1">
                  <from>
                    <xdr:col>6</xdr:col>
                    <xdr:colOff>198120</xdr:colOff>
                    <xdr:row>35</xdr:row>
                    <xdr:rowOff>297180</xdr:rowOff>
                  </from>
                  <to>
                    <xdr:col>6</xdr:col>
                    <xdr:colOff>472440</xdr:colOff>
                    <xdr:row>35</xdr:row>
                    <xdr:rowOff>548640</xdr:rowOff>
                  </to>
                </anchor>
              </controlPr>
            </control>
          </mc:Choice>
        </mc:AlternateContent>
        <mc:AlternateContent xmlns:mc="http://schemas.openxmlformats.org/markup-compatibility/2006">
          <mc:Choice Requires="x14">
            <control shapeId="2298" r:id="rId113" name="Option Button 250">
              <controlPr defaultSize="0" autoFill="0" autoLine="0" autoPict="0">
                <anchor moveWithCells="1">
                  <from>
                    <xdr:col>7</xdr:col>
                    <xdr:colOff>205740</xdr:colOff>
                    <xdr:row>35</xdr:row>
                    <xdr:rowOff>297180</xdr:rowOff>
                  </from>
                  <to>
                    <xdr:col>7</xdr:col>
                    <xdr:colOff>480060</xdr:colOff>
                    <xdr:row>35</xdr:row>
                    <xdr:rowOff>548640</xdr:rowOff>
                  </to>
                </anchor>
              </controlPr>
            </control>
          </mc:Choice>
        </mc:AlternateContent>
        <mc:AlternateContent xmlns:mc="http://schemas.openxmlformats.org/markup-compatibility/2006">
          <mc:Choice Requires="x14">
            <control shapeId="2299" r:id="rId114" name="Option Button 251">
              <controlPr defaultSize="0" autoFill="0" autoLine="0" autoPict="0">
                <anchor moveWithCells="1">
                  <from>
                    <xdr:col>8</xdr:col>
                    <xdr:colOff>205740</xdr:colOff>
                    <xdr:row>35</xdr:row>
                    <xdr:rowOff>297180</xdr:rowOff>
                  </from>
                  <to>
                    <xdr:col>8</xdr:col>
                    <xdr:colOff>487680</xdr:colOff>
                    <xdr:row>35</xdr:row>
                    <xdr:rowOff>548640</xdr:rowOff>
                  </to>
                </anchor>
              </controlPr>
            </control>
          </mc:Choice>
        </mc:AlternateContent>
        <mc:AlternateContent xmlns:mc="http://schemas.openxmlformats.org/markup-compatibility/2006">
          <mc:Choice Requires="x14">
            <control shapeId="2307" r:id="rId115" name="Group Box 259">
              <controlPr defaultSize="0" autoFill="0" autoPict="0">
                <anchor moveWithCells="1">
                  <from>
                    <xdr:col>3</xdr:col>
                    <xdr:colOff>60960</xdr:colOff>
                    <xdr:row>36</xdr:row>
                    <xdr:rowOff>60960</xdr:rowOff>
                  </from>
                  <to>
                    <xdr:col>8</xdr:col>
                    <xdr:colOff>533400</xdr:colOff>
                    <xdr:row>36</xdr:row>
                    <xdr:rowOff>1927860</xdr:rowOff>
                  </to>
                </anchor>
              </controlPr>
            </control>
          </mc:Choice>
        </mc:AlternateContent>
        <mc:AlternateContent xmlns:mc="http://schemas.openxmlformats.org/markup-compatibility/2006">
          <mc:Choice Requires="x14">
            <control shapeId="2308" r:id="rId116" name="Option Button 260">
              <controlPr defaultSize="0" autoFill="0" autoLine="0" autoPict="0">
                <anchor moveWithCells="1">
                  <from>
                    <xdr:col>3</xdr:col>
                    <xdr:colOff>182880</xdr:colOff>
                    <xdr:row>36</xdr:row>
                    <xdr:rowOff>655320</xdr:rowOff>
                  </from>
                  <to>
                    <xdr:col>3</xdr:col>
                    <xdr:colOff>457200</xdr:colOff>
                    <xdr:row>36</xdr:row>
                    <xdr:rowOff>1325880</xdr:rowOff>
                  </to>
                </anchor>
              </controlPr>
            </control>
          </mc:Choice>
        </mc:AlternateContent>
        <mc:AlternateContent xmlns:mc="http://schemas.openxmlformats.org/markup-compatibility/2006">
          <mc:Choice Requires="x14">
            <control shapeId="2309" r:id="rId117" name="Option Button 261">
              <controlPr defaultSize="0" autoFill="0" autoLine="0" autoPict="0">
                <anchor moveWithCells="1">
                  <from>
                    <xdr:col>4</xdr:col>
                    <xdr:colOff>190500</xdr:colOff>
                    <xdr:row>36</xdr:row>
                    <xdr:rowOff>693420</xdr:rowOff>
                  </from>
                  <to>
                    <xdr:col>4</xdr:col>
                    <xdr:colOff>464820</xdr:colOff>
                    <xdr:row>36</xdr:row>
                    <xdr:rowOff>1363980</xdr:rowOff>
                  </to>
                </anchor>
              </controlPr>
            </control>
          </mc:Choice>
        </mc:AlternateContent>
        <mc:AlternateContent xmlns:mc="http://schemas.openxmlformats.org/markup-compatibility/2006">
          <mc:Choice Requires="x14">
            <control shapeId="2310" r:id="rId118" name="Option Button 262">
              <controlPr defaultSize="0" autoFill="0" autoLine="0" autoPict="0">
                <anchor moveWithCells="1">
                  <from>
                    <xdr:col>5</xdr:col>
                    <xdr:colOff>198120</xdr:colOff>
                    <xdr:row>36</xdr:row>
                    <xdr:rowOff>693420</xdr:rowOff>
                  </from>
                  <to>
                    <xdr:col>5</xdr:col>
                    <xdr:colOff>472440</xdr:colOff>
                    <xdr:row>36</xdr:row>
                    <xdr:rowOff>1363980</xdr:rowOff>
                  </to>
                </anchor>
              </controlPr>
            </control>
          </mc:Choice>
        </mc:AlternateContent>
        <mc:AlternateContent xmlns:mc="http://schemas.openxmlformats.org/markup-compatibility/2006">
          <mc:Choice Requires="x14">
            <control shapeId="2311" r:id="rId119" name="Option Button 263">
              <controlPr defaultSize="0" autoFill="0" autoLine="0" autoPict="0">
                <anchor moveWithCells="1">
                  <from>
                    <xdr:col>6</xdr:col>
                    <xdr:colOff>198120</xdr:colOff>
                    <xdr:row>36</xdr:row>
                    <xdr:rowOff>693420</xdr:rowOff>
                  </from>
                  <to>
                    <xdr:col>6</xdr:col>
                    <xdr:colOff>472440</xdr:colOff>
                    <xdr:row>36</xdr:row>
                    <xdr:rowOff>1363980</xdr:rowOff>
                  </to>
                </anchor>
              </controlPr>
            </control>
          </mc:Choice>
        </mc:AlternateContent>
        <mc:AlternateContent xmlns:mc="http://schemas.openxmlformats.org/markup-compatibility/2006">
          <mc:Choice Requires="x14">
            <control shapeId="2312" r:id="rId120" name="Option Button 264">
              <controlPr defaultSize="0" autoFill="0" autoLine="0" autoPict="0">
                <anchor moveWithCells="1">
                  <from>
                    <xdr:col>7</xdr:col>
                    <xdr:colOff>205740</xdr:colOff>
                    <xdr:row>36</xdr:row>
                    <xdr:rowOff>693420</xdr:rowOff>
                  </from>
                  <to>
                    <xdr:col>7</xdr:col>
                    <xdr:colOff>480060</xdr:colOff>
                    <xdr:row>36</xdr:row>
                    <xdr:rowOff>1363980</xdr:rowOff>
                  </to>
                </anchor>
              </controlPr>
            </control>
          </mc:Choice>
        </mc:AlternateContent>
        <mc:AlternateContent xmlns:mc="http://schemas.openxmlformats.org/markup-compatibility/2006">
          <mc:Choice Requires="x14">
            <control shapeId="2313" r:id="rId121" name="Option Button 265">
              <controlPr defaultSize="0" autoFill="0" autoLine="0" autoPict="0">
                <anchor moveWithCells="1">
                  <from>
                    <xdr:col>8</xdr:col>
                    <xdr:colOff>205740</xdr:colOff>
                    <xdr:row>36</xdr:row>
                    <xdr:rowOff>693420</xdr:rowOff>
                  </from>
                  <to>
                    <xdr:col>8</xdr:col>
                    <xdr:colOff>487680</xdr:colOff>
                    <xdr:row>36</xdr:row>
                    <xdr:rowOff>1363980</xdr:rowOff>
                  </to>
                </anchor>
              </controlPr>
            </control>
          </mc:Choice>
        </mc:AlternateContent>
        <mc:AlternateContent xmlns:mc="http://schemas.openxmlformats.org/markup-compatibility/2006">
          <mc:Choice Requires="x14">
            <control shapeId="2321" r:id="rId122" name="Group Box 273">
              <controlPr defaultSize="0" autoFill="0" autoPict="0">
                <anchor moveWithCells="1">
                  <from>
                    <xdr:col>3</xdr:col>
                    <xdr:colOff>60960</xdr:colOff>
                    <xdr:row>37</xdr:row>
                    <xdr:rowOff>68580</xdr:rowOff>
                  </from>
                  <to>
                    <xdr:col>8</xdr:col>
                    <xdr:colOff>533400</xdr:colOff>
                    <xdr:row>37</xdr:row>
                    <xdr:rowOff>731520</xdr:rowOff>
                  </to>
                </anchor>
              </controlPr>
            </control>
          </mc:Choice>
        </mc:AlternateContent>
        <mc:AlternateContent xmlns:mc="http://schemas.openxmlformats.org/markup-compatibility/2006">
          <mc:Choice Requires="x14">
            <control shapeId="2322" r:id="rId123" name="Option Button 274">
              <controlPr defaultSize="0" autoFill="0" autoLine="0" autoPict="0">
                <anchor moveWithCells="1">
                  <from>
                    <xdr:col>3</xdr:col>
                    <xdr:colOff>182880</xdr:colOff>
                    <xdr:row>37</xdr:row>
                    <xdr:rowOff>281940</xdr:rowOff>
                  </from>
                  <to>
                    <xdr:col>3</xdr:col>
                    <xdr:colOff>457200</xdr:colOff>
                    <xdr:row>37</xdr:row>
                    <xdr:rowOff>518160</xdr:rowOff>
                  </to>
                </anchor>
              </controlPr>
            </control>
          </mc:Choice>
        </mc:AlternateContent>
        <mc:AlternateContent xmlns:mc="http://schemas.openxmlformats.org/markup-compatibility/2006">
          <mc:Choice Requires="x14">
            <control shapeId="2323" r:id="rId124" name="Option Button 275">
              <controlPr defaultSize="0" autoFill="0" autoLine="0" autoPict="0">
                <anchor moveWithCells="1">
                  <from>
                    <xdr:col>4</xdr:col>
                    <xdr:colOff>190500</xdr:colOff>
                    <xdr:row>37</xdr:row>
                    <xdr:rowOff>289560</xdr:rowOff>
                  </from>
                  <to>
                    <xdr:col>4</xdr:col>
                    <xdr:colOff>464820</xdr:colOff>
                    <xdr:row>37</xdr:row>
                    <xdr:rowOff>533400</xdr:rowOff>
                  </to>
                </anchor>
              </controlPr>
            </control>
          </mc:Choice>
        </mc:AlternateContent>
        <mc:AlternateContent xmlns:mc="http://schemas.openxmlformats.org/markup-compatibility/2006">
          <mc:Choice Requires="x14">
            <control shapeId="2324" r:id="rId125" name="Option Button 276">
              <controlPr defaultSize="0" autoFill="0" autoLine="0" autoPict="0">
                <anchor moveWithCells="1">
                  <from>
                    <xdr:col>5</xdr:col>
                    <xdr:colOff>198120</xdr:colOff>
                    <xdr:row>37</xdr:row>
                    <xdr:rowOff>289560</xdr:rowOff>
                  </from>
                  <to>
                    <xdr:col>5</xdr:col>
                    <xdr:colOff>472440</xdr:colOff>
                    <xdr:row>37</xdr:row>
                    <xdr:rowOff>533400</xdr:rowOff>
                  </to>
                </anchor>
              </controlPr>
            </control>
          </mc:Choice>
        </mc:AlternateContent>
        <mc:AlternateContent xmlns:mc="http://schemas.openxmlformats.org/markup-compatibility/2006">
          <mc:Choice Requires="x14">
            <control shapeId="2325" r:id="rId126" name="Option Button 277">
              <controlPr defaultSize="0" autoFill="0" autoLine="0" autoPict="0">
                <anchor moveWithCells="1">
                  <from>
                    <xdr:col>6</xdr:col>
                    <xdr:colOff>198120</xdr:colOff>
                    <xdr:row>37</xdr:row>
                    <xdr:rowOff>289560</xdr:rowOff>
                  </from>
                  <to>
                    <xdr:col>6</xdr:col>
                    <xdr:colOff>472440</xdr:colOff>
                    <xdr:row>37</xdr:row>
                    <xdr:rowOff>533400</xdr:rowOff>
                  </to>
                </anchor>
              </controlPr>
            </control>
          </mc:Choice>
        </mc:AlternateContent>
        <mc:AlternateContent xmlns:mc="http://schemas.openxmlformats.org/markup-compatibility/2006">
          <mc:Choice Requires="x14">
            <control shapeId="2326" r:id="rId127" name="Option Button 278">
              <controlPr defaultSize="0" autoFill="0" autoLine="0" autoPict="0">
                <anchor moveWithCells="1">
                  <from>
                    <xdr:col>7</xdr:col>
                    <xdr:colOff>205740</xdr:colOff>
                    <xdr:row>37</xdr:row>
                    <xdr:rowOff>289560</xdr:rowOff>
                  </from>
                  <to>
                    <xdr:col>7</xdr:col>
                    <xdr:colOff>480060</xdr:colOff>
                    <xdr:row>37</xdr:row>
                    <xdr:rowOff>533400</xdr:rowOff>
                  </to>
                </anchor>
              </controlPr>
            </control>
          </mc:Choice>
        </mc:AlternateContent>
        <mc:AlternateContent xmlns:mc="http://schemas.openxmlformats.org/markup-compatibility/2006">
          <mc:Choice Requires="x14">
            <control shapeId="2327" r:id="rId128" name="Option Button 279">
              <controlPr defaultSize="0" autoFill="0" autoLine="0" autoPict="0">
                <anchor moveWithCells="1">
                  <from>
                    <xdr:col>8</xdr:col>
                    <xdr:colOff>205740</xdr:colOff>
                    <xdr:row>37</xdr:row>
                    <xdr:rowOff>289560</xdr:rowOff>
                  </from>
                  <to>
                    <xdr:col>8</xdr:col>
                    <xdr:colOff>487680</xdr:colOff>
                    <xdr:row>37</xdr:row>
                    <xdr:rowOff>533400</xdr:rowOff>
                  </to>
                </anchor>
              </controlPr>
            </control>
          </mc:Choice>
        </mc:AlternateContent>
        <mc:AlternateContent xmlns:mc="http://schemas.openxmlformats.org/markup-compatibility/2006">
          <mc:Choice Requires="x14">
            <control shapeId="2328" r:id="rId129" name="Group Box 280">
              <controlPr defaultSize="0" autoFill="0" autoPict="0">
                <anchor moveWithCells="1">
                  <from>
                    <xdr:col>3</xdr:col>
                    <xdr:colOff>68580</xdr:colOff>
                    <xdr:row>46</xdr:row>
                    <xdr:rowOff>60960</xdr:rowOff>
                  </from>
                  <to>
                    <xdr:col>8</xdr:col>
                    <xdr:colOff>541020</xdr:colOff>
                    <xdr:row>46</xdr:row>
                    <xdr:rowOff>937260</xdr:rowOff>
                  </to>
                </anchor>
              </controlPr>
            </control>
          </mc:Choice>
        </mc:AlternateContent>
        <mc:AlternateContent xmlns:mc="http://schemas.openxmlformats.org/markup-compatibility/2006">
          <mc:Choice Requires="x14">
            <control shapeId="2329" r:id="rId130" name="Option Button 281">
              <controlPr defaultSize="0" autoFill="0" autoLine="0" autoPict="0">
                <anchor moveWithCells="1">
                  <from>
                    <xdr:col>3</xdr:col>
                    <xdr:colOff>198120</xdr:colOff>
                    <xdr:row>46</xdr:row>
                    <xdr:rowOff>335280</xdr:rowOff>
                  </from>
                  <to>
                    <xdr:col>3</xdr:col>
                    <xdr:colOff>472440</xdr:colOff>
                    <xdr:row>46</xdr:row>
                    <xdr:rowOff>655320</xdr:rowOff>
                  </to>
                </anchor>
              </controlPr>
            </control>
          </mc:Choice>
        </mc:AlternateContent>
        <mc:AlternateContent xmlns:mc="http://schemas.openxmlformats.org/markup-compatibility/2006">
          <mc:Choice Requires="x14">
            <control shapeId="2330" r:id="rId131" name="Option Button 282">
              <controlPr defaultSize="0" autoFill="0" autoLine="0" autoPict="0">
                <anchor moveWithCells="1">
                  <from>
                    <xdr:col>4</xdr:col>
                    <xdr:colOff>198120</xdr:colOff>
                    <xdr:row>46</xdr:row>
                    <xdr:rowOff>358140</xdr:rowOff>
                  </from>
                  <to>
                    <xdr:col>4</xdr:col>
                    <xdr:colOff>472440</xdr:colOff>
                    <xdr:row>46</xdr:row>
                    <xdr:rowOff>670560</xdr:rowOff>
                  </to>
                </anchor>
              </controlPr>
            </control>
          </mc:Choice>
        </mc:AlternateContent>
        <mc:AlternateContent xmlns:mc="http://schemas.openxmlformats.org/markup-compatibility/2006">
          <mc:Choice Requires="x14">
            <control shapeId="2331" r:id="rId132" name="Option Button 283">
              <controlPr defaultSize="0" autoFill="0" autoLine="0" autoPict="0">
                <anchor moveWithCells="1">
                  <from>
                    <xdr:col>5</xdr:col>
                    <xdr:colOff>205740</xdr:colOff>
                    <xdr:row>46</xdr:row>
                    <xdr:rowOff>358140</xdr:rowOff>
                  </from>
                  <to>
                    <xdr:col>5</xdr:col>
                    <xdr:colOff>480060</xdr:colOff>
                    <xdr:row>46</xdr:row>
                    <xdr:rowOff>670560</xdr:rowOff>
                  </to>
                </anchor>
              </controlPr>
            </control>
          </mc:Choice>
        </mc:AlternateContent>
        <mc:AlternateContent xmlns:mc="http://schemas.openxmlformats.org/markup-compatibility/2006">
          <mc:Choice Requires="x14">
            <control shapeId="2332" r:id="rId133" name="Option Button 284">
              <controlPr defaultSize="0" autoFill="0" autoLine="0" autoPict="0">
                <anchor moveWithCells="1">
                  <from>
                    <xdr:col>6</xdr:col>
                    <xdr:colOff>205740</xdr:colOff>
                    <xdr:row>46</xdr:row>
                    <xdr:rowOff>358140</xdr:rowOff>
                  </from>
                  <to>
                    <xdr:col>6</xdr:col>
                    <xdr:colOff>487680</xdr:colOff>
                    <xdr:row>46</xdr:row>
                    <xdr:rowOff>670560</xdr:rowOff>
                  </to>
                </anchor>
              </controlPr>
            </control>
          </mc:Choice>
        </mc:AlternateContent>
        <mc:AlternateContent xmlns:mc="http://schemas.openxmlformats.org/markup-compatibility/2006">
          <mc:Choice Requires="x14">
            <control shapeId="2333" r:id="rId134" name="Option Button 285">
              <controlPr defaultSize="0" autoFill="0" autoLine="0" autoPict="0">
                <anchor moveWithCells="1">
                  <from>
                    <xdr:col>7</xdr:col>
                    <xdr:colOff>213360</xdr:colOff>
                    <xdr:row>46</xdr:row>
                    <xdr:rowOff>358140</xdr:rowOff>
                  </from>
                  <to>
                    <xdr:col>7</xdr:col>
                    <xdr:colOff>487680</xdr:colOff>
                    <xdr:row>46</xdr:row>
                    <xdr:rowOff>670560</xdr:rowOff>
                  </to>
                </anchor>
              </controlPr>
            </control>
          </mc:Choice>
        </mc:AlternateContent>
        <mc:AlternateContent xmlns:mc="http://schemas.openxmlformats.org/markup-compatibility/2006">
          <mc:Choice Requires="x14">
            <control shapeId="2334" r:id="rId135" name="Option Button 286">
              <controlPr defaultSize="0" autoFill="0" autoLine="0" autoPict="0">
                <anchor moveWithCells="1">
                  <from>
                    <xdr:col>8</xdr:col>
                    <xdr:colOff>220980</xdr:colOff>
                    <xdr:row>46</xdr:row>
                    <xdr:rowOff>358140</xdr:rowOff>
                  </from>
                  <to>
                    <xdr:col>8</xdr:col>
                    <xdr:colOff>495300</xdr:colOff>
                    <xdr:row>46</xdr:row>
                    <xdr:rowOff>670560</xdr:rowOff>
                  </to>
                </anchor>
              </controlPr>
            </control>
          </mc:Choice>
        </mc:AlternateContent>
        <mc:AlternateContent xmlns:mc="http://schemas.openxmlformats.org/markup-compatibility/2006">
          <mc:Choice Requires="x14">
            <control shapeId="2335" r:id="rId136" name="Group Box 287">
              <controlPr defaultSize="0" autoFill="0" autoPict="0">
                <anchor moveWithCells="1">
                  <from>
                    <xdr:col>3</xdr:col>
                    <xdr:colOff>68580</xdr:colOff>
                    <xdr:row>47</xdr:row>
                    <xdr:rowOff>68580</xdr:rowOff>
                  </from>
                  <to>
                    <xdr:col>8</xdr:col>
                    <xdr:colOff>541020</xdr:colOff>
                    <xdr:row>48</xdr:row>
                    <xdr:rowOff>7620</xdr:rowOff>
                  </to>
                </anchor>
              </controlPr>
            </control>
          </mc:Choice>
        </mc:AlternateContent>
        <mc:AlternateContent xmlns:mc="http://schemas.openxmlformats.org/markup-compatibility/2006">
          <mc:Choice Requires="x14">
            <control shapeId="2336" r:id="rId137" name="Option Button 288">
              <controlPr defaultSize="0" autoFill="0" autoLine="0" autoPict="0">
                <anchor moveWithCells="1">
                  <from>
                    <xdr:col>3</xdr:col>
                    <xdr:colOff>198120</xdr:colOff>
                    <xdr:row>47</xdr:row>
                    <xdr:rowOff>236220</xdr:rowOff>
                  </from>
                  <to>
                    <xdr:col>3</xdr:col>
                    <xdr:colOff>472440</xdr:colOff>
                    <xdr:row>47</xdr:row>
                    <xdr:rowOff>434340</xdr:rowOff>
                  </to>
                </anchor>
              </controlPr>
            </control>
          </mc:Choice>
        </mc:AlternateContent>
        <mc:AlternateContent xmlns:mc="http://schemas.openxmlformats.org/markup-compatibility/2006">
          <mc:Choice Requires="x14">
            <control shapeId="2337" r:id="rId138" name="Option Button 289">
              <controlPr defaultSize="0" autoFill="0" autoLine="0" autoPict="0">
                <anchor moveWithCells="1">
                  <from>
                    <xdr:col>4</xdr:col>
                    <xdr:colOff>198120</xdr:colOff>
                    <xdr:row>47</xdr:row>
                    <xdr:rowOff>251460</xdr:rowOff>
                  </from>
                  <to>
                    <xdr:col>4</xdr:col>
                    <xdr:colOff>472440</xdr:colOff>
                    <xdr:row>47</xdr:row>
                    <xdr:rowOff>441960</xdr:rowOff>
                  </to>
                </anchor>
              </controlPr>
            </control>
          </mc:Choice>
        </mc:AlternateContent>
        <mc:AlternateContent xmlns:mc="http://schemas.openxmlformats.org/markup-compatibility/2006">
          <mc:Choice Requires="x14">
            <control shapeId="2338" r:id="rId139" name="Option Button 290">
              <controlPr defaultSize="0" autoFill="0" autoLine="0" autoPict="0">
                <anchor moveWithCells="1">
                  <from>
                    <xdr:col>5</xdr:col>
                    <xdr:colOff>205740</xdr:colOff>
                    <xdr:row>47</xdr:row>
                    <xdr:rowOff>251460</xdr:rowOff>
                  </from>
                  <to>
                    <xdr:col>5</xdr:col>
                    <xdr:colOff>480060</xdr:colOff>
                    <xdr:row>47</xdr:row>
                    <xdr:rowOff>441960</xdr:rowOff>
                  </to>
                </anchor>
              </controlPr>
            </control>
          </mc:Choice>
        </mc:AlternateContent>
        <mc:AlternateContent xmlns:mc="http://schemas.openxmlformats.org/markup-compatibility/2006">
          <mc:Choice Requires="x14">
            <control shapeId="2339" r:id="rId140" name="Option Button 291">
              <controlPr defaultSize="0" autoFill="0" autoLine="0" autoPict="0">
                <anchor moveWithCells="1">
                  <from>
                    <xdr:col>6</xdr:col>
                    <xdr:colOff>205740</xdr:colOff>
                    <xdr:row>47</xdr:row>
                    <xdr:rowOff>251460</xdr:rowOff>
                  </from>
                  <to>
                    <xdr:col>6</xdr:col>
                    <xdr:colOff>487680</xdr:colOff>
                    <xdr:row>47</xdr:row>
                    <xdr:rowOff>441960</xdr:rowOff>
                  </to>
                </anchor>
              </controlPr>
            </control>
          </mc:Choice>
        </mc:AlternateContent>
        <mc:AlternateContent xmlns:mc="http://schemas.openxmlformats.org/markup-compatibility/2006">
          <mc:Choice Requires="x14">
            <control shapeId="2340" r:id="rId141" name="Option Button 292">
              <controlPr defaultSize="0" autoFill="0" autoLine="0" autoPict="0">
                <anchor moveWithCells="1">
                  <from>
                    <xdr:col>7</xdr:col>
                    <xdr:colOff>213360</xdr:colOff>
                    <xdr:row>47</xdr:row>
                    <xdr:rowOff>251460</xdr:rowOff>
                  </from>
                  <to>
                    <xdr:col>7</xdr:col>
                    <xdr:colOff>487680</xdr:colOff>
                    <xdr:row>47</xdr:row>
                    <xdr:rowOff>441960</xdr:rowOff>
                  </to>
                </anchor>
              </controlPr>
            </control>
          </mc:Choice>
        </mc:AlternateContent>
        <mc:AlternateContent xmlns:mc="http://schemas.openxmlformats.org/markup-compatibility/2006">
          <mc:Choice Requires="x14">
            <control shapeId="2341" r:id="rId142" name="Option Button 293">
              <controlPr defaultSize="0" autoFill="0" autoLine="0" autoPict="0">
                <anchor moveWithCells="1">
                  <from>
                    <xdr:col>8</xdr:col>
                    <xdr:colOff>220980</xdr:colOff>
                    <xdr:row>47</xdr:row>
                    <xdr:rowOff>251460</xdr:rowOff>
                  </from>
                  <to>
                    <xdr:col>8</xdr:col>
                    <xdr:colOff>495300</xdr:colOff>
                    <xdr:row>47</xdr:row>
                    <xdr:rowOff>441960</xdr:rowOff>
                  </to>
                </anchor>
              </controlPr>
            </control>
          </mc:Choice>
        </mc:AlternateContent>
        <mc:AlternateContent xmlns:mc="http://schemas.openxmlformats.org/markup-compatibility/2006">
          <mc:Choice Requires="x14">
            <control shapeId="2342" r:id="rId143" name="Group Box 294">
              <controlPr defaultSize="0" autoFill="0" autoPict="0">
                <anchor moveWithCells="1">
                  <from>
                    <xdr:col>3</xdr:col>
                    <xdr:colOff>68580</xdr:colOff>
                    <xdr:row>48</xdr:row>
                    <xdr:rowOff>68580</xdr:rowOff>
                  </from>
                  <to>
                    <xdr:col>8</xdr:col>
                    <xdr:colOff>541020</xdr:colOff>
                    <xdr:row>48</xdr:row>
                    <xdr:rowOff>731520</xdr:rowOff>
                  </to>
                </anchor>
              </controlPr>
            </control>
          </mc:Choice>
        </mc:AlternateContent>
        <mc:AlternateContent xmlns:mc="http://schemas.openxmlformats.org/markup-compatibility/2006">
          <mc:Choice Requires="x14">
            <control shapeId="2343" r:id="rId144" name="Option Button 295">
              <controlPr defaultSize="0" autoFill="0" autoLine="0" autoPict="0">
                <anchor moveWithCells="1">
                  <from>
                    <xdr:col>3</xdr:col>
                    <xdr:colOff>198120</xdr:colOff>
                    <xdr:row>48</xdr:row>
                    <xdr:rowOff>281940</xdr:rowOff>
                  </from>
                  <to>
                    <xdr:col>3</xdr:col>
                    <xdr:colOff>472440</xdr:colOff>
                    <xdr:row>48</xdr:row>
                    <xdr:rowOff>518160</xdr:rowOff>
                  </to>
                </anchor>
              </controlPr>
            </control>
          </mc:Choice>
        </mc:AlternateContent>
        <mc:AlternateContent xmlns:mc="http://schemas.openxmlformats.org/markup-compatibility/2006">
          <mc:Choice Requires="x14">
            <control shapeId="2344" r:id="rId145" name="Option Button 296">
              <controlPr defaultSize="0" autoFill="0" autoLine="0" autoPict="0">
                <anchor moveWithCells="1">
                  <from>
                    <xdr:col>4</xdr:col>
                    <xdr:colOff>198120</xdr:colOff>
                    <xdr:row>48</xdr:row>
                    <xdr:rowOff>289560</xdr:rowOff>
                  </from>
                  <to>
                    <xdr:col>4</xdr:col>
                    <xdr:colOff>472440</xdr:colOff>
                    <xdr:row>48</xdr:row>
                    <xdr:rowOff>533400</xdr:rowOff>
                  </to>
                </anchor>
              </controlPr>
            </control>
          </mc:Choice>
        </mc:AlternateContent>
        <mc:AlternateContent xmlns:mc="http://schemas.openxmlformats.org/markup-compatibility/2006">
          <mc:Choice Requires="x14">
            <control shapeId="2345" r:id="rId146" name="Option Button 297">
              <controlPr defaultSize="0" autoFill="0" autoLine="0" autoPict="0">
                <anchor moveWithCells="1">
                  <from>
                    <xdr:col>5</xdr:col>
                    <xdr:colOff>205740</xdr:colOff>
                    <xdr:row>48</xdr:row>
                    <xdr:rowOff>289560</xdr:rowOff>
                  </from>
                  <to>
                    <xdr:col>5</xdr:col>
                    <xdr:colOff>480060</xdr:colOff>
                    <xdr:row>48</xdr:row>
                    <xdr:rowOff>533400</xdr:rowOff>
                  </to>
                </anchor>
              </controlPr>
            </control>
          </mc:Choice>
        </mc:AlternateContent>
        <mc:AlternateContent xmlns:mc="http://schemas.openxmlformats.org/markup-compatibility/2006">
          <mc:Choice Requires="x14">
            <control shapeId="2346" r:id="rId147" name="Option Button 298">
              <controlPr defaultSize="0" autoFill="0" autoLine="0" autoPict="0">
                <anchor moveWithCells="1">
                  <from>
                    <xdr:col>6</xdr:col>
                    <xdr:colOff>205740</xdr:colOff>
                    <xdr:row>48</xdr:row>
                    <xdr:rowOff>289560</xdr:rowOff>
                  </from>
                  <to>
                    <xdr:col>6</xdr:col>
                    <xdr:colOff>487680</xdr:colOff>
                    <xdr:row>48</xdr:row>
                    <xdr:rowOff>533400</xdr:rowOff>
                  </to>
                </anchor>
              </controlPr>
            </control>
          </mc:Choice>
        </mc:AlternateContent>
        <mc:AlternateContent xmlns:mc="http://schemas.openxmlformats.org/markup-compatibility/2006">
          <mc:Choice Requires="x14">
            <control shapeId="2347" r:id="rId148" name="Option Button 299">
              <controlPr defaultSize="0" autoFill="0" autoLine="0" autoPict="0">
                <anchor moveWithCells="1">
                  <from>
                    <xdr:col>7</xdr:col>
                    <xdr:colOff>213360</xdr:colOff>
                    <xdr:row>48</xdr:row>
                    <xdr:rowOff>289560</xdr:rowOff>
                  </from>
                  <to>
                    <xdr:col>7</xdr:col>
                    <xdr:colOff>487680</xdr:colOff>
                    <xdr:row>48</xdr:row>
                    <xdr:rowOff>533400</xdr:rowOff>
                  </to>
                </anchor>
              </controlPr>
            </control>
          </mc:Choice>
        </mc:AlternateContent>
        <mc:AlternateContent xmlns:mc="http://schemas.openxmlformats.org/markup-compatibility/2006">
          <mc:Choice Requires="x14">
            <control shapeId="2348" r:id="rId149" name="Option Button 300">
              <controlPr defaultSize="0" autoFill="0" autoLine="0" autoPict="0">
                <anchor moveWithCells="1">
                  <from>
                    <xdr:col>8</xdr:col>
                    <xdr:colOff>220980</xdr:colOff>
                    <xdr:row>48</xdr:row>
                    <xdr:rowOff>289560</xdr:rowOff>
                  </from>
                  <to>
                    <xdr:col>8</xdr:col>
                    <xdr:colOff>495300</xdr:colOff>
                    <xdr:row>48</xdr:row>
                    <xdr:rowOff>533400</xdr:rowOff>
                  </to>
                </anchor>
              </controlPr>
            </control>
          </mc:Choice>
        </mc:AlternateContent>
        <mc:AlternateContent xmlns:mc="http://schemas.openxmlformats.org/markup-compatibility/2006">
          <mc:Choice Requires="x14">
            <control shapeId="2349" r:id="rId150" name="Group Box 301">
              <controlPr defaultSize="0" autoFill="0" autoPict="0">
                <anchor moveWithCells="1">
                  <from>
                    <xdr:col>3</xdr:col>
                    <xdr:colOff>60960</xdr:colOff>
                    <xdr:row>49</xdr:row>
                    <xdr:rowOff>76200</xdr:rowOff>
                  </from>
                  <to>
                    <xdr:col>8</xdr:col>
                    <xdr:colOff>533400</xdr:colOff>
                    <xdr:row>49</xdr:row>
                    <xdr:rowOff>746760</xdr:rowOff>
                  </to>
                </anchor>
              </controlPr>
            </control>
          </mc:Choice>
        </mc:AlternateContent>
        <mc:AlternateContent xmlns:mc="http://schemas.openxmlformats.org/markup-compatibility/2006">
          <mc:Choice Requires="x14">
            <control shapeId="2350" r:id="rId151" name="Option Button 302">
              <controlPr defaultSize="0" autoFill="0" autoLine="0" autoPict="0">
                <anchor moveWithCells="1">
                  <from>
                    <xdr:col>3</xdr:col>
                    <xdr:colOff>182880</xdr:colOff>
                    <xdr:row>49</xdr:row>
                    <xdr:rowOff>289560</xdr:rowOff>
                  </from>
                  <to>
                    <xdr:col>3</xdr:col>
                    <xdr:colOff>457200</xdr:colOff>
                    <xdr:row>49</xdr:row>
                    <xdr:rowOff>525780</xdr:rowOff>
                  </to>
                </anchor>
              </controlPr>
            </control>
          </mc:Choice>
        </mc:AlternateContent>
        <mc:AlternateContent xmlns:mc="http://schemas.openxmlformats.org/markup-compatibility/2006">
          <mc:Choice Requires="x14">
            <control shapeId="2351" r:id="rId152" name="Option Button 303">
              <controlPr defaultSize="0" autoFill="0" autoLine="0" autoPict="0">
                <anchor moveWithCells="1">
                  <from>
                    <xdr:col>4</xdr:col>
                    <xdr:colOff>190500</xdr:colOff>
                    <xdr:row>49</xdr:row>
                    <xdr:rowOff>304800</xdr:rowOff>
                  </from>
                  <to>
                    <xdr:col>4</xdr:col>
                    <xdr:colOff>464820</xdr:colOff>
                    <xdr:row>49</xdr:row>
                    <xdr:rowOff>541020</xdr:rowOff>
                  </to>
                </anchor>
              </controlPr>
            </control>
          </mc:Choice>
        </mc:AlternateContent>
        <mc:AlternateContent xmlns:mc="http://schemas.openxmlformats.org/markup-compatibility/2006">
          <mc:Choice Requires="x14">
            <control shapeId="2352" r:id="rId153" name="Option Button 304">
              <controlPr defaultSize="0" autoFill="0" autoLine="0" autoPict="0">
                <anchor moveWithCells="1">
                  <from>
                    <xdr:col>5</xdr:col>
                    <xdr:colOff>198120</xdr:colOff>
                    <xdr:row>49</xdr:row>
                    <xdr:rowOff>304800</xdr:rowOff>
                  </from>
                  <to>
                    <xdr:col>5</xdr:col>
                    <xdr:colOff>472440</xdr:colOff>
                    <xdr:row>49</xdr:row>
                    <xdr:rowOff>541020</xdr:rowOff>
                  </to>
                </anchor>
              </controlPr>
            </control>
          </mc:Choice>
        </mc:AlternateContent>
        <mc:AlternateContent xmlns:mc="http://schemas.openxmlformats.org/markup-compatibility/2006">
          <mc:Choice Requires="x14">
            <control shapeId="2353" r:id="rId154" name="Option Button 305">
              <controlPr defaultSize="0" autoFill="0" autoLine="0" autoPict="0">
                <anchor moveWithCells="1">
                  <from>
                    <xdr:col>6</xdr:col>
                    <xdr:colOff>198120</xdr:colOff>
                    <xdr:row>49</xdr:row>
                    <xdr:rowOff>304800</xdr:rowOff>
                  </from>
                  <to>
                    <xdr:col>6</xdr:col>
                    <xdr:colOff>472440</xdr:colOff>
                    <xdr:row>49</xdr:row>
                    <xdr:rowOff>541020</xdr:rowOff>
                  </to>
                </anchor>
              </controlPr>
            </control>
          </mc:Choice>
        </mc:AlternateContent>
        <mc:AlternateContent xmlns:mc="http://schemas.openxmlformats.org/markup-compatibility/2006">
          <mc:Choice Requires="x14">
            <control shapeId="2354" r:id="rId155" name="Option Button 306">
              <controlPr defaultSize="0" autoFill="0" autoLine="0" autoPict="0">
                <anchor moveWithCells="1">
                  <from>
                    <xdr:col>7</xdr:col>
                    <xdr:colOff>205740</xdr:colOff>
                    <xdr:row>49</xdr:row>
                    <xdr:rowOff>304800</xdr:rowOff>
                  </from>
                  <to>
                    <xdr:col>7</xdr:col>
                    <xdr:colOff>480060</xdr:colOff>
                    <xdr:row>49</xdr:row>
                    <xdr:rowOff>541020</xdr:rowOff>
                  </to>
                </anchor>
              </controlPr>
            </control>
          </mc:Choice>
        </mc:AlternateContent>
        <mc:AlternateContent xmlns:mc="http://schemas.openxmlformats.org/markup-compatibility/2006">
          <mc:Choice Requires="x14">
            <control shapeId="2355" r:id="rId156" name="Option Button 307">
              <controlPr defaultSize="0" autoFill="0" autoLine="0" autoPict="0">
                <anchor moveWithCells="1">
                  <from>
                    <xdr:col>8</xdr:col>
                    <xdr:colOff>205740</xdr:colOff>
                    <xdr:row>49</xdr:row>
                    <xdr:rowOff>304800</xdr:rowOff>
                  </from>
                  <to>
                    <xdr:col>8</xdr:col>
                    <xdr:colOff>487680</xdr:colOff>
                    <xdr:row>49</xdr:row>
                    <xdr:rowOff>541020</xdr:rowOff>
                  </to>
                </anchor>
              </controlPr>
            </control>
          </mc:Choice>
        </mc:AlternateContent>
        <mc:AlternateContent xmlns:mc="http://schemas.openxmlformats.org/markup-compatibility/2006">
          <mc:Choice Requires="x14">
            <control shapeId="2356" r:id="rId157" name="Group Box 308">
              <controlPr defaultSize="0" autoFill="0" autoPict="0">
                <anchor moveWithCells="1">
                  <from>
                    <xdr:col>3</xdr:col>
                    <xdr:colOff>60960</xdr:colOff>
                    <xdr:row>50</xdr:row>
                    <xdr:rowOff>68580</xdr:rowOff>
                  </from>
                  <to>
                    <xdr:col>8</xdr:col>
                    <xdr:colOff>533400</xdr:colOff>
                    <xdr:row>50</xdr:row>
                    <xdr:rowOff>1135380</xdr:rowOff>
                  </to>
                </anchor>
              </controlPr>
            </control>
          </mc:Choice>
        </mc:AlternateContent>
        <mc:AlternateContent xmlns:mc="http://schemas.openxmlformats.org/markup-compatibility/2006">
          <mc:Choice Requires="x14">
            <control shapeId="2357" r:id="rId158" name="Option Button 309">
              <controlPr defaultSize="0" autoFill="0" autoLine="0" autoPict="0">
                <anchor moveWithCells="1">
                  <from>
                    <xdr:col>3</xdr:col>
                    <xdr:colOff>182880</xdr:colOff>
                    <xdr:row>50</xdr:row>
                    <xdr:rowOff>411480</xdr:rowOff>
                  </from>
                  <to>
                    <xdr:col>3</xdr:col>
                    <xdr:colOff>457200</xdr:colOff>
                    <xdr:row>50</xdr:row>
                    <xdr:rowOff>792480</xdr:rowOff>
                  </to>
                </anchor>
              </controlPr>
            </control>
          </mc:Choice>
        </mc:AlternateContent>
        <mc:AlternateContent xmlns:mc="http://schemas.openxmlformats.org/markup-compatibility/2006">
          <mc:Choice Requires="x14">
            <control shapeId="2358" r:id="rId159" name="Option Button 310">
              <controlPr defaultSize="0" autoFill="0" autoLine="0" autoPict="0">
                <anchor moveWithCells="1">
                  <from>
                    <xdr:col>4</xdr:col>
                    <xdr:colOff>190500</xdr:colOff>
                    <xdr:row>50</xdr:row>
                    <xdr:rowOff>426720</xdr:rowOff>
                  </from>
                  <to>
                    <xdr:col>4</xdr:col>
                    <xdr:colOff>464820</xdr:colOff>
                    <xdr:row>50</xdr:row>
                    <xdr:rowOff>807720</xdr:rowOff>
                  </to>
                </anchor>
              </controlPr>
            </control>
          </mc:Choice>
        </mc:AlternateContent>
        <mc:AlternateContent xmlns:mc="http://schemas.openxmlformats.org/markup-compatibility/2006">
          <mc:Choice Requires="x14">
            <control shapeId="2359" r:id="rId160" name="Option Button 311">
              <controlPr defaultSize="0" autoFill="0" autoLine="0" autoPict="0">
                <anchor moveWithCells="1">
                  <from>
                    <xdr:col>5</xdr:col>
                    <xdr:colOff>198120</xdr:colOff>
                    <xdr:row>50</xdr:row>
                    <xdr:rowOff>426720</xdr:rowOff>
                  </from>
                  <to>
                    <xdr:col>5</xdr:col>
                    <xdr:colOff>472440</xdr:colOff>
                    <xdr:row>50</xdr:row>
                    <xdr:rowOff>807720</xdr:rowOff>
                  </to>
                </anchor>
              </controlPr>
            </control>
          </mc:Choice>
        </mc:AlternateContent>
        <mc:AlternateContent xmlns:mc="http://schemas.openxmlformats.org/markup-compatibility/2006">
          <mc:Choice Requires="x14">
            <control shapeId="2360" r:id="rId161" name="Option Button 312">
              <controlPr defaultSize="0" autoFill="0" autoLine="0" autoPict="0">
                <anchor moveWithCells="1">
                  <from>
                    <xdr:col>6</xdr:col>
                    <xdr:colOff>198120</xdr:colOff>
                    <xdr:row>50</xdr:row>
                    <xdr:rowOff>426720</xdr:rowOff>
                  </from>
                  <to>
                    <xdr:col>6</xdr:col>
                    <xdr:colOff>472440</xdr:colOff>
                    <xdr:row>50</xdr:row>
                    <xdr:rowOff>807720</xdr:rowOff>
                  </to>
                </anchor>
              </controlPr>
            </control>
          </mc:Choice>
        </mc:AlternateContent>
        <mc:AlternateContent xmlns:mc="http://schemas.openxmlformats.org/markup-compatibility/2006">
          <mc:Choice Requires="x14">
            <control shapeId="2361" r:id="rId162" name="Option Button 313">
              <controlPr defaultSize="0" autoFill="0" autoLine="0" autoPict="0">
                <anchor moveWithCells="1">
                  <from>
                    <xdr:col>7</xdr:col>
                    <xdr:colOff>205740</xdr:colOff>
                    <xdr:row>50</xdr:row>
                    <xdr:rowOff>426720</xdr:rowOff>
                  </from>
                  <to>
                    <xdr:col>7</xdr:col>
                    <xdr:colOff>480060</xdr:colOff>
                    <xdr:row>50</xdr:row>
                    <xdr:rowOff>807720</xdr:rowOff>
                  </to>
                </anchor>
              </controlPr>
            </control>
          </mc:Choice>
        </mc:AlternateContent>
        <mc:AlternateContent xmlns:mc="http://schemas.openxmlformats.org/markup-compatibility/2006">
          <mc:Choice Requires="x14">
            <control shapeId="2362" r:id="rId163" name="Option Button 314">
              <controlPr defaultSize="0" autoFill="0" autoLine="0" autoPict="0">
                <anchor moveWithCells="1">
                  <from>
                    <xdr:col>8</xdr:col>
                    <xdr:colOff>205740</xdr:colOff>
                    <xdr:row>50</xdr:row>
                    <xdr:rowOff>426720</xdr:rowOff>
                  </from>
                  <to>
                    <xdr:col>8</xdr:col>
                    <xdr:colOff>487680</xdr:colOff>
                    <xdr:row>50</xdr:row>
                    <xdr:rowOff>807720</xdr:rowOff>
                  </to>
                </anchor>
              </controlPr>
            </control>
          </mc:Choice>
        </mc:AlternateContent>
        <mc:AlternateContent xmlns:mc="http://schemas.openxmlformats.org/markup-compatibility/2006">
          <mc:Choice Requires="x14">
            <control shapeId="2363" r:id="rId164" name="Group Box 315">
              <controlPr defaultSize="0" autoFill="0" autoPict="0">
                <anchor moveWithCells="1">
                  <from>
                    <xdr:col>3</xdr:col>
                    <xdr:colOff>76200</xdr:colOff>
                    <xdr:row>59</xdr:row>
                    <xdr:rowOff>76200</xdr:rowOff>
                  </from>
                  <to>
                    <xdr:col>8</xdr:col>
                    <xdr:colOff>556260</xdr:colOff>
                    <xdr:row>59</xdr:row>
                    <xdr:rowOff>1303020</xdr:rowOff>
                  </to>
                </anchor>
              </controlPr>
            </control>
          </mc:Choice>
        </mc:AlternateContent>
        <mc:AlternateContent xmlns:mc="http://schemas.openxmlformats.org/markup-compatibility/2006">
          <mc:Choice Requires="x14">
            <control shapeId="2364" r:id="rId165" name="Option Button 316">
              <controlPr defaultSize="0" autoFill="0" autoLine="0" autoPict="0">
                <anchor moveWithCells="1">
                  <from>
                    <xdr:col>3</xdr:col>
                    <xdr:colOff>205740</xdr:colOff>
                    <xdr:row>59</xdr:row>
                    <xdr:rowOff>472440</xdr:rowOff>
                  </from>
                  <to>
                    <xdr:col>3</xdr:col>
                    <xdr:colOff>480060</xdr:colOff>
                    <xdr:row>59</xdr:row>
                    <xdr:rowOff>914400</xdr:rowOff>
                  </to>
                </anchor>
              </controlPr>
            </control>
          </mc:Choice>
        </mc:AlternateContent>
        <mc:AlternateContent xmlns:mc="http://schemas.openxmlformats.org/markup-compatibility/2006">
          <mc:Choice Requires="x14">
            <control shapeId="2365" r:id="rId166" name="Option Button 317">
              <controlPr defaultSize="0" autoFill="0" autoLine="0" autoPict="0">
                <anchor moveWithCells="1">
                  <from>
                    <xdr:col>4</xdr:col>
                    <xdr:colOff>205740</xdr:colOff>
                    <xdr:row>59</xdr:row>
                    <xdr:rowOff>495300</xdr:rowOff>
                  </from>
                  <to>
                    <xdr:col>4</xdr:col>
                    <xdr:colOff>487680</xdr:colOff>
                    <xdr:row>59</xdr:row>
                    <xdr:rowOff>937260</xdr:rowOff>
                  </to>
                </anchor>
              </controlPr>
            </control>
          </mc:Choice>
        </mc:AlternateContent>
        <mc:AlternateContent xmlns:mc="http://schemas.openxmlformats.org/markup-compatibility/2006">
          <mc:Choice Requires="x14">
            <control shapeId="2366" r:id="rId167" name="Option Button 318">
              <controlPr defaultSize="0" autoFill="0" autoLine="0" autoPict="0">
                <anchor moveWithCells="1">
                  <from>
                    <xdr:col>5</xdr:col>
                    <xdr:colOff>213360</xdr:colOff>
                    <xdr:row>59</xdr:row>
                    <xdr:rowOff>495300</xdr:rowOff>
                  </from>
                  <to>
                    <xdr:col>5</xdr:col>
                    <xdr:colOff>487680</xdr:colOff>
                    <xdr:row>59</xdr:row>
                    <xdr:rowOff>937260</xdr:rowOff>
                  </to>
                </anchor>
              </controlPr>
            </control>
          </mc:Choice>
        </mc:AlternateContent>
        <mc:AlternateContent xmlns:mc="http://schemas.openxmlformats.org/markup-compatibility/2006">
          <mc:Choice Requires="x14">
            <control shapeId="2367" r:id="rId168" name="Option Button 319">
              <controlPr defaultSize="0" autoFill="0" autoLine="0" autoPict="0">
                <anchor moveWithCells="1">
                  <from>
                    <xdr:col>6</xdr:col>
                    <xdr:colOff>220980</xdr:colOff>
                    <xdr:row>59</xdr:row>
                    <xdr:rowOff>495300</xdr:rowOff>
                  </from>
                  <to>
                    <xdr:col>6</xdr:col>
                    <xdr:colOff>495300</xdr:colOff>
                    <xdr:row>59</xdr:row>
                    <xdr:rowOff>937260</xdr:rowOff>
                  </to>
                </anchor>
              </controlPr>
            </control>
          </mc:Choice>
        </mc:AlternateContent>
        <mc:AlternateContent xmlns:mc="http://schemas.openxmlformats.org/markup-compatibility/2006">
          <mc:Choice Requires="x14">
            <control shapeId="2368" r:id="rId169" name="Option Button 320">
              <controlPr defaultSize="0" autoFill="0" autoLine="0" autoPict="0">
                <anchor moveWithCells="1">
                  <from>
                    <xdr:col>7</xdr:col>
                    <xdr:colOff>220980</xdr:colOff>
                    <xdr:row>59</xdr:row>
                    <xdr:rowOff>495300</xdr:rowOff>
                  </from>
                  <to>
                    <xdr:col>7</xdr:col>
                    <xdr:colOff>495300</xdr:colOff>
                    <xdr:row>59</xdr:row>
                    <xdr:rowOff>937260</xdr:rowOff>
                  </to>
                </anchor>
              </controlPr>
            </control>
          </mc:Choice>
        </mc:AlternateContent>
        <mc:AlternateContent xmlns:mc="http://schemas.openxmlformats.org/markup-compatibility/2006">
          <mc:Choice Requires="x14">
            <control shapeId="2369" r:id="rId170" name="Option Button 321">
              <controlPr defaultSize="0" autoFill="0" autoLine="0" autoPict="0">
                <anchor moveWithCells="1">
                  <from>
                    <xdr:col>8</xdr:col>
                    <xdr:colOff>228600</xdr:colOff>
                    <xdr:row>59</xdr:row>
                    <xdr:rowOff>495300</xdr:rowOff>
                  </from>
                  <to>
                    <xdr:col>8</xdr:col>
                    <xdr:colOff>502920</xdr:colOff>
                    <xdr:row>59</xdr:row>
                    <xdr:rowOff>937260</xdr:rowOff>
                  </to>
                </anchor>
              </controlPr>
            </control>
          </mc:Choice>
        </mc:AlternateContent>
        <mc:AlternateContent xmlns:mc="http://schemas.openxmlformats.org/markup-compatibility/2006">
          <mc:Choice Requires="x14">
            <control shapeId="2370" r:id="rId171" name="Group Box 322">
              <controlPr defaultSize="0" autoFill="0" autoPict="0">
                <anchor moveWithCells="1">
                  <from>
                    <xdr:col>3</xdr:col>
                    <xdr:colOff>68580</xdr:colOff>
                    <xdr:row>60</xdr:row>
                    <xdr:rowOff>68580</xdr:rowOff>
                  </from>
                  <to>
                    <xdr:col>8</xdr:col>
                    <xdr:colOff>541020</xdr:colOff>
                    <xdr:row>60</xdr:row>
                    <xdr:rowOff>922020</xdr:rowOff>
                  </to>
                </anchor>
              </controlPr>
            </control>
          </mc:Choice>
        </mc:AlternateContent>
        <mc:AlternateContent xmlns:mc="http://schemas.openxmlformats.org/markup-compatibility/2006">
          <mc:Choice Requires="x14">
            <control shapeId="2371" r:id="rId172" name="Option Button 323">
              <controlPr defaultSize="0" autoFill="0" autoLine="0" autoPict="0">
                <anchor moveWithCells="1">
                  <from>
                    <xdr:col>3</xdr:col>
                    <xdr:colOff>198120</xdr:colOff>
                    <xdr:row>60</xdr:row>
                    <xdr:rowOff>381000</xdr:rowOff>
                  </from>
                  <to>
                    <xdr:col>3</xdr:col>
                    <xdr:colOff>472440</xdr:colOff>
                    <xdr:row>60</xdr:row>
                    <xdr:rowOff>685800</xdr:rowOff>
                  </to>
                </anchor>
              </controlPr>
            </control>
          </mc:Choice>
        </mc:AlternateContent>
        <mc:AlternateContent xmlns:mc="http://schemas.openxmlformats.org/markup-compatibility/2006">
          <mc:Choice Requires="x14">
            <control shapeId="2372" r:id="rId173" name="Option Button 324">
              <controlPr defaultSize="0" autoFill="0" autoLine="0" autoPict="0">
                <anchor moveWithCells="1">
                  <from>
                    <xdr:col>4</xdr:col>
                    <xdr:colOff>198120</xdr:colOff>
                    <xdr:row>60</xdr:row>
                    <xdr:rowOff>358140</xdr:rowOff>
                  </from>
                  <to>
                    <xdr:col>4</xdr:col>
                    <xdr:colOff>472440</xdr:colOff>
                    <xdr:row>60</xdr:row>
                    <xdr:rowOff>662940</xdr:rowOff>
                  </to>
                </anchor>
              </controlPr>
            </control>
          </mc:Choice>
        </mc:AlternateContent>
        <mc:AlternateContent xmlns:mc="http://schemas.openxmlformats.org/markup-compatibility/2006">
          <mc:Choice Requires="x14">
            <control shapeId="2373" r:id="rId174" name="Option Button 325">
              <controlPr defaultSize="0" autoFill="0" autoLine="0" autoPict="0">
                <anchor moveWithCells="1">
                  <from>
                    <xdr:col>5</xdr:col>
                    <xdr:colOff>205740</xdr:colOff>
                    <xdr:row>60</xdr:row>
                    <xdr:rowOff>358140</xdr:rowOff>
                  </from>
                  <to>
                    <xdr:col>5</xdr:col>
                    <xdr:colOff>480060</xdr:colOff>
                    <xdr:row>60</xdr:row>
                    <xdr:rowOff>662940</xdr:rowOff>
                  </to>
                </anchor>
              </controlPr>
            </control>
          </mc:Choice>
        </mc:AlternateContent>
        <mc:AlternateContent xmlns:mc="http://schemas.openxmlformats.org/markup-compatibility/2006">
          <mc:Choice Requires="x14">
            <control shapeId="2374" r:id="rId175" name="Option Button 326">
              <controlPr defaultSize="0" autoFill="0" autoLine="0" autoPict="0">
                <anchor moveWithCells="1">
                  <from>
                    <xdr:col>6</xdr:col>
                    <xdr:colOff>205740</xdr:colOff>
                    <xdr:row>60</xdr:row>
                    <xdr:rowOff>358140</xdr:rowOff>
                  </from>
                  <to>
                    <xdr:col>6</xdr:col>
                    <xdr:colOff>487680</xdr:colOff>
                    <xdr:row>60</xdr:row>
                    <xdr:rowOff>662940</xdr:rowOff>
                  </to>
                </anchor>
              </controlPr>
            </control>
          </mc:Choice>
        </mc:AlternateContent>
        <mc:AlternateContent xmlns:mc="http://schemas.openxmlformats.org/markup-compatibility/2006">
          <mc:Choice Requires="x14">
            <control shapeId="2375" r:id="rId176" name="Option Button 327">
              <controlPr defaultSize="0" autoFill="0" autoLine="0" autoPict="0">
                <anchor moveWithCells="1">
                  <from>
                    <xdr:col>7</xdr:col>
                    <xdr:colOff>213360</xdr:colOff>
                    <xdr:row>60</xdr:row>
                    <xdr:rowOff>358140</xdr:rowOff>
                  </from>
                  <to>
                    <xdr:col>7</xdr:col>
                    <xdr:colOff>487680</xdr:colOff>
                    <xdr:row>60</xdr:row>
                    <xdr:rowOff>662940</xdr:rowOff>
                  </to>
                </anchor>
              </controlPr>
            </control>
          </mc:Choice>
        </mc:AlternateContent>
        <mc:AlternateContent xmlns:mc="http://schemas.openxmlformats.org/markup-compatibility/2006">
          <mc:Choice Requires="x14">
            <control shapeId="2376" r:id="rId177" name="Option Button 328">
              <controlPr defaultSize="0" autoFill="0" autoLine="0" autoPict="0">
                <anchor moveWithCells="1">
                  <from>
                    <xdr:col>8</xdr:col>
                    <xdr:colOff>220980</xdr:colOff>
                    <xdr:row>60</xdr:row>
                    <xdr:rowOff>358140</xdr:rowOff>
                  </from>
                  <to>
                    <xdr:col>8</xdr:col>
                    <xdr:colOff>495300</xdr:colOff>
                    <xdr:row>60</xdr:row>
                    <xdr:rowOff>662940</xdr:rowOff>
                  </to>
                </anchor>
              </controlPr>
            </control>
          </mc:Choice>
        </mc:AlternateContent>
        <mc:AlternateContent xmlns:mc="http://schemas.openxmlformats.org/markup-compatibility/2006">
          <mc:Choice Requires="x14">
            <control shapeId="2377" r:id="rId178" name="Group Box 329">
              <controlPr defaultSize="0" autoFill="0" autoPict="0">
                <anchor moveWithCells="1">
                  <from>
                    <xdr:col>3</xdr:col>
                    <xdr:colOff>68580</xdr:colOff>
                    <xdr:row>61</xdr:row>
                    <xdr:rowOff>68580</xdr:rowOff>
                  </from>
                  <to>
                    <xdr:col>8</xdr:col>
                    <xdr:colOff>541020</xdr:colOff>
                    <xdr:row>61</xdr:row>
                    <xdr:rowOff>762000</xdr:rowOff>
                  </to>
                </anchor>
              </controlPr>
            </control>
          </mc:Choice>
        </mc:AlternateContent>
        <mc:AlternateContent xmlns:mc="http://schemas.openxmlformats.org/markup-compatibility/2006">
          <mc:Choice Requires="x14">
            <control shapeId="2378" r:id="rId179" name="Option Button 330">
              <controlPr defaultSize="0" autoFill="0" autoLine="0" autoPict="0">
                <anchor moveWithCells="1">
                  <from>
                    <xdr:col>3</xdr:col>
                    <xdr:colOff>198120</xdr:colOff>
                    <xdr:row>61</xdr:row>
                    <xdr:rowOff>320040</xdr:rowOff>
                  </from>
                  <to>
                    <xdr:col>3</xdr:col>
                    <xdr:colOff>472440</xdr:colOff>
                    <xdr:row>61</xdr:row>
                    <xdr:rowOff>571500</xdr:rowOff>
                  </to>
                </anchor>
              </controlPr>
            </control>
          </mc:Choice>
        </mc:AlternateContent>
        <mc:AlternateContent xmlns:mc="http://schemas.openxmlformats.org/markup-compatibility/2006">
          <mc:Choice Requires="x14">
            <control shapeId="2379" r:id="rId180" name="Option Button 331">
              <controlPr defaultSize="0" autoFill="0" autoLine="0" autoPict="0">
                <anchor moveWithCells="1">
                  <from>
                    <xdr:col>4</xdr:col>
                    <xdr:colOff>198120</xdr:colOff>
                    <xdr:row>61</xdr:row>
                    <xdr:rowOff>304800</xdr:rowOff>
                  </from>
                  <to>
                    <xdr:col>4</xdr:col>
                    <xdr:colOff>472440</xdr:colOff>
                    <xdr:row>61</xdr:row>
                    <xdr:rowOff>548640</xdr:rowOff>
                  </to>
                </anchor>
              </controlPr>
            </control>
          </mc:Choice>
        </mc:AlternateContent>
        <mc:AlternateContent xmlns:mc="http://schemas.openxmlformats.org/markup-compatibility/2006">
          <mc:Choice Requires="x14">
            <control shapeId="2380" r:id="rId181" name="Option Button 332">
              <controlPr defaultSize="0" autoFill="0" autoLine="0" autoPict="0">
                <anchor moveWithCells="1">
                  <from>
                    <xdr:col>5</xdr:col>
                    <xdr:colOff>205740</xdr:colOff>
                    <xdr:row>61</xdr:row>
                    <xdr:rowOff>304800</xdr:rowOff>
                  </from>
                  <to>
                    <xdr:col>5</xdr:col>
                    <xdr:colOff>480060</xdr:colOff>
                    <xdr:row>61</xdr:row>
                    <xdr:rowOff>548640</xdr:rowOff>
                  </to>
                </anchor>
              </controlPr>
            </control>
          </mc:Choice>
        </mc:AlternateContent>
        <mc:AlternateContent xmlns:mc="http://schemas.openxmlformats.org/markup-compatibility/2006">
          <mc:Choice Requires="x14">
            <control shapeId="2381" r:id="rId182" name="Option Button 333">
              <controlPr defaultSize="0" autoFill="0" autoLine="0" autoPict="0">
                <anchor moveWithCells="1">
                  <from>
                    <xdr:col>6</xdr:col>
                    <xdr:colOff>205740</xdr:colOff>
                    <xdr:row>61</xdr:row>
                    <xdr:rowOff>304800</xdr:rowOff>
                  </from>
                  <to>
                    <xdr:col>6</xdr:col>
                    <xdr:colOff>487680</xdr:colOff>
                    <xdr:row>61</xdr:row>
                    <xdr:rowOff>548640</xdr:rowOff>
                  </to>
                </anchor>
              </controlPr>
            </control>
          </mc:Choice>
        </mc:AlternateContent>
        <mc:AlternateContent xmlns:mc="http://schemas.openxmlformats.org/markup-compatibility/2006">
          <mc:Choice Requires="x14">
            <control shapeId="2382" r:id="rId183" name="Option Button 334">
              <controlPr defaultSize="0" autoFill="0" autoLine="0" autoPict="0">
                <anchor moveWithCells="1">
                  <from>
                    <xdr:col>7</xdr:col>
                    <xdr:colOff>213360</xdr:colOff>
                    <xdr:row>61</xdr:row>
                    <xdr:rowOff>304800</xdr:rowOff>
                  </from>
                  <to>
                    <xdr:col>7</xdr:col>
                    <xdr:colOff>487680</xdr:colOff>
                    <xdr:row>61</xdr:row>
                    <xdr:rowOff>548640</xdr:rowOff>
                  </to>
                </anchor>
              </controlPr>
            </control>
          </mc:Choice>
        </mc:AlternateContent>
        <mc:AlternateContent xmlns:mc="http://schemas.openxmlformats.org/markup-compatibility/2006">
          <mc:Choice Requires="x14">
            <control shapeId="2383" r:id="rId184" name="Option Button 335">
              <controlPr defaultSize="0" autoFill="0" autoLine="0" autoPict="0">
                <anchor moveWithCells="1">
                  <from>
                    <xdr:col>8</xdr:col>
                    <xdr:colOff>220980</xdr:colOff>
                    <xdr:row>61</xdr:row>
                    <xdr:rowOff>304800</xdr:rowOff>
                  </from>
                  <to>
                    <xdr:col>8</xdr:col>
                    <xdr:colOff>495300</xdr:colOff>
                    <xdr:row>61</xdr:row>
                    <xdr:rowOff>548640</xdr:rowOff>
                  </to>
                </anchor>
              </controlPr>
            </control>
          </mc:Choice>
        </mc:AlternateContent>
        <mc:AlternateContent xmlns:mc="http://schemas.openxmlformats.org/markup-compatibility/2006">
          <mc:Choice Requires="x14">
            <control shapeId="2391" r:id="rId185" name="Group Box 343">
              <controlPr defaultSize="0" autoFill="0" autoPict="0">
                <anchor moveWithCells="1">
                  <from>
                    <xdr:col>3</xdr:col>
                    <xdr:colOff>68580</xdr:colOff>
                    <xdr:row>62</xdr:row>
                    <xdr:rowOff>60960</xdr:rowOff>
                  </from>
                  <to>
                    <xdr:col>8</xdr:col>
                    <xdr:colOff>541020</xdr:colOff>
                    <xdr:row>62</xdr:row>
                    <xdr:rowOff>914400</xdr:rowOff>
                  </to>
                </anchor>
              </controlPr>
            </control>
          </mc:Choice>
        </mc:AlternateContent>
        <mc:AlternateContent xmlns:mc="http://schemas.openxmlformats.org/markup-compatibility/2006">
          <mc:Choice Requires="x14">
            <control shapeId="2392" r:id="rId186" name="Option Button 344">
              <controlPr defaultSize="0" autoFill="0" autoLine="0" autoPict="0">
                <anchor moveWithCells="1">
                  <from>
                    <xdr:col>3</xdr:col>
                    <xdr:colOff>198120</xdr:colOff>
                    <xdr:row>62</xdr:row>
                    <xdr:rowOff>373380</xdr:rowOff>
                  </from>
                  <to>
                    <xdr:col>3</xdr:col>
                    <xdr:colOff>472440</xdr:colOff>
                    <xdr:row>62</xdr:row>
                    <xdr:rowOff>678180</xdr:rowOff>
                  </to>
                </anchor>
              </controlPr>
            </control>
          </mc:Choice>
        </mc:AlternateContent>
        <mc:AlternateContent xmlns:mc="http://schemas.openxmlformats.org/markup-compatibility/2006">
          <mc:Choice Requires="x14">
            <control shapeId="2393" r:id="rId187" name="Option Button 345">
              <controlPr defaultSize="0" autoFill="0" autoLine="0" autoPict="0">
                <anchor moveWithCells="1">
                  <from>
                    <xdr:col>4</xdr:col>
                    <xdr:colOff>198120</xdr:colOff>
                    <xdr:row>62</xdr:row>
                    <xdr:rowOff>350520</xdr:rowOff>
                  </from>
                  <to>
                    <xdr:col>4</xdr:col>
                    <xdr:colOff>472440</xdr:colOff>
                    <xdr:row>62</xdr:row>
                    <xdr:rowOff>655320</xdr:rowOff>
                  </to>
                </anchor>
              </controlPr>
            </control>
          </mc:Choice>
        </mc:AlternateContent>
        <mc:AlternateContent xmlns:mc="http://schemas.openxmlformats.org/markup-compatibility/2006">
          <mc:Choice Requires="x14">
            <control shapeId="2394" r:id="rId188" name="Option Button 346">
              <controlPr defaultSize="0" autoFill="0" autoLine="0" autoPict="0">
                <anchor moveWithCells="1">
                  <from>
                    <xdr:col>5</xdr:col>
                    <xdr:colOff>205740</xdr:colOff>
                    <xdr:row>62</xdr:row>
                    <xdr:rowOff>350520</xdr:rowOff>
                  </from>
                  <to>
                    <xdr:col>5</xdr:col>
                    <xdr:colOff>480060</xdr:colOff>
                    <xdr:row>62</xdr:row>
                    <xdr:rowOff>655320</xdr:rowOff>
                  </to>
                </anchor>
              </controlPr>
            </control>
          </mc:Choice>
        </mc:AlternateContent>
        <mc:AlternateContent xmlns:mc="http://schemas.openxmlformats.org/markup-compatibility/2006">
          <mc:Choice Requires="x14">
            <control shapeId="2395" r:id="rId189" name="Option Button 347">
              <controlPr defaultSize="0" autoFill="0" autoLine="0" autoPict="0">
                <anchor moveWithCells="1">
                  <from>
                    <xdr:col>6</xdr:col>
                    <xdr:colOff>205740</xdr:colOff>
                    <xdr:row>62</xdr:row>
                    <xdr:rowOff>350520</xdr:rowOff>
                  </from>
                  <to>
                    <xdr:col>6</xdr:col>
                    <xdr:colOff>487680</xdr:colOff>
                    <xdr:row>62</xdr:row>
                    <xdr:rowOff>655320</xdr:rowOff>
                  </to>
                </anchor>
              </controlPr>
            </control>
          </mc:Choice>
        </mc:AlternateContent>
        <mc:AlternateContent xmlns:mc="http://schemas.openxmlformats.org/markup-compatibility/2006">
          <mc:Choice Requires="x14">
            <control shapeId="2396" r:id="rId190" name="Option Button 348">
              <controlPr defaultSize="0" autoFill="0" autoLine="0" autoPict="0">
                <anchor moveWithCells="1">
                  <from>
                    <xdr:col>7</xdr:col>
                    <xdr:colOff>213360</xdr:colOff>
                    <xdr:row>62</xdr:row>
                    <xdr:rowOff>350520</xdr:rowOff>
                  </from>
                  <to>
                    <xdr:col>7</xdr:col>
                    <xdr:colOff>487680</xdr:colOff>
                    <xdr:row>62</xdr:row>
                    <xdr:rowOff>655320</xdr:rowOff>
                  </to>
                </anchor>
              </controlPr>
            </control>
          </mc:Choice>
        </mc:AlternateContent>
        <mc:AlternateContent xmlns:mc="http://schemas.openxmlformats.org/markup-compatibility/2006">
          <mc:Choice Requires="x14">
            <control shapeId="2397" r:id="rId191" name="Option Button 349">
              <controlPr defaultSize="0" autoFill="0" autoLine="0" autoPict="0">
                <anchor moveWithCells="1">
                  <from>
                    <xdr:col>8</xdr:col>
                    <xdr:colOff>220980</xdr:colOff>
                    <xdr:row>62</xdr:row>
                    <xdr:rowOff>350520</xdr:rowOff>
                  </from>
                  <to>
                    <xdr:col>8</xdr:col>
                    <xdr:colOff>495300</xdr:colOff>
                    <xdr:row>62</xdr:row>
                    <xdr:rowOff>655320</xdr:rowOff>
                  </to>
                </anchor>
              </controlPr>
            </control>
          </mc:Choice>
        </mc:AlternateContent>
        <mc:AlternateContent xmlns:mc="http://schemas.openxmlformats.org/markup-compatibility/2006">
          <mc:Choice Requires="x14">
            <control shapeId="2405" r:id="rId192" name="Group Box 357">
              <controlPr defaultSize="0" autoFill="0" autoPict="0">
                <anchor moveWithCells="1">
                  <from>
                    <xdr:col>3</xdr:col>
                    <xdr:colOff>68580</xdr:colOff>
                    <xdr:row>63</xdr:row>
                    <xdr:rowOff>60960</xdr:rowOff>
                  </from>
                  <to>
                    <xdr:col>8</xdr:col>
                    <xdr:colOff>541020</xdr:colOff>
                    <xdr:row>63</xdr:row>
                    <xdr:rowOff>982980</xdr:rowOff>
                  </to>
                </anchor>
              </controlPr>
            </control>
          </mc:Choice>
        </mc:AlternateContent>
        <mc:AlternateContent xmlns:mc="http://schemas.openxmlformats.org/markup-compatibility/2006">
          <mc:Choice Requires="x14">
            <control shapeId="2406" r:id="rId193" name="Option Button 358">
              <controlPr defaultSize="0" autoFill="0" autoLine="0" autoPict="0">
                <anchor moveWithCells="1">
                  <from>
                    <xdr:col>3</xdr:col>
                    <xdr:colOff>198120</xdr:colOff>
                    <xdr:row>63</xdr:row>
                    <xdr:rowOff>396240</xdr:rowOff>
                  </from>
                  <to>
                    <xdr:col>3</xdr:col>
                    <xdr:colOff>472440</xdr:colOff>
                    <xdr:row>63</xdr:row>
                    <xdr:rowOff>723900</xdr:rowOff>
                  </to>
                </anchor>
              </controlPr>
            </control>
          </mc:Choice>
        </mc:AlternateContent>
        <mc:AlternateContent xmlns:mc="http://schemas.openxmlformats.org/markup-compatibility/2006">
          <mc:Choice Requires="x14">
            <control shapeId="2407" r:id="rId194" name="Option Button 359">
              <controlPr defaultSize="0" autoFill="0" autoLine="0" autoPict="0">
                <anchor moveWithCells="1">
                  <from>
                    <xdr:col>4</xdr:col>
                    <xdr:colOff>198120</xdr:colOff>
                    <xdr:row>63</xdr:row>
                    <xdr:rowOff>373380</xdr:rowOff>
                  </from>
                  <to>
                    <xdr:col>4</xdr:col>
                    <xdr:colOff>472440</xdr:colOff>
                    <xdr:row>63</xdr:row>
                    <xdr:rowOff>701040</xdr:rowOff>
                  </to>
                </anchor>
              </controlPr>
            </control>
          </mc:Choice>
        </mc:AlternateContent>
        <mc:AlternateContent xmlns:mc="http://schemas.openxmlformats.org/markup-compatibility/2006">
          <mc:Choice Requires="x14">
            <control shapeId="2408" r:id="rId195" name="Option Button 360">
              <controlPr defaultSize="0" autoFill="0" autoLine="0" autoPict="0">
                <anchor moveWithCells="1">
                  <from>
                    <xdr:col>5</xdr:col>
                    <xdr:colOff>205740</xdr:colOff>
                    <xdr:row>63</xdr:row>
                    <xdr:rowOff>373380</xdr:rowOff>
                  </from>
                  <to>
                    <xdr:col>5</xdr:col>
                    <xdr:colOff>480060</xdr:colOff>
                    <xdr:row>63</xdr:row>
                    <xdr:rowOff>701040</xdr:rowOff>
                  </to>
                </anchor>
              </controlPr>
            </control>
          </mc:Choice>
        </mc:AlternateContent>
        <mc:AlternateContent xmlns:mc="http://schemas.openxmlformats.org/markup-compatibility/2006">
          <mc:Choice Requires="x14">
            <control shapeId="2409" r:id="rId196" name="Option Button 361">
              <controlPr defaultSize="0" autoFill="0" autoLine="0" autoPict="0">
                <anchor moveWithCells="1">
                  <from>
                    <xdr:col>6</xdr:col>
                    <xdr:colOff>205740</xdr:colOff>
                    <xdr:row>63</xdr:row>
                    <xdr:rowOff>373380</xdr:rowOff>
                  </from>
                  <to>
                    <xdr:col>6</xdr:col>
                    <xdr:colOff>487680</xdr:colOff>
                    <xdr:row>63</xdr:row>
                    <xdr:rowOff>701040</xdr:rowOff>
                  </to>
                </anchor>
              </controlPr>
            </control>
          </mc:Choice>
        </mc:AlternateContent>
        <mc:AlternateContent xmlns:mc="http://schemas.openxmlformats.org/markup-compatibility/2006">
          <mc:Choice Requires="x14">
            <control shapeId="2410" r:id="rId197" name="Option Button 362">
              <controlPr defaultSize="0" autoFill="0" autoLine="0" autoPict="0">
                <anchor moveWithCells="1">
                  <from>
                    <xdr:col>7</xdr:col>
                    <xdr:colOff>213360</xdr:colOff>
                    <xdr:row>63</xdr:row>
                    <xdr:rowOff>373380</xdr:rowOff>
                  </from>
                  <to>
                    <xdr:col>7</xdr:col>
                    <xdr:colOff>487680</xdr:colOff>
                    <xdr:row>63</xdr:row>
                    <xdr:rowOff>701040</xdr:rowOff>
                  </to>
                </anchor>
              </controlPr>
            </control>
          </mc:Choice>
        </mc:AlternateContent>
        <mc:AlternateContent xmlns:mc="http://schemas.openxmlformats.org/markup-compatibility/2006">
          <mc:Choice Requires="x14">
            <control shapeId="2411" r:id="rId198" name="Option Button 363">
              <controlPr defaultSize="0" autoFill="0" autoLine="0" autoPict="0">
                <anchor moveWithCells="1">
                  <from>
                    <xdr:col>8</xdr:col>
                    <xdr:colOff>220980</xdr:colOff>
                    <xdr:row>63</xdr:row>
                    <xdr:rowOff>373380</xdr:rowOff>
                  </from>
                  <to>
                    <xdr:col>8</xdr:col>
                    <xdr:colOff>495300</xdr:colOff>
                    <xdr:row>63</xdr:row>
                    <xdr:rowOff>701040</xdr:rowOff>
                  </to>
                </anchor>
              </controlPr>
            </control>
          </mc:Choice>
        </mc:AlternateContent>
        <mc:AlternateContent xmlns:mc="http://schemas.openxmlformats.org/markup-compatibility/2006">
          <mc:Choice Requires="x14">
            <control shapeId="2412" r:id="rId199" name="Group Box 364">
              <controlPr defaultSize="0" autoFill="0" autoPict="0">
                <anchor moveWithCells="1">
                  <from>
                    <xdr:col>3</xdr:col>
                    <xdr:colOff>60960</xdr:colOff>
                    <xdr:row>72</xdr:row>
                    <xdr:rowOff>30480</xdr:rowOff>
                  </from>
                  <to>
                    <xdr:col>8</xdr:col>
                    <xdr:colOff>533400</xdr:colOff>
                    <xdr:row>72</xdr:row>
                    <xdr:rowOff>952500</xdr:rowOff>
                  </to>
                </anchor>
              </controlPr>
            </control>
          </mc:Choice>
        </mc:AlternateContent>
        <mc:AlternateContent xmlns:mc="http://schemas.openxmlformats.org/markup-compatibility/2006">
          <mc:Choice Requires="x14">
            <control shapeId="2413" r:id="rId200" name="Option Button 365">
              <controlPr defaultSize="0" autoFill="0" autoLine="0" autoPict="0">
                <anchor moveWithCells="1">
                  <from>
                    <xdr:col>3</xdr:col>
                    <xdr:colOff>182880</xdr:colOff>
                    <xdr:row>72</xdr:row>
                    <xdr:rowOff>365760</xdr:rowOff>
                  </from>
                  <to>
                    <xdr:col>3</xdr:col>
                    <xdr:colOff>457200</xdr:colOff>
                    <xdr:row>72</xdr:row>
                    <xdr:rowOff>693420</xdr:rowOff>
                  </to>
                </anchor>
              </controlPr>
            </control>
          </mc:Choice>
        </mc:AlternateContent>
        <mc:AlternateContent xmlns:mc="http://schemas.openxmlformats.org/markup-compatibility/2006">
          <mc:Choice Requires="x14">
            <control shapeId="2414" r:id="rId201" name="Option Button 366">
              <controlPr defaultSize="0" autoFill="0" autoLine="0" autoPict="0">
                <anchor moveWithCells="1">
                  <from>
                    <xdr:col>4</xdr:col>
                    <xdr:colOff>190500</xdr:colOff>
                    <xdr:row>72</xdr:row>
                    <xdr:rowOff>342900</xdr:rowOff>
                  </from>
                  <to>
                    <xdr:col>4</xdr:col>
                    <xdr:colOff>464820</xdr:colOff>
                    <xdr:row>72</xdr:row>
                    <xdr:rowOff>670560</xdr:rowOff>
                  </to>
                </anchor>
              </controlPr>
            </control>
          </mc:Choice>
        </mc:AlternateContent>
        <mc:AlternateContent xmlns:mc="http://schemas.openxmlformats.org/markup-compatibility/2006">
          <mc:Choice Requires="x14">
            <control shapeId="2415" r:id="rId202" name="Option Button 367">
              <controlPr defaultSize="0" autoFill="0" autoLine="0" autoPict="0">
                <anchor moveWithCells="1">
                  <from>
                    <xdr:col>5</xdr:col>
                    <xdr:colOff>198120</xdr:colOff>
                    <xdr:row>72</xdr:row>
                    <xdr:rowOff>342900</xdr:rowOff>
                  </from>
                  <to>
                    <xdr:col>5</xdr:col>
                    <xdr:colOff>472440</xdr:colOff>
                    <xdr:row>72</xdr:row>
                    <xdr:rowOff>670560</xdr:rowOff>
                  </to>
                </anchor>
              </controlPr>
            </control>
          </mc:Choice>
        </mc:AlternateContent>
        <mc:AlternateContent xmlns:mc="http://schemas.openxmlformats.org/markup-compatibility/2006">
          <mc:Choice Requires="x14">
            <control shapeId="2416" r:id="rId203" name="Option Button 368">
              <controlPr defaultSize="0" autoFill="0" autoLine="0" autoPict="0">
                <anchor moveWithCells="1">
                  <from>
                    <xdr:col>6</xdr:col>
                    <xdr:colOff>198120</xdr:colOff>
                    <xdr:row>72</xdr:row>
                    <xdr:rowOff>342900</xdr:rowOff>
                  </from>
                  <to>
                    <xdr:col>6</xdr:col>
                    <xdr:colOff>472440</xdr:colOff>
                    <xdr:row>72</xdr:row>
                    <xdr:rowOff>670560</xdr:rowOff>
                  </to>
                </anchor>
              </controlPr>
            </control>
          </mc:Choice>
        </mc:AlternateContent>
        <mc:AlternateContent xmlns:mc="http://schemas.openxmlformats.org/markup-compatibility/2006">
          <mc:Choice Requires="x14">
            <control shapeId="2417" r:id="rId204" name="Option Button 369">
              <controlPr defaultSize="0" autoFill="0" autoLine="0" autoPict="0">
                <anchor moveWithCells="1">
                  <from>
                    <xdr:col>7</xdr:col>
                    <xdr:colOff>205740</xdr:colOff>
                    <xdr:row>72</xdr:row>
                    <xdr:rowOff>342900</xdr:rowOff>
                  </from>
                  <to>
                    <xdr:col>7</xdr:col>
                    <xdr:colOff>480060</xdr:colOff>
                    <xdr:row>72</xdr:row>
                    <xdr:rowOff>670560</xdr:rowOff>
                  </to>
                </anchor>
              </controlPr>
            </control>
          </mc:Choice>
        </mc:AlternateContent>
        <mc:AlternateContent xmlns:mc="http://schemas.openxmlformats.org/markup-compatibility/2006">
          <mc:Choice Requires="x14">
            <control shapeId="2418" r:id="rId205" name="Option Button 370">
              <controlPr defaultSize="0" autoFill="0" autoLine="0" autoPict="0">
                <anchor moveWithCells="1">
                  <from>
                    <xdr:col>8</xdr:col>
                    <xdr:colOff>205740</xdr:colOff>
                    <xdr:row>72</xdr:row>
                    <xdr:rowOff>342900</xdr:rowOff>
                  </from>
                  <to>
                    <xdr:col>8</xdr:col>
                    <xdr:colOff>487680</xdr:colOff>
                    <xdr:row>72</xdr:row>
                    <xdr:rowOff>670560</xdr:rowOff>
                  </to>
                </anchor>
              </controlPr>
            </control>
          </mc:Choice>
        </mc:AlternateContent>
        <mc:AlternateContent xmlns:mc="http://schemas.openxmlformats.org/markup-compatibility/2006">
          <mc:Choice Requires="x14">
            <control shapeId="2426" r:id="rId206" name="Group Box 378">
              <controlPr defaultSize="0" autoFill="0" autoPict="0">
                <anchor moveWithCells="1">
                  <from>
                    <xdr:col>3</xdr:col>
                    <xdr:colOff>60960</xdr:colOff>
                    <xdr:row>73</xdr:row>
                    <xdr:rowOff>38100</xdr:rowOff>
                  </from>
                  <to>
                    <xdr:col>8</xdr:col>
                    <xdr:colOff>533400</xdr:colOff>
                    <xdr:row>73</xdr:row>
                    <xdr:rowOff>960120</xdr:rowOff>
                  </to>
                </anchor>
              </controlPr>
            </control>
          </mc:Choice>
        </mc:AlternateContent>
        <mc:AlternateContent xmlns:mc="http://schemas.openxmlformats.org/markup-compatibility/2006">
          <mc:Choice Requires="x14">
            <control shapeId="2427" r:id="rId207" name="Option Button 379">
              <controlPr defaultSize="0" autoFill="0" autoLine="0" autoPict="0">
                <anchor moveWithCells="1">
                  <from>
                    <xdr:col>3</xdr:col>
                    <xdr:colOff>182880</xdr:colOff>
                    <xdr:row>73</xdr:row>
                    <xdr:rowOff>373380</xdr:rowOff>
                  </from>
                  <to>
                    <xdr:col>3</xdr:col>
                    <xdr:colOff>457200</xdr:colOff>
                    <xdr:row>73</xdr:row>
                    <xdr:rowOff>708660</xdr:rowOff>
                  </to>
                </anchor>
              </controlPr>
            </control>
          </mc:Choice>
        </mc:AlternateContent>
        <mc:AlternateContent xmlns:mc="http://schemas.openxmlformats.org/markup-compatibility/2006">
          <mc:Choice Requires="x14">
            <control shapeId="2428" r:id="rId208" name="Option Button 380">
              <controlPr defaultSize="0" autoFill="0" autoLine="0" autoPict="0">
                <anchor moveWithCells="1">
                  <from>
                    <xdr:col>4</xdr:col>
                    <xdr:colOff>190500</xdr:colOff>
                    <xdr:row>73</xdr:row>
                    <xdr:rowOff>350520</xdr:rowOff>
                  </from>
                  <to>
                    <xdr:col>4</xdr:col>
                    <xdr:colOff>464820</xdr:colOff>
                    <xdr:row>73</xdr:row>
                    <xdr:rowOff>685800</xdr:rowOff>
                  </to>
                </anchor>
              </controlPr>
            </control>
          </mc:Choice>
        </mc:AlternateContent>
        <mc:AlternateContent xmlns:mc="http://schemas.openxmlformats.org/markup-compatibility/2006">
          <mc:Choice Requires="x14">
            <control shapeId="2429" r:id="rId209" name="Option Button 381">
              <controlPr defaultSize="0" autoFill="0" autoLine="0" autoPict="0">
                <anchor moveWithCells="1">
                  <from>
                    <xdr:col>5</xdr:col>
                    <xdr:colOff>198120</xdr:colOff>
                    <xdr:row>73</xdr:row>
                    <xdr:rowOff>350520</xdr:rowOff>
                  </from>
                  <to>
                    <xdr:col>5</xdr:col>
                    <xdr:colOff>472440</xdr:colOff>
                    <xdr:row>73</xdr:row>
                    <xdr:rowOff>685800</xdr:rowOff>
                  </to>
                </anchor>
              </controlPr>
            </control>
          </mc:Choice>
        </mc:AlternateContent>
        <mc:AlternateContent xmlns:mc="http://schemas.openxmlformats.org/markup-compatibility/2006">
          <mc:Choice Requires="x14">
            <control shapeId="2430" r:id="rId210" name="Option Button 382">
              <controlPr defaultSize="0" autoFill="0" autoLine="0" autoPict="0">
                <anchor moveWithCells="1">
                  <from>
                    <xdr:col>6</xdr:col>
                    <xdr:colOff>198120</xdr:colOff>
                    <xdr:row>73</xdr:row>
                    <xdr:rowOff>350520</xdr:rowOff>
                  </from>
                  <to>
                    <xdr:col>6</xdr:col>
                    <xdr:colOff>472440</xdr:colOff>
                    <xdr:row>73</xdr:row>
                    <xdr:rowOff>685800</xdr:rowOff>
                  </to>
                </anchor>
              </controlPr>
            </control>
          </mc:Choice>
        </mc:AlternateContent>
        <mc:AlternateContent xmlns:mc="http://schemas.openxmlformats.org/markup-compatibility/2006">
          <mc:Choice Requires="x14">
            <control shapeId="2431" r:id="rId211" name="Option Button 383">
              <controlPr defaultSize="0" autoFill="0" autoLine="0" autoPict="0">
                <anchor moveWithCells="1">
                  <from>
                    <xdr:col>7</xdr:col>
                    <xdr:colOff>205740</xdr:colOff>
                    <xdr:row>73</xdr:row>
                    <xdr:rowOff>350520</xdr:rowOff>
                  </from>
                  <to>
                    <xdr:col>7</xdr:col>
                    <xdr:colOff>480060</xdr:colOff>
                    <xdr:row>73</xdr:row>
                    <xdr:rowOff>685800</xdr:rowOff>
                  </to>
                </anchor>
              </controlPr>
            </control>
          </mc:Choice>
        </mc:AlternateContent>
        <mc:AlternateContent xmlns:mc="http://schemas.openxmlformats.org/markup-compatibility/2006">
          <mc:Choice Requires="x14">
            <control shapeId="2432" r:id="rId212" name="Option Button 384">
              <controlPr defaultSize="0" autoFill="0" autoLine="0" autoPict="0">
                <anchor moveWithCells="1">
                  <from>
                    <xdr:col>8</xdr:col>
                    <xdr:colOff>205740</xdr:colOff>
                    <xdr:row>73</xdr:row>
                    <xdr:rowOff>350520</xdr:rowOff>
                  </from>
                  <to>
                    <xdr:col>8</xdr:col>
                    <xdr:colOff>487680</xdr:colOff>
                    <xdr:row>73</xdr:row>
                    <xdr:rowOff>685800</xdr:rowOff>
                  </to>
                </anchor>
              </controlPr>
            </control>
          </mc:Choice>
        </mc:AlternateContent>
        <mc:AlternateContent xmlns:mc="http://schemas.openxmlformats.org/markup-compatibility/2006">
          <mc:Choice Requires="x14">
            <control shapeId="2433" r:id="rId213" name="Group Box 385">
              <controlPr defaultSize="0" autoFill="0" autoPict="0">
                <anchor moveWithCells="1">
                  <from>
                    <xdr:col>3</xdr:col>
                    <xdr:colOff>68580</xdr:colOff>
                    <xdr:row>74</xdr:row>
                    <xdr:rowOff>68580</xdr:rowOff>
                  </from>
                  <to>
                    <xdr:col>8</xdr:col>
                    <xdr:colOff>541020</xdr:colOff>
                    <xdr:row>74</xdr:row>
                    <xdr:rowOff>1493520</xdr:rowOff>
                  </to>
                </anchor>
              </controlPr>
            </control>
          </mc:Choice>
        </mc:AlternateContent>
        <mc:AlternateContent xmlns:mc="http://schemas.openxmlformats.org/markup-compatibility/2006">
          <mc:Choice Requires="x14">
            <control shapeId="2434" r:id="rId214" name="Option Button 386">
              <controlPr defaultSize="0" autoFill="0" autoLine="0" autoPict="0">
                <anchor moveWithCells="1">
                  <from>
                    <xdr:col>3</xdr:col>
                    <xdr:colOff>198120</xdr:colOff>
                    <xdr:row>74</xdr:row>
                    <xdr:rowOff>586740</xdr:rowOff>
                  </from>
                  <to>
                    <xdr:col>3</xdr:col>
                    <xdr:colOff>472440</xdr:colOff>
                    <xdr:row>74</xdr:row>
                    <xdr:rowOff>1097280</xdr:rowOff>
                  </to>
                </anchor>
              </controlPr>
            </control>
          </mc:Choice>
        </mc:AlternateContent>
        <mc:AlternateContent xmlns:mc="http://schemas.openxmlformats.org/markup-compatibility/2006">
          <mc:Choice Requires="x14">
            <control shapeId="2435" r:id="rId215" name="Option Button 387">
              <controlPr defaultSize="0" autoFill="0" autoLine="0" autoPict="0">
                <anchor moveWithCells="1">
                  <from>
                    <xdr:col>4</xdr:col>
                    <xdr:colOff>198120</xdr:colOff>
                    <xdr:row>74</xdr:row>
                    <xdr:rowOff>548640</xdr:rowOff>
                  </from>
                  <to>
                    <xdr:col>4</xdr:col>
                    <xdr:colOff>472440</xdr:colOff>
                    <xdr:row>74</xdr:row>
                    <xdr:rowOff>1066800</xdr:rowOff>
                  </to>
                </anchor>
              </controlPr>
            </control>
          </mc:Choice>
        </mc:AlternateContent>
        <mc:AlternateContent xmlns:mc="http://schemas.openxmlformats.org/markup-compatibility/2006">
          <mc:Choice Requires="x14">
            <control shapeId="2436" r:id="rId216" name="Option Button 388">
              <controlPr defaultSize="0" autoFill="0" autoLine="0" autoPict="0">
                <anchor moveWithCells="1">
                  <from>
                    <xdr:col>5</xdr:col>
                    <xdr:colOff>205740</xdr:colOff>
                    <xdr:row>74</xdr:row>
                    <xdr:rowOff>548640</xdr:rowOff>
                  </from>
                  <to>
                    <xdr:col>5</xdr:col>
                    <xdr:colOff>480060</xdr:colOff>
                    <xdr:row>74</xdr:row>
                    <xdr:rowOff>1066800</xdr:rowOff>
                  </to>
                </anchor>
              </controlPr>
            </control>
          </mc:Choice>
        </mc:AlternateContent>
        <mc:AlternateContent xmlns:mc="http://schemas.openxmlformats.org/markup-compatibility/2006">
          <mc:Choice Requires="x14">
            <control shapeId="2437" r:id="rId217" name="Option Button 389">
              <controlPr defaultSize="0" autoFill="0" autoLine="0" autoPict="0">
                <anchor moveWithCells="1">
                  <from>
                    <xdr:col>6</xdr:col>
                    <xdr:colOff>205740</xdr:colOff>
                    <xdr:row>74</xdr:row>
                    <xdr:rowOff>548640</xdr:rowOff>
                  </from>
                  <to>
                    <xdr:col>6</xdr:col>
                    <xdr:colOff>487680</xdr:colOff>
                    <xdr:row>74</xdr:row>
                    <xdr:rowOff>1066800</xdr:rowOff>
                  </to>
                </anchor>
              </controlPr>
            </control>
          </mc:Choice>
        </mc:AlternateContent>
        <mc:AlternateContent xmlns:mc="http://schemas.openxmlformats.org/markup-compatibility/2006">
          <mc:Choice Requires="x14">
            <control shapeId="2438" r:id="rId218" name="Option Button 390">
              <controlPr defaultSize="0" autoFill="0" autoLine="0" autoPict="0">
                <anchor moveWithCells="1">
                  <from>
                    <xdr:col>7</xdr:col>
                    <xdr:colOff>213360</xdr:colOff>
                    <xdr:row>74</xdr:row>
                    <xdr:rowOff>548640</xdr:rowOff>
                  </from>
                  <to>
                    <xdr:col>7</xdr:col>
                    <xdr:colOff>487680</xdr:colOff>
                    <xdr:row>74</xdr:row>
                    <xdr:rowOff>1066800</xdr:rowOff>
                  </to>
                </anchor>
              </controlPr>
            </control>
          </mc:Choice>
        </mc:AlternateContent>
        <mc:AlternateContent xmlns:mc="http://schemas.openxmlformats.org/markup-compatibility/2006">
          <mc:Choice Requires="x14">
            <control shapeId="2439" r:id="rId219" name="Option Button 391">
              <controlPr defaultSize="0" autoFill="0" autoLine="0" autoPict="0">
                <anchor moveWithCells="1">
                  <from>
                    <xdr:col>8</xdr:col>
                    <xdr:colOff>220980</xdr:colOff>
                    <xdr:row>74</xdr:row>
                    <xdr:rowOff>548640</xdr:rowOff>
                  </from>
                  <to>
                    <xdr:col>8</xdr:col>
                    <xdr:colOff>495300</xdr:colOff>
                    <xdr:row>74</xdr:row>
                    <xdr:rowOff>1066800</xdr:rowOff>
                  </to>
                </anchor>
              </controlPr>
            </control>
          </mc:Choice>
        </mc:AlternateContent>
        <mc:AlternateContent xmlns:mc="http://schemas.openxmlformats.org/markup-compatibility/2006">
          <mc:Choice Requires="x14">
            <control shapeId="2440" r:id="rId220" name="Group Box 392">
              <controlPr defaultSize="0" autoFill="0" autoPict="0">
                <anchor moveWithCells="1">
                  <from>
                    <xdr:col>3</xdr:col>
                    <xdr:colOff>60960</xdr:colOff>
                    <xdr:row>75</xdr:row>
                    <xdr:rowOff>60960</xdr:rowOff>
                  </from>
                  <to>
                    <xdr:col>8</xdr:col>
                    <xdr:colOff>533400</xdr:colOff>
                    <xdr:row>75</xdr:row>
                    <xdr:rowOff>1143000</xdr:rowOff>
                  </to>
                </anchor>
              </controlPr>
            </control>
          </mc:Choice>
        </mc:AlternateContent>
        <mc:AlternateContent xmlns:mc="http://schemas.openxmlformats.org/markup-compatibility/2006">
          <mc:Choice Requires="x14">
            <control shapeId="2441" r:id="rId221" name="Option Button 393">
              <controlPr defaultSize="0" autoFill="0" autoLine="0" autoPict="0">
                <anchor moveWithCells="1">
                  <from>
                    <xdr:col>3</xdr:col>
                    <xdr:colOff>182880</xdr:colOff>
                    <xdr:row>75</xdr:row>
                    <xdr:rowOff>457200</xdr:rowOff>
                  </from>
                  <to>
                    <xdr:col>3</xdr:col>
                    <xdr:colOff>457200</xdr:colOff>
                    <xdr:row>75</xdr:row>
                    <xdr:rowOff>845820</xdr:rowOff>
                  </to>
                </anchor>
              </controlPr>
            </control>
          </mc:Choice>
        </mc:AlternateContent>
        <mc:AlternateContent xmlns:mc="http://schemas.openxmlformats.org/markup-compatibility/2006">
          <mc:Choice Requires="x14">
            <control shapeId="2442" r:id="rId222" name="Option Button 394">
              <controlPr defaultSize="0" autoFill="0" autoLine="0" autoPict="0">
                <anchor moveWithCells="1">
                  <from>
                    <xdr:col>4</xdr:col>
                    <xdr:colOff>190500</xdr:colOff>
                    <xdr:row>75</xdr:row>
                    <xdr:rowOff>426720</xdr:rowOff>
                  </from>
                  <to>
                    <xdr:col>4</xdr:col>
                    <xdr:colOff>464820</xdr:colOff>
                    <xdr:row>75</xdr:row>
                    <xdr:rowOff>815340</xdr:rowOff>
                  </to>
                </anchor>
              </controlPr>
            </control>
          </mc:Choice>
        </mc:AlternateContent>
        <mc:AlternateContent xmlns:mc="http://schemas.openxmlformats.org/markup-compatibility/2006">
          <mc:Choice Requires="x14">
            <control shapeId="2443" r:id="rId223" name="Option Button 395">
              <controlPr defaultSize="0" autoFill="0" autoLine="0" autoPict="0">
                <anchor moveWithCells="1">
                  <from>
                    <xdr:col>5</xdr:col>
                    <xdr:colOff>198120</xdr:colOff>
                    <xdr:row>75</xdr:row>
                    <xdr:rowOff>426720</xdr:rowOff>
                  </from>
                  <to>
                    <xdr:col>5</xdr:col>
                    <xdr:colOff>472440</xdr:colOff>
                    <xdr:row>75</xdr:row>
                    <xdr:rowOff>815340</xdr:rowOff>
                  </to>
                </anchor>
              </controlPr>
            </control>
          </mc:Choice>
        </mc:AlternateContent>
        <mc:AlternateContent xmlns:mc="http://schemas.openxmlformats.org/markup-compatibility/2006">
          <mc:Choice Requires="x14">
            <control shapeId="2444" r:id="rId224" name="Option Button 396">
              <controlPr defaultSize="0" autoFill="0" autoLine="0" autoPict="0">
                <anchor moveWithCells="1">
                  <from>
                    <xdr:col>6</xdr:col>
                    <xdr:colOff>198120</xdr:colOff>
                    <xdr:row>75</xdr:row>
                    <xdr:rowOff>426720</xdr:rowOff>
                  </from>
                  <to>
                    <xdr:col>6</xdr:col>
                    <xdr:colOff>472440</xdr:colOff>
                    <xdr:row>75</xdr:row>
                    <xdr:rowOff>815340</xdr:rowOff>
                  </to>
                </anchor>
              </controlPr>
            </control>
          </mc:Choice>
        </mc:AlternateContent>
        <mc:AlternateContent xmlns:mc="http://schemas.openxmlformats.org/markup-compatibility/2006">
          <mc:Choice Requires="x14">
            <control shapeId="2445" r:id="rId225" name="Option Button 397">
              <controlPr defaultSize="0" autoFill="0" autoLine="0" autoPict="0">
                <anchor moveWithCells="1">
                  <from>
                    <xdr:col>7</xdr:col>
                    <xdr:colOff>205740</xdr:colOff>
                    <xdr:row>75</xdr:row>
                    <xdr:rowOff>426720</xdr:rowOff>
                  </from>
                  <to>
                    <xdr:col>7</xdr:col>
                    <xdr:colOff>480060</xdr:colOff>
                    <xdr:row>75</xdr:row>
                    <xdr:rowOff>815340</xdr:rowOff>
                  </to>
                </anchor>
              </controlPr>
            </control>
          </mc:Choice>
        </mc:AlternateContent>
        <mc:AlternateContent xmlns:mc="http://schemas.openxmlformats.org/markup-compatibility/2006">
          <mc:Choice Requires="x14">
            <control shapeId="2446" r:id="rId226" name="Option Button 398">
              <controlPr defaultSize="0" autoFill="0" autoLine="0" autoPict="0">
                <anchor moveWithCells="1">
                  <from>
                    <xdr:col>8</xdr:col>
                    <xdr:colOff>205740</xdr:colOff>
                    <xdr:row>75</xdr:row>
                    <xdr:rowOff>426720</xdr:rowOff>
                  </from>
                  <to>
                    <xdr:col>8</xdr:col>
                    <xdr:colOff>487680</xdr:colOff>
                    <xdr:row>75</xdr:row>
                    <xdr:rowOff>815340</xdr:rowOff>
                  </to>
                </anchor>
              </controlPr>
            </control>
          </mc:Choice>
        </mc:AlternateContent>
        <mc:AlternateContent xmlns:mc="http://schemas.openxmlformats.org/markup-compatibility/2006">
          <mc:Choice Requires="x14">
            <control shapeId="2447" r:id="rId227" name="Group Box 399">
              <controlPr defaultSize="0" autoFill="0" autoPict="0">
                <anchor moveWithCells="1">
                  <from>
                    <xdr:col>3</xdr:col>
                    <xdr:colOff>60960</xdr:colOff>
                    <xdr:row>84</xdr:row>
                    <xdr:rowOff>45720</xdr:rowOff>
                  </from>
                  <to>
                    <xdr:col>8</xdr:col>
                    <xdr:colOff>533400</xdr:colOff>
                    <xdr:row>84</xdr:row>
                    <xdr:rowOff>541020</xdr:rowOff>
                  </to>
                </anchor>
              </controlPr>
            </control>
          </mc:Choice>
        </mc:AlternateContent>
        <mc:AlternateContent xmlns:mc="http://schemas.openxmlformats.org/markup-compatibility/2006">
          <mc:Choice Requires="x14">
            <control shapeId="2448" r:id="rId228" name="Option Button 400">
              <controlPr defaultSize="0" autoFill="0" autoLine="0" autoPict="0">
                <anchor moveWithCells="1">
                  <from>
                    <xdr:col>3</xdr:col>
                    <xdr:colOff>182880</xdr:colOff>
                    <xdr:row>84</xdr:row>
                    <xdr:rowOff>228600</xdr:rowOff>
                  </from>
                  <to>
                    <xdr:col>3</xdr:col>
                    <xdr:colOff>457200</xdr:colOff>
                    <xdr:row>84</xdr:row>
                    <xdr:rowOff>403860</xdr:rowOff>
                  </to>
                </anchor>
              </controlPr>
            </control>
          </mc:Choice>
        </mc:AlternateContent>
        <mc:AlternateContent xmlns:mc="http://schemas.openxmlformats.org/markup-compatibility/2006">
          <mc:Choice Requires="x14">
            <control shapeId="2449" r:id="rId229" name="Option Button 401">
              <controlPr defaultSize="0" autoFill="0" autoLine="0" autoPict="0">
                <anchor moveWithCells="1">
                  <from>
                    <xdr:col>4</xdr:col>
                    <xdr:colOff>190500</xdr:colOff>
                    <xdr:row>84</xdr:row>
                    <xdr:rowOff>213360</xdr:rowOff>
                  </from>
                  <to>
                    <xdr:col>4</xdr:col>
                    <xdr:colOff>464820</xdr:colOff>
                    <xdr:row>84</xdr:row>
                    <xdr:rowOff>396240</xdr:rowOff>
                  </to>
                </anchor>
              </controlPr>
            </control>
          </mc:Choice>
        </mc:AlternateContent>
        <mc:AlternateContent xmlns:mc="http://schemas.openxmlformats.org/markup-compatibility/2006">
          <mc:Choice Requires="x14">
            <control shapeId="2450" r:id="rId230" name="Option Button 402">
              <controlPr defaultSize="0" autoFill="0" autoLine="0" autoPict="0">
                <anchor moveWithCells="1">
                  <from>
                    <xdr:col>5</xdr:col>
                    <xdr:colOff>198120</xdr:colOff>
                    <xdr:row>84</xdr:row>
                    <xdr:rowOff>213360</xdr:rowOff>
                  </from>
                  <to>
                    <xdr:col>5</xdr:col>
                    <xdr:colOff>472440</xdr:colOff>
                    <xdr:row>84</xdr:row>
                    <xdr:rowOff>396240</xdr:rowOff>
                  </to>
                </anchor>
              </controlPr>
            </control>
          </mc:Choice>
        </mc:AlternateContent>
        <mc:AlternateContent xmlns:mc="http://schemas.openxmlformats.org/markup-compatibility/2006">
          <mc:Choice Requires="x14">
            <control shapeId="2451" r:id="rId231" name="Option Button 403">
              <controlPr defaultSize="0" autoFill="0" autoLine="0" autoPict="0">
                <anchor moveWithCells="1">
                  <from>
                    <xdr:col>6</xdr:col>
                    <xdr:colOff>198120</xdr:colOff>
                    <xdr:row>84</xdr:row>
                    <xdr:rowOff>213360</xdr:rowOff>
                  </from>
                  <to>
                    <xdr:col>6</xdr:col>
                    <xdr:colOff>472440</xdr:colOff>
                    <xdr:row>84</xdr:row>
                    <xdr:rowOff>396240</xdr:rowOff>
                  </to>
                </anchor>
              </controlPr>
            </control>
          </mc:Choice>
        </mc:AlternateContent>
        <mc:AlternateContent xmlns:mc="http://schemas.openxmlformats.org/markup-compatibility/2006">
          <mc:Choice Requires="x14">
            <control shapeId="2452" r:id="rId232" name="Option Button 404">
              <controlPr defaultSize="0" autoFill="0" autoLine="0" autoPict="0">
                <anchor moveWithCells="1">
                  <from>
                    <xdr:col>7</xdr:col>
                    <xdr:colOff>205740</xdr:colOff>
                    <xdr:row>84</xdr:row>
                    <xdr:rowOff>213360</xdr:rowOff>
                  </from>
                  <to>
                    <xdr:col>7</xdr:col>
                    <xdr:colOff>480060</xdr:colOff>
                    <xdr:row>84</xdr:row>
                    <xdr:rowOff>396240</xdr:rowOff>
                  </to>
                </anchor>
              </controlPr>
            </control>
          </mc:Choice>
        </mc:AlternateContent>
        <mc:AlternateContent xmlns:mc="http://schemas.openxmlformats.org/markup-compatibility/2006">
          <mc:Choice Requires="x14">
            <control shapeId="2453" r:id="rId233" name="Option Button 405">
              <controlPr defaultSize="0" autoFill="0" autoLine="0" autoPict="0">
                <anchor moveWithCells="1">
                  <from>
                    <xdr:col>8</xdr:col>
                    <xdr:colOff>205740</xdr:colOff>
                    <xdr:row>84</xdr:row>
                    <xdr:rowOff>213360</xdr:rowOff>
                  </from>
                  <to>
                    <xdr:col>8</xdr:col>
                    <xdr:colOff>487680</xdr:colOff>
                    <xdr:row>84</xdr:row>
                    <xdr:rowOff>396240</xdr:rowOff>
                  </to>
                </anchor>
              </controlPr>
            </control>
          </mc:Choice>
        </mc:AlternateContent>
        <mc:AlternateContent xmlns:mc="http://schemas.openxmlformats.org/markup-compatibility/2006">
          <mc:Choice Requires="x14">
            <control shapeId="2454" r:id="rId234" name="Group Box 406">
              <controlPr defaultSize="0" autoFill="0" autoPict="0">
                <anchor moveWithCells="1">
                  <from>
                    <xdr:col>3</xdr:col>
                    <xdr:colOff>60960</xdr:colOff>
                    <xdr:row>85</xdr:row>
                    <xdr:rowOff>45720</xdr:rowOff>
                  </from>
                  <to>
                    <xdr:col>8</xdr:col>
                    <xdr:colOff>533400</xdr:colOff>
                    <xdr:row>85</xdr:row>
                    <xdr:rowOff>975360</xdr:rowOff>
                  </to>
                </anchor>
              </controlPr>
            </control>
          </mc:Choice>
        </mc:AlternateContent>
        <mc:AlternateContent xmlns:mc="http://schemas.openxmlformats.org/markup-compatibility/2006">
          <mc:Choice Requires="x14">
            <control shapeId="2455" r:id="rId235" name="Option Button 407">
              <controlPr defaultSize="0" autoFill="0" autoLine="0" autoPict="0">
                <anchor moveWithCells="1">
                  <from>
                    <xdr:col>3</xdr:col>
                    <xdr:colOff>182880</xdr:colOff>
                    <xdr:row>85</xdr:row>
                    <xdr:rowOff>388620</xdr:rowOff>
                  </from>
                  <to>
                    <xdr:col>3</xdr:col>
                    <xdr:colOff>457200</xdr:colOff>
                    <xdr:row>85</xdr:row>
                    <xdr:rowOff>716280</xdr:rowOff>
                  </to>
                </anchor>
              </controlPr>
            </control>
          </mc:Choice>
        </mc:AlternateContent>
        <mc:AlternateContent xmlns:mc="http://schemas.openxmlformats.org/markup-compatibility/2006">
          <mc:Choice Requires="x14">
            <control shapeId="2456" r:id="rId236" name="Option Button 408">
              <controlPr defaultSize="0" autoFill="0" autoLine="0" autoPict="0">
                <anchor moveWithCells="1">
                  <from>
                    <xdr:col>4</xdr:col>
                    <xdr:colOff>190500</xdr:colOff>
                    <xdr:row>85</xdr:row>
                    <xdr:rowOff>358140</xdr:rowOff>
                  </from>
                  <to>
                    <xdr:col>4</xdr:col>
                    <xdr:colOff>464820</xdr:colOff>
                    <xdr:row>85</xdr:row>
                    <xdr:rowOff>693420</xdr:rowOff>
                  </to>
                </anchor>
              </controlPr>
            </control>
          </mc:Choice>
        </mc:AlternateContent>
        <mc:AlternateContent xmlns:mc="http://schemas.openxmlformats.org/markup-compatibility/2006">
          <mc:Choice Requires="x14">
            <control shapeId="2457" r:id="rId237" name="Option Button 409">
              <controlPr defaultSize="0" autoFill="0" autoLine="0" autoPict="0">
                <anchor moveWithCells="1">
                  <from>
                    <xdr:col>5</xdr:col>
                    <xdr:colOff>198120</xdr:colOff>
                    <xdr:row>85</xdr:row>
                    <xdr:rowOff>358140</xdr:rowOff>
                  </from>
                  <to>
                    <xdr:col>5</xdr:col>
                    <xdr:colOff>472440</xdr:colOff>
                    <xdr:row>85</xdr:row>
                    <xdr:rowOff>693420</xdr:rowOff>
                  </to>
                </anchor>
              </controlPr>
            </control>
          </mc:Choice>
        </mc:AlternateContent>
        <mc:AlternateContent xmlns:mc="http://schemas.openxmlformats.org/markup-compatibility/2006">
          <mc:Choice Requires="x14">
            <control shapeId="2458" r:id="rId238" name="Option Button 410">
              <controlPr defaultSize="0" autoFill="0" autoLine="0" autoPict="0">
                <anchor moveWithCells="1">
                  <from>
                    <xdr:col>6</xdr:col>
                    <xdr:colOff>198120</xdr:colOff>
                    <xdr:row>85</xdr:row>
                    <xdr:rowOff>358140</xdr:rowOff>
                  </from>
                  <to>
                    <xdr:col>6</xdr:col>
                    <xdr:colOff>472440</xdr:colOff>
                    <xdr:row>85</xdr:row>
                    <xdr:rowOff>693420</xdr:rowOff>
                  </to>
                </anchor>
              </controlPr>
            </control>
          </mc:Choice>
        </mc:AlternateContent>
        <mc:AlternateContent xmlns:mc="http://schemas.openxmlformats.org/markup-compatibility/2006">
          <mc:Choice Requires="x14">
            <control shapeId="2459" r:id="rId239" name="Option Button 411">
              <controlPr defaultSize="0" autoFill="0" autoLine="0" autoPict="0">
                <anchor moveWithCells="1">
                  <from>
                    <xdr:col>7</xdr:col>
                    <xdr:colOff>205740</xdr:colOff>
                    <xdr:row>85</xdr:row>
                    <xdr:rowOff>358140</xdr:rowOff>
                  </from>
                  <to>
                    <xdr:col>7</xdr:col>
                    <xdr:colOff>480060</xdr:colOff>
                    <xdr:row>85</xdr:row>
                    <xdr:rowOff>693420</xdr:rowOff>
                  </to>
                </anchor>
              </controlPr>
            </control>
          </mc:Choice>
        </mc:AlternateContent>
        <mc:AlternateContent xmlns:mc="http://schemas.openxmlformats.org/markup-compatibility/2006">
          <mc:Choice Requires="x14">
            <control shapeId="2460" r:id="rId240" name="Option Button 412">
              <controlPr defaultSize="0" autoFill="0" autoLine="0" autoPict="0">
                <anchor moveWithCells="1">
                  <from>
                    <xdr:col>8</xdr:col>
                    <xdr:colOff>205740</xdr:colOff>
                    <xdr:row>85</xdr:row>
                    <xdr:rowOff>358140</xdr:rowOff>
                  </from>
                  <to>
                    <xdr:col>8</xdr:col>
                    <xdr:colOff>487680</xdr:colOff>
                    <xdr:row>85</xdr:row>
                    <xdr:rowOff>693420</xdr:rowOff>
                  </to>
                </anchor>
              </controlPr>
            </control>
          </mc:Choice>
        </mc:AlternateContent>
        <mc:AlternateContent xmlns:mc="http://schemas.openxmlformats.org/markup-compatibility/2006">
          <mc:Choice Requires="x14">
            <control shapeId="2461" r:id="rId241" name="Group Box 413">
              <controlPr defaultSize="0" autoFill="0" autoPict="0">
                <anchor moveWithCells="1">
                  <from>
                    <xdr:col>3</xdr:col>
                    <xdr:colOff>60960</xdr:colOff>
                    <xdr:row>86</xdr:row>
                    <xdr:rowOff>60960</xdr:rowOff>
                  </from>
                  <to>
                    <xdr:col>8</xdr:col>
                    <xdr:colOff>533400</xdr:colOff>
                    <xdr:row>86</xdr:row>
                    <xdr:rowOff>541020</xdr:rowOff>
                  </to>
                </anchor>
              </controlPr>
            </control>
          </mc:Choice>
        </mc:AlternateContent>
        <mc:AlternateContent xmlns:mc="http://schemas.openxmlformats.org/markup-compatibility/2006">
          <mc:Choice Requires="x14">
            <control shapeId="2462" r:id="rId242" name="Option Button 414">
              <controlPr defaultSize="0" autoFill="0" autoLine="0" autoPict="0">
                <anchor moveWithCells="1">
                  <from>
                    <xdr:col>3</xdr:col>
                    <xdr:colOff>182880</xdr:colOff>
                    <xdr:row>86</xdr:row>
                    <xdr:rowOff>236220</xdr:rowOff>
                  </from>
                  <to>
                    <xdr:col>3</xdr:col>
                    <xdr:colOff>457200</xdr:colOff>
                    <xdr:row>86</xdr:row>
                    <xdr:rowOff>411480</xdr:rowOff>
                  </to>
                </anchor>
              </controlPr>
            </control>
          </mc:Choice>
        </mc:AlternateContent>
        <mc:AlternateContent xmlns:mc="http://schemas.openxmlformats.org/markup-compatibility/2006">
          <mc:Choice Requires="x14">
            <control shapeId="2463" r:id="rId243" name="Option Button 415">
              <controlPr defaultSize="0" autoFill="0" autoLine="0" autoPict="0">
                <anchor moveWithCells="1">
                  <from>
                    <xdr:col>4</xdr:col>
                    <xdr:colOff>190500</xdr:colOff>
                    <xdr:row>86</xdr:row>
                    <xdr:rowOff>220980</xdr:rowOff>
                  </from>
                  <to>
                    <xdr:col>4</xdr:col>
                    <xdr:colOff>464820</xdr:colOff>
                    <xdr:row>86</xdr:row>
                    <xdr:rowOff>396240</xdr:rowOff>
                  </to>
                </anchor>
              </controlPr>
            </control>
          </mc:Choice>
        </mc:AlternateContent>
        <mc:AlternateContent xmlns:mc="http://schemas.openxmlformats.org/markup-compatibility/2006">
          <mc:Choice Requires="x14">
            <control shapeId="2464" r:id="rId244" name="Option Button 416">
              <controlPr defaultSize="0" autoFill="0" autoLine="0" autoPict="0">
                <anchor moveWithCells="1">
                  <from>
                    <xdr:col>5</xdr:col>
                    <xdr:colOff>198120</xdr:colOff>
                    <xdr:row>86</xdr:row>
                    <xdr:rowOff>220980</xdr:rowOff>
                  </from>
                  <to>
                    <xdr:col>5</xdr:col>
                    <xdr:colOff>472440</xdr:colOff>
                    <xdr:row>86</xdr:row>
                    <xdr:rowOff>396240</xdr:rowOff>
                  </to>
                </anchor>
              </controlPr>
            </control>
          </mc:Choice>
        </mc:AlternateContent>
        <mc:AlternateContent xmlns:mc="http://schemas.openxmlformats.org/markup-compatibility/2006">
          <mc:Choice Requires="x14">
            <control shapeId="2465" r:id="rId245" name="Option Button 417">
              <controlPr defaultSize="0" autoFill="0" autoLine="0" autoPict="0">
                <anchor moveWithCells="1">
                  <from>
                    <xdr:col>6</xdr:col>
                    <xdr:colOff>198120</xdr:colOff>
                    <xdr:row>86</xdr:row>
                    <xdr:rowOff>220980</xdr:rowOff>
                  </from>
                  <to>
                    <xdr:col>6</xdr:col>
                    <xdr:colOff>472440</xdr:colOff>
                    <xdr:row>86</xdr:row>
                    <xdr:rowOff>396240</xdr:rowOff>
                  </to>
                </anchor>
              </controlPr>
            </control>
          </mc:Choice>
        </mc:AlternateContent>
        <mc:AlternateContent xmlns:mc="http://schemas.openxmlformats.org/markup-compatibility/2006">
          <mc:Choice Requires="x14">
            <control shapeId="2466" r:id="rId246" name="Option Button 418">
              <controlPr defaultSize="0" autoFill="0" autoLine="0" autoPict="0">
                <anchor moveWithCells="1">
                  <from>
                    <xdr:col>7</xdr:col>
                    <xdr:colOff>205740</xdr:colOff>
                    <xdr:row>86</xdr:row>
                    <xdr:rowOff>220980</xdr:rowOff>
                  </from>
                  <to>
                    <xdr:col>7</xdr:col>
                    <xdr:colOff>480060</xdr:colOff>
                    <xdr:row>86</xdr:row>
                    <xdr:rowOff>396240</xdr:rowOff>
                  </to>
                </anchor>
              </controlPr>
            </control>
          </mc:Choice>
        </mc:AlternateContent>
        <mc:AlternateContent xmlns:mc="http://schemas.openxmlformats.org/markup-compatibility/2006">
          <mc:Choice Requires="x14">
            <control shapeId="2467" r:id="rId247" name="Option Button 419">
              <controlPr defaultSize="0" autoFill="0" autoLine="0" autoPict="0">
                <anchor moveWithCells="1">
                  <from>
                    <xdr:col>8</xdr:col>
                    <xdr:colOff>205740</xdr:colOff>
                    <xdr:row>86</xdr:row>
                    <xdr:rowOff>220980</xdr:rowOff>
                  </from>
                  <to>
                    <xdr:col>8</xdr:col>
                    <xdr:colOff>487680</xdr:colOff>
                    <xdr:row>86</xdr:row>
                    <xdr:rowOff>396240</xdr:rowOff>
                  </to>
                </anchor>
              </controlPr>
            </control>
          </mc:Choice>
        </mc:AlternateContent>
        <mc:AlternateContent xmlns:mc="http://schemas.openxmlformats.org/markup-compatibility/2006">
          <mc:Choice Requires="x14">
            <control shapeId="2468" r:id="rId248" name="Group Box 420">
              <controlPr defaultSize="0" autoFill="0" autoPict="0">
                <anchor moveWithCells="1">
                  <from>
                    <xdr:col>3</xdr:col>
                    <xdr:colOff>60960</xdr:colOff>
                    <xdr:row>87</xdr:row>
                    <xdr:rowOff>68580</xdr:rowOff>
                  </from>
                  <to>
                    <xdr:col>8</xdr:col>
                    <xdr:colOff>533400</xdr:colOff>
                    <xdr:row>87</xdr:row>
                    <xdr:rowOff>937260</xdr:rowOff>
                  </to>
                </anchor>
              </controlPr>
            </control>
          </mc:Choice>
        </mc:AlternateContent>
        <mc:AlternateContent xmlns:mc="http://schemas.openxmlformats.org/markup-compatibility/2006">
          <mc:Choice Requires="x14">
            <control shapeId="2469" r:id="rId249" name="Option Button 421">
              <controlPr defaultSize="0" autoFill="0" autoLine="0" autoPict="0">
                <anchor moveWithCells="1">
                  <from>
                    <xdr:col>3</xdr:col>
                    <xdr:colOff>182880</xdr:colOff>
                    <xdr:row>87</xdr:row>
                    <xdr:rowOff>381000</xdr:rowOff>
                  </from>
                  <to>
                    <xdr:col>3</xdr:col>
                    <xdr:colOff>457200</xdr:colOff>
                    <xdr:row>87</xdr:row>
                    <xdr:rowOff>693420</xdr:rowOff>
                  </to>
                </anchor>
              </controlPr>
            </control>
          </mc:Choice>
        </mc:AlternateContent>
        <mc:AlternateContent xmlns:mc="http://schemas.openxmlformats.org/markup-compatibility/2006">
          <mc:Choice Requires="x14">
            <control shapeId="2470" r:id="rId250" name="Option Button 422">
              <controlPr defaultSize="0" autoFill="0" autoLine="0" autoPict="0">
                <anchor moveWithCells="1">
                  <from>
                    <xdr:col>4</xdr:col>
                    <xdr:colOff>190500</xdr:colOff>
                    <xdr:row>87</xdr:row>
                    <xdr:rowOff>358140</xdr:rowOff>
                  </from>
                  <to>
                    <xdr:col>4</xdr:col>
                    <xdr:colOff>464820</xdr:colOff>
                    <xdr:row>87</xdr:row>
                    <xdr:rowOff>670560</xdr:rowOff>
                  </to>
                </anchor>
              </controlPr>
            </control>
          </mc:Choice>
        </mc:AlternateContent>
        <mc:AlternateContent xmlns:mc="http://schemas.openxmlformats.org/markup-compatibility/2006">
          <mc:Choice Requires="x14">
            <control shapeId="2471" r:id="rId251" name="Option Button 423">
              <controlPr defaultSize="0" autoFill="0" autoLine="0" autoPict="0">
                <anchor moveWithCells="1">
                  <from>
                    <xdr:col>5</xdr:col>
                    <xdr:colOff>198120</xdr:colOff>
                    <xdr:row>87</xdr:row>
                    <xdr:rowOff>358140</xdr:rowOff>
                  </from>
                  <to>
                    <xdr:col>5</xdr:col>
                    <xdr:colOff>472440</xdr:colOff>
                    <xdr:row>87</xdr:row>
                    <xdr:rowOff>670560</xdr:rowOff>
                  </to>
                </anchor>
              </controlPr>
            </control>
          </mc:Choice>
        </mc:AlternateContent>
        <mc:AlternateContent xmlns:mc="http://schemas.openxmlformats.org/markup-compatibility/2006">
          <mc:Choice Requires="x14">
            <control shapeId="2472" r:id="rId252" name="Option Button 424">
              <controlPr defaultSize="0" autoFill="0" autoLine="0" autoPict="0">
                <anchor moveWithCells="1">
                  <from>
                    <xdr:col>6</xdr:col>
                    <xdr:colOff>198120</xdr:colOff>
                    <xdr:row>87</xdr:row>
                    <xdr:rowOff>358140</xdr:rowOff>
                  </from>
                  <to>
                    <xdr:col>6</xdr:col>
                    <xdr:colOff>472440</xdr:colOff>
                    <xdr:row>87</xdr:row>
                    <xdr:rowOff>670560</xdr:rowOff>
                  </to>
                </anchor>
              </controlPr>
            </control>
          </mc:Choice>
        </mc:AlternateContent>
        <mc:AlternateContent xmlns:mc="http://schemas.openxmlformats.org/markup-compatibility/2006">
          <mc:Choice Requires="x14">
            <control shapeId="2473" r:id="rId253" name="Option Button 425">
              <controlPr defaultSize="0" autoFill="0" autoLine="0" autoPict="0">
                <anchor moveWithCells="1">
                  <from>
                    <xdr:col>7</xdr:col>
                    <xdr:colOff>205740</xdr:colOff>
                    <xdr:row>87</xdr:row>
                    <xdr:rowOff>358140</xdr:rowOff>
                  </from>
                  <to>
                    <xdr:col>7</xdr:col>
                    <xdr:colOff>480060</xdr:colOff>
                    <xdr:row>87</xdr:row>
                    <xdr:rowOff>670560</xdr:rowOff>
                  </to>
                </anchor>
              </controlPr>
            </control>
          </mc:Choice>
        </mc:AlternateContent>
        <mc:AlternateContent xmlns:mc="http://schemas.openxmlformats.org/markup-compatibility/2006">
          <mc:Choice Requires="x14">
            <control shapeId="2474" r:id="rId254" name="Option Button 426">
              <controlPr defaultSize="0" autoFill="0" autoLine="0" autoPict="0">
                <anchor moveWithCells="1">
                  <from>
                    <xdr:col>8</xdr:col>
                    <xdr:colOff>205740</xdr:colOff>
                    <xdr:row>87</xdr:row>
                    <xdr:rowOff>358140</xdr:rowOff>
                  </from>
                  <to>
                    <xdr:col>8</xdr:col>
                    <xdr:colOff>487680</xdr:colOff>
                    <xdr:row>87</xdr:row>
                    <xdr:rowOff>670560</xdr:rowOff>
                  </to>
                </anchor>
              </controlPr>
            </control>
          </mc:Choice>
        </mc:AlternateContent>
        <mc:AlternateContent xmlns:mc="http://schemas.openxmlformats.org/markup-compatibility/2006">
          <mc:Choice Requires="x14">
            <control shapeId="2489" r:id="rId255" name="Group Box 441">
              <controlPr defaultSize="0" autoFill="0" autoPict="0">
                <anchor moveWithCells="1">
                  <from>
                    <xdr:col>3</xdr:col>
                    <xdr:colOff>60960</xdr:colOff>
                    <xdr:row>88</xdr:row>
                    <xdr:rowOff>76200</xdr:rowOff>
                  </from>
                  <to>
                    <xdr:col>8</xdr:col>
                    <xdr:colOff>533400</xdr:colOff>
                    <xdr:row>88</xdr:row>
                    <xdr:rowOff>944880</xdr:rowOff>
                  </to>
                </anchor>
              </controlPr>
            </control>
          </mc:Choice>
        </mc:AlternateContent>
        <mc:AlternateContent xmlns:mc="http://schemas.openxmlformats.org/markup-compatibility/2006">
          <mc:Choice Requires="x14">
            <control shapeId="2490" r:id="rId256" name="Option Button 442">
              <controlPr defaultSize="0" autoFill="0" autoLine="0" autoPict="0">
                <anchor moveWithCells="1">
                  <from>
                    <xdr:col>3</xdr:col>
                    <xdr:colOff>182880</xdr:colOff>
                    <xdr:row>88</xdr:row>
                    <xdr:rowOff>396240</xdr:rowOff>
                  </from>
                  <to>
                    <xdr:col>3</xdr:col>
                    <xdr:colOff>457200</xdr:colOff>
                    <xdr:row>88</xdr:row>
                    <xdr:rowOff>701040</xdr:rowOff>
                  </to>
                </anchor>
              </controlPr>
            </control>
          </mc:Choice>
        </mc:AlternateContent>
        <mc:AlternateContent xmlns:mc="http://schemas.openxmlformats.org/markup-compatibility/2006">
          <mc:Choice Requires="x14">
            <control shapeId="2491" r:id="rId257" name="Option Button 443">
              <controlPr defaultSize="0" autoFill="0" autoLine="0" autoPict="0">
                <anchor moveWithCells="1">
                  <from>
                    <xdr:col>4</xdr:col>
                    <xdr:colOff>190500</xdr:colOff>
                    <xdr:row>88</xdr:row>
                    <xdr:rowOff>373380</xdr:rowOff>
                  </from>
                  <to>
                    <xdr:col>4</xdr:col>
                    <xdr:colOff>464820</xdr:colOff>
                    <xdr:row>88</xdr:row>
                    <xdr:rowOff>678180</xdr:rowOff>
                  </to>
                </anchor>
              </controlPr>
            </control>
          </mc:Choice>
        </mc:AlternateContent>
        <mc:AlternateContent xmlns:mc="http://schemas.openxmlformats.org/markup-compatibility/2006">
          <mc:Choice Requires="x14">
            <control shapeId="2492" r:id="rId258" name="Option Button 444">
              <controlPr defaultSize="0" autoFill="0" autoLine="0" autoPict="0">
                <anchor moveWithCells="1">
                  <from>
                    <xdr:col>5</xdr:col>
                    <xdr:colOff>198120</xdr:colOff>
                    <xdr:row>88</xdr:row>
                    <xdr:rowOff>373380</xdr:rowOff>
                  </from>
                  <to>
                    <xdr:col>5</xdr:col>
                    <xdr:colOff>472440</xdr:colOff>
                    <xdr:row>88</xdr:row>
                    <xdr:rowOff>678180</xdr:rowOff>
                  </to>
                </anchor>
              </controlPr>
            </control>
          </mc:Choice>
        </mc:AlternateContent>
        <mc:AlternateContent xmlns:mc="http://schemas.openxmlformats.org/markup-compatibility/2006">
          <mc:Choice Requires="x14">
            <control shapeId="2493" r:id="rId259" name="Option Button 445">
              <controlPr defaultSize="0" autoFill="0" autoLine="0" autoPict="0">
                <anchor moveWithCells="1">
                  <from>
                    <xdr:col>6</xdr:col>
                    <xdr:colOff>198120</xdr:colOff>
                    <xdr:row>88</xdr:row>
                    <xdr:rowOff>373380</xdr:rowOff>
                  </from>
                  <to>
                    <xdr:col>6</xdr:col>
                    <xdr:colOff>472440</xdr:colOff>
                    <xdr:row>88</xdr:row>
                    <xdr:rowOff>678180</xdr:rowOff>
                  </to>
                </anchor>
              </controlPr>
            </control>
          </mc:Choice>
        </mc:AlternateContent>
        <mc:AlternateContent xmlns:mc="http://schemas.openxmlformats.org/markup-compatibility/2006">
          <mc:Choice Requires="x14">
            <control shapeId="2494" r:id="rId260" name="Option Button 446">
              <controlPr defaultSize="0" autoFill="0" autoLine="0" autoPict="0">
                <anchor moveWithCells="1">
                  <from>
                    <xdr:col>7</xdr:col>
                    <xdr:colOff>205740</xdr:colOff>
                    <xdr:row>88</xdr:row>
                    <xdr:rowOff>373380</xdr:rowOff>
                  </from>
                  <to>
                    <xdr:col>7</xdr:col>
                    <xdr:colOff>480060</xdr:colOff>
                    <xdr:row>88</xdr:row>
                    <xdr:rowOff>678180</xdr:rowOff>
                  </to>
                </anchor>
              </controlPr>
            </control>
          </mc:Choice>
        </mc:AlternateContent>
        <mc:AlternateContent xmlns:mc="http://schemas.openxmlformats.org/markup-compatibility/2006">
          <mc:Choice Requires="x14">
            <control shapeId="2495" r:id="rId261" name="Option Button 447">
              <controlPr defaultSize="0" autoFill="0" autoLine="0" autoPict="0">
                <anchor moveWithCells="1">
                  <from>
                    <xdr:col>8</xdr:col>
                    <xdr:colOff>205740</xdr:colOff>
                    <xdr:row>88</xdr:row>
                    <xdr:rowOff>373380</xdr:rowOff>
                  </from>
                  <to>
                    <xdr:col>8</xdr:col>
                    <xdr:colOff>487680</xdr:colOff>
                    <xdr:row>88</xdr:row>
                    <xdr:rowOff>678180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I22"/>
  <sheetViews>
    <sheetView showGridLines="0" tabSelected="1" zoomScale="57" workbookViewId="0">
      <selection activeCell="I20" sqref="I20"/>
    </sheetView>
  </sheetViews>
  <sheetFormatPr defaultColWidth="9.109375" defaultRowHeight="15.6" x14ac:dyDescent="0.3"/>
  <cols>
    <col min="1" max="1" width="4.44140625" style="18" customWidth="1"/>
    <col min="2" max="2" width="31.33203125" style="18" customWidth="1"/>
    <col min="3" max="4" width="11.44140625" style="18" customWidth="1"/>
    <col min="5" max="5" width="12.109375" style="18" customWidth="1"/>
    <col min="6" max="6" width="13.44140625" style="18" customWidth="1"/>
    <col min="7" max="7" width="13" style="18" customWidth="1"/>
    <col min="8" max="8" width="13.6640625" style="18" customWidth="1"/>
    <col min="9" max="9" width="30" style="18" customWidth="1"/>
    <col min="10" max="16384" width="9.109375" style="18"/>
  </cols>
  <sheetData>
    <row r="1" spans="2:9" ht="16.2" thickBot="1" x14ac:dyDescent="0.35"/>
    <row r="2" spans="2:9" ht="31.5" customHeight="1" x14ac:dyDescent="0.3">
      <c r="B2" s="156" t="s">
        <v>221</v>
      </c>
      <c r="C2" s="159" t="s">
        <v>222</v>
      </c>
      <c r="D2" s="160"/>
      <c r="E2" s="160"/>
      <c r="F2" s="160"/>
      <c r="G2" s="160"/>
      <c r="H2" s="161"/>
      <c r="I2" s="165" t="s">
        <v>209</v>
      </c>
    </row>
    <row r="3" spans="2:9" ht="16.5" customHeight="1" thickBot="1" x14ac:dyDescent="0.35">
      <c r="B3" s="157"/>
      <c r="C3" s="162"/>
      <c r="D3" s="163"/>
      <c r="E3" s="163"/>
      <c r="F3" s="163"/>
      <c r="G3" s="163"/>
      <c r="H3" s="164"/>
      <c r="I3" s="166"/>
    </row>
    <row r="4" spans="2:9" ht="16.2" thickBot="1" x14ac:dyDescent="0.35">
      <c r="B4" s="157"/>
      <c r="C4" s="168" t="s">
        <v>210</v>
      </c>
      <c r="D4" s="169"/>
      <c r="E4" s="170"/>
      <c r="F4" s="171" t="s">
        <v>211</v>
      </c>
      <c r="G4" s="172"/>
      <c r="H4" s="173"/>
      <c r="I4" s="166"/>
    </row>
    <row r="5" spans="2:9" ht="16.2" thickBot="1" x14ac:dyDescent="0.35">
      <c r="B5" s="158"/>
      <c r="C5" s="19">
        <v>1</v>
      </c>
      <c r="D5" s="19">
        <v>2</v>
      </c>
      <c r="E5" s="19">
        <v>3</v>
      </c>
      <c r="F5" s="20">
        <v>4</v>
      </c>
      <c r="G5" s="20">
        <v>5</v>
      </c>
      <c r="H5" s="20">
        <v>6</v>
      </c>
      <c r="I5" s="167"/>
    </row>
    <row r="6" spans="2:9" ht="36.75" customHeight="1" thickBot="1" x14ac:dyDescent="0.35">
      <c r="B6" s="30" t="s">
        <v>212</v>
      </c>
      <c r="C6" s="21">
        <f>'Part II'!D12</f>
        <v>0</v>
      </c>
      <c r="D6" s="21">
        <f>'Part II'!E12</f>
        <v>0</v>
      </c>
      <c r="E6" s="21">
        <f>'Part II'!F12</f>
        <v>7</v>
      </c>
      <c r="F6" s="22">
        <f>'Part II'!G12</f>
        <v>0</v>
      </c>
      <c r="G6" s="22">
        <f>'Part II'!H12</f>
        <v>0</v>
      </c>
      <c r="H6" s="22">
        <f>'Part II'!I12</f>
        <v>0</v>
      </c>
      <c r="I6" s="23" t="s">
        <v>212</v>
      </c>
    </row>
    <row r="7" spans="2:9" ht="31.5" customHeight="1" thickBot="1" x14ac:dyDescent="0.35">
      <c r="B7" s="29" t="s">
        <v>213</v>
      </c>
      <c r="C7" s="21">
        <f>'Part II'!D26</f>
        <v>0</v>
      </c>
      <c r="D7" s="21">
        <f>'Part II'!E26</f>
        <v>0</v>
      </c>
      <c r="E7" s="21">
        <f>'Part II'!F26</f>
        <v>6</v>
      </c>
      <c r="F7" s="22">
        <f>'Part II'!G26</f>
        <v>0</v>
      </c>
      <c r="G7" s="22">
        <f>'Part II'!H26</f>
        <v>0</v>
      </c>
      <c r="H7" s="22">
        <f>'Part II'!I26</f>
        <v>0</v>
      </c>
      <c r="I7" s="24" t="s">
        <v>213</v>
      </c>
    </row>
    <row r="8" spans="2:9" ht="31.5" customHeight="1" thickBot="1" x14ac:dyDescent="0.35">
      <c r="B8" s="29" t="s">
        <v>214</v>
      </c>
      <c r="C8" s="21">
        <f>'Part II'!D39</f>
        <v>0</v>
      </c>
      <c r="D8" s="21">
        <f>'Part II'!E39</f>
        <v>0</v>
      </c>
      <c r="E8" s="21">
        <f>'Part II'!F39</f>
        <v>5</v>
      </c>
      <c r="F8" s="22">
        <f>'Part II'!G39</f>
        <v>0</v>
      </c>
      <c r="G8" s="22">
        <f>'Part II'!H39</f>
        <v>0</v>
      </c>
      <c r="H8" s="22">
        <f>'Part II'!I39</f>
        <v>0</v>
      </c>
      <c r="I8" s="24" t="s">
        <v>214</v>
      </c>
    </row>
    <row r="9" spans="2:9" ht="34.5" customHeight="1" thickBot="1" x14ac:dyDescent="0.35">
      <c r="B9" s="29" t="s">
        <v>215</v>
      </c>
      <c r="C9" s="21">
        <f>'Part II'!D52</f>
        <v>0</v>
      </c>
      <c r="D9" s="21">
        <f>'Part II'!E52</f>
        <v>0</v>
      </c>
      <c r="E9" s="21">
        <f>'Part II'!F52</f>
        <v>5</v>
      </c>
      <c r="F9" s="22">
        <f>'Part II'!G52</f>
        <v>0</v>
      </c>
      <c r="G9" s="22">
        <f>'Part II'!H52</f>
        <v>0</v>
      </c>
      <c r="H9" s="22">
        <f>'Part II'!I52</f>
        <v>0</v>
      </c>
      <c r="I9" s="24" t="s">
        <v>215</v>
      </c>
    </row>
    <row r="10" spans="2:9" ht="16.2" thickBot="1" x14ac:dyDescent="0.35">
      <c r="B10" s="29" t="s">
        <v>216</v>
      </c>
      <c r="C10" s="21">
        <f>'Part II'!D65</f>
        <v>0</v>
      </c>
      <c r="D10" s="21">
        <f>'Part II'!E65</f>
        <v>0</v>
      </c>
      <c r="E10" s="21">
        <f>'Part II'!F65</f>
        <v>5</v>
      </c>
      <c r="F10" s="22">
        <f>'Part II'!G65</f>
        <v>0</v>
      </c>
      <c r="G10" s="22">
        <f>'Part II'!H65</f>
        <v>0</v>
      </c>
      <c r="H10" s="22">
        <f>'Part II'!I65</f>
        <v>0</v>
      </c>
      <c r="I10" s="24" t="s">
        <v>216</v>
      </c>
    </row>
    <row r="11" spans="2:9" ht="31.8" thickBot="1" x14ac:dyDescent="0.35">
      <c r="B11" s="29" t="s">
        <v>217</v>
      </c>
      <c r="C11" s="21">
        <f>'Part II'!D77</f>
        <v>0</v>
      </c>
      <c r="D11" s="21">
        <f>'Part II'!E77</f>
        <v>0</v>
      </c>
      <c r="E11" s="21">
        <f>'Part II'!F77</f>
        <v>4</v>
      </c>
      <c r="F11" s="22">
        <f>'Part II'!G77</f>
        <v>0</v>
      </c>
      <c r="G11" s="22">
        <f>'Part II'!H77</f>
        <v>0</v>
      </c>
      <c r="H11" s="22">
        <f>'Part II'!I77</f>
        <v>0</v>
      </c>
      <c r="I11" s="24" t="s">
        <v>217</v>
      </c>
    </row>
    <row r="12" spans="2:9" ht="31.8" thickBot="1" x14ac:dyDescent="0.35">
      <c r="B12" s="29" t="s">
        <v>218</v>
      </c>
      <c r="C12" s="21">
        <f>'Part II'!D90</f>
        <v>0</v>
      </c>
      <c r="D12" s="21">
        <f>'Part II'!E90</f>
        <v>0</v>
      </c>
      <c r="E12" s="21">
        <f>'Part II'!F90</f>
        <v>5</v>
      </c>
      <c r="F12" s="22">
        <f>'Part II'!G90</f>
        <v>0</v>
      </c>
      <c r="G12" s="22">
        <f>'Part II'!H90</f>
        <v>0</v>
      </c>
      <c r="H12" s="22">
        <f>'Part II'!I90</f>
        <v>0</v>
      </c>
      <c r="I12" s="24" t="s">
        <v>218</v>
      </c>
    </row>
    <row r="13" spans="2:9" ht="16.2" thickBot="1" x14ac:dyDescent="0.35">
      <c r="B13" s="25" t="s">
        <v>66</v>
      </c>
      <c r="C13" s="26">
        <f>SUM(C6:C12)</f>
        <v>0</v>
      </c>
      <c r="D13" s="26">
        <f t="shared" ref="D13:H13" si="0">SUM(D6:D12)</f>
        <v>0</v>
      </c>
      <c r="E13" s="26">
        <f t="shared" si="0"/>
        <v>37</v>
      </c>
      <c r="F13" s="26">
        <f t="shared" si="0"/>
        <v>0</v>
      </c>
      <c r="G13" s="26">
        <f t="shared" si="0"/>
        <v>0</v>
      </c>
      <c r="H13" s="26">
        <f t="shared" si="0"/>
        <v>0</v>
      </c>
      <c r="I13" s="27" t="s">
        <v>66</v>
      </c>
    </row>
    <row r="14" spans="2:9" ht="16.2" thickBot="1" x14ac:dyDescent="0.35">
      <c r="B14" s="25" t="s">
        <v>67</v>
      </c>
      <c r="C14" s="26" t="s">
        <v>223</v>
      </c>
      <c r="D14" s="26" t="s">
        <v>224</v>
      </c>
      <c r="E14" s="26" t="s">
        <v>225</v>
      </c>
      <c r="F14" s="26" t="s">
        <v>226</v>
      </c>
      <c r="G14" s="26" t="s">
        <v>227</v>
      </c>
      <c r="H14" s="26" t="s">
        <v>228</v>
      </c>
      <c r="I14" s="27" t="s">
        <v>67</v>
      </c>
    </row>
    <row r="15" spans="2:9" ht="27" customHeight="1" thickBot="1" x14ac:dyDescent="0.35">
      <c r="B15" s="25" t="s">
        <v>197</v>
      </c>
      <c r="C15" s="26">
        <f>C13</f>
        <v>0</v>
      </c>
      <c r="D15" s="26">
        <f>D13*2</f>
        <v>0</v>
      </c>
      <c r="E15" s="26">
        <f>E13*3</f>
        <v>111</v>
      </c>
      <c r="F15" s="26">
        <f>F13*4</f>
        <v>0</v>
      </c>
      <c r="G15" s="26">
        <f>G13*5</f>
        <v>0</v>
      </c>
      <c r="H15" s="26">
        <f>H13*6</f>
        <v>0</v>
      </c>
      <c r="I15" s="27" t="s">
        <v>197</v>
      </c>
    </row>
    <row r="16" spans="2:9" ht="16.2" thickBot="1" x14ac:dyDescent="0.35">
      <c r="B16" s="25" t="s">
        <v>198</v>
      </c>
      <c r="C16" s="139">
        <f>SUM(C15:E15)</f>
        <v>111</v>
      </c>
      <c r="D16" s="140"/>
      <c r="E16" s="141"/>
      <c r="F16" s="139">
        <f>SUM(F15:H15)</f>
        <v>0</v>
      </c>
      <c r="G16" s="140"/>
      <c r="H16" s="141"/>
      <c r="I16" s="27" t="s">
        <v>198</v>
      </c>
    </row>
    <row r="17" spans="2:9" ht="16.2" thickBot="1" x14ac:dyDescent="0.35">
      <c r="B17" s="25" t="s">
        <v>199</v>
      </c>
      <c r="C17" s="139">
        <f>SUM(C16:H16)</f>
        <v>111</v>
      </c>
      <c r="D17" s="140"/>
      <c r="E17" s="140"/>
      <c r="F17" s="140"/>
      <c r="G17" s="140"/>
      <c r="H17" s="141"/>
      <c r="I17" s="27" t="s">
        <v>199</v>
      </c>
    </row>
    <row r="18" spans="2:9" ht="16.2" thickBot="1" x14ac:dyDescent="0.35">
      <c r="B18" s="28" t="s">
        <v>219</v>
      </c>
      <c r="C18" s="147" t="str">
        <f>IF(C17&lt;=37,Reference!B2,IF(C17&lt;=74,Reference!B3,IF(C17&lt;=111,Reference!B4,IF(C17&lt;=148,Reference!B5,IF(C17&lt;=185,Reference!B6,IF(C17&lt;=222,Reference!B7))))))</f>
        <v>Competent Beginning Teacher</v>
      </c>
      <c r="D18" s="148"/>
      <c r="E18" s="148"/>
      <c r="F18" s="148"/>
      <c r="G18" s="148"/>
      <c r="H18" s="149"/>
      <c r="I18" s="27" t="s">
        <v>219</v>
      </c>
    </row>
    <row r="19" spans="2:9" ht="96.75" customHeight="1" thickBot="1" x14ac:dyDescent="0.35">
      <c r="B19" s="28" t="s">
        <v>200</v>
      </c>
      <c r="C19" s="150" t="str">
        <f>IF(C17&lt;=37,Reference!C2,IF(C17&lt;=74,Reference!C3,IF(C17&lt;=111,Reference!C4,IF(C17&lt;=148,Reference!C5,IF(C17&lt;=185,Reference!C6,IF(C17&lt;=222,Reference!C7))))))</f>
        <v>You are at Career Stage 1. This means that you have developed into a Competent Beginning Teacher.</v>
      </c>
      <c r="D19" s="151"/>
      <c r="E19" s="151"/>
      <c r="F19" s="151"/>
      <c r="G19" s="151"/>
      <c r="H19" s="152"/>
      <c r="I19" s="27" t="s">
        <v>200</v>
      </c>
    </row>
    <row r="20" spans="2:9" ht="212.25" customHeight="1" thickBot="1" x14ac:dyDescent="0.35">
      <c r="B20" s="28" t="s">
        <v>201</v>
      </c>
      <c r="C20" s="153" t="str">
        <f>IF(C17&lt;=37,Reference!D2,IF(C17&lt;=74,Reference!D3,IF(C17&lt;=111,Reference!D4,IF(C17&lt;=148,Reference!D5,IF(C17&lt;=185,Reference!D6,IF(C17&lt;=222,Reference!D7))))))</f>
        <v>If there is a certification that you are a Beginning Teacher, you may get this as you have enough evidence to prove that you deserve the title. Develop your PPST-based professional portfolio as it is a good practice to be ready anytime you are assessed on your level of competency as a Professional Beginning Teacher of the Philippines. To be at Career Stage 2, that is to be a Proficient Teacher, take seriously the professional development programs that address the domains and competencies you need to improve on. This may take you time but target that within a 3-year period of your training or teaching, you could say to yourself that you are a confident Proficient Teacher.</v>
      </c>
      <c r="D20" s="154"/>
      <c r="E20" s="154"/>
      <c r="F20" s="154"/>
      <c r="G20" s="154"/>
      <c r="H20" s="155"/>
      <c r="I20" s="27" t="s">
        <v>220</v>
      </c>
    </row>
    <row r="21" spans="2:9" ht="16.2" thickBot="1" x14ac:dyDescent="0.35">
      <c r="B21" s="95"/>
      <c r="C21" s="95"/>
      <c r="D21" s="95"/>
      <c r="E21" s="95"/>
      <c r="F21" s="95"/>
      <c r="G21" s="95"/>
      <c r="H21" s="95"/>
      <c r="I21" s="95"/>
    </row>
    <row r="22" spans="2:9" ht="79.95" customHeight="1" thickTop="1" x14ac:dyDescent="0.3">
      <c r="B22" s="122" t="s">
        <v>255</v>
      </c>
      <c r="C22" s="122"/>
      <c r="D22" s="122"/>
      <c r="E22" s="122"/>
      <c r="F22" s="122"/>
      <c r="G22" s="122"/>
      <c r="H22" s="122"/>
      <c r="I22" s="122"/>
    </row>
  </sheetData>
  <sheetProtection algorithmName="SHA-512" hashValue="v44C0ThfiaEMthOdriCMkoGyKZnT0qi0qxl0QzJByzrpON3L5G9cxHKU83rC7fR3P3ief6BB3cQxMMGj1gqKVA==" saltValue="ds2WJHbYZfLkkxtvD6O6TQ==" spinCount="100000" sheet="1" objects="1" scenarios="1" selectLockedCells="1" selectUnlockedCells="1"/>
  <mergeCells count="12">
    <mergeCell ref="C16:E16"/>
    <mergeCell ref="F16:H16"/>
    <mergeCell ref="B2:B5"/>
    <mergeCell ref="C2:H3"/>
    <mergeCell ref="I2:I5"/>
    <mergeCell ref="C4:E4"/>
    <mergeCell ref="F4:H4"/>
    <mergeCell ref="B22:I22"/>
    <mergeCell ref="C17:H17"/>
    <mergeCell ref="C18:H18"/>
    <mergeCell ref="C19:H19"/>
    <mergeCell ref="C20:H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D7"/>
  <sheetViews>
    <sheetView showGridLines="0" topLeftCell="A6" zoomScale="56" zoomScaleNormal="100" workbookViewId="0">
      <selection activeCell="E2" sqref="E2"/>
    </sheetView>
  </sheetViews>
  <sheetFormatPr defaultColWidth="9.109375" defaultRowHeight="14.4" x14ac:dyDescent="0.3"/>
  <cols>
    <col min="1" max="1" width="20.44140625" customWidth="1"/>
    <col min="2" max="2" width="19.44140625" customWidth="1"/>
    <col min="3" max="3" width="21.6640625" customWidth="1"/>
    <col min="4" max="4" width="50.44140625" customWidth="1"/>
  </cols>
  <sheetData>
    <row r="1" spans="1:4" ht="15" thickBot="1" x14ac:dyDescent="0.35">
      <c r="A1" s="31" t="s">
        <v>229</v>
      </c>
      <c r="B1" s="32" t="s">
        <v>230</v>
      </c>
      <c r="C1" s="32" t="s">
        <v>200</v>
      </c>
      <c r="D1" s="32" t="s">
        <v>201</v>
      </c>
    </row>
    <row r="2" spans="1:4" ht="180" thickBot="1" x14ac:dyDescent="0.35">
      <c r="A2" s="33" t="s">
        <v>231</v>
      </c>
      <c r="B2" s="34" t="s">
        <v>232</v>
      </c>
      <c r="C2" s="34" t="s">
        <v>233</v>
      </c>
      <c r="D2" s="34" t="s">
        <v>247</v>
      </c>
    </row>
    <row r="3" spans="1:4" ht="180" thickBot="1" x14ac:dyDescent="0.35">
      <c r="A3" s="33" t="s">
        <v>234</v>
      </c>
      <c r="B3" s="34" t="s">
        <v>235</v>
      </c>
      <c r="C3" s="34" t="s">
        <v>236</v>
      </c>
      <c r="D3" s="34" t="s">
        <v>248</v>
      </c>
    </row>
    <row r="4" spans="1:4" ht="180" thickBot="1" x14ac:dyDescent="0.35">
      <c r="A4" s="36" t="s">
        <v>237</v>
      </c>
      <c r="B4" s="36" t="s">
        <v>238</v>
      </c>
      <c r="C4" s="36" t="s">
        <v>239</v>
      </c>
      <c r="D4" s="35" t="s">
        <v>254</v>
      </c>
    </row>
    <row r="5" spans="1:4" ht="180" thickBot="1" x14ac:dyDescent="0.35">
      <c r="A5" s="37" t="s">
        <v>240</v>
      </c>
      <c r="B5" s="38" t="s">
        <v>241</v>
      </c>
      <c r="C5" s="38" t="s">
        <v>249</v>
      </c>
      <c r="D5" s="38" t="s">
        <v>250</v>
      </c>
    </row>
    <row r="6" spans="1:4" ht="180" thickBot="1" x14ac:dyDescent="0.35">
      <c r="A6" s="33" t="s">
        <v>242</v>
      </c>
      <c r="B6" s="34" t="s">
        <v>243</v>
      </c>
      <c r="C6" s="34" t="s">
        <v>251</v>
      </c>
      <c r="D6" s="34" t="s">
        <v>252</v>
      </c>
    </row>
    <row r="7" spans="1:4" ht="124.8" thickBot="1" x14ac:dyDescent="0.35">
      <c r="A7" s="33" t="s">
        <v>244</v>
      </c>
      <c r="B7" s="34" t="s">
        <v>245</v>
      </c>
      <c r="C7" s="34" t="s">
        <v>246</v>
      </c>
      <c r="D7" s="34" t="s">
        <v>253</v>
      </c>
    </row>
  </sheetData>
  <sheetProtection algorithmName="SHA-512" hashValue="6aAj8vILPeEOfip3/rqvZYGsFY4yhr6SqNKDTDT9a+COpgCmCik9ZIk0PcbDgYeLo7Dg0fpOETTGkgWMfTYsog==" saltValue="twAOUhUw/z3RVcewRO2XEw==" spinCount="100000" sheet="1" objects="1" scenarios="1" selectLockedCells="1" selectUnlockedCells="1"/>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Part I</vt:lpstr>
      <vt:lpstr>Instruction</vt:lpstr>
      <vt:lpstr>Part II</vt:lpstr>
      <vt:lpstr>Summary</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amadienne</dc:creator>
  <cp:lastModifiedBy>Sunshine Raful</cp:lastModifiedBy>
  <dcterms:created xsi:type="dcterms:W3CDTF">2020-08-31T09:28:48Z</dcterms:created>
  <dcterms:modified xsi:type="dcterms:W3CDTF">2024-04-19T04:18:55Z</dcterms:modified>
</cp:coreProperties>
</file>