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obrah\Documents\"/>
    </mc:Choice>
  </mc:AlternateContent>
  <bookViews>
    <workbookView xWindow="0" yWindow="0" windowWidth="20490" windowHeight="7755" firstSheet="6" activeTab="5"/>
  </bookViews>
  <sheets>
    <sheet name="ASHANTI" sheetId="1" r:id="rId1"/>
    <sheet name="BRONG AHAFO" sheetId="2" r:id="rId2"/>
    <sheet name="CENTRAL" sheetId="3" r:id="rId3"/>
    <sheet name="EASTERN" sheetId="4" r:id="rId4"/>
    <sheet name="GREATER ACCRA" sheetId="5" r:id="rId5"/>
    <sheet name="NORTHERN" sheetId="6" r:id="rId6"/>
    <sheet name="UPPER EAST" sheetId="7" r:id="rId7"/>
    <sheet name="UPPER WEST" sheetId="8" r:id="rId8"/>
    <sheet name="VOLTA" sheetId="9" r:id="rId9"/>
    <sheet name="WESTERN" sheetId="10" r:id="rId10"/>
    <sheet name="NATIONAL" sheetId="11" r:id="rId11"/>
    <sheet name="SUMMARY &amp; CHAT" sheetId="13" r:id="rId12"/>
  </sheets>
  <calcPr calcId="152511"/>
</workbook>
</file>

<file path=xl/calcChain.xml><?xml version="1.0" encoding="utf-8"?>
<calcChain xmlns="http://schemas.openxmlformats.org/spreadsheetml/2006/main">
  <c r="X51" i="1" l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89" i="1"/>
  <c r="X91" i="1"/>
  <c r="X93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49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X29" i="10"/>
  <c r="X31" i="10"/>
  <c r="X33" i="10"/>
  <c r="X35" i="10"/>
  <c r="X37" i="10"/>
  <c r="X39" i="10"/>
  <c r="X41" i="10"/>
  <c r="X43" i="10"/>
  <c r="X45" i="10"/>
  <c r="X47" i="10"/>
  <c r="X49" i="10"/>
  <c r="X51" i="10"/>
  <c r="V29" i="10"/>
  <c r="V31" i="10"/>
  <c r="V33" i="10"/>
  <c r="V35" i="10"/>
  <c r="V37" i="10"/>
  <c r="V39" i="10"/>
  <c r="V41" i="10"/>
  <c r="V43" i="10"/>
  <c r="V45" i="10"/>
  <c r="V47" i="10"/>
  <c r="V49" i="10"/>
  <c r="V51" i="10"/>
  <c r="U29" i="10"/>
  <c r="U31" i="10"/>
  <c r="U33" i="10"/>
  <c r="U35" i="10"/>
  <c r="U37" i="10"/>
  <c r="U39" i="10"/>
  <c r="U41" i="10"/>
  <c r="U43" i="10"/>
  <c r="U45" i="10"/>
  <c r="U47" i="10"/>
  <c r="U49" i="10"/>
  <c r="U51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X3" i="10"/>
  <c r="X5" i="10"/>
  <c r="X7" i="10"/>
  <c r="X9" i="10"/>
  <c r="X11" i="10"/>
  <c r="X13" i="10"/>
  <c r="X15" i="10"/>
  <c r="X17" i="10"/>
  <c r="X19" i="10"/>
  <c r="X21" i="10"/>
  <c r="X23" i="10"/>
  <c r="X25" i="10"/>
  <c r="X27" i="10"/>
  <c r="V3" i="10"/>
  <c r="V5" i="10"/>
  <c r="V7" i="10"/>
  <c r="V9" i="10"/>
  <c r="V11" i="10"/>
  <c r="V13" i="10"/>
  <c r="V15" i="10"/>
  <c r="V17" i="10"/>
  <c r="V19" i="10"/>
  <c r="V21" i="10"/>
  <c r="V23" i="10"/>
  <c r="V25" i="10"/>
  <c r="V27" i="10"/>
  <c r="U3" i="10"/>
  <c r="U5" i="10"/>
  <c r="U7" i="10"/>
  <c r="U9" i="10"/>
  <c r="U11" i="10"/>
  <c r="U13" i="10"/>
  <c r="U15" i="10"/>
  <c r="U17" i="10"/>
  <c r="U19" i="10"/>
  <c r="U21" i="10"/>
  <c r="U23" i="10"/>
  <c r="U25" i="10"/>
  <c r="U27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S3" i="10"/>
  <c r="S5" i="10"/>
  <c r="S7" i="10"/>
  <c r="S9" i="10"/>
  <c r="S11" i="10"/>
  <c r="S13" i="10"/>
  <c r="S15" i="10"/>
  <c r="S17" i="10"/>
  <c r="S19" i="10"/>
  <c r="S21" i="10"/>
  <c r="S23" i="10"/>
  <c r="S25" i="10"/>
  <c r="S27" i="10"/>
  <c r="S29" i="10"/>
  <c r="S31" i="10"/>
  <c r="S33" i="10"/>
  <c r="S35" i="10"/>
  <c r="S37" i="10"/>
  <c r="S39" i="10"/>
  <c r="S41" i="10"/>
  <c r="S43" i="10"/>
  <c r="S45" i="10"/>
  <c r="S47" i="10"/>
  <c r="S49" i="10"/>
  <c r="S51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Q3" i="10"/>
  <c r="Q5" i="10"/>
  <c r="Q7" i="10"/>
  <c r="Q9" i="10"/>
  <c r="Q11" i="10"/>
  <c r="Q13" i="10"/>
  <c r="Q15" i="10"/>
  <c r="Q17" i="10"/>
  <c r="Q19" i="10"/>
  <c r="Q21" i="10"/>
  <c r="Q23" i="10"/>
  <c r="Q25" i="10"/>
  <c r="Q27" i="10"/>
  <c r="Q29" i="10"/>
  <c r="Q31" i="10"/>
  <c r="Q33" i="10"/>
  <c r="Q35" i="10"/>
  <c r="Q37" i="10"/>
  <c r="Q39" i="10"/>
  <c r="Q41" i="10"/>
  <c r="Q43" i="10"/>
  <c r="Q45" i="10"/>
  <c r="Q47" i="10"/>
  <c r="Q49" i="10"/>
  <c r="Q51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O3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M3" i="10"/>
  <c r="M5" i="10"/>
  <c r="M7" i="10"/>
  <c r="M9" i="10"/>
  <c r="M11" i="10"/>
  <c r="M13" i="10"/>
  <c r="M15" i="10"/>
  <c r="M17" i="10"/>
  <c r="M19" i="10"/>
  <c r="M21" i="10"/>
  <c r="M23" i="10"/>
  <c r="M25" i="10"/>
  <c r="M27" i="10"/>
  <c r="M29" i="10"/>
  <c r="M31" i="10"/>
  <c r="M33" i="10"/>
  <c r="M35" i="10"/>
  <c r="M37" i="10"/>
  <c r="M39" i="10"/>
  <c r="M41" i="10"/>
  <c r="M43" i="10"/>
  <c r="M45" i="10"/>
  <c r="M47" i="10"/>
  <c r="M49" i="10"/>
  <c r="M51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K3" i="10"/>
  <c r="K5" i="10"/>
  <c r="K7" i="10"/>
  <c r="K9" i="10"/>
  <c r="K11" i="10"/>
  <c r="K13" i="10"/>
  <c r="K15" i="10"/>
  <c r="K17" i="10"/>
  <c r="K19" i="10"/>
  <c r="K21" i="10"/>
  <c r="K23" i="10"/>
  <c r="K25" i="10"/>
  <c r="K27" i="10"/>
  <c r="K29" i="10"/>
  <c r="K31" i="10"/>
  <c r="K33" i="10"/>
  <c r="K35" i="10"/>
  <c r="K37" i="10"/>
  <c r="K39" i="10"/>
  <c r="K41" i="10"/>
  <c r="K43" i="10"/>
  <c r="K45" i="10"/>
  <c r="K47" i="10"/>
  <c r="K49" i="10"/>
  <c r="K5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I3" i="10"/>
  <c r="I5" i="10"/>
  <c r="I7" i="10"/>
  <c r="I9" i="10"/>
  <c r="I11" i="10"/>
  <c r="I13" i="10"/>
  <c r="I15" i="10"/>
  <c r="I17" i="10"/>
  <c r="I19" i="10"/>
  <c r="I21" i="10"/>
  <c r="I23" i="10"/>
  <c r="I25" i="10"/>
  <c r="I27" i="10"/>
  <c r="I29" i="10"/>
  <c r="I31" i="10"/>
  <c r="I33" i="10"/>
  <c r="I35" i="10"/>
  <c r="I37" i="10"/>
  <c r="I39" i="10"/>
  <c r="I41" i="10"/>
  <c r="I43" i="10"/>
  <c r="I45" i="10"/>
  <c r="I47" i="10"/>
  <c r="I49" i="10"/>
  <c r="I5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G29" i="10"/>
  <c r="G31" i="10"/>
  <c r="G33" i="10"/>
  <c r="G35" i="10"/>
  <c r="G37" i="10"/>
  <c r="G39" i="10"/>
  <c r="G41" i="10"/>
  <c r="G43" i="10"/>
  <c r="G45" i="10"/>
  <c r="G47" i="10"/>
  <c r="G49" i="10"/>
  <c r="G51" i="10"/>
  <c r="G3" i="10"/>
  <c r="G5" i="10"/>
  <c r="G7" i="10"/>
  <c r="G9" i="10"/>
  <c r="G11" i="10"/>
  <c r="G13" i="10"/>
  <c r="G15" i="10"/>
  <c r="G17" i="10"/>
  <c r="G19" i="10"/>
  <c r="G21" i="10"/>
  <c r="G23" i="10"/>
  <c r="G25" i="10"/>
  <c r="G27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E29" i="10"/>
  <c r="E31" i="10"/>
  <c r="E33" i="10"/>
  <c r="E35" i="10"/>
  <c r="E37" i="10"/>
  <c r="E39" i="10"/>
  <c r="E41" i="10"/>
  <c r="E43" i="10"/>
  <c r="E45" i="10"/>
  <c r="E47" i="10"/>
  <c r="E49" i="10"/>
  <c r="E51" i="10"/>
  <c r="E3" i="10"/>
  <c r="E5" i="10"/>
  <c r="E7" i="10"/>
  <c r="E9" i="10"/>
  <c r="E11" i="10"/>
  <c r="E13" i="10"/>
  <c r="E15" i="10"/>
  <c r="E17" i="10"/>
  <c r="E19" i="10"/>
  <c r="E21" i="10"/>
  <c r="E23" i="10"/>
  <c r="E25" i="10"/>
  <c r="E27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C29" i="10"/>
  <c r="C31" i="10"/>
  <c r="C33" i="10"/>
  <c r="C35" i="10"/>
  <c r="C37" i="10"/>
  <c r="C39" i="10"/>
  <c r="C41" i="10"/>
  <c r="C43" i="10"/>
  <c r="C45" i="10"/>
  <c r="C47" i="10"/>
  <c r="C49" i="10"/>
  <c r="C51" i="10"/>
  <c r="C3" i="10"/>
  <c r="C5" i="10"/>
  <c r="C7" i="10"/>
  <c r="C9" i="10"/>
  <c r="C11" i="10"/>
  <c r="C13" i="10"/>
  <c r="C15" i="10"/>
  <c r="C17" i="10"/>
  <c r="C19" i="10"/>
  <c r="C21" i="10"/>
  <c r="C23" i="10"/>
  <c r="C25" i="10"/>
  <c r="C27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R1" i="10"/>
  <c r="P1" i="10"/>
  <c r="N1" i="10"/>
  <c r="L1" i="10"/>
  <c r="J1" i="10"/>
  <c r="H1" i="10"/>
  <c r="F1" i="10"/>
  <c r="D1" i="10"/>
  <c r="B1" i="10"/>
  <c r="X29" i="9"/>
  <c r="X31" i="9"/>
  <c r="X33" i="9"/>
  <c r="X35" i="9"/>
  <c r="X37" i="9"/>
  <c r="X39" i="9"/>
  <c r="X41" i="9"/>
  <c r="X43" i="9"/>
  <c r="X45" i="9"/>
  <c r="X47" i="9"/>
  <c r="X49" i="9"/>
  <c r="X51" i="9"/>
  <c r="V29" i="9"/>
  <c r="V31" i="9"/>
  <c r="V33" i="9"/>
  <c r="V35" i="9"/>
  <c r="V37" i="9"/>
  <c r="V39" i="9"/>
  <c r="V41" i="9"/>
  <c r="V43" i="9"/>
  <c r="V45" i="9"/>
  <c r="V47" i="9"/>
  <c r="V49" i="9"/>
  <c r="V51" i="9"/>
  <c r="U29" i="9"/>
  <c r="U31" i="9"/>
  <c r="U33" i="9"/>
  <c r="U35" i="9"/>
  <c r="U37" i="9"/>
  <c r="U39" i="9"/>
  <c r="U41" i="9"/>
  <c r="U43" i="9"/>
  <c r="U45" i="9"/>
  <c r="U47" i="9"/>
  <c r="U49" i="9"/>
  <c r="U51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S29" i="9"/>
  <c r="S31" i="9"/>
  <c r="S33" i="9"/>
  <c r="S35" i="9"/>
  <c r="S37" i="9"/>
  <c r="S39" i="9"/>
  <c r="S41" i="9"/>
  <c r="S43" i="9"/>
  <c r="S45" i="9"/>
  <c r="S47" i="9"/>
  <c r="S49" i="9"/>
  <c r="S51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Q29" i="9"/>
  <c r="Q31" i="9"/>
  <c r="Q33" i="9"/>
  <c r="Q35" i="9"/>
  <c r="Q37" i="9"/>
  <c r="Q39" i="9"/>
  <c r="Q41" i="9"/>
  <c r="Q43" i="9"/>
  <c r="Q45" i="9"/>
  <c r="Q47" i="9"/>
  <c r="Q49" i="9"/>
  <c r="Q51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O29" i="9"/>
  <c r="O31" i="9"/>
  <c r="O33" i="9"/>
  <c r="O35" i="9"/>
  <c r="O37" i="9"/>
  <c r="O39" i="9"/>
  <c r="O41" i="9"/>
  <c r="O43" i="9"/>
  <c r="O45" i="9"/>
  <c r="O47" i="9"/>
  <c r="O49" i="9"/>
  <c r="O51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M29" i="9"/>
  <c r="M31" i="9"/>
  <c r="M33" i="9"/>
  <c r="M35" i="9"/>
  <c r="M37" i="9"/>
  <c r="M39" i="9"/>
  <c r="M41" i="9"/>
  <c r="M43" i="9"/>
  <c r="M45" i="9"/>
  <c r="M47" i="9"/>
  <c r="M49" i="9"/>
  <c r="M51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K29" i="9"/>
  <c r="K31" i="9"/>
  <c r="K33" i="9"/>
  <c r="K35" i="9"/>
  <c r="K37" i="9"/>
  <c r="K39" i="9"/>
  <c r="K41" i="9"/>
  <c r="K43" i="9"/>
  <c r="K45" i="9"/>
  <c r="K47" i="9"/>
  <c r="K49" i="9"/>
  <c r="K51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I29" i="9"/>
  <c r="I31" i="9"/>
  <c r="I33" i="9"/>
  <c r="I35" i="9"/>
  <c r="I37" i="9"/>
  <c r="I39" i="9"/>
  <c r="I41" i="9"/>
  <c r="I43" i="9"/>
  <c r="I45" i="9"/>
  <c r="I47" i="9"/>
  <c r="I49" i="9"/>
  <c r="I51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G29" i="9"/>
  <c r="G31" i="9"/>
  <c r="G33" i="9"/>
  <c r="G35" i="9"/>
  <c r="G37" i="9"/>
  <c r="G39" i="9"/>
  <c r="G41" i="9"/>
  <c r="G43" i="9"/>
  <c r="G45" i="9"/>
  <c r="G47" i="9"/>
  <c r="G49" i="9"/>
  <c r="G51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E29" i="9"/>
  <c r="E31" i="9"/>
  <c r="E33" i="9"/>
  <c r="E35" i="9"/>
  <c r="E37" i="9"/>
  <c r="E39" i="9"/>
  <c r="E41" i="9"/>
  <c r="E43" i="9"/>
  <c r="E45" i="9"/>
  <c r="E47" i="9"/>
  <c r="E49" i="9"/>
  <c r="E51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X3" i="9"/>
  <c r="X5" i="9"/>
  <c r="X7" i="9"/>
  <c r="X9" i="9"/>
  <c r="X11" i="9"/>
  <c r="X13" i="9"/>
  <c r="X15" i="9"/>
  <c r="X17" i="9"/>
  <c r="X19" i="9"/>
  <c r="X21" i="9"/>
  <c r="X23" i="9"/>
  <c r="X25" i="9"/>
  <c r="X27" i="9"/>
  <c r="V3" i="9"/>
  <c r="V5" i="9"/>
  <c r="V7" i="9"/>
  <c r="V9" i="9"/>
  <c r="V11" i="9"/>
  <c r="V13" i="9"/>
  <c r="V15" i="9"/>
  <c r="V17" i="9"/>
  <c r="V19" i="9"/>
  <c r="V21" i="9"/>
  <c r="V23" i="9"/>
  <c r="V25" i="9"/>
  <c r="V27" i="9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S3" i="9"/>
  <c r="S5" i="9"/>
  <c r="S7" i="9"/>
  <c r="S9" i="9"/>
  <c r="S11" i="9"/>
  <c r="S13" i="9"/>
  <c r="S15" i="9"/>
  <c r="S17" i="9"/>
  <c r="S19" i="9"/>
  <c r="S21" i="9"/>
  <c r="S23" i="9"/>
  <c r="S25" i="9"/>
  <c r="S27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Q3" i="9"/>
  <c r="Q5" i="9"/>
  <c r="Q7" i="9"/>
  <c r="Q9" i="9"/>
  <c r="Q11" i="9"/>
  <c r="Q13" i="9"/>
  <c r="Q15" i="9"/>
  <c r="Q17" i="9"/>
  <c r="Q19" i="9"/>
  <c r="Q21" i="9"/>
  <c r="Q23" i="9"/>
  <c r="Q25" i="9"/>
  <c r="Q27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O3" i="9"/>
  <c r="O5" i="9"/>
  <c r="O7" i="9"/>
  <c r="O9" i="9"/>
  <c r="O11" i="9"/>
  <c r="O13" i="9"/>
  <c r="O15" i="9"/>
  <c r="O17" i="9"/>
  <c r="O19" i="9"/>
  <c r="O21" i="9"/>
  <c r="O23" i="9"/>
  <c r="O25" i="9"/>
  <c r="O27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M3" i="9"/>
  <c r="M5" i="9"/>
  <c r="M7" i="9"/>
  <c r="M9" i="9"/>
  <c r="M11" i="9"/>
  <c r="M13" i="9"/>
  <c r="M15" i="9"/>
  <c r="M17" i="9"/>
  <c r="M19" i="9"/>
  <c r="M21" i="9"/>
  <c r="M23" i="9"/>
  <c r="M25" i="9"/>
  <c r="M27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K3" i="9"/>
  <c r="K5" i="9"/>
  <c r="K7" i="9"/>
  <c r="K9" i="9"/>
  <c r="K11" i="9"/>
  <c r="K13" i="9"/>
  <c r="K15" i="9"/>
  <c r="K17" i="9"/>
  <c r="K19" i="9"/>
  <c r="K21" i="9"/>
  <c r="K23" i="9"/>
  <c r="K25" i="9"/>
  <c r="K27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I3" i="9"/>
  <c r="I5" i="9"/>
  <c r="I7" i="9"/>
  <c r="I9" i="9"/>
  <c r="I11" i="9"/>
  <c r="I13" i="9"/>
  <c r="I15" i="9"/>
  <c r="I17" i="9"/>
  <c r="I19" i="9"/>
  <c r="I21" i="9"/>
  <c r="I23" i="9"/>
  <c r="I25" i="9"/>
  <c r="I2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G3" i="9"/>
  <c r="G5" i="9"/>
  <c r="G7" i="9"/>
  <c r="G9" i="9"/>
  <c r="G11" i="9"/>
  <c r="G13" i="9"/>
  <c r="G15" i="9"/>
  <c r="G17" i="9"/>
  <c r="G19" i="9"/>
  <c r="G21" i="9"/>
  <c r="G23" i="9"/>
  <c r="G25" i="9"/>
  <c r="G27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E3" i="9"/>
  <c r="E5" i="9"/>
  <c r="E7" i="9"/>
  <c r="E9" i="9"/>
  <c r="E11" i="9"/>
  <c r="E13" i="9"/>
  <c r="E15" i="9"/>
  <c r="E17" i="9"/>
  <c r="E19" i="9"/>
  <c r="E21" i="9"/>
  <c r="E23" i="9"/>
  <c r="E25" i="9"/>
  <c r="E27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C29" i="9"/>
  <c r="C31" i="9"/>
  <c r="C33" i="9"/>
  <c r="C35" i="9"/>
  <c r="C37" i="9"/>
  <c r="C39" i="9"/>
  <c r="C41" i="9"/>
  <c r="C43" i="9"/>
  <c r="C45" i="9"/>
  <c r="C47" i="9"/>
  <c r="C49" i="9"/>
  <c r="C51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C3" i="9"/>
  <c r="C5" i="9"/>
  <c r="C7" i="9"/>
  <c r="C9" i="9"/>
  <c r="C11" i="9"/>
  <c r="C13" i="9"/>
  <c r="C15" i="9"/>
  <c r="C17" i="9"/>
  <c r="C19" i="9"/>
  <c r="C21" i="9"/>
  <c r="C23" i="9"/>
  <c r="C25" i="9"/>
  <c r="C27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R1" i="9"/>
  <c r="P1" i="9"/>
  <c r="N1" i="9"/>
  <c r="L1" i="9"/>
  <c r="J1" i="9"/>
  <c r="H1" i="9"/>
  <c r="F1" i="9"/>
  <c r="D1" i="9"/>
  <c r="B1" i="9"/>
  <c r="X15" i="8"/>
  <c r="X17" i="8"/>
  <c r="X19" i="8"/>
  <c r="X21" i="8"/>
  <c r="X3" i="8"/>
  <c r="X5" i="8"/>
  <c r="X7" i="8"/>
  <c r="X9" i="8"/>
  <c r="X11" i="8"/>
  <c r="X13" i="8"/>
  <c r="V15" i="8"/>
  <c r="V17" i="8"/>
  <c r="V19" i="8"/>
  <c r="V21" i="8"/>
  <c r="V3" i="8"/>
  <c r="V5" i="8"/>
  <c r="V7" i="8"/>
  <c r="V9" i="8"/>
  <c r="V11" i="8"/>
  <c r="V13" i="8"/>
  <c r="U15" i="8"/>
  <c r="U17" i="8"/>
  <c r="U19" i="8"/>
  <c r="U21" i="8"/>
  <c r="U3" i="8"/>
  <c r="U5" i="8"/>
  <c r="U7" i="8"/>
  <c r="U9" i="8"/>
  <c r="U11" i="8"/>
  <c r="U13" i="8"/>
  <c r="T14" i="8"/>
  <c r="T15" i="8"/>
  <c r="T16" i="8"/>
  <c r="T17" i="8"/>
  <c r="T18" i="8"/>
  <c r="T19" i="8"/>
  <c r="T20" i="8"/>
  <c r="T21" i="8"/>
  <c r="T22" i="8"/>
  <c r="T3" i="8"/>
  <c r="T4" i="8"/>
  <c r="T5" i="8"/>
  <c r="T6" i="8"/>
  <c r="T7" i="8"/>
  <c r="T8" i="8"/>
  <c r="T9" i="8"/>
  <c r="T10" i="8"/>
  <c r="T11" i="8"/>
  <c r="T12" i="8"/>
  <c r="T13" i="8"/>
  <c r="S3" i="8"/>
  <c r="S5" i="8"/>
  <c r="S7" i="8"/>
  <c r="S9" i="8"/>
  <c r="S11" i="8"/>
  <c r="S13" i="8"/>
  <c r="S15" i="8"/>
  <c r="S17" i="8"/>
  <c r="S19" i="8"/>
  <c r="S21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Q3" i="8"/>
  <c r="Q5" i="8"/>
  <c r="Q7" i="8"/>
  <c r="Q9" i="8"/>
  <c r="Q11" i="8"/>
  <c r="Q13" i="8"/>
  <c r="Q15" i="8"/>
  <c r="Q17" i="8"/>
  <c r="Q19" i="8"/>
  <c r="Q2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O3" i="8"/>
  <c r="O5" i="8"/>
  <c r="O7" i="8"/>
  <c r="O9" i="8"/>
  <c r="O11" i="8"/>
  <c r="O13" i="8"/>
  <c r="O15" i="8"/>
  <c r="O17" i="8"/>
  <c r="O19" i="8"/>
  <c r="O2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M3" i="8"/>
  <c r="M5" i="8"/>
  <c r="M7" i="8"/>
  <c r="M9" i="8"/>
  <c r="M11" i="8"/>
  <c r="M13" i="8"/>
  <c r="M15" i="8"/>
  <c r="M17" i="8"/>
  <c r="M19" i="8"/>
  <c r="M2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K3" i="8"/>
  <c r="K5" i="8"/>
  <c r="K7" i="8"/>
  <c r="K9" i="8"/>
  <c r="K11" i="8"/>
  <c r="K13" i="8"/>
  <c r="K15" i="8"/>
  <c r="K17" i="8"/>
  <c r="K19" i="8"/>
  <c r="K2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I3" i="8"/>
  <c r="I5" i="8"/>
  <c r="I7" i="8"/>
  <c r="I9" i="8"/>
  <c r="I11" i="8"/>
  <c r="I13" i="8"/>
  <c r="I15" i="8"/>
  <c r="I17" i="8"/>
  <c r="I19" i="8"/>
  <c r="I2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G15" i="8"/>
  <c r="G17" i="8"/>
  <c r="G19" i="8"/>
  <c r="G21" i="8"/>
  <c r="G3" i="8"/>
  <c r="G5" i="8"/>
  <c r="G7" i="8"/>
  <c r="G9" i="8"/>
  <c r="G11" i="8"/>
  <c r="G13" i="8"/>
  <c r="F14" i="8"/>
  <c r="F15" i="8"/>
  <c r="F16" i="8"/>
  <c r="F17" i="8"/>
  <c r="F18" i="8"/>
  <c r="F19" i="8"/>
  <c r="F20" i="8"/>
  <c r="F21" i="8"/>
  <c r="F22" i="8"/>
  <c r="F2" i="8"/>
  <c r="F3" i="8"/>
  <c r="F4" i="8"/>
  <c r="F5" i="8"/>
  <c r="F6" i="8"/>
  <c r="F7" i="8"/>
  <c r="F8" i="8"/>
  <c r="F9" i="8"/>
  <c r="F10" i="8"/>
  <c r="F11" i="8"/>
  <c r="F12" i="8"/>
  <c r="F13" i="8"/>
  <c r="E15" i="8"/>
  <c r="E17" i="8"/>
  <c r="E19" i="8"/>
  <c r="E21" i="8"/>
  <c r="E3" i="8"/>
  <c r="E5" i="8"/>
  <c r="E7" i="8"/>
  <c r="E9" i="8"/>
  <c r="E11" i="8"/>
  <c r="E13" i="8"/>
  <c r="D14" i="8"/>
  <c r="D15" i="8"/>
  <c r="D16" i="8"/>
  <c r="D17" i="8"/>
  <c r="D18" i="8"/>
  <c r="D19" i="8"/>
  <c r="D20" i="8"/>
  <c r="D21" i="8"/>
  <c r="D22" i="8"/>
  <c r="C15" i="8"/>
  <c r="C17" i="8"/>
  <c r="C19" i="8"/>
  <c r="C21" i="8"/>
  <c r="C3" i="8"/>
  <c r="C5" i="8"/>
  <c r="C7" i="8"/>
  <c r="C9" i="8"/>
  <c r="C11" i="8"/>
  <c r="C13" i="8"/>
  <c r="R1" i="8"/>
  <c r="P1" i="8"/>
  <c r="N1" i="8"/>
  <c r="L1" i="8"/>
  <c r="J1" i="8"/>
  <c r="H1" i="8"/>
  <c r="F1" i="8"/>
  <c r="D2" i="8"/>
  <c r="D3" i="8"/>
  <c r="D4" i="8"/>
  <c r="D5" i="8"/>
  <c r="D6" i="8"/>
  <c r="D7" i="8"/>
  <c r="D8" i="8"/>
  <c r="D9" i="8"/>
  <c r="D10" i="8"/>
  <c r="D11" i="8"/>
  <c r="D12" i="8"/>
  <c r="D13" i="8"/>
  <c r="D1" i="8"/>
  <c r="B14" i="8"/>
  <c r="B15" i="8"/>
  <c r="B16" i="8"/>
  <c r="B17" i="8"/>
  <c r="B18" i="8"/>
  <c r="B19" i="8"/>
  <c r="B20" i="8"/>
  <c r="B21" i="8"/>
  <c r="B22" i="8"/>
  <c r="B2" i="8"/>
  <c r="B3" i="8"/>
  <c r="B4" i="8"/>
  <c r="B5" i="8"/>
  <c r="B6" i="8"/>
  <c r="B7" i="8"/>
  <c r="B8" i="8"/>
  <c r="B9" i="8"/>
  <c r="B10" i="8"/>
  <c r="B11" i="8"/>
  <c r="B12" i="8"/>
  <c r="B13" i="8"/>
  <c r="B1" i="8"/>
  <c r="X19" i="7"/>
  <c r="X21" i="7"/>
  <c r="X23" i="7"/>
  <c r="X25" i="7"/>
  <c r="X27" i="7"/>
  <c r="X29" i="7"/>
  <c r="X3" i="7"/>
  <c r="X5" i="7"/>
  <c r="X7" i="7"/>
  <c r="X9" i="7"/>
  <c r="X11" i="7"/>
  <c r="X13" i="7"/>
  <c r="X15" i="7"/>
  <c r="X17" i="7"/>
  <c r="V19" i="7"/>
  <c r="V21" i="7"/>
  <c r="V23" i="7"/>
  <c r="V25" i="7"/>
  <c r="V27" i="7"/>
  <c r="V29" i="7"/>
  <c r="V3" i="7"/>
  <c r="V5" i="7"/>
  <c r="V7" i="7"/>
  <c r="V9" i="7"/>
  <c r="V11" i="7"/>
  <c r="V13" i="7"/>
  <c r="V15" i="7"/>
  <c r="V17" i="7"/>
  <c r="U19" i="7"/>
  <c r="U21" i="7"/>
  <c r="U23" i="7"/>
  <c r="U25" i="7"/>
  <c r="U27" i="7"/>
  <c r="U29" i="7"/>
  <c r="U3" i="7"/>
  <c r="U5" i="7"/>
  <c r="U7" i="7"/>
  <c r="U9" i="7"/>
  <c r="U11" i="7"/>
  <c r="U13" i="7"/>
  <c r="U15" i="7"/>
  <c r="U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S3" i="7"/>
  <c r="S5" i="7"/>
  <c r="S7" i="7"/>
  <c r="S9" i="7"/>
  <c r="S11" i="7"/>
  <c r="S13" i="7"/>
  <c r="S15" i="7"/>
  <c r="S17" i="7"/>
  <c r="S19" i="7"/>
  <c r="S21" i="7"/>
  <c r="S23" i="7"/>
  <c r="S25" i="7"/>
  <c r="S27" i="7"/>
  <c r="S29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Q3" i="7"/>
  <c r="Q5" i="7"/>
  <c r="Q7" i="7"/>
  <c r="Q9" i="7"/>
  <c r="Q11" i="7"/>
  <c r="Q13" i="7"/>
  <c r="Q15" i="7"/>
  <c r="Q17" i="7"/>
  <c r="Q19" i="7"/>
  <c r="Q21" i="7"/>
  <c r="Q23" i="7"/>
  <c r="Q25" i="7"/>
  <c r="Q27" i="7"/>
  <c r="Q2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O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M3" i="7"/>
  <c r="M5" i="7"/>
  <c r="M7" i="7"/>
  <c r="M9" i="7"/>
  <c r="M11" i="7"/>
  <c r="M13" i="7"/>
  <c r="M15" i="7"/>
  <c r="M17" i="7"/>
  <c r="M19" i="7"/>
  <c r="M21" i="7"/>
  <c r="M23" i="7"/>
  <c r="M25" i="7"/>
  <c r="M27" i="7"/>
  <c r="M29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K3" i="7"/>
  <c r="K5" i="7"/>
  <c r="K7" i="7"/>
  <c r="K9" i="7"/>
  <c r="K11" i="7"/>
  <c r="K13" i="7"/>
  <c r="K15" i="7"/>
  <c r="K17" i="7"/>
  <c r="K19" i="7"/>
  <c r="K21" i="7"/>
  <c r="K23" i="7"/>
  <c r="K25" i="7"/>
  <c r="K27" i="7"/>
  <c r="K29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I3" i="7"/>
  <c r="I5" i="7"/>
  <c r="I7" i="7"/>
  <c r="I9" i="7"/>
  <c r="I11" i="7"/>
  <c r="I13" i="7"/>
  <c r="I15" i="7"/>
  <c r="I17" i="7"/>
  <c r="I19" i="7"/>
  <c r="I21" i="7"/>
  <c r="I23" i="7"/>
  <c r="I25" i="7"/>
  <c r="I27" i="7"/>
  <c r="I2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G19" i="7"/>
  <c r="G21" i="7"/>
  <c r="G23" i="7"/>
  <c r="G25" i="7"/>
  <c r="G27" i="7"/>
  <c r="G29" i="7"/>
  <c r="G3" i="7"/>
  <c r="G5" i="7"/>
  <c r="G7" i="7"/>
  <c r="G9" i="7"/>
  <c r="G11" i="7"/>
  <c r="G13" i="7"/>
  <c r="G15" i="7"/>
  <c r="G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E19" i="7"/>
  <c r="E21" i="7"/>
  <c r="E23" i="7"/>
  <c r="E25" i="7"/>
  <c r="E27" i="7"/>
  <c r="E29" i="7"/>
  <c r="E3" i="7"/>
  <c r="E5" i="7"/>
  <c r="E7" i="7"/>
  <c r="E9" i="7"/>
  <c r="E11" i="7"/>
  <c r="E13" i="7"/>
  <c r="E15" i="7"/>
  <c r="E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C19" i="7"/>
  <c r="C21" i="7"/>
  <c r="C23" i="7"/>
  <c r="C25" i="7"/>
  <c r="C27" i="7"/>
  <c r="C29" i="7"/>
  <c r="C3" i="7"/>
  <c r="C5" i="7"/>
  <c r="C7" i="7"/>
  <c r="C9" i="7"/>
  <c r="C11" i="7"/>
  <c r="C13" i="7"/>
  <c r="C15" i="7"/>
  <c r="C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R1" i="7"/>
  <c r="P1" i="7"/>
  <c r="N1" i="7"/>
  <c r="L1" i="7"/>
  <c r="J1" i="7"/>
  <c r="H1" i="7"/>
  <c r="F1" i="7"/>
  <c r="D1" i="7"/>
  <c r="B1" i="7"/>
  <c r="X35" i="6"/>
  <c r="X37" i="6"/>
  <c r="X39" i="6"/>
  <c r="X41" i="6"/>
  <c r="X43" i="6"/>
  <c r="X45" i="6"/>
  <c r="X47" i="6"/>
  <c r="X49" i="6"/>
  <c r="X51" i="6"/>
  <c r="X53" i="6"/>
  <c r="X55" i="6"/>
  <c r="X57" i="6"/>
  <c r="X59" i="6"/>
  <c r="X61" i="6"/>
  <c r="V35" i="6"/>
  <c r="V37" i="6"/>
  <c r="V39" i="6"/>
  <c r="V41" i="6"/>
  <c r="V43" i="6"/>
  <c r="V45" i="6"/>
  <c r="V47" i="6"/>
  <c r="V49" i="6"/>
  <c r="V51" i="6"/>
  <c r="V53" i="6"/>
  <c r="V55" i="6"/>
  <c r="V57" i="6"/>
  <c r="V59" i="6"/>
  <c r="V61" i="6"/>
  <c r="U35" i="6"/>
  <c r="U37" i="6"/>
  <c r="U39" i="6"/>
  <c r="U41" i="6"/>
  <c r="U43" i="6"/>
  <c r="U45" i="6"/>
  <c r="U47" i="6"/>
  <c r="U49" i="6"/>
  <c r="U51" i="6"/>
  <c r="U53" i="6"/>
  <c r="U55" i="6"/>
  <c r="U57" i="6"/>
  <c r="U59" i="6"/>
  <c r="U61" i="6"/>
  <c r="X3" i="6"/>
  <c r="X5" i="6"/>
  <c r="X7" i="6"/>
  <c r="X9" i="6"/>
  <c r="X11" i="6"/>
  <c r="X13" i="6"/>
  <c r="X15" i="6"/>
  <c r="X17" i="6"/>
  <c r="X19" i="6"/>
  <c r="X21" i="6"/>
  <c r="X23" i="6"/>
  <c r="X25" i="6"/>
  <c r="X27" i="6"/>
  <c r="X29" i="6"/>
  <c r="X31" i="6"/>
  <c r="X33" i="6"/>
  <c r="V3" i="6"/>
  <c r="V5" i="6"/>
  <c r="V7" i="6"/>
  <c r="V9" i="6"/>
  <c r="V11" i="6"/>
  <c r="V13" i="6"/>
  <c r="V15" i="6"/>
  <c r="V17" i="6"/>
  <c r="V19" i="6"/>
  <c r="V21" i="6"/>
  <c r="V23" i="6"/>
  <c r="V25" i="6"/>
  <c r="V27" i="6"/>
  <c r="V29" i="6"/>
  <c r="V31" i="6"/>
  <c r="V33" i="6"/>
  <c r="U3" i="6"/>
  <c r="U5" i="6"/>
  <c r="U7" i="6"/>
  <c r="U9" i="6"/>
  <c r="U11" i="6"/>
  <c r="U13" i="6"/>
  <c r="U15" i="6"/>
  <c r="U17" i="6"/>
  <c r="U19" i="6"/>
  <c r="U21" i="6"/>
  <c r="U23" i="6"/>
  <c r="U25" i="6"/>
  <c r="U27" i="6"/>
  <c r="U29" i="6"/>
  <c r="U31" i="6"/>
  <c r="U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S3" i="6"/>
  <c r="S5" i="6"/>
  <c r="S7" i="6"/>
  <c r="S9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7" i="6"/>
  <c r="S49" i="6"/>
  <c r="S51" i="6"/>
  <c r="S53" i="6"/>
  <c r="S55" i="6"/>
  <c r="S57" i="6"/>
  <c r="S59" i="6"/>
  <c r="S61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Q3" i="6"/>
  <c r="Q5" i="6"/>
  <c r="Q7" i="6"/>
  <c r="Q9" i="6"/>
  <c r="Q11" i="6"/>
  <c r="Q13" i="6"/>
  <c r="Q15" i="6"/>
  <c r="Q17" i="6"/>
  <c r="Q19" i="6"/>
  <c r="Q21" i="6"/>
  <c r="Q23" i="6"/>
  <c r="Q25" i="6"/>
  <c r="Q27" i="6"/>
  <c r="Q29" i="6"/>
  <c r="Q31" i="6"/>
  <c r="Q33" i="6"/>
  <c r="Q35" i="6"/>
  <c r="Q37" i="6"/>
  <c r="Q39" i="6"/>
  <c r="Q41" i="6"/>
  <c r="Q43" i="6"/>
  <c r="Q45" i="6"/>
  <c r="Q47" i="6"/>
  <c r="Q49" i="6"/>
  <c r="Q51" i="6"/>
  <c r="Q53" i="6"/>
  <c r="Q55" i="6"/>
  <c r="Q57" i="6"/>
  <c r="Q59" i="6"/>
  <c r="Q6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O3" i="6"/>
  <c r="O5" i="6"/>
  <c r="O7" i="6"/>
  <c r="O9" i="6"/>
  <c r="O11" i="6"/>
  <c r="O13" i="6"/>
  <c r="O15" i="6"/>
  <c r="O17" i="6"/>
  <c r="O19" i="6"/>
  <c r="O21" i="6"/>
  <c r="O23" i="6"/>
  <c r="O25" i="6"/>
  <c r="O27" i="6"/>
  <c r="O29" i="6"/>
  <c r="O31" i="6"/>
  <c r="O33" i="6"/>
  <c r="O35" i="6"/>
  <c r="O37" i="6"/>
  <c r="O39" i="6"/>
  <c r="O41" i="6"/>
  <c r="O43" i="6"/>
  <c r="O45" i="6"/>
  <c r="O47" i="6"/>
  <c r="O49" i="6"/>
  <c r="O51" i="6"/>
  <c r="O53" i="6"/>
  <c r="O55" i="6"/>
  <c r="O57" i="6"/>
  <c r="O59" i="6"/>
  <c r="O6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M3" i="6"/>
  <c r="M5" i="6"/>
  <c r="M7" i="6"/>
  <c r="M9" i="6"/>
  <c r="M11" i="6"/>
  <c r="M13" i="6"/>
  <c r="M15" i="6"/>
  <c r="M17" i="6"/>
  <c r="M19" i="6"/>
  <c r="M21" i="6"/>
  <c r="M23" i="6"/>
  <c r="M25" i="6"/>
  <c r="M27" i="6"/>
  <c r="M29" i="6"/>
  <c r="M31" i="6"/>
  <c r="M33" i="6"/>
  <c r="M35" i="6"/>
  <c r="M37" i="6"/>
  <c r="M39" i="6"/>
  <c r="M41" i="6"/>
  <c r="M43" i="6"/>
  <c r="M45" i="6"/>
  <c r="M47" i="6"/>
  <c r="M49" i="6"/>
  <c r="M51" i="6"/>
  <c r="M53" i="6"/>
  <c r="M55" i="6"/>
  <c r="M57" i="6"/>
  <c r="M59" i="6"/>
  <c r="M6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K3" i="6"/>
  <c r="K5" i="6"/>
  <c r="K7" i="6"/>
  <c r="K9" i="6"/>
  <c r="K11" i="6"/>
  <c r="K13" i="6"/>
  <c r="K15" i="6"/>
  <c r="K17" i="6"/>
  <c r="K19" i="6"/>
  <c r="K21" i="6"/>
  <c r="K23" i="6"/>
  <c r="K25" i="6"/>
  <c r="K27" i="6"/>
  <c r="K29" i="6"/>
  <c r="K31" i="6"/>
  <c r="K33" i="6"/>
  <c r="K35" i="6"/>
  <c r="K37" i="6"/>
  <c r="K39" i="6"/>
  <c r="K41" i="6"/>
  <c r="K43" i="6"/>
  <c r="K45" i="6"/>
  <c r="K47" i="6"/>
  <c r="K49" i="6"/>
  <c r="K51" i="6"/>
  <c r="K53" i="6"/>
  <c r="K55" i="6"/>
  <c r="K57" i="6"/>
  <c r="K59" i="6"/>
  <c r="K6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I3" i="6"/>
  <c r="I5" i="6"/>
  <c r="I7" i="6"/>
  <c r="I9" i="6"/>
  <c r="I11" i="6"/>
  <c r="I13" i="6"/>
  <c r="I15" i="6"/>
  <c r="I17" i="6"/>
  <c r="I19" i="6"/>
  <c r="I21" i="6"/>
  <c r="I23" i="6"/>
  <c r="I25" i="6"/>
  <c r="I27" i="6"/>
  <c r="I29" i="6"/>
  <c r="I31" i="6"/>
  <c r="I33" i="6"/>
  <c r="I35" i="6"/>
  <c r="I37" i="6"/>
  <c r="I39" i="6"/>
  <c r="I41" i="6"/>
  <c r="I43" i="6"/>
  <c r="I45" i="6"/>
  <c r="I47" i="6"/>
  <c r="I49" i="6"/>
  <c r="I51" i="6"/>
  <c r="I53" i="6"/>
  <c r="I55" i="6"/>
  <c r="I57" i="6"/>
  <c r="I59" i="6"/>
  <c r="I6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G3" i="6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5" i="6"/>
  <c r="E37" i="6"/>
  <c r="E39" i="6"/>
  <c r="E41" i="6"/>
  <c r="E43" i="6"/>
  <c r="E45" i="6"/>
  <c r="E47" i="6"/>
  <c r="E49" i="6"/>
  <c r="E51" i="6"/>
  <c r="E53" i="6"/>
  <c r="E55" i="6"/>
  <c r="E57" i="6"/>
  <c r="E59" i="6"/>
  <c r="E61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E3" i="6"/>
  <c r="E5" i="6"/>
  <c r="E7" i="6"/>
  <c r="E9" i="6"/>
  <c r="E11" i="6"/>
  <c r="E13" i="6"/>
  <c r="E15" i="6"/>
  <c r="E17" i="6"/>
  <c r="E19" i="6"/>
  <c r="E21" i="6"/>
  <c r="E23" i="6"/>
  <c r="E25" i="6"/>
  <c r="E27" i="6"/>
  <c r="E29" i="6"/>
  <c r="E31" i="6"/>
  <c r="E3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C35" i="6"/>
  <c r="C37" i="6"/>
  <c r="C39" i="6"/>
  <c r="C41" i="6"/>
  <c r="C43" i="6"/>
  <c r="C45" i="6"/>
  <c r="C47" i="6"/>
  <c r="C49" i="6"/>
  <c r="C51" i="6"/>
  <c r="C53" i="6"/>
  <c r="C55" i="6"/>
  <c r="C57" i="6"/>
  <c r="C59" i="6"/>
  <c r="C61" i="6"/>
  <c r="C3" i="6"/>
  <c r="C5" i="6"/>
  <c r="C7" i="6"/>
  <c r="C9" i="6"/>
  <c r="C11" i="6"/>
  <c r="C13" i="6"/>
  <c r="C15" i="6"/>
  <c r="C17" i="6"/>
  <c r="C19" i="6"/>
  <c r="C21" i="6"/>
  <c r="C23" i="6"/>
  <c r="C25" i="6"/>
  <c r="C27" i="6"/>
  <c r="C29" i="6"/>
  <c r="C31" i="6"/>
  <c r="C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R1" i="6"/>
  <c r="P1" i="6"/>
  <c r="N1" i="6"/>
  <c r="L1" i="6"/>
  <c r="J1" i="6"/>
  <c r="H1" i="6"/>
  <c r="F1" i="6"/>
  <c r="D1" i="6"/>
  <c r="B1" i="6"/>
  <c r="X39" i="5" l="1"/>
  <c r="X41" i="5"/>
  <c r="X43" i="5"/>
  <c r="X45" i="5"/>
  <c r="X47" i="5"/>
  <c r="X49" i="5"/>
  <c r="X51" i="5"/>
  <c r="X53" i="5"/>
  <c r="X55" i="5"/>
  <c r="X57" i="5"/>
  <c r="X59" i="5"/>
  <c r="X61" i="5"/>
  <c r="X63" i="5"/>
  <c r="X65" i="5"/>
  <c r="X67" i="5"/>
  <c r="V39" i="5"/>
  <c r="V41" i="5"/>
  <c r="V43" i="5"/>
  <c r="V45" i="5"/>
  <c r="V47" i="5"/>
  <c r="V49" i="5"/>
  <c r="V51" i="5"/>
  <c r="V53" i="5"/>
  <c r="V55" i="5"/>
  <c r="V57" i="5"/>
  <c r="V59" i="5"/>
  <c r="V61" i="5"/>
  <c r="V63" i="5"/>
  <c r="V65" i="5"/>
  <c r="V67" i="5"/>
  <c r="X3" i="5"/>
  <c r="X5" i="5"/>
  <c r="X7" i="5"/>
  <c r="X9" i="5"/>
  <c r="X11" i="5"/>
  <c r="X13" i="5"/>
  <c r="X15" i="5"/>
  <c r="X17" i="5"/>
  <c r="X19" i="5"/>
  <c r="X21" i="5"/>
  <c r="X23" i="5"/>
  <c r="X25" i="5"/>
  <c r="X27" i="5"/>
  <c r="X29" i="5"/>
  <c r="X31" i="5"/>
  <c r="X33" i="5"/>
  <c r="X35" i="5"/>
  <c r="X37" i="5"/>
  <c r="V3" i="5"/>
  <c r="V5" i="5"/>
  <c r="V7" i="5"/>
  <c r="V9" i="5"/>
  <c r="V11" i="5"/>
  <c r="V13" i="5"/>
  <c r="V15" i="5"/>
  <c r="V17" i="5"/>
  <c r="V19" i="5"/>
  <c r="V21" i="5"/>
  <c r="V23" i="5"/>
  <c r="V25" i="5"/>
  <c r="V27" i="5"/>
  <c r="V29" i="5"/>
  <c r="V31" i="5"/>
  <c r="V33" i="5"/>
  <c r="V35" i="5"/>
  <c r="V37" i="5"/>
  <c r="U39" i="5"/>
  <c r="U41" i="5"/>
  <c r="U43" i="5"/>
  <c r="U45" i="5"/>
  <c r="U47" i="5"/>
  <c r="U49" i="5"/>
  <c r="U51" i="5"/>
  <c r="U53" i="5"/>
  <c r="U55" i="5"/>
  <c r="U57" i="5"/>
  <c r="U59" i="5"/>
  <c r="U61" i="5"/>
  <c r="U63" i="5"/>
  <c r="U65" i="5"/>
  <c r="U6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U3" i="5"/>
  <c r="U5" i="5"/>
  <c r="U7" i="5"/>
  <c r="U9" i="5"/>
  <c r="U11" i="5"/>
  <c r="U13" i="5"/>
  <c r="U15" i="5"/>
  <c r="U17" i="5"/>
  <c r="U19" i="5"/>
  <c r="U21" i="5"/>
  <c r="U23" i="5"/>
  <c r="U25" i="5"/>
  <c r="U27" i="5"/>
  <c r="U29" i="5"/>
  <c r="U31" i="5"/>
  <c r="U33" i="5"/>
  <c r="U35" i="5"/>
  <c r="U37" i="5"/>
  <c r="S3" i="5"/>
  <c r="S5" i="5"/>
  <c r="S7" i="5"/>
  <c r="S9" i="5"/>
  <c r="S11" i="5"/>
  <c r="S13" i="5"/>
  <c r="S15" i="5"/>
  <c r="S17" i="5"/>
  <c r="S19" i="5"/>
  <c r="S21" i="5"/>
  <c r="S23" i="5"/>
  <c r="S25" i="5"/>
  <c r="S27" i="5"/>
  <c r="S29" i="5"/>
  <c r="S31" i="5"/>
  <c r="S33" i="5"/>
  <c r="S35" i="5"/>
  <c r="S37" i="5"/>
  <c r="S39" i="5"/>
  <c r="S41" i="5"/>
  <c r="S43" i="5"/>
  <c r="S45" i="5"/>
  <c r="S47" i="5"/>
  <c r="S49" i="5"/>
  <c r="S51" i="5"/>
  <c r="S53" i="5"/>
  <c r="S55" i="5"/>
  <c r="S57" i="5"/>
  <c r="S59" i="5"/>
  <c r="S61" i="5"/>
  <c r="S63" i="5"/>
  <c r="S65" i="5"/>
  <c r="S67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Q3" i="5"/>
  <c r="Q5" i="5"/>
  <c r="Q7" i="5"/>
  <c r="Q9" i="5"/>
  <c r="Q11" i="5"/>
  <c r="Q13" i="5"/>
  <c r="Q15" i="5"/>
  <c r="Q17" i="5"/>
  <c r="Q19" i="5"/>
  <c r="Q21" i="5"/>
  <c r="Q23" i="5"/>
  <c r="Q25" i="5"/>
  <c r="Q27" i="5"/>
  <c r="Q29" i="5"/>
  <c r="Q31" i="5"/>
  <c r="Q33" i="5"/>
  <c r="Q35" i="5"/>
  <c r="Q37" i="5"/>
  <c r="Q39" i="5"/>
  <c r="Q41" i="5"/>
  <c r="Q43" i="5"/>
  <c r="Q45" i="5"/>
  <c r="Q47" i="5"/>
  <c r="Q49" i="5"/>
  <c r="Q51" i="5"/>
  <c r="Q53" i="5"/>
  <c r="Q55" i="5"/>
  <c r="Q57" i="5"/>
  <c r="Q59" i="5"/>
  <c r="Q61" i="5"/>
  <c r="Q63" i="5"/>
  <c r="Q65" i="5"/>
  <c r="Q67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O3" i="5"/>
  <c r="O5" i="5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O33" i="5"/>
  <c r="O35" i="5"/>
  <c r="O37" i="5"/>
  <c r="O39" i="5"/>
  <c r="O41" i="5"/>
  <c r="O43" i="5"/>
  <c r="O45" i="5"/>
  <c r="O47" i="5"/>
  <c r="O49" i="5"/>
  <c r="O51" i="5"/>
  <c r="O53" i="5"/>
  <c r="O55" i="5"/>
  <c r="O57" i="5"/>
  <c r="O59" i="5"/>
  <c r="O61" i="5"/>
  <c r="O63" i="5"/>
  <c r="O65" i="5"/>
  <c r="O67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M3" i="5"/>
  <c r="M5" i="5"/>
  <c r="M7" i="5"/>
  <c r="M9" i="5"/>
  <c r="M11" i="5"/>
  <c r="M13" i="5"/>
  <c r="M15" i="5"/>
  <c r="M17" i="5"/>
  <c r="M19" i="5"/>
  <c r="M21" i="5"/>
  <c r="M23" i="5"/>
  <c r="M25" i="5"/>
  <c r="M27" i="5"/>
  <c r="M29" i="5"/>
  <c r="M31" i="5"/>
  <c r="M33" i="5"/>
  <c r="M35" i="5"/>
  <c r="M37" i="5"/>
  <c r="M39" i="5"/>
  <c r="M41" i="5"/>
  <c r="M43" i="5"/>
  <c r="M45" i="5"/>
  <c r="M47" i="5"/>
  <c r="M49" i="5"/>
  <c r="M51" i="5"/>
  <c r="M53" i="5"/>
  <c r="M55" i="5"/>
  <c r="M57" i="5"/>
  <c r="M59" i="5"/>
  <c r="M61" i="5"/>
  <c r="M63" i="5"/>
  <c r="M65" i="5"/>
  <c r="M67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K3" i="5"/>
  <c r="K5" i="5"/>
  <c r="K7" i="5"/>
  <c r="K9" i="5"/>
  <c r="K11" i="5"/>
  <c r="K13" i="5"/>
  <c r="K15" i="5"/>
  <c r="K17" i="5"/>
  <c r="K19" i="5"/>
  <c r="K21" i="5"/>
  <c r="K23" i="5"/>
  <c r="K25" i="5"/>
  <c r="K27" i="5"/>
  <c r="K29" i="5"/>
  <c r="K31" i="5"/>
  <c r="K33" i="5"/>
  <c r="K35" i="5"/>
  <c r="K37" i="5"/>
  <c r="K39" i="5"/>
  <c r="K41" i="5"/>
  <c r="K43" i="5"/>
  <c r="K45" i="5"/>
  <c r="K47" i="5"/>
  <c r="K49" i="5"/>
  <c r="K51" i="5"/>
  <c r="K53" i="5"/>
  <c r="K55" i="5"/>
  <c r="K57" i="5"/>
  <c r="K59" i="5"/>
  <c r="K61" i="5"/>
  <c r="K63" i="5"/>
  <c r="K65" i="5"/>
  <c r="K6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I3" i="5"/>
  <c r="I5" i="5"/>
  <c r="I7" i="5"/>
  <c r="I9" i="5"/>
  <c r="I11" i="5"/>
  <c r="I13" i="5"/>
  <c r="I15" i="5"/>
  <c r="I17" i="5"/>
  <c r="I19" i="5"/>
  <c r="I21" i="5"/>
  <c r="I23" i="5"/>
  <c r="I25" i="5"/>
  <c r="I27" i="5"/>
  <c r="I29" i="5"/>
  <c r="I31" i="5"/>
  <c r="I33" i="5"/>
  <c r="I35" i="5"/>
  <c r="I37" i="5"/>
  <c r="I39" i="5"/>
  <c r="I41" i="5"/>
  <c r="I43" i="5"/>
  <c r="I45" i="5"/>
  <c r="I47" i="5"/>
  <c r="I49" i="5"/>
  <c r="I51" i="5"/>
  <c r="I53" i="5"/>
  <c r="I55" i="5"/>
  <c r="I57" i="5"/>
  <c r="I59" i="5"/>
  <c r="I61" i="5"/>
  <c r="I63" i="5"/>
  <c r="I65" i="5"/>
  <c r="I67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3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E39" i="5"/>
  <c r="E41" i="5"/>
  <c r="E43" i="5"/>
  <c r="E45" i="5"/>
  <c r="E47" i="5"/>
  <c r="E49" i="5"/>
  <c r="E51" i="5"/>
  <c r="E53" i="5"/>
  <c r="E55" i="5"/>
  <c r="E57" i="5"/>
  <c r="E59" i="5"/>
  <c r="E61" i="5"/>
  <c r="E63" i="5"/>
  <c r="E65" i="5"/>
  <c r="E67" i="5"/>
  <c r="E3" i="5"/>
  <c r="E5" i="5"/>
  <c r="E7" i="5"/>
  <c r="E9" i="5"/>
  <c r="E11" i="5"/>
  <c r="E13" i="5"/>
  <c r="E15" i="5"/>
  <c r="E17" i="5"/>
  <c r="E19" i="5"/>
  <c r="E21" i="5"/>
  <c r="E23" i="5"/>
  <c r="E25" i="5"/>
  <c r="E27" i="5"/>
  <c r="E29" i="5"/>
  <c r="E31" i="5"/>
  <c r="E33" i="5"/>
  <c r="E35" i="5"/>
  <c r="E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C39" i="5"/>
  <c r="C41" i="5"/>
  <c r="C43" i="5"/>
  <c r="C45" i="5"/>
  <c r="C47" i="5"/>
  <c r="C49" i="5"/>
  <c r="C51" i="5"/>
  <c r="C53" i="5"/>
  <c r="C55" i="5"/>
  <c r="C57" i="5"/>
  <c r="C59" i="5"/>
  <c r="C61" i="5"/>
  <c r="C63" i="5"/>
  <c r="C65" i="5"/>
  <c r="C67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38" i="5"/>
  <c r="C3" i="5"/>
  <c r="C5" i="5"/>
  <c r="C7" i="5"/>
  <c r="C9" i="5"/>
  <c r="C11" i="5"/>
  <c r="C13" i="5"/>
  <c r="C15" i="5"/>
  <c r="C17" i="5"/>
  <c r="C19" i="5"/>
  <c r="C21" i="5"/>
  <c r="C23" i="5"/>
  <c r="C25" i="5"/>
  <c r="C27" i="5"/>
  <c r="C29" i="5"/>
  <c r="C31" i="5"/>
  <c r="C33" i="5"/>
  <c r="C35" i="5"/>
  <c r="C3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R1" i="5"/>
  <c r="P1" i="5"/>
  <c r="N1" i="5"/>
  <c r="L1" i="5"/>
  <c r="J1" i="5"/>
  <c r="H1" i="5"/>
  <c r="F1" i="5"/>
  <c r="D1" i="5"/>
  <c r="B1" i="5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3" i="4"/>
  <c r="X5" i="4"/>
  <c r="X7" i="4"/>
  <c r="X9" i="4"/>
  <c r="X11" i="4"/>
  <c r="X13" i="4"/>
  <c r="X15" i="4"/>
  <c r="X17" i="4"/>
  <c r="X19" i="4"/>
  <c r="X21" i="4"/>
  <c r="X23" i="4"/>
  <c r="X25" i="4"/>
  <c r="X27" i="4"/>
  <c r="X29" i="4"/>
  <c r="X31" i="4"/>
  <c r="X33" i="4"/>
  <c r="X35" i="4"/>
  <c r="V3" i="4"/>
  <c r="V5" i="4"/>
  <c r="V7" i="4"/>
  <c r="V9" i="4"/>
  <c r="V11" i="4"/>
  <c r="V13" i="4"/>
  <c r="V15" i="4"/>
  <c r="V17" i="4"/>
  <c r="V19" i="4"/>
  <c r="V21" i="4"/>
  <c r="V23" i="4"/>
  <c r="V25" i="4"/>
  <c r="V27" i="4"/>
  <c r="V29" i="4"/>
  <c r="V31" i="4"/>
  <c r="V33" i="4"/>
  <c r="V35" i="4"/>
  <c r="V37" i="4"/>
  <c r="V39" i="4"/>
  <c r="V41" i="4"/>
  <c r="V43" i="4"/>
  <c r="V45" i="4"/>
  <c r="V47" i="4"/>
  <c r="V49" i="4"/>
  <c r="V51" i="4"/>
  <c r="V53" i="4"/>
  <c r="V55" i="4"/>
  <c r="V57" i="4"/>
  <c r="V59" i="4"/>
  <c r="V61" i="4"/>
  <c r="V63" i="4"/>
  <c r="V6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35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G37" i="4"/>
  <c r="G39" i="4"/>
  <c r="G41" i="4"/>
  <c r="G43" i="4"/>
  <c r="G45" i="4"/>
  <c r="G47" i="4"/>
  <c r="G49" i="4"/>
  <c r="G51" i="4"/>
  <c r="G53" i="4"/>
  <c r="G55" i="4"/>
  <c r="G57" i="4"/>
  <c r="G59" i="4"/>
  <c r="G61" i="4"/>
  <c r="G63" i="4"/>
  <c r="G6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3" i="4"/>
  <c r="E5" i="4"/>
  <c r="E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G3" i="4"/>
  <c r="G5" i="4"/>
  <c r="G7" i="4"/>
  <c r="G9" i="4"/>
  <c r="G11" i="4"/>
  <c r="G13" i="4"/>
  <c r="G15" i="4"/>
  <c r="G17" i="4"/>
  <c r="G19" i="4"/>
  <c r="G21" i="4"/>
  <c r="G23" i="4"/>
  <c r="G25" i="4"/>
  <c r="G27" i="4"/>
  <c r="G29" i="4"/>
  <c r="G31" i="4"/>
  <c r="G33" i="4"/>
  <c r="G35" i="4"/>
  <c r="I3" i="4"/>
  <c r="I5" i="4"/>
  <c r="I7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I45" i="4"/>
  <c r="I47" i="4"/>
  <c r="I49" i="4"/>
  <c r="I51" i="4"/>
  <c r="I53" i="4"/>
  <c r="I55" i="4"/>
  <c r="I57" i="4"/>
  <c r="I59" i="4"/>
  <c r="I61" i="4"/>
  <c r="I63" i="4"/>
  <c r="I65" i="4"/>
  <c r="K3" i="4"/>
  <c r="K5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57" i="4"/>
  <c r="K59" i="4"/>
  <c r="K61" i="4"/>
  <c r="K63" i="4"/>
  <c r="K65" i="4"/>
  <c r="M3" i="4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61" i="4"/>
  <c r="M63" i="4"/>
  <c r="M65" i="4"/>
  <c r="O3" i="4"/>
  <c r="O5" i="4"/>
  <c r="O7" i="4"/>
  <c r="O9" i="4"/>
  <c r="O11" i="4"/>
  <c r="O13" i="4"/>
  <c r="O15" i="4"/>
  <c r="O17" i="4"/>
  <c r="O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O61" i="4"/>
  <c r="O63" i="4"/>
  <c r="O65" i="4"/>
  <c r="Q3" i="4"/>
  <c r="Q5" i="4"/>
  <c r="Q7" i="4"/>
  <c r="Q9" i="4"/>
  <c r="Q11" i="4"/>
  <c r="Q13" i="4"/>
  <c r="Q15" i="4"/>
  <c r="Q17" i="4"/>
  <c r="Q19" i="4"/>
  <c r="Q21" i="4"/>
  <c r="Q23" i="4"/>
  <c r="Q25" i="4"/>
  <c r="Q27" i="4"/>
  <c r="Q29" i="4"/>
  <c r="Q31" i="4"/>
  <c r="Q33" i="4"/>
  <c r="Q35" i="4"/>
  <c r="Q37" i="4"/>
  <c r="Q39" i="4"/>
  <c r="Q41" i="4"/>
  <c r="Q43" i="4"/>
  <c r="Q45" i="4"/>
  <c r="Q47" i="4"/>
  <c r="Q49" i="4"/>
  <c r="Q51" i="4"/>
  <c r="Q53" i="4"/>
  <c r="Q55" i="4"/>
  <c r="Q57" i="4"/>
  <c r="Q59" i="4"/>
  <c r="Q61" i="4"/>
  <c r="Q63" i="4"/>
  <c r="Q65" i="4"/>
  <c r="S3" i="4"/>
  <c r="S5" i="4"/>
  <c r="S7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37" i="4"/>
  <c r="S39" i="4"/>
  <c r="S41" i="4"/>
  <c r="S43" i="4"/>
  <c r="S45" i="4"/>
  <c r="S47" i="4"/>
  <c r="S49" i="4"/>
  <c r="S51" i="4"/>
  <c r="S53" i="4"/>
  <c r="S55" i="4"/>
  <c r="S57" i="4"/>
  <c r="S59" i="4"/>
  <c r="S61" i="4"/>
  <c r="S63" i="4"/>
  <c r="S65" i="4"/>
  <c r="U37" i="4"/>
  <c r="U39" i="4"/>
  <c r="U41" i="4"/>
  <c r="U43" i="4"/>
  <c r="U45" i="4"/>
  <c r="U47" i="4"/>
  <c r="U49" i="4"/>
  <c r="U51" i="4"/>
  <c r="U53" i="4"/>
  <c r="U55" i="4"/>
  <c r="U57" i="4"/>
  <c r="U59" i="4"/>
  <c r="U61" i="4"/>
  <c r="U63" i="4"/>
  <c r="U65" i="4"/>
  <c r="U3" i="4"/>
  <c r="U5" i="4"/>
  <c r="U7" i="4"/>
  <c r="U9" i="4"/>
  <c r="U11" i="4"/>
  <c r="U13" i="4"/>
  <c r="U15" i="4"/>
  <c r="U17" i="4"/>
  <c r="U19" i="4"/>
  <c r="U21" i="4"/>
  <c r="U23" i="4"/>
  <c r="U25" i="4"/>
  <c r="U27" i="4"/>
  <c r="U29" i="4"/>
  <c r="U31" i="4"/>
  <c r="U33" i="4"/>
  <c r="U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36" i="4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R1" i="4"/>
  <c r="P1" i="4"/>
  <c r="N1" i="4"/>
  <c r="L1" i="4"/>
  <c r="J1" i="4"/>
  <c r="H1" i="4"/>
  <c r="F1" i="4"/>
  <c r="D1" i="4"/>
  <c r="B1" i="4"/>
  <c r="X28" i="3"/>
  <c r="X30" i="3"/>
  <c r="X32" i="3"/>
  <c r="X34" i="3"/>
  <c r="X36" i="3"/>
  <c r="X38" i="3"/>
  <c r="X40" i="3"/>
  <c r="X42" i="3"/>
  <c r="X44" i="3"/>
  <c r="X3" i="3"/>
  <c r="X5" i="3"/>
  <c r="X7" i="3"/>
  <c r="X9" i="3"/>
  <c r="X11" i="3"/>
  <c r="X13" i="3"/>
  <c r="X15" i="3"/>
  <c r="X17" i="3"/>
  <c r="X19" i="3"/>
  <c r="X21" i="3"/>
  <c r="X23" i="3"/>
  <c r="X25" i="3"/>
  <c r="V28" i="3"/>
  <c r="V30" i="3"/>
  <c r="V32" i="3"/>
  <c r="V33" i="3"/>
  <c r="V34" i="3"/>
  <c r="V36" i="3"/>
  <c r="V37" i="3"/>
  <c r="V38" i="3"/>
  <c r="V40" i="3"/>
  <c r="V41" i="3"/>
  <c r="V42" i="3"/>
  <c r="V44" i="3"/>
  <c r="V45" i="3"/>
  <c r="V3" i="3"/>
  <c r="V5" i="3"/>
  <c r="V7" i="3"/>
  <c r="V9" i="3"/>
  <c r="V11" i="3"/>
  <c r="V13" i="3"/>
  <c r="V15" i="3"/>
  <c r="V17" i="3"/>
  <c r="V18" i="3"/>
  <c r="V19" i="3"/>
  <c r="V21" i="3"/>
  <c r="V23" i="3"/>
  <c r="V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U28" i="3"/>
  <c r="U30" i="3"/>
  <c r="U32" i="3"/>
  <c r="U34" i="3"/>
  <c r="U36" i="3"/>
  <c r="U38" i="3"/>
  <c r="U40" i="3"/>
  <c r="U42" i="3"/>
  <c r="U44" i="3"/>
  <c r="U3" i="3"/>
  <c r="U5" i="3"/>
  <c r="U7" i="3"/>
  <c r="U9" i="3"/>
  <c r="U11" i="3"/>
  <c r="U13" i="3"/>
  <c r="U15" i="3"/>
  <c r="U17" i="3"/>
  <c r="U19" i="3"/>
  <c r="U21" i="3"/>
  <c r="U23" i="3"/>
  <c r="U25" i="3"/>
  <c r="S3" i="3"/>
  <c r="S5" i="3"/>
  <c r="S7" i="3"/>
  <c r="S9" i="3"/>
  <c r="S11" i="3"/>
  <c r="S13" i="3"/>
  <c r="S15" i="3"/>
  <c r="S17" i="3"/>
  <c r="S19" i="3"/>
  <c r="S21" i="3"/>
  <c r="S23" i="3"/>
  <c r="S25" i="3"/>
  <c r="S28" i="3"/>
  <c r="S30" i="3"/>
  <c r="S32" i="3"/>
  <c r="S34" i="3"/>
  <c r="S36" i="3"/>
  <c r="S38" i="3"/>
  <c r="S40" i="3"/>
  <c r="S42" i="3"/>
  <c r="S44" i="3"/>
  <c r="Q3" i="3"/>
  <c r="Q5" i="3"/>
  <c r="Q7" i="3"/>
  <c r="Q9" i="3"/>
  <c r="Q11" i="3"/>
  <c r="Q13" i="3"/>
  <c r="Q15" i="3"/>
  <c r="Q17" i="3"/>
  <c r="Q19" i="3"/>
  <c r="Q21" i="3"/>
  <c r="Q23" i="3"/>
  <c r="Q25" i="3"/>
  <c r="Q28" i="3"/>
  <c r="Q30" i="3"/>
  <c r="Q32" i="3"/>
  <c r="Q34" i="3"/>
  <c r="Q36" i="3"/>
  <c r="Q38" i="3"/>
  <c r="Q40" i="3"/>
  <c r="Q42" i="3"/>
  <c r="Q44" i="3"/>
  <c r="O3" i="3"/>
  <c r="O5" i="3"/>
  <c r="O7" i="3"/>
  <c r="O9" i="3"/>
  <c r="O11" i="3"/>
  <c r="O13" i="3"/>
  <c r="O15" i="3"/>
  <c r="O17" i="3"/>
  <c r="O19" i="3"/>
  <c r="O21" i="3"/>
  <c r="O23" i="3"/>
  <c r="O25" i="3"/>
  <c r="O28" i="3"/>
  <c r="O30" i="3"/>
  <c r="O32" i="3"/>
  <c r="O34" i="3"/>
  <c r="O36" i="3"/>
  <c r="O38" i="3"/>
  <c r="O40" i="3"/>
  <c r="O42" i="3"/>
  <c r="O44" i="3"/>
  <c r="M3" i="3"/>
  <c r="M5" i="3"/>
  <c r="M7" i="3"/>
  <c r="M9" i="3"/>
  <c r="M11" i="3"/>
  <c r="M13" i="3"/>
  <c r="M15" i="3"/>
  <c r="M17" i="3"/>
  <c r="M19" i="3"/>
  <c r="M21" i="3"/>
  <c r="M23" i="3"/>
  <c r="M25" i="3"/>
  <c r="M28" i="3"/>
  <c r="M30" i="3"/>
  <c r="M32" i="3"/>
  <c r="M34" i="3"/>
  <c r="M36" i="3"/>
  <c r="M38" i="3"/>
  <c r="M40" i="3"/>
  <c r="M42" i="3"/>
  <c r="M44" i="3"/>
  <c r="K3" i="3"/>
  <c r="K5" i="3"/>
  <c r="K7" i="3"/>
  <c r="K9" i="3"/>
  <c r="K11" i="3"/>
  <c r="K13" i="3"/>
  <c r="K15" i="3"/>
  <c r="K17" i="3"/>
  <c r="K19" i="3"/>
  <c r="K21" i="3"/>
  <c r="K23" i="3"/>
  <c r="K25" i="3"/>
  <c r="K28" i="3"/>
  <c r="K30" i="3"/>
  <c r="K32" i="3"/>
  <c r="K34" i="3"/>
  <c r="K36" i="3"/>
  <c r="K38" i="3"/>
  <c r="K40" i="3"/>
  <c r="K42" i="3"/>
  <c r="K44" i="3"/>
  <c r="I3" i="3"/>
  <c r="I5" i="3"/>
  <c r="I7" i="3"/>
  <c r="I9" i="3"/>
  <c r="I11" i="3"/>
  <c r="I13" i="3"/>
  <c r="I15" i="3"/>
  <c r="I17" i="3"/>
  <c r="I19" i="3"/>
  <c r="I21" i="3"/>
  <c r="I23" i="3"/>
  <c r="I25" i="3"/>
  <c r="I28" i="3"/>
  <c r="I30" i="3"/>
  <c r="I32" i="3"/>
  <c r="I34" i="3"/>
  <c r="I36" i="3"/>
  <c r="I38" i="3"/>
  <c r="I40" i="3"/>
  <c r="I42" i="3"/>
  <c r="I44" i="3"/>
  <c r="G28" i="3"/>
  <c r="G30" i="3"/>
  <c r="G32" i="3"/>
  <c r="G34" i="3"/>
  <c r="G36" i="3"/>
  <c r="G38" i="3"/>
  <c r="G40" i="3"/>
  <c r="G42" i="3"/>
  <c r="G44" i="3"/>
  <c r="G3" i="3"/>
  <c r="G5" i="3"/>
  <c r="G7" i="3"/>
  <c r="G9" i="3"/>
  <c r="G11" i="3"/>
  <c r="G13" i="3"/>
  <c r="G15" i="3"/>
  <c r="G17" i="3"/>
  <c r="G19" i="3"/>
  <c r="G21" i="3"/>
  <c r="G23" i="3"/>
  <c r="G25" i="3"/>
  <c r="E28" i="3"/>
  <c r="E30" i="3"/>
  <c r="E32" i="3"/>
  <c r="E34" i="3"/>
  <c r="E36" i="3"/>
  <c r="W36" i="3" s="1"/>
  <c r="E38" i="3"/>
  <c r="E40" i="3"/>
  <c r="E42" i="3"/>
  <c r="E44" i="3"/>
  <c r="C28" i="3"/>
  <c r="W28" i="3" s="1"/>
  <c r="C30" i="3"/>
  <c r="W30" i="3" s="1"/>
  <c r="C32" i="3"/>
  <c r="C34" i="3"/>
  <c r="W34" i="3" s="1"/>
  <c r="C36" i="3"/>
  <c r="C38" i="3"/>
  <c r="W38" i="3" s="1"/>
  <c r="C40" i="3"/>
  <c r="C42" i="3"/>
  <c r="W42" i="3" s="1"/>
  <c r="C44" i="3"/>
  <c r="W44" i="3" s="1"/>
  <c r="E3" i="3"/>
  <c r="E5" i="3"/>
  <c r="E7" i="3"/>
  <c r="E9" i="3"/>
  <c r="E11" i="3"/>
  <c r="E13" i="3"/>
  <c r="E15" i="3"/>
  <c r="E17" i="3"/>
  <c r="E19" i="3"/>
  <c r="E21" i="3"/>
  <c r="E23" i="3"/>
  <c r="E25" i="3"/>
  <c r="C3" i="3"/>
  <c r="C5" i="3"/>
  <c r="C7" i="3"/>
  <c r="C9" i="3"/>
  <c r="C11" i="3"/>
  <c r="C13" i="3"/>
  <c r="C15" i="3"/>
  <c r="C17" i="3"/>
  <c r="C19" i="3"/>
  <c r="C21" i="3"/>
  <c r="C23" i="3"/>
  <c r="C25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24" i="3"/>
  <c r="H25" i="3"/>
  <c r="H26" i="3"/>
  <c r="H27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V33" i="2"/>
  <c r="V35" i="2"/>
  <c r="V37" i="2"/>
  <c r="V39" i="2"/>
  <c r="V41" i="2"/>
  <c r="V43" i="2"/>
  <c r="V45" i="2"/>
  <c r="V47" i="2"/>
  <c r="V49" i="2"/>
  <c r="V51" i="2"/>
  <c r="V53" i="2"/>
  <c r="V55" i="2"/>
  <c r="V57" i="2"/>
  <c r="U33" i="2"/>
  <c r="U35" i="2"/>
  <c r="U37" i="2"/>
  <c r="U39" i="2"/>
  <c r="U41" i="2"/>
  <c r="U43" i="2"/>
  <c r="U45" i="2"/>
  <c r="U47" i="2"/>
  <c r="U49" i="2"/>
  <c r="U51" i="2"/>
  <c r="U53" i="2"/>
  <c r="U55" i="2"/>
  <c r="U57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S33" i="2"/>
  <c r="S35" i="2"/>
  <c r="S37" i="2"/>
  <c r="S39" i="2"/>
  <c r="S41" i="2"/>
  <c r="S43" i="2"/>
  <c r="S45" i="2"/>
  <c r="S47" i="2"/>
  <c r="S49" i="2"/>
  <c r="S51" i="2"/>
  <c r="S53" i="2"/>
  <c r="S55" i="2"/>
  <c r="S57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M33" i="2"/>
  <c r="M35" i="2"/>
  <c r="M37" i="2"/>
  <c r="M39" i="2"/>
  <c r="M41" i="2"/>
  <c r="M43" i="2"/>
  <c r="M45" i="2"/>
  <c r="M47" i="2"/>
  <c r="M49" i="2"/>
  <c r="M51" i="2"/>
  <c r="M53" i="2"/>
  <c r="M55" i="2"/>
  <c r="M57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R1" i="3"/>
  <c r="P1" i="3"/>
  <c r="N1" i="3"/>
  <c r="L1" i="3"/>
  <c r="J1" i="3"/>
  <c r="H1" i="3"/>
  <c r="F1" i="3"/>
  <c r="D1" i="3"/>
  <c r="B1" i="3"/>
  <c r="X3" i="2"/>
  <c r="X5" i="2"/>
  <c r="X7" i="2"/>
  <c r="X9" i="2"/>
  <c r="X11" i="2"/>
  <c r="X13" i="2"/>
  <c r="X15" i="2"/>
  <c r="X17" i="2"/>
  <c r="X19" i="2"/>
  <c r="X21" i="2"/>
  <c r="X23" i="2"/>
  <c r="X25" i="2"/>
  <c r="X27" i="2"/>
  <c r="X29" i="2"/>
  <c r="X31" i="2"/>
  <c r="V3" i="2"/>
  <c r="V5" i="2"/>
  <c r="V7" i="2"/>
  <c r="V9" i="2"/>
  <c r="V11" i="2"/>
  <c r="V13" i="2"/>
  <c r="V15" i="2"/>
  <c r="V17" i="2"/>
  <c r="V19" i="2"/>
  <c r="V21" i="2"/>
  <c r="V23" i="2"/>
  <c r="V25" i="2"/>
  <c r="V27" i="2"/>
  <c r="V29" i="2"/>
  <c r="V3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2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G3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K3" i="2"/>
  <c r="K5" i="2"/>
  <c r="K7" i="2"/>
  <c r="K9" i="2"/>
  <c r="K11" i="2"/>
  <c r="K13" i="2"/>
  <c r="K15" i="2"/>
  <c r="K17" i="2"/>
  <c r="K19" i="2"/>
  <c r="K21" i="2"/>
  <c r="K23" i="2"/>
  <c r="K25" i="2"/>
  <c r="K27" i="2"/>
  <c r="K29" i="2"/>
  <c r="K31" i="2"/>
  <c r="M3" i="2"/>
  <c r="M5" i="2"/>
  <c r="M7" i="2"/>
  <c r="M9" i="2"/>
  <c r="M11" i="2"/>
  <c r="M13" i="2"/>
  <c r="M15" i="2"/>
  <c r="M17" i="2"/>
  <c r="M19" i="2"/>
  <c r="M21" i="2"/>
  <c r="M23" i="2"/>
  <c r="M25" i="2"/>
  <c r="M27" i="2"/>
  <c r="M29" i="2"/>
  <c r="M31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Q3" i="2"/>
  <c r="Q5" i="2"/>
  <c r="Q7" i="2"/>
  <c r="Q9" i="2"/>
  <c r="Q11" i="2"/>
  <c r="Q13" i="2"/>
  <c r="Q15" i="2"/>
  <c r="Q17" i="2"/>
  <c r="Q19" i="2"/>
  <c r="Q21" i="2"/>
  <c r="Q23" i="2"/>
  <c r="Q25" i="2"/>
  <c r="Q27" i="2"/>
  <c r="Q29" i="2"/>
  <c r="Q31" i="2"/>
  <c r="S3" i="2"/>
  <c r="S5" i="2"/>
  <c r="S7" i="2"/>
  <c r="S9" i="2"/>
  <c r="S11" i="2"/>
  <c r="S13" i="2"/>
  <c r="S15" i="2"/>
  <c r="S17" i="2"/>
  <c r="S19" i="2"/>
  <c r="S21" i="2"/>
  <c r="S23" i="2"/>
  <c r="S25" i="2"/>
  <c r="S27" i="2"/>
  <c r="S29" i="2"/>
  <c r="S31" i="2"/>
  <c r="U3" i="2"/>
  <c r="U5" i="2"/>
  <c r="U7" i="2"/>
  <c r="U9" i="2"/>
  <c r="U11" i="2"/>
  <c r="U13" i="2"/>
  <c r="U15" i="2"/>
  <c r="U17" i="2"/>
  <c r="U19" i="2"/>
  <c r="U21" i="2"/>
  <c r="U23" i="2"/>
  <c r="U25" i="2"/>
  <c r="U27" i="2"/>
  <c r="U29" i="2"/>
  <c r="U31" i="2"/>
  <c r="C3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R1" i="2"/>
  <c r="P1" i="2"/>
  <c r="N1" i="2"/>
  <c r="L1" i="2"/>
  <c r="J1" i="2"/>
  <c r="H1" i="2"/>
  <c r="F1" i="2"/>
  <c r="D1" i="2"/>
  <c r="B1" i="2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M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O3" i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Q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S3" i="1"/>
  <c r="S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U3" i="1"/>
  <c r="U5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W3" i="1"/>
  <c r="W5" i="1"/>
  <c r="W7" i="1"/>
  <c r="W9" i="1"/>
  <c r="W11" i="1"/>
  <c r="W13" i="1"/>
  <c r="W15" i="1"/>
  <c r="W17" i="1"/>
  <c r="W19" i="1"/>
  <c r="W21" i="1"/>
  <c r="W23" i="1"/>
  <c r="X3" i="1"/>
  <c r="X5" i="1"/>
  <c r="X7" i="1"/>
  <c r="X9" i="1"/>
  <c r="X11" i="1"/>
  <c r="X13" i="1"/>
  <c r="X15" i="1"/>
  <c r="X17" i="1"/>
  <c r="X19" i="1"/>
  <c r="X21" i="1"/>
  <c r="X23" i="1"/>
  <c r="X25" i="1"/>
  <c r="X27" i="1"/>
  <c r="X29" i="1"/>
  <c r="X31" i="1"/>
  <c r="X33" i="1"/>
  <c r="X35" i="1"/>
  <c r="X37" i="1"/>
  <c r="X39" i="1"/>
  <c r="X41" i="1"/>
  <c r="X43" i="1"/>
  <c r="X45" i="1"/>
  <c r="X47" i="1"/>
  <c r="X49" i="1"/>
  <c r="V3" i="1"/>
  <c r="V5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8" i="1"/>
  <c r="V49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W25" i="11"/>
  <c r="W25" i="1" s="1"/>
  <c r="W27" i="11"/>
  <c r="W27" i="1" s="1"/>
  <c r="W29" i="11"/>
  <c r="W29" i="1" s="1"/>
  <c r="W31" i="11"/>
  <c r="W31" i="1" s="1"/>
  <c r="W33" i="11"/>
  <c r="W33" i="1" s="1"/>
  <c r="W35" i="11"/>
  <c r="W35" i="1" s="1"/>
  <c r="W37" i="11"/>
  <c r="W37" i="1" s="1"/>
  <c r="W39" i="11"/>
  <c r="W39" i="1" s="1"/>
  <c r="W41" i="11"/>
  <c r="W41" i="1" s="1"/>
  <c r="W43" i="11"/>
  <c r="W43" i="1" s="1"/>
  <c r="W45" i="11"/>
  <c r="W45" i="1" s="1"/>
  <c r="W47" i="11"/>
  <c r="W47" i="1" s="1"/>
  <c r="W49" i="11"/>
  <c r="W49" i="1" s="1"/>
  <c r="W51" i="11"/>
  <c r="W51" i="1" s="1"/>
  <c r="W53" i="11"/>
  <c r="W53" i="1" s="1"/>
  <c r="W55" i="11"/>
  <c r="W55" i="1" s="1"/>
  <c r="W57" i="11"/>
  <c r="W57" i="1" s="1"/>
  <c r="W59" i="11"/>
  <c r="W59" i="1" s="1"/>
  <c r="W61" i="11"/>
  <c r="W61" i="1" s="1"/>
  <c r="W63" i="11"/>
  <c r="W63" i="1" s="1"/>
  <c r="W65" i="11"/>
  <c r="W65" i="1" s="1"/>
  <c r="W67" i="11"/>
  <c r="W67" i="1" s="1"/>
  <c r="W69" i="11"/>
  <c r="W69" i="1" s="1"/>
  <c r="W71" i="11"/>
  <c r="W71" i="1" s="1"/>
  <c r="W73" i="11"/>
  <c r="W73" i="1" s="1"/>
  <c r="W75" i="11"/>
  <c r="W75" i="1" s="1"/>
  <c r="W77" i="11"/>
  <c r="W77" i="1" s="1"/>
  <c r="W79" i="11"/>
  <c r="W79" i="1" s="1"/>
  <c r="W81" i="11"/>
  <c r="W81" i="1" s="1"/>
  <c r="W83" i="11"/>
  <c r="W83" i="1" s="1"/>
  <c r="W85" i="11"/>
  <c r="W85" i="1" s="1"/>
  <c r="W87" i="11"/>
  <c r="W87" i="1" s="1"/>
  <c r="W89" i="11"/>
  <c r="W89" i="1" s="1"/>
  <c r="W91" i="11"/>
  <c r="W91" i="1" s="1"/>
  <c r="W93" i="11"/>
  <c r="W93" i="1" s="1"/>
  <c r="W95" i="11"/>
  <c r="W97" i="11"/>
  <c r="W3" i="2" s="1"/>
  <c r="W99" i="11"/>
  <c r="W5" i="2" s="1"/>
  <c r="W101" i="11"/>
  <c r="W7" i="2" s="1"/>
  <c r="W103" i="11"/>
  <c r="W9" i="2" s="1"/>
  <c r="W105" i="11"/>
  <c r="W11" i="2" s="1"/>
  <c r="W107" i="11"/>
  <c r="W13" i="2" s="1"/>
  <c r="W109" i="11"/>
  <c r="W15" i="2" s="1"/>
  <c r="W111" i="11"/>
  <c r="W17" i="2" s="1"/>
  <c r="W113" i="11"/>
  <c r="W19" i="2" s="1"/>
  <c r="W115" i="11"/>
  <c r="W21" i="2" s="1"/>
  <c r="W117" i="11"/>
  <c r="W23" i="2" s="1"/>
  <c r="W119" i="11"/>
  <c r="W25" i="2" s="1"/>
  <c r="W121" i="11"/>
  <c r="W27" i="2" s="1"/>
  <c r="W123" i="11"/>
  <c r="W29" i="2" s="1"/>
  <c r="W125" i="11"/>
  <c r="W31" i="2" s="1"/>
  <c r="W127" i="11"/>
  <c r="W33" i="2" s="1"/>
  <c r="W129" i="11"/>
  <c r="W35" i="2" s="1"/>
  <c r="W131" i="11"/>
  <c r="W37" i="2" s="1"/>
  <c r="W133" i="11"/>
  <c r="W39" i="2" s="1"/>
  <c r="W135" i="11"/>
  <c r="W41" i="2" s="1"/>
  <c r="W137" i="11"/>
  <c r="W43" i="2" s="1"/>
  <c r="W139" i="11"/>
  <c r="W45" i="2" s="1"/>
  <c r="W141" i="11"/>
  <c r="W47" i="2" s="1"/>
  <c r="W143" i="11"/>
  <c r="W49" i="2" s="1"/>
  <c r="W145" i="11"/>
  <c r="W51" i="2" s="1"/>
  <c r="W147" i="11"/>
  <c r="W53" i="2" s="1"/>
  <c r="W149" i="11"/>
  <c r="W55" i="2" s="1"/>
  <c r="W151" i="11"/>
  <c r="W57" i="2" s="1"/>
  <c r="W153" i="11"/>
  <c r="W155" i="11"/>
  <c r="W3" i="5" s="1"/>
  <c r="W157" i="11"/>
  <c r="W5" i="5" s="1"/>
  <c r="W159" i="11"/>
  <c r="W7" i="5" s="1"/>
  <c r="W161" i="11"/>
  <c r="W9" i="5" s="1"/>
  <c r="W163" i="11"/>
  <c r="W11" i="5" s="1"/>
  <c r="W165" i="11"/>
  <c r="W13" i="5" s="1"/>
  <c r="W167" i="11"/>
  <c r="W15" i="5" s="1"/>
  <c r="W169" i="11"/>
  <c r="W17" i="5" s="1"/>
  <c r="W171" i="11"/>
  <c r="W19" i="5" s="1"/>
  <c r="W173" i="11"/>
  <c r="W21" i="5" s="1"/>
  <c r="W175" i="11"/>
  <c r="W23" i="5" s="1"/>
  <c r="W177" i="11"/>
  <c r="W25" i="5" s="1"/>
  <c r="W179" i="11"/>
  <c r="W27" i="5" s="1"/>
  <c r="W181" i="11"/>
  <c r="W29" i="5" s="1"/>
  <c r="W183" i="11"/>
  <c r="W31" i="5" s="1"/>
  <c r="W185" i="11"/>
  <c r="W33" i="5" s="1"/>
  <c r="W187" i="11"/>
  <c r="W35" i="5" s="1"/>
  <c r="W189" i="11"/>
  <c r="W37" i="5" s="1"/>
  <c r="W191" i="11"/>
  <c r="W39" i="5" s="1"/>
  <c r="W193" i="11"/>
  <c r="W41" i="5" s="1"/>
  <c r="W195" i="11"/>
  <c r="W43" i="5" s="1"/>
  <c r="W197" i="11"/>
  <c r="W45" i="5" s="1"/>
  <c r="W199" i="11"/>
  <c r="W47" i="5" s="1"/>
  <c r="W201" i="11"/>
  <c r="W49" i="5" s="1"/>
  <c r="W203" i="11"/>
  <c r="W51" i="5" s="1"/>
  <c r="W205" i="11"/>
  <c r="W53" i="5" s="1"/>
  <c r="W207" i="11"/>
  <c r="W55" i="5" s="1"/>
  <c r="W209" i="11"/>
  <c r="W57" i="5" s="1"/>
  <c r="W211" i="11"/>
  <c r="W59" i="5" s="1"/>
  <c r="W213" i="11"/>
  <c r="W61" i="5" s="1"/>
  <c r="W215" i="11"/>
  <c r="W63" i="5" s="1"/>
  <c r="W217" i="11"/>
  <c r="W65" i="5" s="1"/>
  <c r="W219" i="11"/>
  <c r="W67" i="5" s="1"/>
  <c r="W221" i="11"/>
  <c r="W223" i="11"/>
  <c r="W3" i="6" s="1"/>
  <c r="W225" i="11"/>
  <c r="W5" i="6" s="1"/>
  <c r="W227" i="11"/>
  <c r="W7" i="6" s="1"/>
  <c r="W229" i="11"/>
  <c r="W9" i="6" s="1"/>
  <c r="W231" i="11"/>
  <c r="W11" i="6" s="1"/>
  <c r="W233" i="11"/>
  <c r="W13" i="6" s="1"/>
  <c r="W235" i="11"/>
  <c r="W15" i="6" s="1"/>
  <c r="W237" i="11"/>
  <c r="W17" i="6" s="1"/>
  <c r="W239" i="11"/>
  <c r="W19" i="6" s="1"/>
  <c r="W241" i="11"/>
  <c r="W21" i="6" s="1"/>
  <c r="W243" i="11"/>
  <c r="W23" i="6" s="1"/>
  <c r="W245" i="11"/>
  <c r="W25" i="6" s="1"/>
  <c r="W247" i="11"/>
  <c r="W27" i="6" s="1"/>
  <c r="W249" i="11"/>
  <c r="W29" i="6" s="1"/>
  <c r="W251" i="11"/>
  <c r="W31" i="6" s="1"/>
  <c r="W253" i="11"/>
  <c r="W33" i="6" s="1"/>
  <c r="W255" i="11"/>
  <c r="W35" i="6" s="1"/>
  <c r="W257" i="11"/>
  <c r="W37" i="6" s="1"/>
  <c r="W259" i="11"/>
  <c r="W39" i="6" s="1"/>
  <c r="W261" i="11"/>
  <c r="W41" i="6" s="1"/>
  <c r="W263" i="11"/>
  <c r="W43" i="6" s="1"/>
  <c r="W265" i="11"/>
  <c r="W45" i="6" s="1"/>
  <c r="W267" i="11"/>
  <c r="W47" i="6" s="1"/>
  <c r="W269" i="11"/>
  <c r="W49" i="6" s="1"/>
  <c r="W271" i="11"/>
  <c r="W51" i="6" s="1"/>
  <c r="W273" i="11"/>
  <c r="W53" i="6" s="1"/>
  <c r="W275" i="11"/>
  <c r="W55" i="6" s="1"/>
  <c r="W277" i="11"/>
  <c r="W57" i="6" s="1"/>
  <c r="W279" i="11"/>
  <c r="W59" i="6" s="1"/>
  <c r="W281" i="11"/>
  <c r="W61" i="6" s="1"/>
  <c r="W283" i="11"/>
  <c r="W285" i="11"/>
  <c r="W287" i="11"/>
  <c r="W289" i="11"/>
  <c r="W291" i="11"/>
  <c r="W293" i="11"/>
  <c r="W295" i="11"/>
  <c r="W297" i="11"/>
  <c r="W299" i="11"/>
  <c r="W301" i="11"/>
  <c r="W303" i="11"/>
  <c r="W305" i="11"/>
  <c r="W307" i="11"/>
  <c r="W310" i="11"/>
  <c r="W312" i="11"/>
  <c r="W314" i="11"/>
  <c r="W316" i="11"/>
  <c r="W318" i="11"/>
  <c r="W320" i="11"/>
  <c r="W322" i="11"/>
  <c r="W324" i="11"/>
  <c r="W326" i="11"/>
  <c r="W328" i="11"/>
  <c r="W330" i="11"/>
  <c r="W3" i="10" s="1"/>
  <c r="W332" i="11"/>
  <c r="W5" i="10" s="1"/>
  <c r="W334" i="11"/>
  <c r="W7" i="10" s="1"/>
  <c r="W336" i="11"/>
  <c r="W9" i="10" s="1"/>
  <c r="W338" i="11"/>
  <c r="W11" i="10" s="1"/>
  <c r="W340" i="11"/>
  <c r="W13" i="10" s="1"/>
  <c r="W342" i="11"/>
  <c r="W15" i="10" s="1"/>
  <c r="W344" i="11"/>
  <c r="W17" i="10" s="1"/>
  <c r="W346" i="11"/>
  <c r="W19" i="10" s="1"/>
  <c r="W348" i="11"/>
  <c r="W21" i="10" s="1"/>
  <c r="W350" i="11"/>
  <c r="W23" i="10" s="1"/>
  <c r="W352" i="11"/>
  <c r="W25" i="10" s="1"/>
  <c r="W354" i="11"/>
  <c r="W27" i="10" s="1"/>
  <c r="W356" i="11"/>
  <c r="W29" i="10" s="1"/>
  <c r="W358" i="11"/>
  <c r="W31" i="10" s="1"/>
  <c r="W360" i="11"/>
  <c r="W33" i="10" s="1"/>
  <c r="W362" i="11"/>
  <c r="W35" i="10" s="1"/>
  <c r="W364" i="11"/>
  <c r="W37" i="10" s="1"/>
  <c r="W366" i="11"/>
  <c r="W39" i="10" s="1"/>
  <c r="W368" i="11"/>
  <c r="W41" i="10" s="1"/>
  <c r="W370" i="11"/>
  <c r="W43" i="10" s="1"/>
  <c r="W372" i="11"/>
  <c r="W45" i="10" s="1"/>
  <c r="W374" i="11"/>
  <c r="W47" i="10" s="1"/>
  <c r="W376" i="11"/>
  <c r="W49" i="10" s="1"/>
  <c r="W378" i="11"/>
  <c r="W51" i="10" s="1"/>
  <c r="W380" i="11"/>
  <c r="W382" i="11"/>
  <c r="W3" i="4" s="1"/>
  <c r="W384" i="11"/>
  <c r="W5" i="4" s="1"/>
  <c r="W386" i="11"/>
  <c r="W7" i="4" s="1"/>
  <c r="W388" i="11"/>
  <c r="W9" i="4" s="1"/>
  <c r="W390" i="11"/>
  <c r="W11" i="4" s="1"/>
  <c r="W392" i="11"/>
  <c r="W13" i="4" s="1"/>
  <c r="W394" i="11"/>
  <c r="W15" i="4" s="1"/>
  <c r="W396" i="11"/>
  <c r="W17" i="4" s="1"/>
  <c r="W398" i="11"/>
  <c r="W19" i="4" s="1"/>
  <c r="W400" i="11"/>
  <c r="W21" i="4" s="1"/>
  <c r="W402" i="11"/>
  <c r="W23" i="4" s="1"/>
  <c r="W404" i="11"/>
  <c r="W25" i="4" s="1"/>
  <c r="W406" i="11"/>
  <c r="W27" i="4" s="1"/>
  <c r="W408" i="11"/>
  <c r="W29" i="4" s="1"/>
  <c r="W410" i="11"/>
  <c r="W31" i="4" s="1"/>
  <c r="W412" i="11"/>
  <c r="W33" i="4" s="1"/>
  <c r="W414" i="11"/>
  <c r="W35" i="4" s="1"/>
  <c r="W416" i="11"/>
  <c r="W37" i="4" s="1"/>
  <c r="W418" i="11"/>
  <c r="W39" i="4" s="1"/>
  <c r="W420" i="11"/>
  <c r="W41" i="4" s="1"/>
  <c r="W422" i="11"/>
  <c r="W43" i="4" s="1"/>
  <c r="W424" i="11"/>
  <c r="W45" i="4" s="1"/>
  <c r="W426" i="11"/>
  <c r="W47" i="4" s="1"/>
  <c r="W428" i="11"/>
  <c r="W49" i="4" s="1"/>
  <c r="W430" i="11"/>
  <c r="W51" i="4" s="1"/>
  <c r="W432" i="11"/>
  <c r="W53" i="4" s="1"/>
  <c r="W434" i="11"/>
  <c r="W55" i="4" s="1"/>
  <c r="W436" i="11"/>
  <c r="W57" i="4" s="1"/>
  <c r="W438" i="11"/>
  <c r="W59" i="4" s="1"/>
  <c r="W440" i="11"/>
  <c r="W61" i="4" s="1"/>
  <c r="W442" i="11"/>
  <c r="W63" i="4" s="1"/>
  <c r="W444" i="11"/>
  <c r="W65" i="4" s="1"/>
  <c r="W446" i="11"/>
  <c r="W448" i="11"/>
  <c r="W3" i="9" s="1"/>
  <c r="W450" i="11"/>
  <c r="W5" i="9" s="1"/>
  <c r="W452" i="11"/>
  <c r="W7" i="9" s="1"/>
  <c r="W454" i="11"/>
  <c r="W9" i="9" s="1"/>
  <c r="W456" i="11"/>
  <c r="W11" i="9" s="1"/>
  <c r="W458" i="11"/>
  <c r="W13" i="9" s="1"/>
  <c r="W460" i="11"/>
  <c r="W15" i="9" s="1"/>
  <c r="W462" i="11"/>
  <c r="W17" i="9" s="1"/>
  <c r="W464" i="11"/>
  <c r="W19" i="9" s="1"/>
  <c r="W466" i="11"/>
  <c r="W21" i="9" s="1"/>
  <c r="W468" i="11"/>
  <c r="W23" i="9" s="1"/>
  <c r="W470" i="11"/>
  <c r="W25" i="9" s="1"/>
  <c r="W472" i="11"/>
  <c r="W27" i="9" s="1"/>
  <c r="W474" i="11"/>
  <c r="W29" i="9" s="1"/>
  <c r="W476" i="11"/>
  <c r="W31" i="9" s="1"/>
  <c r="W478" i="11"/>
  <c r="W33" i="9" s="1"/>
  <c r="W480" i="11"/>
  <c r="W35" i="9" s="1"/>
  <c r="W482" i="11"/>
  <c r="W37" i="9" s="1"/>
  <c r="W484" i="11"/>
  <c r="W39" i="9" s="1"/>
  <c r="W486" i="11"/>
  <c r="W41" i="9" s="1"/>
  <c r="W488" i="11"/>
  <c r="W43" i="9" s="1"/>
  <c r="W490" i="11"/>
  <c r="W45" i="9" s="1"/>
  <c r="W492" i="11"/>
  <c r="W47" i="9" s="1"/>
  <c r="W494" i="11"/>
  <c r="W49" i="9" s="1"/>
  <c r="W496" i="11"/>
  <c r="W51" i="9" s="1"/>
  <c r="W498" i="11"/>
  <c r="W500" i="11"/>
  <c r="W3" i="8" s="1"/>
  <c r="W502" i="11"/>
  <c r="W5" i="8" s="1"/>
  <c r="W504" i="11"/>
  <c r="W7" i="8" s="1"/>
  <c r="W506" i="11"/>
  <c r="W9" i="8" s="1"/>
  <c r="W508" i="11"/>
  <c r="W11" i="8" s="1"/>
  <c r="W510" i="11"/>
  <c r="W13" i="8" s="1"/>
  <c r="W512" i="11"/>
  <c r="W15" i="8" s="1"/>
  <c r="W514" i="11"/>
  <c r="W17" i="8" s="1"/>
  <c r="W516" i="11"/>
  <c r="W19" i="8" s="1"/>
  <c r="W518" i="11"/>
  <c r="W21" i="8" s="1"/>
  <c r="W520" i="11"/>
  <c r="W522" i="11"/>
  <c r="W3" i="7" s="1"/>
  <c r="W524" i="11"/>
  <c r="W5" i="7" s="1"/>
  <c r="W526" i="11"/>
  <c r="W7" i="7" s="1"/>
  <c r="W528" i="11"/>
  <c r="W9" i="7" s="1"/>
  <c r="W530" i="11"/>
  <c r="W11" i="7" s="1"/>
  <c r="W532" i="11"/>
  <c r="W13" i="7" s="1"/>
  <c r="W534" i="11"/>
  <c r="W15" i="7" s="1"/>
  <c r="W536" i="11"/>
  <c r="W17" i="7" s="1"/>
  <c r="W538" i="11"/>
  <c r="W19" i="7" s="1"/>
  <c r="W540" i="11"/>
  <c r="W21" i="7" s="1"/>
  <c r="W542" i="11"/>
  <c r="W23" i="7" s="1"/>
  <c r="W544" i="11"/>
  <c r="W25" i="7" s="1"/>
  <c r="W546" i="11"/>
  <c r="W27" i="7" s="1"/>
  <c r="W548" i="11"/>
  <c r="W29" i="7" s="1"/>
  <c r="W550" i="11"/>
  <c r="V4" i="11"/>
  <c r="V4" i="1" s="1"/>
  <c r="V6" i="11"/>
  <c r="V6" i="1" s="1"/>
  <c r="V8" i="11"/>
  <c r="V8" i="1" s="1"/>
  <c r="V10" i="11"/>
  <c r="V10" i="1" s="1"/>
  <c r="V12" i="11"/>
  <c r="V12" i="1" s="1"/>
  <c r="V14" i="11"/>
  <c r="V14" i="1" s="1"/>
  <c r="V16" i="11"/>
  <c r="V16" i="1" s="1"/>
  <c r="V18" i="11"/>
  <c r="V18" i="1" s="1"/>
  <c r="V20" i="11"/>
  <c r="V20" i="1" s="1"/>
  <c r="V22" i="11"/>
  <c r="V22" i="1" s="1"/>
  <c r="V24" i="11"/>
  <c r="V24" i="1" s="1"/>
  <c r="V26" i="11"/>
  <c r="V26" i="1" s="1"/>
  <c r="V28" i="11"/>
  <c r="V28" i="1" s="1"/>
  <c r="V30" i="11"/>
  <c r="V30" i="1" s="1"/>
  <c r="V32" i="11"/>
  <c r="V32" i="1" s="1"/>
  <c r="V34" i="11"/>
  <c r="V34" i="1" s="1"/>
  <c r="V36" i="11"/>
  <c r="V36" i="1" s="1"/>
  <c r="V38" i="11"/>
  <c r="V38" i="1" s="1"/>
  <c r="V40" i="11"/>
  <c r="V40" i="1" s="1"/>
  <c r="V42" i="11"/>
  <c r="V42" i="1" s="1"/>
  <c r="V44" i="11"/>
  <c r="V44" i="1" s="1"/>
  <c r="V46" i="11"/>
  <c r="V46" i="1" s="1"/>
  <c r="V48" i="11"/>
  <c r="V50" i="11"/>
  <c r="V50" i="1" s="1"/>
  <c r="V52" i="11"/>
  <c r="V52" i="1" s="1"/>
  <c r="V54" i="11"/>
  <c r="V54" i="1" s="1"/>
  <c r="V56" i="11"/>
  <c r="V56" i="1" s="1"/>
  <c r="V58" i="11"/>
  <c r="V58" i="1" s="1"/>
  <c r="V60" i="11"/>
  <c r="V60" i="1" s="1"/>
  <c r="V62" i="11"/>
  <c r="V62" i="1" s="1"/>
  <c r="V64" i="11"/>
  <c r="V64" i="1" s="1"/>
  <c r="V66" i="11"/>
  <c r="V66" i="1" s="1"/>
  <c r="V68" i="11"/>
  <c r="V68" i="1" s="1"/>
  <c r="V70" i="11"/>
  <c r="V70" i="1" s="1"/>
  <c r="V72" i="11"/>
  <c r="V72" i="1" s="1"/>
  <c r="V74" i="11"/>
  <c r="V74" i="1" s="1"/>
  <c r="V76" i="11"/>
  <c r="V76" i="1" s="1"/>
  <c r="V78" i="11"/>
  <c r="V78" i="1" s="1"/>
  <c r="V80" i="11"/>
  <c r="V80" i="1" s="1"/>
  <c r="V82" i="11"/>
  <c r="V82" i="1" s="1"/>
  <c r="V84" i="11"/>
  <c r="V84" i="1" s="1"/>
  <c r="V86" i="11"/>
  <c r="V86" i="1" s="1"/>
  <c r="V88" i="11"/>
  <c r="V88" i="1" s="1"/>
  <c r="V90" i="11"/>
  <c r="V90" i="1" s="1"/>
  <c r="V92" i="11"/>
  <c r="V92" i="1" s="1"/>
  <c r="V94" i="11"/>
  <c r="V94" i="1" s="1"/>
  <c r="V96" i="11"/>
  <c r="V2" i="2" s="1"/>
  <c r="V98" i="11"/>
  <c r="V4" i="2" s="1"/>
  <c r="V100" i="11"/>
  <c r="V6" i="2" s="1"/>
  <c r="V102" i="11"/>
  <c r="V8" i="2" s="1"/>
  <c r="V104" i="11"/>
  <c r="V10" i="2" s="1"/>
  <c r="V106" i="11"/>
  <c r="V12" i="2" s="1"/>
  <c r="V108" i="11"/>
  <c r="V14" i="2" s="1"/>
  <c r="V110" i="11"/>
  <c r="V16" i="2" s="1"/>
  <c r="V112" i="11"/>
  <c r="V18" i="2" s="1"/>
  <c r="V114" i="11"/>
  <c r="V20" i="2" s="1"/>
  <c r="V116" i="11"/>
  <c r="V22" i="2" s="1"/>
  <c r="V118" i="11"/>
  <c r="V24" i="2" s="1"/>
  <c r="V120" i="11"/>
  <c r="V26" i="2" s="1"/>
  <c r="V122" i="11"/>
  <c r="V28" i="2" s="1"/>
  <c r="V124" i="11"/>
  <c r="V30" i="2" s="1"/>
  <c r="V126" i="11"/>
  <c r="V32" i="2" s="1"/>
  <c r="V128" i="11"/>
  <c r="V34" i="2" s="1"/>
  <c r="V130" i="11"/>
  <c r="V36" i="2" s="1"/>
  <c r="V132" i="11"/>
  <c r="V38" i="2" s="1"/>
  <c r="V134" i="11"/>
  <c r="V40" i="2" s="1"/>
  <c r="V136" i="11"/>
  <c r="V42" i="2" s="1"/>
  <c r="V138" i="11"/>
  <c r="V44" i="2" s="1"/>
  <c r="V140" i="11"/>
  <c r="V46" i="2" s="1"/>
  <c r="V142" i="11"/>
  <c r="V48" i="2" s="1"/>
  <c r="V144" i="11"/>
  <c r="V50" i="2" s="1"/>
  <c r="V146" i="11"/>
  <c r="V52" i="2" s="1"/>
  <c r="V148" i="11"/>
  <c r="V54" i="2" s="1"/>
  <c r="V150" i="11"/>
  <c r="V56" i="2" s="1"/>
  <c r="V152" i="11"/>
  <c r="V58" i="2" s="1"/>
  <c r="V154" i="11"/>
  <c r="V2" i="5" s="1"/>
  <c r="V156" i="11"/>
  <c r="V4" i="5" s="1"/>
  <c r="V158" i="11"/>
  <c r="V6" i="5" s="1"/>
  <c r="V160" i="11"/>
  <c r="V8" i="5" s="1"/>
  <c r="V162" i="11"/>
  <c r="V10" i="5" s="1"/>
  <c r="V164" i="11"/>
  <c r="V12" i="5" s="1"/>
  <c r="V166" i="11"/>
  <c r="V14" i="5" s="1"/>
  <c r="V168" i="11"/>
  <c r="V16" i="5" s="1"/>
  <c r="V170" i="11"/>
  <c r="V18" i="5" s="1"/>
  <c r="V172" i="11"/>
  <c r="V20" i="5" s="1"/>
  <c r="V174" i="11"/>
  <c r="V22" i="5" s="1"/>
  <c r="V176" i="11"/>
  <c r="V24" i="5" s="1"/>
  <c r="V178" i="11"/>
  <c r="V26" i="5" s="1"/>
  <c r="V180" i="11"/>
  <c r="V28" i="5" s="1"/>
  <c r="V182" i="11"/>
  <c r="V30" i="5" s="1"/>
  <c r="V184" i="11"/>
  <c r="V32" i="5" s="1"/>
  <c r="V186" i="11"/>
  <c r="V34" i="5" s="1"/>
  <c r="V188" i="11"/>
  <c r="V36" i="5" s="1"/>
  <c r="V190" i="11"/>
  <c r="V38" i="5" s="1"/>
  <c r="V192" i="11"/>
  <c r="V40" i="5" s="1"/>
  <c r="V194" i="11"/>
  <c r="V42" i="5" s="1"/>
  <c r="V196" i="11"/>
  <c r="V44" i="5" s="1"/>
  <c r="V198" i="11"/>
  <c r="V46" i="5" s="1"/>
  <c r="V200" i="11"/>
  <c r="V48" i="5" s="1"/>
  <c r="V202" i="11"/>
  <c r="V50" i="5" s="1"/>
  <c r="V204" i="11"/>
  <c r="V52" i="5" s="1"/>
  <c r="V206" i="11"/>
  <c r="V54" i="5" s="1"/>
  <c r="V208" i="11"/>
  <c r="V56" i="5" s="1"/>
  <c r="V210" i="11"/>
  <c r="V58" i="5" s="1"/>
  <c r="V212" i="11"/>
  <c r="V60" i="5" s="1"/>
  <c r="V214" i="11"/>
  <c r="V62" i="5" s="1"/>
  <c r="V216" i="11"/>
  <c r="V64" i="5" s="1"/>
  <c r="V218" i="11"/>
  <c r="V66" i="5" s="1"/>
  <c r="V220" i="11"/>
  <c r="V68" i="5" s="1"/>
  <c r="V222" i="11"/>
  <c r="V2" i="6" s="1"/>
  <c r="V224" i="11"/>
  <c r="V4" i="6" s="1"/>
  <c r="V226" i="11"/>
  <c r="V6" i="6" s="1"/>
  <c r="V228" i="11"/>
  <c r="V8" i="6" s="1"/>
  <c r="V230" i="11"/>
  <c r="V10" i="6" s="1"/>
  <c r="V232" i="11"/>
  <c r="V12" i="6" s="1"/>
  <c r="V234" i="11"/>
  <c r="V14" i="6" s="1"/>
  <c r="V236" i="11"/>
  <c r="V16" i="6" s="1"/>
  <c r="V238" i="11"/>
  <c r="V18" i="6" s="1"/>
  <c r="V240" i="11"/>
  <c r="V20" i="6" s="1"/>
  <c r="V242" i="11"/>
  <c r="V22" i="6" s="1"/>
  <c r="V244" i="11"/>
  <c r="V24" i="6" s="1"/>
  <c r="V246" i="11"/>
  <c r="V26" i="6" s="1"/>
  <c r="V248" i="11"/>
  <c r="V28" i="6" s="1"/>
  <c r="V250" i="11"/>
  <c r="V30" i="6" s="1"/>
  <c r="V252" i="11"/>
  <c r="V32" i="6" s="1"/>
  <c r="V254" i="11"/>
  <c r="V34" i="6" s="1"/>
  <c r="V256" i="11"/>
  <c r="V36" i="6" s="1"/>
  <c r="V258" i="11"/>
  <c r="V38" i="6" s="1"/>
  <c r="V260" i="11"/>
  <c r="V40" i="6" s="1"/>
  <c r="V262" i="11"/>
  <c r="V42" i="6" s="1"/>
  <c r="V264" i="11"/>
  <c r="V44" i="6" s="1"/>
  <c r="V266" i="11"/>
  <c r="V46" i="6" s="1"/>
  <c r="V268" i="11"/>
  <c r="V48" i="6" s="1"/>
  <c r="V270" i="11"/>
  <c r="V50" i="6" s="1"/>
  <c r="V272" i="11"/>
  <c r="V52" i="6" s="1"/>
  <c r="V274" i="11"/>
  <c r="V54" i="6" s="1"/>
  <c r="V276" i="11"/>
  <c r="V56" i="6" s="1"/>
  <c r="V278" i="11"/>
  <c r="V58" i="6" s="1"/>
  <c r="V280" i="11"/>
  <c r="V60" i="6" s="1"/>
  <c r="V282" i="11"/>
  <c r="V62" i="6" s="1"/>
  <c r="V284" i="11"/>
  <c r="V2" i="3" s="1"/>
  <c r="V286" i="11"/>
  <c r="V4" i="3" s="1"/>
  <c r="V288" i="11"/>
  <c r="V6" i="3" s="1"/>
  <c r="V290" i="11"/>
  <c r="V8" i="3" s="1"/>
  <c r="V292" i="11"/>
  <c r="V10" i="3" s="1"/>
  <c r="V294" i="11"/>
  <c r="V12" i="3" s="1"/>
  <c r="V296" i="11"/>
  <c r="V14" i="3" s="1"/>
  <c r="V298" i="11"/>
  <c r="V16" i="3" s="1"/>
  <c r="V300" i="11"/>
  <c r="V302" i="11"/>
  <c r="V20" i="3" s="1"/>
  <c r="V304" i="11"/>
  <c r="V22" i="3" s="1"/>
  <c r="V306" i="11"/>
  <c r="V24" i="3" s="1"/>
  <c r="V308" i="11"/>
  <c r="V26" i="3" s="1"/>
  <c r="V309" i="11"/>
  <c r="V27" i="3" s="1"/>
  <c r="V311" i="11"/>
  <c r="V29" i="3" s="1"/>
  <c r="V313" i="11"/>
  <c r="V31" i="3" s="1"/>
  <c r="V315" i="11"/>
  <c r="V317" i="11"/>
  <c r="V35" i="3" s="1"/>
  <c r="V319" i="11"/>
  <c r="V321" i="11"/>
  <c r="V39" i="3" s="1"/>
  <c r="V323" i="11"/>
  <c r="V325" i="11"/>
  <c r="V43" i="3" s="1"/>
  <c r="V327" i="11"/>
  <c r="V329" i="11"/>
  <c r="V2" i="10" s="1"/>
  <c r="V331" i="11"/>
  <c r="V4" i="10" s="1"/>
  <c r="V333" i="11"/>
  <c r="V6" i="10" s="1"/>
  <c r="V335" i="11"/>
  <c r="V8" i="10" s="1"/>
  <c r="V337" i="11"/>
  <c r="V10" i="10" s="1"/>
  <c r="V339" i="11"/>
  <c r="V12" i="10" s="1"/>
  <c r="V341" i="11"/>
  <c r="V14" i="10" s="1"/>
  <c r="V343" i="11"/>
  <c r="V16" i="10" s="1"/>
  <c r="V345" i="11"/>
  <c r="V18" i="10" s="1"/>
  <c r="V347" i="11"/>
  <c r="V20" i="10" s="1"/>
  <c r="V349" i="11"/>
  <c r="V22" i="10" s="1"/>
  <c r="V351" i="11"/>
  <c r="V24" i="10" s="1"/>
  <c r="V353" i="11"/>
  <c r="V26" i="10" s="1"/>
  <c r="V355" i="11"/>
  <c r="V28" i="10" s="1"/>
  <c r="V357" i="11"/>
  <c r="V30" i="10" s="1"/>
  <c r="V359" i="11"/>
  <c r="V32" i="10" s="1"/>
  <c r="V361" i="11"/>
  <c r="V34" i="10" s="1"/>
  <c r="V363" i="11"/>
  <c r="V36" i="10" s="1"/>
  <c r="V365" i="11"/>
  <c r="V38" i="10" s="1"/>
  <c r="V367" i="11"/>
  <c r="V40" i="10" s="1"/>
  <c r="V369" i="11"/>
  <c r="V42" i="10" s="1"/>
  <c r="V371" i="11"/>
  <c r="V44" i="10" s="1"/>
  <c r="V373" i="11"/>
  <c r="V46" i="10" s="1"/>
  <c r="V375" i="11"/>
  <c r="V48" i="10" s="1"/>
  <c r="V377" i="11"/>
  <c r="V50" i="10" s="1"/>
  <c r="V379" i="11"/>
  <c r="V52" i="10" s="1"/>
  <c r="V381" i="11"/>
  <c r="V2" i="4" s="1"/>
  <c r="V383" i="11"/>
  <c r="V4" i="4" s="1"/>
  <c r="V385" i="11"/>
  <c r="V6" i="4" s="1"/>
  <c r="V387" i="11"/>
  <c r="V8" i="4" s="1"/>
  <c r="V389" i="11"/>
  <c r="V10" i="4" s="1"/>
  <c r="V391" i="11"/>
  <c r="V12" i="4" s="1"/>
  <c r="V393" i="11"/>
  <c r="V14" i="4" s="1"/>
  <c r="V395" i="11"/>
  <c r="V16" i="4" s="1"/>
  <c r="V397" i="11"/>
  <c r="V18" i="4" s="1"/>
  <c r="V399" i="11"/>
  <c r="V20" i="4" s="1"/>
  <c r="V401" i="11"/>
  <c r="V22" i="4" s="1"/>
  <c r="V403" i="11"/>
  <c r="V24" i="4" s="1"/>
  <c r="V405" i="11"/>
  <c r="V26" i="4" s="1"/>
  <c r="V407" i="11"/>
  <c r="V28" i="4" s="1"/>
  <c r="V409" i="11"/>
  <c r="V30" i="4" s="1"/>
  <c r="V411" i="11"/>
  <c r="V32" i="4" s="1"/>
  <c r="V413" i="11"/>
  <c r="V34" i="4" s="1"/>
  <c r="V415" i="11"/>
  <c r="V36" i="4" s="1"/>
  <c r="V417" i="11"/>
  <c r="V38" i="4" s="1"/>
  <c r="V419" i="11"/>
  <c r="V40" i="4" s="1"/>
  <c r="V421" i="11"/>
  <c r="V42" i="4" s="1"/>
  <c r="V423" i="11"/>
  <c r="V44" i="4" s="1"/>
  <c r="V425" i="11"/>
  <c r="V46" i="4" s="1"/>
  <c r="V427" i="11"/>
  <c r="V48" i="4" s="1"/>
  <c r="V429" i="11"/>
  <c r="V50" i="4" s="1"/>
  <c r="V431" i="11"/>
  <c r="V52" i="4" s="1"/>
  <c r="V433" i="11"/>
  <c r="V54" i="4" s="1"/>
  <c r="V435" i="11"/>
  <c r="V56" i="4" s="1"/>
  <c r="V437" i="11"/>
  <c r="V58" i="4" s="1"/>
  <c r="V439" i="11"/>
  <c r="V60" i="4" s="1"/>
  <c r="V441" i="11"/>
  <c r="V62" i="4" s="1"/>
  <c r="V443" i="11"/>
  <c r="V64" i="4" s="1"/>
  <c r="V445" i="11"/>
  <c r="V66" i="4" s="1"/>
  <c r="V447" i="11"/>
  <c r="V2" i="9" s="1"/>
  <c r="V449" i="11"/>
  <c r="V4" i="9" s="1"/>
  <c r="V451" i="11"/>
  <c r="V6" i="9" s="1"/>
  <c r="V453" i="11"/>
  <c r="V8" i="9" s="1"/>
  <c r="V455" i="11"/>
  <c r="V10" i="9" s="1"/>
  <c r="V457" i="11"/>
  <c r="V12" i="9" s="1"/>
  <c r="V459" i="11"/>
  <c r="V14" i="9" s="1"/>
  <c r="V461" i="11"/>
  <c r="V16" i="9" s="1"/>
  <c r="V463" i="11"/>
  <c r="V18" i="9" s="1"/>
  <c r="V465" i="11"/>
  <c r="V20" i="9" s="1"/>
  <c r="V467" i="11"/>
  <c r="V22" i="9" s="1"/>
  <c r="V469" i="11"/>
  <c r="V24" i="9" s="1"/>
  <c r="V471" i="11"/>
  <c r="V26" i="9" s="1"/>
  <c r="V473" i="11"/>
  <c r="V28" i="9" s="1"/>
  <c r="V475" i="11"/>
  <c r="V30" i="9" s="1"/>
  <c r="V477" i="11"/>
  <c r="V32" i="9" s="1"/>
  <c r="V479" i="11"/>
  <c r="V34" i="9" s="1"/>
  <c r="V481" i="11"/>
  <c r="V36" i="9" s="1"/>
  <c r="V483" i="11"/>
  <c r="V38" i="9" s="1"/>
  <c r="V485" i="11"/>
  <c r="V40" i="9" s="1"/>
  <c r="V487" i="11"/>
  <c r="V42" i="9" s="1"/>
  <c r="V489" i="11"/>
  <c r="V44" i="9" s="1"/>
  <c r="V491" i="11"/>
  <c r="V46" i="9" s="1"/>
  <c r="V493" i="11"/>
  <c r="V48" i="9" s="1"/>
  <c r="V495" i="11"/>
  <c r="V50" i="9" s="1"/>
  <c r="V497" i="11"/>
  <c r="V52" i="9" s="1"/>
  <c r="V499" i="11"/>
  <c r="V2" i="8" s="1"/>
  <c r="V501" i="11"/>
  <c r="V4" i="8" s="1"/>
  <c r="V503" i="11"/>
  <c r="V6" i="8" s="1"/>
  <c r="V505" i="11"/>
  <c r="V8" i="8" s="1"/>
  <c r="V507" i="11"/>
  <c r="V10" i="8" s="1"/>
  <c r="V509" i="11"/>
  <c r="V12" i="8" s="1"/>
  <c r="V511" i="11"/>
  <c r="V14" i="8" s="1"/>
  <c r="V513" i="11"/>
  <c r="V16" i="8" s="1"/>
  <c r="V515" i="11"/>
  <c r="V18" i="8" s="1"/>
  <c r="V517" i="11"/>
  <c r="V20" i="8" s="1"/>
  <c r="V519" i="11"/>
  <c r="V22" i="8" s="1"/>
  <c r="V521" i="11"/>
  <c r="V2" i="7" s="1"/>
  <c r="V523" i="11"/>
  <c r="V4" i="7" s="1"/>
  <c r="V525" i="11"/>
  <c r="V6" i="7" s="1"/>
  <c r="V527" i="11"/>
  <c r="V8" i="7" s="1"/>
  <c r="V529" i="11"/>
  <c r="V10" i="7" s="1"/>
  <c r="V531" i="11"/>
  <c r="V12" i="7" s="1"/>
  <c r="V533" i="11"/>
  <c r="V14" i="7" s="1"/>
  <c r="V535" i="11"/>
  <c r="V16" i="7" s="1"/>
  <c r="V537" i="11"/>
  <c r="V18" i="7" s="1"/>
  <c r="V539" i="11"/>
  <c r="V20" i="7" s="1"/>
  <c r="V541" i="11"/>
  <c r="V22" i="7" s="1"/>
  <c r="V543" i="11"/>
  <c r="V24" i="7" s="1"/>
  <c r="V545" i="11"/>
  <c r="V26" i="7" s="1"/>
  <c r="V547" i="11"/>
  <c r="V28" i="7" s="1"/>
  <c r="V549" i="11"/>
  <c r="V30" i="7" s="1"/>
  <c r="V551" i="11"/>
  <c r="V2" i="11"/>
  <c r="V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5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1" i="1"/>
  <c r="P1" i="1"/>
  <c r="N1" i="1"/>
  <c r="L1" i="1"/>
  <c r="J1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F1" i="1"/>
  <c r="D1" i="1"/>
  <c r="B1" i="1"/>
  <c r="W40" i="3" l="1"/>
  <c r="W32" i="3"/>
  <c r="T2" i="10"/>
  <c r="T2" i="9"/>
  <c r="T2" i="8"/>
  <c r="T2" i="7"/>
  <c r="T2" i="6"/>
  <c r="T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2" i="4"/>
  <c r="T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2" i="1"/>
  <c r="H8" i="13" l="1"/>
  <c r="D8" i="13"/>
  <c r="F7" i="13"/>
  <c r="B7" i="13"/>
  <c r="H3" i="13"/>
  <c r="D3" i="13"/>
  <c r="D2" i="13"/>
  <c r="F10" i="13"/>
  <c r="B10" i="13"/>
  <c r="F2" i="13"/>
  <c r="I4" i="13"/>
  <c r="B2" i="13"/>
  <c r="F5" i="13"/>
  <c r="B5" i="13"/>
  <c r="F6" i="13"/>
  <c r="B6" i="13"/>
  <c r="F8" i="13"/>
  <c r="B8" i="13"/>
  <c r="F9" i="13"/>
  <c r="D6" i="13"/>
  <c r="H6" i="13"/>
  <c r="D9" i="13"/>
  <c r="H9" i="13"/>
  <c r="F11" i="13"/>
  <c r="B11" i="13"/>
  <c r="D5" i="13"/>
  <c r="H5" i="13"/>
  <c r="D7" i="13"/>
  <c r="H7" i="13"/>
  <c r="D10" i="13"/>
  <c r="H10" i="13"/>
  <c r="D11" i="13"/>
  <c r="H11" i="13"/>
  <c r="H2" i="13"/>
  <c r="U6" i="11"/>
  <c r="U6" i="1" s="1"/>
  <c r="B552" i="11"/>
  <c r="D552" i="11"/>
  <c r="F552" i="11"/>
  <c r="T552" i="11"/>
  <c r="U2" i="11"/>
  <c r="U2" i="1" s="1"/>
  <c r="X6" i="11"/>
  <c r="X6" i="1" s="1"/>
  <c r="H4" i="13"/>
  <c r="F3" i="13"/>
  <c r="F4" i="13"/>
  <c r="D4" i="13"/>
  <c r="B3" i="13"/>
  <c r="B4" i="13"/>
  <c r="U551" i="11"/>
  <c r="U549" i="11"/>
  <c r="U30" i="7" s="1"/>
  <c r="U547" i="11"/>
  <c r="U28" i="7" s="1"/>
  <c r="U545" i="11"/>
  <c r="U26" i="7" s="1"/>
  <c r="U543" i="11"/>
  <c r="U24" i="7" s="1"/>
  <c r="U541" i="11"/>
  <c r="U22" i="7" s="1"/>
  <c r="U539" i="11"/>
  <c r="U20" i="7" s="1"/>
  <c r="U537" i="11"/>
  <c r="U18" i="7" s="1"/>
  <c r="U535" i="11"/>
  <c r="U16" i="7" s="1"/>
  <c r="U533" i="11"/>
  <c r="U14" i="7" s="1"/>
  <c r="U531" i="11"/>
  <c r="U12" i="7" s="1"/>
  <c r="U529" i="11"/>
  <c r="U10" i="7" s="1"/>
  <c r="U527" i="11"/>
  <c r="U8" i="7" s="1"/>
  <c r="U525" i="11"/>
  <c r="U6" i="7" s="1"/>
  <c r="U523" i="11"/>
  <c r="U4" i="7" s="1"/>
  <c r="U521" i="11"/>
  <c r="U2" i="7" s="1"/>
  <c r="U519" i="11"/>
  <c r="U22" i="8" s="1"/>
  <c r="U517" i="11"/>
  <c r="U20" i="8" s="1"/>
  <c r="U515" i="11"/>
  <c r="U18" i="8" s="1"/>
  <c r="U513" i="11"/>
  <c r="U16" i="8" s="1"/>
  <c r="U511" i="11"/>
  <c r="U14" i="8" s="1"/>
  <c r="U509" i="11"/>
  <c r="U12" i="8" s="1"/>
  <c r="U507" i="11"/>
  <c r="U10" i="8" s="1"/>
  <c r="U505" i="11"/>
  <c r="U8" i="8" s="1"/>
  <c r="U503" i="11"/>
  <c r="U6" i="8" s="1"/>
  <c r="U501" i="11"/>
  <c r="U4" i="8" s="1"/>
  <c r="U499" i="11"/>
  <c r="U2" i="8" s="1"/>
  <c r="U497" i="11"/>
  <c r="U52" i="9" s="1"/>
  <c r="U495" i="11"/>
  <c r="U50" i="9" s="1"/>
  <c r="U493" i="11"/>
  <c r="U48" i="9" s="1"/>
  <c r="U491" i="11"/>
  <c r="U46" i="9" s="1"/>
  <c r="U489" i="11"/>
  <c r="U44" i="9" s="1"/>
  <c r="U487" i="11"/>
  <c r="U42" i="9" s="1"/>
  <c r="U485" i="11"/>
  <c r="U40" i="9" s="1"/>
  <c r="U483" i="11"/>
  <c r="U38" i="9" s="1"/>
  <c r="U481" i="11"/>
  <c r="U36" i="9" s="1"/>
  <c r="U479" i="11"/>
  <c r="U34" i="9" s="1"/>
  <c r="U477" i="11"/>
  <c r="U32" i="9" s="1"/>
  <c r="U475" i="11"/>
  <c r="U30" i="9" s="1"/>
  <c r="U473" i="11"/>
  <c r="U28" i="9" s="1"/>
  <c r="U471" i="11"/>
  <c r="U26" i="9" s="1"/>
  <c r="U469" i="11"/>
  <c r="U24" i="9" s="1"/>
  <c r="U467" i="11"/>
  <c r="U22" i="9" s="1"/>
  <c r="U465" i="11"/>
  <c r="U20" i="9" s="1"/>
  <c r="U463" i="11"/>
  <c r="U18" i="9" s="1"/>
  <c r="U461" i="11"/>
  <c r="U16" i="9" s="1"/>
  <c r="U459" i="11"/>
  <c r="U14" i="9" s="1"/>
  <c r="U457" i="11"/>
  <c r="U12" i="9" s="1"/>
  <c r="U455" i="11"/>
  <c r="U10" i="9" s="1"/>
  <c r="U453" i="11"/>
  <c r="U8" i="9" s="1"/>
  <c r="U451" i="11"/>
  <c r="U6" i="9" s="1"/>
  <c r="U449" i="11"/>
  <c r="U4" i="9" s="1"/>
  <c r="U447" i="11"/>
  <c r="U2" i="9" s="1"/>
  <c r="U445" i="11"/>
  <c r="U66" i="4" s="1"/>
  <c r="U443" i="11"/>
  <c r="U64" i="4" s="1"/>
  <c r="U441" i="11"/>
  <c r="U62" i="4" s="1"/>
  <c r="U439" i="11"/>
  <c r="U60" i="4" s="1"/>
  <c r="U437" i="11"/>
  <c r="U58" i="4" s="1"/>
  <c r="U435" i="11"/>
  <c r="U56" i="4" s="1"/>
  <c r="U433" i="11"/>
  <c r="U54" i="4" s="1"/>
  <c r="U431" i="11"/>
  <c r="U52" i="4" s="1"/>
  <c r="U429" i="11"/>
  <c r="U50" i="4" s="1"/>
  <c r="U427" i="11"/>
  <c r="U48" i="4" s="1"/>
  <c r="U425" i="11"/>
  <c r="U46" i="4" s="1"/>
  <c r="U423" i="11"/>
  <c r="U44" i="4" s="1"/>
  <c r="U421" i="11"/>
  <c r="U42" i="4" s="1"/>
  <c r="U419" i="11"/>
  <c r="U40" i="4" s="1"/>
  <c r="U417" i="11"/>
  <c r="U38" i="4" s="1"/>
  <c r="U415" i="11"/>
  <c r="U36" i="4" s="1"/>
  <c r="U413" i="11"/>
  <c r="U34" i="4" s="1"/>
  <c r="U411" i="11"/>
  <c r="U32" i="4" s="1"/>
  <c r="U409" i="11"/>
  <c r="U30" i="4" s="1"/>
  <c r="U407" i="11"/>
  <c r="U28" i="4" s="1"/>
  <c r="U405" i="11"/>
  <c r="U26" i="4" s="1"/>
  <c r="U403" i="11"/>
  <c r="U24" i="4" s="1"/>
  <c r="U401" i="11"/>
  <c r="U22" i="4" s="1"/>
  <c r="U399" i="11"/>
  <c r="U20" i="4" s="1"/>
  <c r="U397" i="11"/>
  <c r="U18" i="4" s="1"/>
  <c r="U395" i="11"/>
  <c r="U16" i="4" s="1"/>
  <c r="U393" i="11"/>
  <c r="U14" i="4" s="1"/>
  <c r="U391" i="11"/>
  <c r="U12" i="4" s="1"/>
  <c r="U389" i="11"/>
  <c r="U10" i="4" s="1"/>
  <c r="U387" i="11"/>
  <c r="U8" i="4" s="1"/>
  <c r="U385" i="11"/>
  <c r="U6" i="4" s="1"/>
  <c r="U383" i="11"/>
  <c r="U4" i="4" s="1"/>
  <c r="U381" i="11"/>
  <c r="U2" i="4" s="1"/>
  <c r="U379" i="11"/>
  <c r="U52" i="10" s="1"/>
  <c r="U377" i="11"/>
  <c r="U50" i="10" s="1"/>
  <c r="U375" i="11"/>
  <c r="U48" i="10" s="1"/>
  <c r="U373" i="11"/>
  <c r="U46" i="10" s="1"/>
  <c r="U371" i="11"/>
  <c r="U44" i="10" s="1"/>
  <c r="U369" i="11"/>
  <c r="U42" i="10" s="1"/>
  <c r="U367" i="11"/>
  <c r="U40" i="10" s="1"/>
  <c r="U365" i="11"/>
  <c r="U38" i="10" s="1"/>
  <c r="U363" i="11"/>
  <c r="U36" i="10" s="1"/>
  <c r="U361" i="11"/>
  <c r="U34" i="10" s="1"/>
  <c r="U359" i="11"/>
  <c r="U32" i="10" s="1"/>
  <c r="U357" i="11"/>
  <c r="U30" i="10" s="1"/>
  <c r="U355" i="11"/>
  <c r="U28" i="10" s="1"/>
  <c r="U353" i="11"/>
  <c r="U26" i="10" s="1"/>
  <c r="U351" i="11"/>
  <c r="U24" i="10" s="1"/>
  <c r="U349" i="11"/>
  <c r="U22" i="10" s="1"/>
  <c r="U347" i="11"/>
  <c r="U20" i="10" s="1"/>
  <c r="U345" i="11"/>
  <c r="U18" i="10" s="1"/>
  <c r="U343" i="11"/>
  <c r="U16" i="10" s="1"/>
  <c r="U341" i="11"/>
  <c r="U14" i="10" s="1"/>
  <c r="U339" i="11"/>
  <c r="U12" i="10" s="1"/>
  <c r="U337" i="11"/>
  <c r="U10" i="10" s="1"/>
  <c r="U335" i="11"/>
  <c r="U8" i="10" s="1"/>
  <c r="U333" i="11"/>
  <c r="U6" i="10" s="1"/>
  <c r="U331" i="11"/>
  <c r="U4" i="10" s="1"/>
  <c r="U329" i="11"/>
  <c r="U2" i="10" s="1"/>
  <c r="U327" i="11"/>
  <c r="U45" i="3" s="1"/>
  <c r="U325" i="11"/>
  <c r="U43" i="3" s="1"/>
  <c r="U323" i="11"/>
  <c r="U41" i="3" s="1"/>
  <c r="U321" i="11"/>
  <c r="U39" i="3" s="1"/>
  <c r="U319" i="11"/>
  <c r="U37" i="3" s="1"/>
  <c r="U317" i="11"/>
  <c r="U35" i="3" s="1"/>
  <c r="U315" i="11"/>
  <c r="U33" i="3" s="1"/>
  <c r="U313" i="11"/>
  <c r="U31" i="3" s="1"/>
  <c r="U311" i="11"/>
  <c r="U29" i="3" s="1"/>
  <c r="U309" i="11"/>
  <c r="U27" i="3" s="1"/>
  <c r="U308" i="11"/>
  <c r="U26" i="3" s="1"/>
  <c r="U306" i="11"/>
  <c r="U24" i="3" s="1"/>
  <c r="U304" i="11"/>
  <c r="U22" i="3" s="1"/>
  <c r="U302" i="11"/>
  <c r="U20" i="3" s="1"/>
  <c r="U300" i="11"/>
  <c r="U18" i="3" s="1"/>
  <c r="U298" i="11"/>
  <c r="U16" i="3" s="1"/>
  <c r="U296" i="11"/>
  <c r="U14" i="3" s="1"/>
  <c r="U294" i="11"/>
  <c r="U12" i="3" s="1"/>
  <c r="U292" i="11"/>
  <c r="U10" i="3" s="1"/>
  <c r="U290" i="11"/>
  <c r="U8" i="3" s="1"/>
  <c r="U288" i="11"/>
  <c r="U6" i="3" s="1"/>
  <c r="U286" i="11"/>
  <c r="U4" i="3" s="1"/>
  <c r="U284" i="11"/>
  <c r="U2" i="3" s="1"/>
  <c r="U282" i="11"/>
  <c r="U62" i="6" s="1"/>
  <c r="U280" i="11"/>
  <c r="U60" i="6" s="1"/>
  <c r="U278" i="11"/>
  <c r="U58" i="6" s="1"/>
  <c r="U276" i="11"/>
  <c r="U56" i="6" s="1"/>
  <c r="U274" i="11"/>
  <c r="U54" i="6" s="1"/>
  <c r="U272" i="11"/>
  <c r="U52" i="6" s="1"/>
  <c r="U270" i="11"/>
  <c r="U50" i="6" s="1"/>
  <c r="U268" i="11"/>
  <c r="U48" i="6" s="1"/>
  <c r="U266" i="11"/>
  <c r="U46" i="6" s="1"/>
  <c r="U264" i="11"/>
  <c r="U44" i="6" s="1"/>
  <c r="U262" i="11"/>
  <c r="U42" i="6" s="1"/>
  <c r="U260" i="11"/>
  <c r="U40" i="6" s="1"/>
  <c r="U258" i="11"/>
  <c r="U38" i="6" s="1"/>
  <c r="U256" i="11"/>
  <c r="U36" i="6" s="1"/>
  <c r="U254" i="11"/>
  <c r="U34" i="6" s="1"/>
  <c r="U252" i="11"/>
  <c r="U32" i="6" s="1"/>
  <c r="U250" i="11"/>
  <c r="U30" i="6" s="1"/>
  <c r="U248" i="11"/>
  <c r="U28" i="6" s="1"/>
  <c r="U246" i="11"/>
  <c r="U26" i="6" s="1"/>
  <c r="U244" i="11"/>
  <c r="U24" i="6" s="1"/>
  <c r="U242" i="11"/>
  <c r="U22" i="6" s="1"/>
  <c r="U240" i="11"/>
  <c r="U20" i="6" s="1"/>
  <c r="U238" i="11"/>
  <c r="U18" i="6" s="1"/>
  <c r="U236" i="11"/>
  <c r="U16" i="6" s="1"/>
  <c r="U234" i="11"/>
  <c r="U14" i="6" s="1"/>
  <c r="U232" i="11"/>
  <c r="U12" i="6" s="1"/>
  <c r="U230" i="11"/>
  <c r="U10" i="6" s="1"/>
  <c r="U228" i="11"/>
  <c r="U8" i="6" s="1"/>
  <c r="U226" i="11"/>
  <c r="U6" i="6" s="1"/>
  <c r="U224" i="11"/>
  <c r="U4" i="6" s="1"/>
  <c r="U222" i="11"/>
  <c r="U2" i="6" s="1"/>
  <c r="U220" i="11"/>
  <c r="U68" i="5" s="1"/>
  <c r="U218" i="11"/>
  <c r="U66" i="5" s="1"/>
  <c r="U216" i="11"/>
  <c r="U64" i="5" s="1"/>
  <c r="U214" i="11"/>
  <c r="U62" i="5" s="1"/>
  <c r="U212" i="11"/>
  <c r="U60" i="5" s="1"/>
  <c r="U210" i="11"/>
  <c r="U58" i="5" s="1"/>
  <c r="U208" i="11"/>
  <c r="U56" i="5" s="1"/>
  <c r="U206" i="11"/>
  <c r="U54" i="5" s="1"/>
  <c r="U204" i="11"/>
  <c r="U52" i="5" s="1"/>
  <c r="U202" i="11"/>
  <c r="U50" i="5" s="1"/>
  <c r="U200" i="11"/>
  <c r="U48" i="5" s="1"/>
  <c r="U198" i="11"/>
  <c r="U46" i="5" s="1"/>
  <c r="U196" i="11"/>
  <c r="U44" i="5" s="1"/>
  <c r="U194" i="11"/>
  <c r="U42" i="5" s="1"/>
  <c r="U192" i="11"/>
  <c r="U40" i="5" s="1"/>
  <c r="U190" i="11"/>
  <c r="U38" i="5" s="1"/>
  <c r="U188" i="11"/>
  <c r="U36" i="5" s="1"/>
  <c r="U186" i="11"/>
  <c r="U34" i="5" s="1"/>
  <c r="U184" i="11"/>
  <c r="U32" i="5" s="1"/>
  <c r="U182" i="11"/>
  <c r="U30" i="5" s="1"/>
  <c r="U180" i="11"/>
  <c r="U28" i="5" s="1"/>
  <c r="U178" i="11"/>
  <c r="U26" i="5" s="1"/>
  <c r="U176" i="11"/>
  <c r="U24" i="5" s="1"/>
  <c r="U174" i="11"/>
  <c r="U22" i="5" s="1"/>
  <c r="U172" i="11"/>
  <c r="U20" i="5" s="1"/>
  <c r="U170" i="11"/>
  <c r="U18" i="5" s="1"/>
  <c r="U168" i="11"/>
  <c r="U16" i="5" s="1"/>
  <c r="U166" i="11"/>
  <c r="U14" i="5" s="1"/>
  <c r="U164" i="11"/>
  <c r="U12" i="5" s="1"/>
  <c r="U162" i="11"/>
  <c r="U10" i="5" s="1"/>
  <c r="U160" i="11"/>
  <c r="U8" i="5" s="1"/>
  <c r="U158" i="11"/>
  <c r="U6" i="5" s="1"/>
  <c r="U156" i="11"/>
  <c r="U4" i="5" s="1"/>
  <c r="U154" i="11"/>
  <c r="U2" i="5" s="1"/>
  <c r="U152" i="11"/>
  <c r="U58" i="2" s="1"/>
  <c r="U150" i="11"/>
  <c r="U56" i="2" s="1"/>
  <c r="U148" i="11"/>
  <c r="U54" i="2" s="1"/>
  <c r="U146" i="11"/>
  <c r="U52" i="2" s="1"/>
  <c r="U144" i="11"/>
  <c r="U50" i="2" s="1"/>
  <c r="U142" i="11"/>
  <c r="U48" i="2" s="1"/>
  <c r="U140" i="11"/>
  <c r="U46" i="2" s="1"/>
  <c r="U138" i="11"/>
  <c r="U44" i="2" s="1"/>
  <c r="U136" i="11"/>
  <c r="U42" i="2" s="1"/>
  <c r="U134" i="11"/>
  <c r="U40" i="2" s="1"/>
  <c r="U132" i="11"/>
  <c r="U38" i="2" s="1"/>
  <c r="U130" i="11"/>
  <c r="U36" i="2" s="1"/>
  <c r="U128" i="11"/>
  <c r="U34" i="2" s="1"/>
  <c r="U126" i="11"/>
  <c r="U32" i="2" s="1"/>
  <c r="U124" i="11"/>
  <c r="U30" i="2" s="1"/>
  <c r="U122" i="11"/>
  <c r="U28" i="2" s="1"/>
  <c r="U120" i="11"/>
  <c r="U26" i="2" s="1"/>
  <c r="U118" i="11"/>
  <c r="U24" i="2" s="1"/>
  <c r="U116" i="11"/>
  <c r="U22" i="2" s="1"/>
  <c r="U114" i="11"/>
  <c r="U20" i="2" s="1"/>
  <c r="U112" i="11"/>
  <c r="U18" i="2" s="1"/>
  <c r="U110" i="11"/>
  <c r="U16" i="2" s="1"/>
  <c r="U108" i="11"/>
  <c r="U14" i="2" s="1"/>
  <c r="U106" i="11"/>
  <c r="U12" i="2" s="1"/>
  <c r="U104" i="11"/>
  <c r="U10" i="2" s="1"/>
  <c r="U102" i="11"/>
  <c r="U8" i="2" s="1"/>
  <c r="U100" i="11"/>
  <c r="U6" i="2" s="1"/>
  <c r="U98" i="11"/>
  <c r="U4" i="2" s="1"/>
  <c r="U96" i="11"/>
  <c r="U2" i="2" s="1"/>
  <c r="U94" i="11"/>
  <c r="U94" i="1" s="1"/>
  <c r="U92" i="11"/>
  <c r="U92" i="1" s="1"/>
  <c r="U90" i="11"/>
  <c r="U90" i="1" s="1"/>
  <c r="U88" i="11"/>
  <c r="U88" i="1" s="1"/>
  <c r="U86" i="11"/>
  <c r="U86" i="1" s="1"/>
  <c r="U84" i="11"/>
  <c r="U84" i="1" s="1"/>
  <c r="U82" i="11"/>
  <c r="U82" i="1" s="1"/>
  <c r="U80" i="11"/>
  <c r="U80" i="1" s="1"/>
  <c r="U78" i="11"/>
  <c r="U78" i="1" s="1"/>
  <c r="U76" i="11"/>
  <c r="U76" i="1" s="1"/>
  <c r="U74" i="11"/>
  <c r="U74" i="1" s="1"/>
  <c r="U72" i="11"/>
  <c r="U72" i="1" s="1"/>
  <c r="U70" i="11"/>
  <c r="U70" i="1" s="1"/>
  <c r="U68" i="11"/>
  <c r="U68" i="1" s="1"/>
  <c r="U66" i="11"/>
  <c r="U66" i="1" s="1"/>
  <c r="U64" i="11"/>
  <c r="U64" i="1" s="1"/>
  <c r="U62" i="11"/>
  <c r="U62" i="1" s="1"/>
  <c r="U60" i="11"/>
  <c r="U60" i="1" s="1"/>
  <c r="U58" i="11"/>
  <c r="U58" i="1" s="1"/>
  <c r="U56" i="11"/>
  <c r="U56" i="1" s="1"/>
  <c r="U54" i="11"/>
  <c r="U54" i="1" s="1"/>
  <c r="U52" i="11"/>
  <c r="U52" i="1" s="1"/>
  <c r="U50" i="11"/>
  <c r="U50" i="1" s="1"/>
  <c r="U48" i="11"/>
  <c r="U48" i="1" s="1"/>
  <c r="U46" i="11"/>
  <c r="U46" i="1" s="1"/>
  <c r="U44" i="11"/>
  <c r="U44" i="1" s="1"/>
  <c r="U42" i="11"/>
  <c r="U42" i="1" s="1"/>
  <c r="U40" i="11"/>
  <c r="U40" i="1" s="1"/>
  <c r="U38" i="11"/>
  <c r="U38" i="1" s="1"/>
  <c r="U36" i="11"/>
  <c r="U36" i="1" s="1"/>
  <c r="U34" i="11"/>
  <c r="U34" i="1" s="1"/>
  <c r="U32" i="11"/>
  <c r="U32" i="1" s="1"/>
  <c r="U30" i="11"/>
  <c r="U30" i="1" s="1"/>
  <c r="U28" i="11"/>
  <c r="U28" i="1" s="1"/>
  <c r="U26" i="11"/>
  <c r="U26" i="1" s="1"/>
  <c r="U24" i="11"/>
  <c r="U24" i="1" s="1"/>
  <c r="U22" i="11"/>
  <c r="U22" i="1" s="1"/>
  <c r="U20" i="11"/>
  <c r="U20" i="1" s="1"/>
  <c r="U18" i="11"/>
  <c r="U18" i="1" s="1"/>
  <c r="U16" i="11"/>
  <c r="U16" i="1" s="1"/>
  <c r="U14" i="11"/>
  <c r="U14" i="1" s="1"/>
  <c r="U12" i="11"/>
  <c r="U12" i="1" s="1"/>
  <c r="U10" i="11"/>
  <c r="U10" i="1" s="1"/>
  <c r="U8" i="11"/>
  <c r="U8" i="1" s="1"/>
  <c r="S6" i="11" l="1"/>
  <c r="S6" i="1" s="1"/>
  <c r="Q6" i="11"/>
  <c r="Q6" i="1" s="1"/>
  <c r="M6" i="11"/>
  <c r="M6" i="1" s="1"/>
  <c r="K6" i="11"/>
  <c r="K6" i="1" s="1"/>
  <c r="G6" i="11"/>
  <c r="G6" i="1" s="1"/>
  <c r="C6" i="11"/>
  <c r="O6" i="11"/>
  <c r="O6" i="1" s="1"/>
  <c r="I6" i="11"/>
  <c r="I6" i="1" s="1"/>
  <c r="E6" i="11"/>
  <c r="E6" i="1" s="1"/>
  <c r="W15" i="3"/>
  <c r="W7" i="3"/>
  <c r="W11" i="3"/>
  <c r="J4" i="13"/>
  <c r="L4" i="13" s="1"/>
  <c r="J3" i="13"/>
  <c r="L3" i="13" s="1"/>
  <c r="I3" i="13"/>
  <c r="G4" i="13"/>
  <c r="D53" i="13" s="1"/>
  <c r="W23" i="3"/>
  <c r="J8" i="13"/>
  <c r="L8" i="13" s="1"/>
  <c r="D12" i="13"/>
  <c r="F12" i="13"/>
  <c r="H12" i="13"/>
  <c r="B9" i="13"/>
  <c r="B12" i="13" s="1"/>
  <c r="W21" i="3"/>
  <c r="W17" i="3"/>
  <c r="W13" i="3"/>
  <c r="W5" i="3"/>
  <c r="X2" i="11"/>
  <c r="X2" i="1" s="1"/>
  <c r="X549" i="11"/>
  <c r="X30" i="7" s="1"/>
  <c r="X545" i="11"/>
  <c r="X26" i="7" s="1"/>
  <c r="X541" i="11"/>
  <c r="X22" i="7" s="1"/>
  <c r="X537" i="11"/>
  <c r="X18" i="7" s="1"/>
  <c r="X533" i="11"/>
  <c r="X14" i="7" s="1"/>
  <c r="X529" i="11"/>
  <c r="X10" i="7" s="1"/>
  <c r="X525" i="11"/>
  <c r="X6" i="7" s="1"/>
  <c r="X521" i="11"/>
  <c r="X2" i="7" s="1"/>
  <c r="X517" i="11"/>
  <c r="X20" i="8" s="1"/>
  <c r="X513" i="11"/>
  <c r="X16" i="8" s="1"/>
  <c r="X509" i="11"/>
  <c r="X12" i="8" s="1"/>
  <c r="X505" i="11"/>
  <c r="X8" i="8" s="1"/>
  <c r="X501" i="11"/>
  <c r="X4" i="8" s="1"/>
  <c r="X497" i="11"/>
  <c r="X52" i="9" s="1"/>
  <c r="X493" i="11"/>
  <c r="X48" i="9" s="1"/>
  <c r="X489" i="11"/>
  <c r="X44" i="9" s="1"/>
  <c r="X485" i="11"/>
  <c r="X40" i="9" s="1"/>
  <c r="X481" i="11"/>
  <c r="X36" i="9" s="1"/>
  <c r="X477" i="11"/>
  <c r="X32" i="9" s="1"/>
  <c r="X473" i="11"/>
  <c r="X28" i="9" s="1"/>
  <c r="X469" i="11"/>
  <c r="X24" i="9" s="1"/>
  <c r="X465" i="11"/>
  <c r="X20" i="9" s="1"/>
  <c r="X461" i="11"/>
  <c r="X16" i="9" s="1"/>
  <c r="X457" i="11"/>
  <c r="X12" i="9" s="1"/>
  <c r="X453" i="11"/>
  <c r="X8" i="9" s="1"/>
  <c r="X449" i="11"/>
  <c r="X4" i="9" s="1"/>
  <c r="X445" i="11"/>
  <c r="X66" i="4" s="1"/>
  <c r="X441" i="11"/>
  <c r="X62" i="4" s="1"/>
  <c r="X437" i="11"/>
  <c r="X58" i="4" s="1"/>
  <c r="X433" i="11"/>
  <c r="X54" i="4" s="1"/>
  <c r="X429" i="11"/>
  <c r="X50" i="4" s="1"/>
  <c r="X425" i="11"/>
  <c r="X46" i="4" s="1"/>
  <c r="X421" i="11"/>
  <c r="X42" i="4" s="1"/>
  <c r="X417" i="11"/>
  <c r="X38" i="4" s="1"/>
  <c r="X413" i="11"/>
  <c r="X34" i="4" s="1"/>
  <c r="X409" i="11"/>
  <c r="X30" i="4" s="1"/>
  <c r="X405" i="11"/>
  <c r="X26" i="4" s="1"/>
  <c r="X401" i="11"/>
  <c r="X22" i="4" s="1"/>
  <c r="X397" i="11"/>
  <c r="X18" i="4" s="1"/>
  <c r="X393" i="11"/>
  <c r="X14" i="4" s="1"/>
  <c r="X389" i="11"/>
  <c r="X10" i="4" s="1"/>
  <c r="X385" i="11"/>
  <c r="X6" i="4" s="1"/>
  <c r="X381" i="11"/>
  <c r="X2" i="4" s="1"/>
  <c r="X377" i="11"/>
  <c r="X50" i="10" s="1"/>
  <c r="X373" i="11"/>
  <c r="X46" i="10" s="1"/>
  <c r="X369" i="11"/>
  <c r="X42" i="10" s="1"/>
  <c r="X365" i="11"/>
  <c r="X38" i="10" s="1"/>
  <c r="X361" i="11"/>
  <c r="X34" i="10" s="1"/>
  <c r="X357" i="11"/>
  <c r="X30" i="10" s="1"/>
  <c r="X353" i="11"/>
  <c r="X26" i="10" s="1"/>
  <c r="X349" i="11"/>
  <c r="X22" i="10" s="1"/>
  <c r="X345" i="11"/>
  <c r="X18" i="10" s="1"/>
  <c r="X341" i="11"/>
  <c r="X14" i="10" s="1"/>
  <c r="X337" i="11"/>
  <c r="X10" i="10" s="1"/>
  <c r="X333" i="11"/>
  <c r="X6" i="10" s="1"/>
  <c r="X329" i="11"/>
  <c r="X2" i="10" s="1"/>
  <c r="X325" i="11"/>
  <c r="X43" i="3" s="1"/>
  <c r="X321" i="11"/>
  <c r="X39" i="3" s="1"/>
  <c r="X317" i="11"/>
  <c r="X35" i="3" s="1"/>
  <c r="X313" i="11"/>
  <c r="X31" i="3" s="1"/>
  <c r="X309" i="11"/>
  <c r="X27" i="3" s="1"/>
  <c r="X306" i="11"/>
  <c r="X24" i="3" s="1"/>
  <c r="X302" i="11"/>
  <c r="X20" i="3" s="1"/>
  <c r="X298" i="11"/>
  <c r="X16" i="3" s="1"/>
  <c r="X294" i="11"/>
  <c r="X12" i="3" s="1"/>
  <c r="X290" i="11"/>
  <c r="X8" i="3" s="1"/>
  <c r="X286" i="11"/>
  <c r="X4" i="3" s="1"/>
  <c r="X282" i="11"/>
  <c r="X62" i="6" s="1"/>
  <c r="X278" i="11"/>
  <c r="X58" i="6" s="1"/>
  <c r="X274" i="11"/>
  <c r="X54" i="6" s="1"/>
  <c r="X270" i="11"/>
  <c r="X50" i="6" s="1"/>
  <c r="X266" i="11"/>
  <c r="X46" i="6" s="1"/>
  <c r="X262" i="11"/>
  <c r="X42" i="6" s="1"/>
  <c r="X258" i="11"/>
  <c r="X38" i="6" s="1"/>
  <c r="X254" i="11"/>
  <c r="X34" i="6" s="1"/>
  <c r="X250" i="11"/>
  <c r="X30" i="6" s="1"/>
  <c r="X246" i="11"/>
  <c r="X26" i="6" s="1"/>
  <c r="X242" i="11"/>
  <c r="X22" i="6" s="1"/>
  <c r="X238" i="11"/>
  <c r="X18" i="6" s="1"/>
  <c r="X234" i="11"/>
  <c r="X14" i="6" s="1"/>
  <c r="X230" i="11"/>
  <c r="X10" i="6" s="1"/>
  <c r="X226" i="11"/>
  <c r="X6" i="6" s="1"/>
  <c r="X222" i="11"/>
  <c r="X2" i="6" s="1"/>
  <c r="X218" i="11"/>
  <c r="X66" i="5" s="1"/>
  <c r="X214" i="11"/>
  <c r="X62" i="5" s="1"/>
  <c r="X210" i="11"/>
  <c r="X58" i="5" s="1"/>
  <c r="X206" i="11"/>
  <c r="X54" i="5" s="1"/>
  <c r="X202" i="11"/>
  <c r="X50" i="5" s="1"/>
  <c r="X198" i="11"/>
  <c r="X46" i="5" s="1"/>
  <c r="X194" i="11"/>
  <c r="X42" i="5" s="1"/>
  <c r="X190" i="11"/>
  <c r="X38" i="5" s="1"/>
  <c r="X186" i="11"/>
  <c r="X34" i="5" s="1"/>
  <c r="X182" i="11"/>
  <c r="X30" i="5" s="1"/>
  <c r="X178" i="11"/>
  <c r="X26" i="5" s="1"/>
  <c r="X174" i="11"/>
  <c r="X22" i="5" s="1"/>
  <c r="X170" i="11"/>
  <c r="X18" i="5" s="1"/>
  <c r="X166" i="11"/>
  <c r="X14" i="5" s="1"/>
  <c r="X162" i="11"/>
  <c r="X10" i="5" s="1"/>
  <c r="X158" i="11"/>
  <c r="X6" i="5" s="1"/>
  <c r="X154" i="11"/>
  <c r="X2" i="5" s="1"/>
  <c r="X150" i="11"/>
  <c r="X56" i="2" s="1"/>
  <c r="X146" i="11"/>
  <c r="X52" i="2" s="1"/>
  <c r="X142" i="11"/>
  <c r="X48" i="2" s="1"/>
  <c r="X138" i="11"/>
  <c r="X44" i="2" s="1"/>
  <c r="X134" i="11"/>
  <c r="X40" i="2" s="1"/>
  <c r="X130" i="11"/>
  <c r="X36" i="2" s="1"/>
  <c r="X126" i="11"/>
  <c r="X32" i="2" s="1"/>
  <c r="X122" i="11"/>
  <c r="X28" i="2" s="1"/>
  <c r="X118" i="11"/>
  <c r="X24" i="2" s="1"/>
  <c r="X114" i="11"/>
  <c r="X20" i="2" s="1"/>
  <c r="X110" i="11"/>
  <c r="X16" i="2" s="1"/>
  <c r="X106" i="11"/>
  <c r="X12" i="2" s="1"/>
  <c r="X102" i="11"/>
  <c r="X8" i="2" s="1"/>
  <c r="X98" i="11"/>
  <c r="X4" i="2" s="1"/>
  <c r="X94" i="11"/>
  <c r="X94" i="1" s="1"/>
  <c r="X90" i="11"/>
  <c r="X90" i="1" s="1"/>
  <c r="X86" i="11"/>
  <c r="X86" i="1" s="1"/>
  <c r="X82" i="11"/>
  <c r="X82" i="1" s="1"/>
  <c r="X78" i="11"/>
  <c r="X78" i="1" s="1"/>
  <c r="X74" i="11"/>
  <c r="X74" i="1" s="1"/>
  <c r="X70" i="11"/>
  <c r="X70" i="1" s="1"/>
  <c r="X66" i="11"/>
  <c r="X66" i="1" s="1"/>
  <c r="X62" i="11"/>
  <c r="X62" i="1" s="1"/>
  <c r="X58" i="11"/>
  <c r="X58" i="1" s="1"/>
  <c r="X54" i="11"/>
  <c r="X54" i="1" s="1"/>
  <c r="X50" i="11"/>
  <c r="X50" i="1" s="1"/>
  <c r="X46" i="11"/>
  <c r="X46" i="1" s="1"/>
  <c r="X42" i="11"/>
  <c r="X42" i="1" s="1"/>
  <c r="X38" i="11"/>
  <c r="X38" i="1" s="1"/>
  <c r="X34" i="11"/>
  <c r="X34" i="1" s="1"/>
  <c r="X30" i="11"/>
  <c r="X30" i="1" s="1"/>
  <c r="X26" i="11"/>
  <c r="X26" i="1" s="1"/>
  <c r="X22" i="11"/>
  <c r="X22" i="1" s="1"/>
  <c r="X18" i="11"/>
  <c r="X18" i="1" s="1"/>
  <c r="X14" i="11"/>
  <c r="X14" i="1" s="1"/>
  <c r="X10" i="11"/>
  <c r="X10" i="1" s="1"/>
  <c r="X551" i="11"/>
  <c r="X547" i="11"/>
  <c r="X28" i="7" s="1"/>
  <c r="X543" i="11"/>
  <c r="X24" i="7" s="1"/>
  <c r="X539" i="11"/>
  <c r="X20" i="7" s="1"/>
  <c r="X535" i="11"/>
  <c r="X16" i="7" s="1"/>
  <c r="X531" i="11"/>
  <c r="X527" i="11"/>
  <c r="X8" i="7" s="1"/>
  <c r="X523" i="11"/>
  <c r="X4" i="7" s="1"/>
  <c r="X519" i="11"/>
  <c r="X22" i="8" s="1"/>
  <c r="X515" i="11"/>
  <c r="X18" i="8" s="1"/>
  <c r="X511" i="11"/>
  <c r="X14" i="8" s="1"/>
  <c r="X507" i="11"/>
  <c r="X10" i="8" s="1"/>
  <c r="X503" i="11"/>
  <c r="X6" i="8" s="1"/>
  <c r="X499" i="11"/>
  <c r="X2" i="8" s="1"/>
  <c r="X495" i="11"/>
  <c r="X50" i="9" s="1"/>
  <c r="X491" i="11"/>
  <c r="X46" i="9" s="1"/>
  <c r="X487" i="11"/>
  <c r="X42" i="9" s="1"/>
  <c r="X483" i="11"/>
  <c r="X38" i="9" s="1"/>
  <c r="X479" i="11"/>
  <c r="X34" i="9" s="1"/>
  <c r="X475" i="11"/>
  <c r="X30" i="9" s="1"/>
  <c r="X471" i="11"/>
  <c r="X26" i="9" s="1"/>
  <c r="X467" i="11"/>
  <c r="X22" i="9" s="1"/>
  <c r="X463" i="11"/>
  <c r="X18" i="9" s="1"/>
  <c r="X459" i="11"/>
  <c r="X14" i="9" s="1"/>
  <c r="X455" i="11"/>
  <c r="X10" i="9" s="1"/>
  <c r="X451" i="11"/>
  <c r="X6" i="9" s="1"/>
  <c r="X447" i="11"/>
  <c r="X2" i="9" s="1"/>
  <c r="X443" i="11"/>
  <c r="X64" i="4" s="1"/>
  <c r="X439" i="11"/>
  <c r="X60" i="4" s="1"/>
  <c r="X435" i="11"/>
  <c r="X56" i="4" s="1"/>
  <c r="X431" i="11"/>
  <c r="X52" i="4" s="1"/>
  <c r="X427" i="11"/>
  <c r="X48" i="4" s="1"/>
  <c r="X423" i="11"/>
  <c r="X44" i="4" s="1"/>
  <c r="X419" i="11"/>
  <c r="X40" i="4" s="1"/>
  <c r="X415" i="11"/>
  <c r="X36" i="4" s="1"/>
  <c r="X411" i="11"/>
  <c r="X32" i="4" s="1"/>
  <c r="X407" i="11"/>
  <c r="X28" i="4" s="1"/>
  <c r="X403" i="11"/>
  <c r="X24" i="4" s="1"/>
  <c r="X399" i="11"/>
  <c r="X20" i="4" s="1"/>
  <c r="X395" i="11"/>
  <c r="X16" i="4" s="1"/>
  <c r="X391" i="11"/>
  <c r="X12" i="4" s="1"/>
  <c r="X387" i="11"/>
  <c r="X8" i="4" s="1"/>
  <c r="X383" i="11"/>
  <c r="X4" i="4" s="1"/>
  <c r="X379" i="11"/>
  <c r="X52" i="10" s="1"/>
  <c r="X375" i="11"/>
  <c r="X48" i="10" s="1"/>
  <c r="X371" i="11"/>
  <c r="X44" i="10" s="1"/>
  <c r="X367" i="11"/>
  <c r="X40" i="10" s="1"/>
  <c r="X363" i="11"/>
  <c r="X36" i="10" s="1"/>
  <c r="X359" i="11"/>
  <c r="X32" i="10" s="1"/>
  <c r="X355" i="11"/>
  <c r="X28" i="10" s="1"/>
  <c r="X351" i="11"/>
  <c r="X24" i="10" s="1"/>
  <c r="X347" i="11"/>
  <c r="X20" i="10" s="1"/>
  <c r="X343" i="11"/>
  <c r="X16" i="10" s="1"/>
  <c r="X339" i="11"/>
  <c r="X12" i="10" s="1"/>
  <c r="X335" i="11"/>
  <c r="X8" i="10" s="1"/>
  <c r="X331" i="11"/>
  <c r="X4" i="10" s="1"/>
  <c r="X327" i="11"/>
  <c r="X45" i="3" s="1"/>
  <c r="X323" i="11"/>
  <c r="X41" i="3" s="1"/>
  <c r="X319" i="11"/>
  <c r="X37" i="3" s="1"/>
  <c r="X315" i="11"/>
  <c r="X33" i="3" s="1"/>
  <c r="X311" i="11"/>
  <c r="X29" i="3" s="1"/>
  <c r="X308" i="11"/>
  <c r="X26" i="3" s="1"/>
  <c r="X304" i="11"/>
  <c r="X22" i="3" s="1"/>
  <c r="X300" i="11"/>
  <c r="X18" i="3" s="1"/>
  <c r="X296" i="11"/>
  <c r="X14" i="3" s="1"/>
  <c r="X292" i="11"/>
  <c r="X10" i="3" s="1"/>
  <c r="X288" i="11"/>
  <c r="X6" i="3" s="1"/>
  <c r="X284" i="11"/>
  <c r="X2" i="3" s="1"/>
  <c r="X280" i="11"/>
  <c r="X60" i="6" s="1"/>
  <c r="X276" i="11"/>
  <c r="X56" i="6" s="1"/>
  <c r="X272" i="11"/>
  <c r="X52" i="6" s="1"/>
  <c r="X268" i="11"/>
  <c r="X48" i="6" s="1"/>
  <c r="X264" i="11"/>
  <c r="X44" i="6" s="1"/>
  <c r="X260" i="11"/>
  <c r="X40" i="6" s="1"/>
  <c r="X256" i="11"/>
  <c r="X36" i="6" s="1"/>
  <c r="X252" i="11"/>
  <c r="X32" i="6" s="1"/>
  <c r="X248" i="11"/>
  <c r="X28" i="6" s="1"/>
  <c r="X244" i="11"/>
  <c r="X24" i="6" s="1"/>
  <c r="X240" i="11"/>
  <c r="X20" i="6" s="1"/>
  <c r="X236" i="11"/>
  <c r="X16" i="6" s="1"/>
  <c r="X232" i="11"/>
  <c r="X12" i="6" s="1"/>
  <c r="X228" i="11"/>
  <c r="X8" i="6" s="1"/>
  <c r="X224" i="11"/>
  <c r="X4" i="6" s="1"/>
  <c r="X220" i="11"/>
  <c r="X68" i="5" s="1"/>
  <c r="X216" i="11"/>
  <c r="X64" i="5" s="1"/>
  <c r="X212" i="11"/>
  <c r="X60" i="5" s="1"/>
  <c r="X208" i="11"/>
  <c r="X56" i="5" s="1"/>
  <c r="X204" i="11"/>
  <c r="X52" i="5" s="1"/>
  <c r="X200" i="11"/>
  <c r="X48" i="5" s="1"/>
  <c r="X196" i="11"/>
  <c r="X44" i="5" s="1"/>
  <c r="X192" i="11"/>
  <c r="X40" i="5" s="1"/>
  <c r="X188" i="11"/>
  <c r="X36" i="5" s="1"/>
  <c r="X184" i="11"/>
  <c r="X32" i="5" s="1"/>
  <c r="X180" i="11"/>
  <c r="X28" i="5" s="1"/>
  <c r="X176" i="11"/>
  <c r="X24" i="5" s="1"/>
  <c r="X172" i="11"/>
  <c r="X20" i="5" s="1"/>
  <c r="X168" i="11"/>
  <c r="X16" i="5" s="1"/>
  <c r="X164" i="11"/>
  <c r="X12" i="5" s="1"/>
  <c r="X160" i="11"/>
  <c r="X8" i="5" s="1"/>
  <c r="X156" i="11"/>
  <c r="X4" i="5" s="1"/>
  <c r="X152" i="11"/>
  <c r="X58" i="2" s="1"/>
  <c r="X148" i="11"/>
  <c r="X54" i="2" s="1"/>
  <c r="X144" i="11"/>
  <c r="X50" i="2" s="1"/>
  <c r="X140" i="11"/>
  <c r="X46" i="2" s="1"/>
  <c r="X136" i="11"/>
  <c r="X42" i="2" s="1"/>
  <c r="X132" i="11"/>
  <c r="X38" i="2" s="1"/>
  <c r="X128" i="11"/>
  <c r="X34" i="2" s="1"/>
  <c r="X124" i="11"/>
  <c r="X30" i="2" s="1"/>
  <c r="X120" i="11"/>
  <c r="X26" i="2" s="1"/>
  <c r="X116" i="11"/>
  <c r="X22" i="2" s="1"/>
  <c r="X112" i="11"/>
  <c r="X18" i="2" s="1"/>
  <c r="X108" i="11"/>
  <c r="X14" i="2" s="1"/>
  <c r="X104" i="11"/>
  <c r="X10" i="2" s="1"/>
  <c r="X100" i="11"/>
  <c r="X6" i="2" s="1"/>
  <c r="X96" i="11"/>
  <c r="X2" i="2" s="1"/>
  <c r="X92" i="11"/>
  <c r="X92" i="1" s="1"/>
  <c r="X88" i="11"/>
  <c r="X88" i="1" s="1"/>
  <c r="X84" i="11"/>
  <c r="X84" i="1" s="1"/>
  <c r="X80" i="11"/>
  <c r="X80" i="1" s="1"/>
  <c r="X76" i="11"/>
  <c r="X76" i="1" s="1"/>
  <c r="X72" i="11"/>
  <c r="X72" i="1" s="1"/>
  <c r="X68" i="11"/>
  <c r="X68" i="1" s="1"/>
  <c r="X64" i="11"/>
  <c r="X64" i="1" s="1"/>
  <c r="X60" i="11"/>
  <c r="X60" i="1" s="1"/>
  <c r="X56" i="11"/>
  <c r="X56" i="1" s="1"/>
  <c r="X52" i="11"/>
  <c r="X52" i="1" s="1"/>
  <c r="X48" i="11"/>
  <c r="X48" i="1" s="1"/>
  <c r="X44" i="11"/>
  <c r="X44" i="1" s="1"/>
  <c r="X40" i="11"/>
  <c r="X40" i="1" s="1"/>
  <c r="X36" i="11"/>
  <c r="X36" i="1" s="1"/>
  <c r="X32" i="11"/>
  <c r="X32" i="1" s="1"/>
  <c r="X28" i="11"/>
  <c r="X28" i="1" s="1"/>
  <c r="X24" i="11"/>
  <c r="X24" i="1" s="1"/>
  <c r="X20" i="11"/>
  <c r="X20" i="1" s="1"/>
  <c r="X16" i="11"/>
  <c r="X16" i="1" s="1"/>
  <c r="X12" i="11"/>
  <c r="X12" i="1" s="1"/>
  <c r="X8" i="11"/>
  <c r="X8" i="1" s="1"/>
  <c r="X552" i="11"/>
  <c r="I11" i="13"/>
  <c r="I10" i="13"/>
  <c r="I5" i="13"/>
  <c r="U4" i="11"/>
  <c r="U4" i="1" s="1"/>
  <c r="X4" i="11"/>
  <c r="X4" i="1" s="1"/>
  <c r="X12" i="7" l="1"/>
  <c r="C531" i="11"/>
  <c r="C6" i="1"/>
  <c r="W6" i="11"/>
  <c r="W6" i="1" s="1"/>
  <c r="S552" i="11"/>
  <c r="O552" i="11"/>
  <c r="I552" i="11"/>
  <c r="Q552" i="11"/>
  <c r="M552" i="11"/>
  <c r="K552" i="11"/>
  <c r="Q8" i="11"/>
  <c r="Q8" i="1" s="1"/>
  <c r="O8" i="11"/>
  <c r="O8" i="1" s="1"/>
  <c r="M8" i="11"/>
  <c r="M8" i="1" s="1"/>
  <c r="I8" i="11"/>
  <c r="I8" i="1" s="1"/>
  <c r="G8" i="11"/>
  <c r="G8" i="1" s="1"/>
  <c r="E8" i="11"/>
  <c r="E8" i="1" s="1"/>
  <c r="C8" i="11"/>
  <c r="S8" i="11"/>
  <c r="S8" i="1" s="1"/>
  <c r="K8" i="11"/>
  <c r="K8" i="1" s="1"/>
  <c r="S16" i="11"/>
  <c r="S16" i="1" s="1"/>
  <c r="O16" i="11"/>
  <c r="O16" i="1" s="1"/>
  <c r="M16" i="11"/>
  <c r="M16" i="1" s="1"/>
  <c r="K16" i="11"/>
  <c r="K16" i="1" s="1"/>
  <c r="I16" i="11"/>
  <c r="I16" i="1" s="1"/>
  <c r="G16" i="11"/>
  <c r="G16" i="1" s="1"/>
  <c r="E16" i="11"/>
  <c r="E16" i="1" s="1"/>
  <c r="C16" i="11"/>
  <c r="Q16" i="11"/>
  <c r="Q16" i="1" s="1"/>
  <c r="S24" i="11"/>
  <c r="S24" i="1" s="1"/>
  <c r="Q24" i="11"/>
  <c r="Q24" i="1" s="1"/>
  <c r="O24" i="11"/>
  <c r="O24" i="1" s="1"/>
  <c r="M24" i="11"/>
  <c r="M24" i="1" s="1"/>
  <c r="K24" i="11"/>
  <c r="K24" i="1" s="1"/>
  <c r="I24" i="11"/>
  <c r="I24" i="1" s="1"/>
  <c r="G24" i="11"/>
  <c r="G24" i="1" s="1"/>
  <c r="E24" i="11"/>
  <c r="E24" i="1" s="1"/>
  <c r="C24" i="11"/>
  <c r="S32" i="11"/>
  <c r="S32" i="1" s="1"/>
  <c r="O32" i="11"/>
  <c r="O32" i="1" s="1"/>
  <c r="M32" i="11"/>
  <c r="M32" i="1" s="1"/>
  <c r="K32" i="11"/>
  <c r="K32" i="1" s="1"/>
  <c r="I32" i="11"/>
  <c r="I32" i="1" s="1"/>
  <c r="G32" i="11"/>
  <c r="G32" i="1" s="1"/>
  <c r="E32" i="11"/>
  <c r="E32" i="1" s="1"/>
  <c r="Q32" i="11"/>
  <c r="Q32" i="1" s="1"/>
  <c r="C32" i="11"/>
  <c r="Q40" i="11"/>
  <c r="Q40" i="1" s="1"/>
  <c r="O40" i="11"/>
  <c r="O40" i="1" s="1"/>
  <c r="M40" i="11"/>
  <c r="M40" i="1" s="1"/>
  <c r="K40" i="11"/>
  <c r="K40" i="1" s="1"/>
  <c r="I40" i="11"/>
  <c r="I40" i="1" s="1"/>
  <c r="G40" i="11"/>
  <c r="G40" i="1" s="1"/>
  <c r="E40" i="11"/>
  <c r="E40" i="1" s="1"/>
  <c r="S40" i="11"/>
  <c r="S40" i="1" s="1"/>
  <c r="C40" i="11"/>
  <c r="S48" i="11"/>
  <c r="S48" i="1" s="1"/>
  <c r="O48" i="11"/>
  <c r="O48" i="1" s="1"/>
  <c r="M48" i="11"/>
  <c r="M48" i="1" s="1"/>
  <c r="K48" i="11"/>
  <c r="K48" i="1" s="1"/>
  <c r="I48" i="11"/>
  <c r="I48" i="1" s="1"/>
  <c r="G48" i="11"/>
  <c r="G48" i="1" s="1"/>
  <c r="E48" i="11"/>
  <c r="E48" i="1" s="1"/>
  <c r="C48" i="11"/>
  <c r="Q48" i="11"/>
  <c r="Q48" i="1" s="1"/>
  <c r="S56" i="11"/>
  <c r="S56" i="1" s="1"/>
  <c r="Q56" i="11"/>
  <c r="Q56" i="1" s="1"/>
  <c r="O56" i="11"/>
  <c r="O56" i="1" s="1"/>
  <c r="M56" i="11"/>
  <c r="M56" i="1" s="1"/>
  <c r="K56" i="11"/>
  <c r="K56" i="1" s="1"/>
  <c r="I56" i="11"/>
  <c r="I56" i="1" s="1"/>
  <c r="G56" i="11"/>
  <c r="G56" i="1" s="1"/>
  <c r="E56" i="11"/>
  <c r="E56" i="1" s="1"/>
  <c r="C56" i="11"/>
  <c r="S64" i="11"/>
  <c r="S64" i="1" s="1"/>
  <c r="O64" i="11"/>
  <c r="O64" i="1" s="1"/>
  <c r="M64" i="11"/>
  <c r="M64" i="1" s="1"/>
  <c r="K64" i="11"/>
  <c r="K64" i="1" s="1"/>
  <c r="I64" i="11"/>
  <c r="I64" i="1" s="1"/>
  <c r="G64" i="11"/>
  <c r="G64" i="1" s="1"/>
  <c r="E64" i="11"/>
  <c r="E64" i="1" s="1"/>
  <c r="Q64" i="11"/>
  <c r="Q64" i="1" s="1"/>
  <c r="C64" i="11"/>
  <c r="Q72" i="11"/>
  <c r="Q72" i="1" s="1"/>
  <c r="O72" i="11"/>
  <c r="O72" i="1" s="1"/>
  <c r="M72" i="11"/>
  <c r="M72" i="1" s="1"/>
  <c r="K72" i="11"/>
  <c r="K72" i="1" s="1"/>
  <c r="I72" i="11"/>
  <c r="I72" i="1" s="1"/>
  <c r="G72" i="11"/>
  <c r="G72" i="1" s="1"/>
  <c r="E72" i="11"/>
  <c r="E72" i="1" s="1"/>
  <c r="C72" i="11"/>
  <c r="S72" i="11"/>
  <c r="S72" i="1" s="1"/>
  <c r="S80" i="11"/>
  <c r="S80" i="1" s="1"/>
  <c r="O80" i="11"/>
  <c r="O80" i="1" s="1"/>
  <c r="M80" i="11"/>
  <c r="M80" i="1" s="1"/>
  <c r="K80" i="11"/>
  <c r="K80" i="1" s="1"/>
  <c r="I80" i="11"/>
  <c r="I80" i="1" s="1"/>
  <c r="G80" i="11"/>
  <c r="G80" i="1" s="1"/>
  <c r="E80" i="11"/>
  <c r="E80" i="1" s="1"/>
  <c r="C80" i="11"/>
  <c r="Q80" i="11"/>
  <c r="Q80" i="1" s="1"/>
  <c r="S88" i="11"/>
  <c r="S88" i="1" s="1"/>
  <c r="Q88" i="11"/>
  <c r="Q88" i="1" s="1"/>
  <c r="O88" i="11"/>
  <c r="O88" i="1" s="1"/>
  <c r="M88" i="11"/>
  <c r="M88" i="1" s="1"/>
  <c r="K88" i="11"/>
  <c r="K88" i="1" s="1"/>
  <c r="I88" i="11"/>
  <c r="I88" i="1" s="1"/>
  <c r="G88" i="11"/>
  <c r="G88" i="1" s="1"/>
  <c r="E88" i="11"/>
  <c r="E88" i="1" s="1"/>
  <c r="C88" i="11"/>
  <c r="S96" i="11"/>
  <c r="S2" i="2" s="1"/>
  <c r="O96" i="11"/>
  <c r="O2" i="2" s="1"/>
  <c r="M96" i="11"/>
  <c r="M2" i="2" s="1"/>
  <c r="K96" i="11"/>
  <c r="K2" i="2" s="1"/>
  <c r="I96" i="11"/>
  <c r="I2" i="2" s="1"/>
  <c r="G96" i="11"/>
  <c r="G2" i="2" s="1"/>
  <c r="E96" i="11"/>
  <c r="E2" i="2" s="1"/>
  <c r="Q96" i="11"/>
  <c r="Q2" i="2" s="1"/>
  <c r="C96" i="11"/>
  <c r="Q104" i="11"/>
  <c r="Q10" i="2" s="1"/>
  <c r="O104" i="11"/>
  <c r="O10" i="2" s="1"/>
  <c r="M104" i="11"/>
  <c r="M10" i="2" s="1"/>
  <c r="K104" i="11"/>
  <c r="K10" i="2" s="1"/>
  <c r="I104" i="11"/>
  <c r="I10" i="2" s="1"/>
  <c r="G104" i="11"/>
  <c r="G10" i="2" s="1"/>
  <c r="S104" i="11"/>
  <c r="S10" i="2" s="1"/>
  <c r="E104" i="11"/>
  <c r="E10" i="2" s="1"/>
  <c r="C104" i="11"/>
  <c r="S112" i="11"/>
  <c r="S18" i="2" s="1"/>
  <c r="O112" i="11"/>
  <c r="O18" i="2" s="1"/>
  <c r="M112" i="11"/>
  <c r="M18" i="2" s="1"/>
  <c r="K112" i="11"/>
  <c r="K18" i="2" s="1"/>
  <c r="I112" i="11"/>
  <c r="I18" i="2" s="1"/>
  <c r="G112" i="11"/>
  <c r="G18" i="2" s="1"/>
  <c r="E112" i="11"/>
  <c r="E18" i="2" s="1"/>
  <c r="C112" i="11"/>
  <c r="Q112" i="11"/>
  <c r="Q18" i="2" s="1"/>
  <c r="O120" i="11"/>
  <c r="O26" i="2" s="1"/>
  <c r="S120" i="11"/>
  <c r="S26" i="2" s="1"/>
  <c r="Q120" i="11"/>
  <c r="Q26" i="2" s="1"/>
  <c r="M120" i="11"/>
  <c r="M26" i="2" s="1"/>
  <c r="K120" i="11"/>
  <c r="K26" i="2" s="1"/>
  <c r="I120" i="11"/>
  <c r="I26" i="2" s="1"/>
  <c r="G120" i="11"/>
  <c r="G26" i="2" s="1"/>
  <c r="E120" i="11"/>
  <c r="E26" i="2" s="1"/>
  <c r="C120" i="11"/>
  <c r="S128" i="11"/>
  <c r="S34" i="2" s="1"/>
  <c r="O128" i="11"/>
  <c r="O34" i="2" s="1"/>
  <c r="M128" i="11"/>
  <c r="M34" i="2" s="1"/>
  <c r="K128" i="11"/>
  <c r="K34" i="2" s="1"/>
  <c r="I128" i="11"/>
  <c r="I34" i="2" s="1"/>
  <c r="G128" i="11"/>
  <c r="G34" i="2" s="1"/>
  <c r="Q128" i="11"/>
  <c r="Q34" i="2" s="1"/>
  <c r="E128" i="11"/>
  <c r="E34" i="2" s="1"/>
  <c r="C128" i="11"/>
  <c r="O136" i="11"/>
  <c r="O42" i="2" s="1"/>
  <c r="Q136" i="11"/>
  <c r="Q42" i="2" s="1"/>
  <c r="M136" i="11"/>
  <c r="M42" i="2" s="1"/>
  <c r="K136" i="11"/>
  <c r="K42" i="2" s="1"/>
  <c r="I136" i="11"/>
  <c r="I42" i="2" s="1"/>
  <c r="G136" i="11"/>
  <c r="G42" i="2" s="1"/>
  <c r="E136" i="11"/>
  <c r="E42" i="2" s="1"/>
  <c r="C136" i="11"/>
  <c r="S136" i="11"/>
  <c r="S42" i="2" s="1"/>
  <c r="S144" i="11"/>
  <c r="S50" i="2" s="1"/>
  <c r="O144" i="11"/>
  <c r="O50" i="2" s="1"/>
  <c r="M144" i="11"/>
  <c r="M50" i="2" s="1"/>
  <c r="K144" i="11"/>
  <c r="K50" i="2" s="1"/>
  <c r="I144" i="11"/>
  <c r="I50" i="2" s="1"/>
  <c r="G144" i="11"/>
  <c r="G50" i="2" s="1"/>
  <c r="E144" i="11"/>
  <c r="E50" i="2" s="1"/>
  <c r="C144" i="11"/>
  <c r="Q144" i="11"/>
  <c r="Q50" i="2" s="1"/>
  <c r="O152" i="11"/>
  <c r="O58" i="2" s="1"/>
  <c r="S152" i="11"/>
  <c r="S58" i="2" s="1"/>
  <c r="Q152" i="11"/>
  <c r="Q58" i="2" s="1"/>
  <c r="M152" i="11"/>
  <c r="M58" i="2" s="1"/>
  <c r="K152" i="11"/>
  <c r="K58" i="2" s="1"/>
  <c r="I152" i="11"/>
  <c r="I58" i="2" s="1"/>
  <c r="G152" i="11"/>
  <c r="G58" i="2" s="1"/>
  <c r="E152" i="11"/>
  <c r="E58" i="2" s="1"/>
  <c r="C152" i="11"/>
  <c r="S160" i="11"/>
  <c r="S8" i="5" s="1"/>
  <c r="O160" i="11"/>
  <c r="O8" i="5" s="1"/>
  <c r="M160" i="11"/>
  <c r="M8" i="5" s="1"/>
  <c r="K160" i="11"/>
  <c r="K8" i="5" s="1"/>
  <c r="I160" i="11"/>
  <c r="I8" i="5" s="1"/>
  <c r="G160" i="11"/>
  <c r="G8" i="5" s="1"/>
  <c r="Q160" i="11"/>
  <c r="Q8" i="5" s="1"/>
  <c r="E160" i="11"/>
  <c r="E8" i="5" s="1"/>
  <c r="C160" i="11"/>
  <c r="O168" i="11"/>
  <c r="O16" i="5" s="1"/>
  <c r="Q168" i="11"/>
  <c r="Q16" i="5" s="1"/>
  <c r="M168" i="11"/>
  <c r="M16" i="5" s="1"/>
  <c r="K168" i="11"/>
  <c r="K16" i="5" s="1"/>
  <c r="I168" i="11"/>
  <c r="I16" i="5" s="1"/>
  <c r="G168" i="11"/>
  <c r="G16" i="5" s="1"/>
  <c r="S168" i="11"/>
  <c r="S16" i="5" s="1"/>
  <c r="E168" i="11"/>
  <c r="E16" i="5" s="1"/>
  <c r="C168" i="11"/>
  <c r="S176" i="11"/>
  <c r="S24" i="5" s="1"/>
  <c r="O176" i="11"/>
  <c r="O24" i="5" s="1"/>
  <c r="M176" i="11"/>
  <c r="M24" i="5" s="1"/>
  <c r="K176" i="11"/>
  <c r="K24" i="5" s="1"/>
  <c r="I176" i="11"/>
  <c r="I24" i="5" s="1"/>
  <c r="G176" i="11"/>
  <c r="G24" i="5" s="1"/>
  <c r="E176" i="11"/>
  <c r="E24" i="5" s="1"/>
  <c r="C176" i="11"/>
  <c r="Q176" i="11"/>
  <c r="Q24" i="5" s="1"/>
  <c r="O184" i="11"/>
  <c r="O32" i="5" s="1"/>
  <c r="S184" i="11"/>
  <c r="S32" i="5" s="1"/>
  <c r="Q184" i="11"/>
  <c r="Q32" i="5" s="1"/>
  <c r="M184" i="11"/>
  <c r="M32" i="5" s="1"/>
  <c r="K184" i="11"/>
  <c r="K32" i="5" s="1"/>
  <c r="I184" i="11"/>
  <c r="I32" i="5" s="1"/>
  <c r="G184" i="11"/>
  <c r="G32" i="5" s="1"/>
  <c r="E184" i="11"/>
  <c r="E32" i="5" s="1"/>
  <c r="C184" i="11"/>
  <c r="S192" i="11"/>
  <c r="S40" i="5" s="1"/>
  <c r="O192" i="11"/>
  <c r="O40" i="5" s="1"/>
  <c r="M192" i="11"/>
  <c r="M40" i="5" s="1"/>
  <c r="K192" i="11"/>
  <c r="K40" i="5" s="1"/>
  <c r="I192" i="11"/>
  <c r="I40" i="5" s="1"/>
  <c r="G192" i="11"/>
  <c r="G40" i="5" s="1"/>
  <c r="Q192" i="11"/>
  <c r="Q40" i="5" s="1"/>
  <c r="E192" i="11"/>
  <c r="E40" i="5" s="1"/>
  <c r="C192" i="11"/>
  <c r="O200" i="11"/>
  <c r="O48" i="5" s="1"/>
  <c r="Q200" i="11"/>
  <c r="Q48" i="5" s="1"/>
  <c r="M200" i="11"/>
  <c r="M48" i="5" s="1"/>
  <c r="K200" i="11"/>
  <c r="K48" i="5" s="1"/>
  <c r="I200" i="11"/>
  <c r="I48" i="5" s="1"/>
  <c r="G200" i="11"/>
  <c r="G48" i="5" s="1"/>
  <c r="E200" i="11"/>
  <c r="E48" i="5" s="1"/>
  <c r="C200" i="11"/>
  <c r="S200" i="11"/>
  <c r="S48" i="5" s="1"/>
  <c r="S208" i="11"/>
  <c r="S56" i="5" s="1"/>
  <c r="O208" i="11"/>
  <c r="O56" i="5" s="1"/>
  <c r="M208" i="11"/>
  <c r="M56" i="5" s="1"/>
  <c r="K208" i="11"/>
  <c r="K56" i="5" s="1"/>
  <c r="I208" i="11"/>
  <c r="I56" i="5" s="1"/>
  <c r="G208" i="11"/>
  <c r="G56" i="5" s="1"/>
  <c r="E208" i="11"/>
  <c r="E56" i="5" s="1"/>
  <c r="C208" i="11"/>
  <c r="Q208" i="11"/>
  <c r="Q56" i="5" s="1"/>
  <c r="O216" i="11"/>
  <c r="O64" i="5" s="1"/>
  <c r="S216" i="11"/>
  <c r="S64" i="5" s="1"/>
  <c r="Q216" i="11"/>
  <c r="Q64" i="5" s="1"/>
  <c r="M216" i="11"/>
  <c r="M64" i="5" s="1"/>
  <c r="K216" i="11"/>
  <c r="K64" i="5" s="1"/>
  <c r="I216" i="11"/>
  <c r="I64" i="5" s="1"/>
  <c r="G216" i="11"/>
  <c r="G64" i="5" s="1"/>
  <c r="E216" i="11"/>
  <c r="E64" i="5" s="1"/>
  <c r="C216" i="11"/>
  <c r="S224" i="11"/>
  <c r="S4" i="6" s="1"/>
  <c r="O224" i="11"/>
  <c r="O4" i="6" s="1"/>
  <c r="M224" i="11"/>
  <c r="M4" i="6" s="1"/>
  <c r="K224" i="11"/>
  <c r="K4" i="6" s="1"/>
  <c r="I224" i="11"/>
  <c r="I4" i="6" s="1"/>
  <c r="G224" i="11"/>
  <c r="G4" i="6" s="1"/>
  <c r="Q224" i="11"/>
  <c r="Q4" i="6" s="1"/>
  <c r="E224" i="11"/>
  <c r="E4" i="6" s="1"/>
  <c r="C224" i="11"/>
  <c r="O232" i="11"/>
  <c r="O12" i="6" s="1"/>
  <c r="Q232" i="11"/>
  <c r="Q12" i="6" s="1"/>
  <c r="M232" i="11"/>
  <c r="M12" i="6" s="1"/>
  <c r="K232" i="11"/>
  <c r="K12" i="6" s="1"/>
  <c r="I232" i="11"/>
  <c r="I12" i="6" s="1"/>
  <c r="G232" i="11"/>
  <c r="G12" i="6" s="1"/>
  <c r="S232" i="11"/>
  <c r="S12" i="6" s="1"/>
  <c r="E232" i="11"/>
  <c r="E12" i="6" s="1"/>
  <c r="C232" i="11"/>
  <c r="S240" i="11"/>
  <c r="S20" i="6" s="1"/>
  <c r="O240" i="11"/>
  <c r="O20" i="6" s="1"/>
  <c r="M240" i="11"/>
  <c r="M20" i="6" s="1"/>
  <c r="K240" i="11"/>
  <c r="K20" i="6" s="1"/>
  <c r="I240" i="11"/>
  <c r="I20" i="6" s="1"/>
  <c r="G240" i="11"/>
  <c r="G20" i="6" s="1"/>
  <c r="E240" i="11"/>
  <c r="E20" i="6" s="1"/>
  <c r="C240" i="11"/>
  <c r="Q240" i="11"/>
  <c r="Q20" i="6" s="1"/>
  <c r="O248" i="11"/>
  <c r="O28" i="6" s="1"/>
  <c r="S248" i="11"/>
  <c r="S28" i="6" s="1"/>
  <c r="Q248" i="11"/>
  <c r="Q28" i="6" s="1"/>
  <c r="M248" i="11"/>
  <c r="M28" i="6" s="1"/>
  <c r="K248" i="11"/>
  <c r="K28" i="6" s="1"/>
  <c r="I248" i="11"/>
  <c r="I28" i="6" s="1"/>
  <c r="G248" i="11"/>
  <c r="G28" i="6" s="1"/>
  <c r="E248" i="11"/>
  <c r="E28" i="6" s="1"/>
  <c r="C248" i="11"/>
  <c r="S256" i="11"/>
  <c r="S36" i="6" s="1"/>
  <c r="O256" i="11"/>
  <c r="O36" i="6" s="1"/>
  <c r="M256" i="11"/>
  <c r="M36" i="6" s="1"/>
  <c r="K256" i="11"/>
  <c r="K36" i="6" s="1"/>
  <c r="I256" i="11"/>
  <c r="I36" i="6" s="1"/>
  <c r="G256" i="11"/>
  <c r="G36" i="6" s="1"/>
  <c r="Q256" i="11"/>
  <c r="Q36" i="6" s="1"/>
  <c r="E256" i="11"/>
  <c r="E36" i="6" s="1"/>
  <c r="C256" i="11"/>
  <c r="O264" i="11"/>
  <c r="O44" i="6" s="1"/>
  <c r="Q264" i="11"/>
  <c r="Q44" i="6" s="1"/>
  <c r="M264" i="11"/>
  <c r="M44" i="6" s="1"/>
  <c r="K264" i="11"/>
  <c r="K44" i="6" s="1"/>
  <c r="I264" i="11"/>
  <c r="I44" i="6" s="1"/>
  <c r="G264" i="11"/>
  <c r="G44" i="6" s="1"/>
  <c r="E264" i="11"/>
  <c r="E44" i="6" s="1"/>
  <c r="C264" i="11"/>
  <c r="S264" i="11"/>
  <c r="S44" i="6" s="1"/>
  <c r="S272" i="11"/>
  <c r="S52" i="6" s="1"/>
  <c r="O272" i="11"/>
  <c r="O52" i="6" s="1"/>
  <c r="M272" i="11"/>
  <c r="M52" i="6" s="1"/>
  <c r="K272" i="11"/>
  <c r="K52" i="6" s="1"/>
  <c r="I272" i="11"/>
  <c r="I52" i="6" s="1"/>
  <c r="G272" i="11"/>
  <c r="G52" i="6" s="1"/>
  <c r="E272" i="11"/>
  <c r="E52" i="6" s="1"/>
  <c r="C272" i="11"/>
  <c r="Q272" i="11"/>
  <c r="Q52" i="6" s="1"/>
  <c r="O280" i="11"/>
  <c r="O60" i="6" s="1"/>
  <c r="S280" i="11"/>
  <c r="S60" i="6" s="1"/>
  <c r="Q280" i="11"/>
  <c r="Q60" i="6" s="1"/>
  <c r="M280" i="11"/>
  <c r="M60" i="6" s="1"/>
  <c r="K280" i="11"/>
  <c r="K60" i="6" s="1"/>
  <c r="I280" i="11"/>
  <c r="I60" i="6" s="1"/>
  <c r="G280" i="11"/>
  <c r="G60" i="6" s="1"/>
  <c r="E280" i="11"/>
  <c r="E60" i="6" s="1"/>
  <c r="C280" i="11"/>
  <c r="S288" i="11"/>
  <c r="S6" i="3" s="1"/>
  <c r="O288" i="11"/>
  <c r="O6" i="3" s="1"/>
  <c r="M288" i="11"/>
  <c r="M6" i="3" s="1"/>
  <c r="K288" i="11"/>
  <c r="K6" i="3" s="1"/>
  <c r="I288" i="11"/>
  <c r="I6" i="3" s="1"/>
  <c r="G288" i="11"/>
  <c r="G6" i="3" s="1"/>
  <c r="Q288" i="11"/>
  <c r="Q6" i="3" s="1"/>
  <c r="E288" i="11"/>
  <c r="E6" i="3" s="1"/>
  <c r="C288" i="11"/>
  <c r="O296" i="11"/>
  <c r="O14" i="3" s="1"/>
  <c r="Q296" i="11"/>
  <c r="Q14" i="3" s="1"/>
  <c r="M296" i="11"/>
  <c r="M14" i="3" s="1"/>
  <c r="K296" i="11"/>
  <c r="K14" i="3" s="1"/>
  <c r="I296" i="11"/>
  <c r="I14" i="3" s="1"/>
  <c r="G296" i="11"/>
  <c r="G14" i="3" s="1"/>
  <c r="S296" i="11"/>
  <c r="S14" i="3" s="1"/>
  <c r="E296" i="11"/>
  <c r="E14" i="3" s="1"/>
  <c r="C296" i="11"/>
  <c r="S304" i="11"/>
  <c r="S22" i="3" s="1"/>
  <c r="O304" i="11"/>
  <c r="O22" i="3" s="1"/>
  <c r="M304" i="11"/>
  <c r="M22" i="3" s="1"/>
  <c r="K304" i="11"/>
  <c r="K22" i="3" s="1"/>
  <c r="I304" i="11"/>
  <c r="I22" i="3" s="1"/>
  <c r="G304" i="11"/>
  <c r="G22" i="3" s="1"/>
  <c r="E304" i="11"/>
  <c r="E22" i="3" s="1"/>
  <c r="C304" i="11"/>
  <c r="Q304" i="11"/>
  <c r="Q22" i="3" s="1"/>
  <c r="O311" i="11"/>
  <c r="O29" i="3" s="1"/>
  <c r="S311" i="11"/>
  <c r="S29" i="3" s="1"/>
  <c r="Q311" i="11"/>
  <c r="Q29" i="3" s="1"/>
  <c r="M311" i="11"/>
  <c r="M29" i="3" s="1"/>
  <c r="K311" i="11"/>
  <c r="K29" i="3" s="1"/>
  <c r="I311" i="11"/>
  <c r="I29" i="3" s="1"/>
  <c r="G311" i="11"/>
  <c r="G29" i="3" s="1"/>
  <c r="E311" i="11"/>
  <c r="E29" i="3" s="1"/>
  <c r="C311" i="11"/>
  <c r="S319" i="11"/>
  <c r="S37" i="3" s="1"/>
  <c r="O319" i="11"/>
  <c r="O37" i="3" s="1"/>
  <c r="Q319" i="11"/>
  <c r="Q37" i="3" s="1"/>
  <c r="M319" i="11"/>
  <c r="M37" i="3" s="1"/>
  <c r="K319" i="11"/>
  <c r="K37" i="3" s="1"/>
  <c r="I319" i="11"/>
  <c r="I37" i="3" s="1"/>
  <c r="G319" i="11"/>
  <c r="G37" i="3" s="1"/>
  <c r="E319" i="11"/>
  <c r="E37" i="3" s="1"/>
  <c r="C319" i="11"/>
  <c r="O327" i="11"/>
  <c r="O45" i="3" s="1"/>
  <c r="Q327" i="11"/>
  <c r="Q45" i="3" s="1"/>
  <c r="M327" i="11"/>
  <c r="M45" i="3" s="1"/>
  <c r="K327" i="11"/>
  <c r="K45" i="3" s="1"/>
  <c r="I327" i="11"/>
  <c r="I45" i="3" s="1"/>
  <c r="G327" i="11"/>
  <c r="G45" i="3" s="1"/>
  <c r="E327" i="11"/>
  <c r="E45" i="3" s="1"/>
  <c r="C327" i="11"/>
  <c r="S327" i="11"/>
  <c r="S45" i="3" s="1"/>
  <c r="S335" i="11"/>
  <c r="S8" i="10" s="1"/>
  <c r="O335" i="11"/>
  <c r="O8" i="10" s="1"/>
  <c r="Q335" i="11"/>
  <c r="Q8" i="10" s="1"/>
  <c r="M335" i="11"/>
  <c r="M8" i="10" s="1"/>
  <c r="K335" i="11"/>
  <c r="K8" i="10" s="1"/>
  <c r="I335" i="11"/>
  <c r="I8" i="10" s="1"/>
  <c r="G335" i="11"/>
  <c r="G8" i="10" s="1"/>
  <c r="E335" i="11"/>
  <c r="E8" i="10" s="1"/>
  <c r="C335" i="11"/>
  <c r="O343" i="11"/>
  <c r="O16" i="10" s="1"/>
  <c r="S343" i="11"/>
  <c r="S16" i="10" s="1"/>
  <c r="Q343" i="11"/>
  <c r="Q16" i="10" s="1"/>
  <c r="M343" i="11"/>
  <c r="M16" i="10" s="1"/>
  <c r="K343" i="11"/>
  <c r="K16" i="10" s="1"/>
  <c r="I343" i="11"/>
  <c r="I16" i="10" s="1"/>
  <c r="G343" i="11"/>
  <c r="G16" i="10" s="1"/>
  <c r="E343" i="11"/>
  <c r="E16" i="10" s="1"/>
  <c r="C343" i="11"/>
  <c r="S351" i="11"/>
  <c r="S24" i="10" s="1"/>
  <c r="O351" i="11"/>
  <c r="O24" i="10" s="1"/>
  <c r="Q351" i="11"/>
  <c r="Q24" i="10" s="1"/>
  <c r="M351" i="11"/>
  <c r="M24" i="10" s="1"/>
  <c r="K351" i="11"/>
  <c r="K24" i="10" s="1"/>
  <c r="I351" i="11"/>
  <c r="I24" i="10" s="1"/>
  <c r="G351" i="11"/>
  <c r="G24" i="10" s="1"/>
  <c r="E351" i="11"/>
  <c r="E24" i="10" s="1"/>
  <c r="C351" i="11"/>
  <c r="S359" i="11"/>
  <c r="S32" i="10" s="1"/>
  <c r="O359" i="11"/>
  <c r="O32" i="10" s="1"/>
  <c r="Q359" i="11"/>
  <c r="Q32" i="10" s="1"/>
  <c r="M359" i="11"/>
  <c r="M32" i="10" s="1"/>
  <c r="K359" i="11"/>
  <c r="K32" i="10" s="1"/>
  <c r="I359" i="11"/>
  <c r="I32" i="10" s="1"/>
  <c r="G359" i="11"/>
  <c r="G32" i="10" s="1"/>
  <c r="E359" i="11"/>
  <c r="E32" i="10" s="1"/>
  <c r="C359" i="11"/>
  <c r="S367" i="11"/>
  <c r="S40" i="10" s="1"/>
  <c r="O367" i="11"/>
  <c r="O40" i="10" s="1"/>
  <c r="Q367" i="11"/>
  <c r="Q40" i="10" s="1"/>
  <c r="M367" i="11"/>
  <c r="M40" i="10" s="1"/>
  <c r="K367" i="11"/>
  <c r="K40" i="10" s="1"/>
  <c r="I367" i="11"/>
  <c r="I40" i="10" s="1"/>
  <c r="G367" i="11"/>
  <c r="G40" i="10" s="1"/>
  <c r="E367" i="11"/>
  <c r="E40" i="10" s="1"/>
  <c r="C367" i="11"/>
  <c r="S375" i="11"/>
  <c r="S48" i="10" s="1"/>
  <c r="O375" i="11"/>
  <c r="O48" i="10" s="1"/>
  <c r="Q375" i="11"/>
  <c r="Q48" i="10" s="1"/>
  <c r="M375" i="11"/>
  <c r="M48" i="10" s="1"/>
  <c r="K375" i="11"/>
  <c r="K48" i="10" s="1"/>
  <c r="I375" i="11"/>
  <c r="I48" i="10" s="1"/>
  <c r="G375" i="11"/>
  <c r="G48" i="10" s="1"/>
  <c r="E375" i="11"/>
  <c r="E48" i="10" s="1"/>
  <c r="C375" i="11"/>
  <c r="S383" i="11"/>
  <c r="S4" i="4" s="1"/>
  <c r="O383" i="11"/>
  <c r="O4" i="4" s="1"/>
  <c r="Q383" i="11"/>
  <c r="Q4" i="4" s="1"/>
  <c r="M383" i="11"/>
  <c r="M4" i="4" s="1"/>
  <c r="K383" i="11"/>
  <c r="K4" i="4" s="1"/>
  <c r="I383" i="11"/>
  <c r="I4" i="4" s="1"/>
  <c r="G383" i="11"/>
  <c r="G4" i="4" s="1"/>
  <c r="E383" i="11"/>
  <c r="E4" i="4" s="1"/>
  <c r="C383" i="11"/>
  <c r="S391" i="11"/>
  <c r="S12" i="4" s="1"/>
  <c r="O391" i="11"/>
  <c r="O12" i="4" s="1"/>
  <c r="Q391" i="11"/>
  <c r="Q12" i="4" s="1"/>
  <c r="M391" i="11"/>
  <c r="M12" i="4" s="1"/>
  <c r="K391" i="11"/>
  <c r="K12" i="4" s="1"/>
  <c r="I391" i="11"/>
  <c r="I12" i="4" s="1"/>
  <c r="G391" i="11"/>
  <c r="G12" i="4" s="1"/>
  <c r="E391" i="11"/>
  <c r="E12" i="4" s="1"/>
  <c r="C391" i="11"/>
  <c r="S399" i="11"/>
  <c r="S20" i="4" s="1"/>
  <c r="O399" i="11"/>
  <c r="O20" i="4" s="1"/>
  <c r="Q399" i="11"/>
  <c r="Q20" i="4" s="1"/>
  <c r="M399" i="11"/>
  <c r="M20" i="4" s="1"/>
  <c r="K399" i="11"/>
  <c r="K20" i="4" s="1"/>
  <c r="I399" i="11"/>
  <c r="I20" i="4" s="1"/>
  <c r="G399" i="11"/>
  <c r="G20" i="4" s="1"/>
  <c r="E399" i="11"/>
  <c r="E20" i="4" s="1"/>
  <c r="C399" i="11"/>
  <c r="S407" i="11"/>
  <c r="S28" i="4" s="1"/>
  <c r="O407" i="11"/>
  <c r="O28" i="4" s="1"/>
  <c r="Q407" i="11"/>
  <c r="Q28" i="4" s="1"/>
  <c r="M407" i="11"/>
  <c r="M28" i="4" s="1"/>
  <c r="K407" i="11"/>
  <c r="K28" i="4" s="1"/>
  <c r="I407" i="11"/>
  <c r="I28" i="4" s="1"/>
  <c r="G407" i="11"/>
  <c r="G28" i="4" s="1"/>
  <c r="E407" i="11"/>
  <c r="E28" i="4" s="1"/>
  <c r="C407" i="11"/>
  <c r="S415" i="11"/>
  <c r="S36" i="4" s="1"/>
  <c r="O415" i="11"/>
  <c r="O36" i="4" s="1"/>
  <c r="Q415" i="11"/>
  <c r="Q36" i="4" s="1"/>
  <c r="M415" i="11"/>
  <c r="M36" i="4" s="1"/>
  <c r="K415" i="11"/>
  <c r="K36" i="4" s="1"/>
  <c r="I415" i="11"/>
  <c r="I36" i="4" s="1"/>
  <c r="G415" i="11"/>
  <c r="G36" i="4" s="1"/>
  <c r="E415" i="11"/>
  <c r="E36" i="4" s="1"/>
  <c r="C415" i="11"/>
  <c r="S423" i="11"/>
  <c r="S44" i="4" s="1"/>
  <c r="O423" i="11"/>
  <c r="O44" i="4" s="1"/>
  <c r="Q423" i="11"/>
  <c r="Q44" i="4" s="1"/>
  <c r="M423" i="11"/>
  <c r="M44" i="4" s="1"/>
  <c r="K423" i="11"/>
  <c r="K44" i="4" s="1"/>
  <c r="I423" i="11"/>
  <c r="I44" i="4" s="1"/>
  <c r="G423" i="11"/>
  <c r="G44" i="4" s="1"/>
  <c r="E423" i="11"/>
  <c r="E44" i="4" s="1"/>
  <c r="C423" i="11"/>
  <c r="S431" i="11"/>
  <c r="S52" i="4" s="1"/>
  <c r="O431" i="11"/>
  <c r="O52" i="4" s="1"/>
  <c r="Q431" i="11"/>
  <c r="Q52" i="4" s="1"/>
  <c r="M431" i="11"/>
  <c r="M52" i="4" s="1"/>
  <c r="K431" i="11"/>
  <c r="K52" i="4" s="1"/>
  <c r="I431" i="11"/>
  <c r="I52" i="4" s="1"/>
  <c r="G431" i="11"/>
  <c r="G52" i="4" s="1"/>
  <c r="E431" i="11"/>
  <c r="E52" i="4" s="1"/>
  <c r="C431" i="11"/>
  <c r="S439" i="11"/>
  <c r="S60" i="4" s="1"/>
  <c r="O439" i="11"/>
  <c r="O60" i="4" s="1"/>
  <c r="Q439" i="11"/>
  <c r="Q60" i="4" s="1"/>
  <c r="M439" i="11"/>
  <c r="M60" i="4" s="1"/>
  <c r="K439" i="11"/>
  <c r="K60" i="4" s="1"/>
  <c r="I439" i="11"/>
  <c r="I60" i="4" s="1"/>
  <c r="G439" i="11"/>
  <c r="G60" i="4" s="1"/>
  <c r="E439" i="11"/>
  <c r="E60" i="4" s="1"/>
  <c r="C439" i="11"/>
  <c r="S447" i="11"/>
  <c r="S2" i="9" s="1"/>
  <c r="O447" i="11"/>
  <c r="O2" i="9" s="1"/>
  <c r="Q447" i="11"/>
  <c r="Q2" i="9" s="1"/>
  <c r="M447" i="11"/>
  <c r="M2" i="9" s="1"/>
  <c r="K447" i="11"/>
  <c r="K2" i="9" s="1"/>
  <c r="I447" i="11"/>
  <c r="I2" i="9" s="1"/>
  <c r="G447" i="11"/>
  <c r="G2" i="9" s="1"/>
  <c r="E447" i="11"/>
  <c r="E2" i="9" s="1"/>
  <c r="C447" i="11"/>
  <c r="S455" i="11"/>
  <c r="S10" i="9" s="1"/>
  <c r="O455" i="11"/>
  <c r="O10" i="9" s="1"/>
  <c r="Q455" i="11"/>
  <c r="Q10" i="9" s="1"/>
  <c r="M455" i="11"/>
  <c r="M10" i="9" s="1"/>
  <c r="K455" i="11"/>
  <c r="K10" i="9" s="1"/>
  <c r="I455" i="11"/>
  <c r="I10" i="9" s="1"/>
  <c r="G455" i="11"/>
  <c r="G10" i="9" s="1"/>
  <c r="E455" i="11"/>
  <c r="E10" i="9" s="1"/>
  <c r="C455" i="11"/>
  <c r="S463" i="11"/>
  <c r="S18" i="9" s="1"/>
  <c r="O463" i="11"/>
  <c r="O18" i="9" s="1"/>
  <c r="Q463" i="11"/>
  <c r="Q18" i="9" s="1"/>
  <c r="M463" i="11"/>
  <c r="M18" i="9" s="1"/>
  <c r="K463" i="11"/>
  <c r="K18" i="9" s="1"/>
  <c r="I463" i="11"/>
  <c r="I18" i="9" s="1"/>
  <c r="G463" i="11"/>
  <c r="G18" i="9" s="1"/>
  <c r="E463" i="11"/>
  <c r="E18" i="9" s="1"/>
  <c r="C463" i="11"/>
  <c r="S471" i="11"/>
  <c r="S26" i="9" s="1"/>
  <c r="O471" i="11"/>
  <c r="O26" i="9" s="1"/>
  <c r="Q471" i="11"/>
  <c r="Q26" i="9" s="1"/>
  <c r="M471" i="11"/>
  <c r="M26" i="9" s="1"/>
  <c r="K471" i="11"/>
  <c r="K26" i="9" s="1"/>
  <c r="I471" i="11"/>
  <c r="I26" i="9" s="1"/>
  <c r="G471" i="11"/>
  <c r="G26" i="9" s="1"/>
  <c r="E471" i="11"/>
  <c r="E26" i="9" s="1"/>
  <c r="C471" i="11"/>
  <c r="S479" i="11"/>
  <c r="S34" i="9" s="1"/>
  <c r="O479" i="11"/>
  <c r="O34" i="9" s="1"/>
  <c r="Q479" i="11"/>
  <c r="Q34" i="9" s="1"/>
  <c r="M479" i="11"/>
  <c r="M34" i="9" s="1"/>
  <c r="K479" i="11"/>
  <c r="K34" i="9" s="1"/>
  <c r="I479" i="11"/>
  <c r="I34" i="9" s="1"/>
  <c r="G479" i="11"/>
  <c r="G34" i="9" s="1"/>
  <c r="E479" i="11"/>
  <c r="E34" i="9" s="1"/>
  <c r="C479" i="11"/>
  <c r="S487" i="11"/>
  <c r="S42" i="9" s="1"/>
  <c r="O487" i="11"/>
  <c r="O42" i="9" s="1"/>
  <c r="Q487" i="11"/>
  <c r="Q42" i="9" s="1"/>
  <c r="M487" i="11"/>
  <c r="M42" i="9" s="1"/>
  <c r="K487" i="11"/>
  <c r="K42" i="9" s="1"/>
  <c r="I487" i="11"/>
  <c r="I42" i="9" s="1"/>
  <c r="G487" i="11"/>
  <c r="G42" i="9" s="1"/>
  <c r="E487" i="11"/>
  <c r="E42" i="9" s="1"/>
  <c r="C487" i="11"/>
  <c r="S495" i="11"/>
  <c r="S50" i="9" s="1"/>
  <c r="O495" i="11"/>
  <c r="O50" i="9" s="1"/>
  <c r="Q495" i="11"/>
  <c r="Q50" i="9" s="1"/>
  <c r="M495" i="11"/>
  <c r="M50" i="9" s="1"/>
  <c r="K495" i="11"/>
  <c r="K50" i="9" s="1"/>
  <c r="I495" i="11"/>
  <c r="I50" i="9" s="1"/>
  <c r="G495" i="11"/>
  <c r="G50" i="9" s="1"/>
  <c r="E495" i="11"/>
  <c r="E50" i="9" s="1"/>
  <c r="C495" i="11"/>
  <c r="S503" i="11"/>
  <c r="S6" i="8" s="1"/>
  <c r="O503" i="11"/>
  <c r="O6" i="8" s="1"/>
  <c r="Q503" i="11"/>
  <c r="Q6" i="8" s="1"/>
  <c r="M503" i="11"/>
  <c r="M6" i="8" s="1"/>
  <c r="K503" i="11"/>
  <c r="K6" i="8" s="1"/>
  <c r="I503" i="11"/>
  <c r="I6" i="8" s="1"/>
  <c r="G503" i="11"/>
  <c r="G6" i="8" s="1"/>
  <c r="E503" i="11"/>
  <c r="E6" i="8" s="1"/>
  <c r="C503" i="11"/>
  <c r="S511" i="11"/>
  <c r="S14" i="8" s="1"/>
  <c r="O511" i="11"/>
  <c r="O14" i="8" s="1"/>
  <c r="Q511" i="11"/>
  <c r="Q14" i="8" s="1"/>
  <c r="M511" i="11"/>
  <c r="M14" i="8" s="1"/>
  <c r="K511" i="11"/>
  <c r="K14" i="8" s="1"/>
  <c r="I511" i="11"/>
  <c r="I14" i="8" s="1"/>
  <c r="G511" i="11"/>
  <c r="G14" i="8" s="1"/>
  <c r="E511" i="11"/>
  <c r="E14" i="8" s="1"/>
  <c r="C511" i="11"/>
  <c r="S519" i="11"/>
  <c r="S22" i="8" s="1"/>
  <c r="O519" i="11"/>
  <c r="O22" i="8" s="1"/>
  <c r="Q519" i="11"/>
  <c r="Q22" i="8" s="1"/>
  <c r="M519" i="11"/>
  <c r="M22" i="8" s="1"/>
  <c r="K519" i="11"/>
  <c r="K22" i="8" s="1"/>
  <c r="I519" i="11"/>
  <c r="I22" i="8" s="1"/>
  <c r="G519" i="11"/>
  <c r="G22" i="8" s="1"/>
  <c r="E519" i="11"/>
  <c r="E22" i="8" s="1"/>
  <c r="C519" i="11"/>
  <c r="S527" i="11"/>
  <c r="S8" i="7" s="1"/>
  <c r="O527" i="11"/>
  <c r="O8" i="7" s="1"/>
  <c r="Q527" i="11"/>
  <c r="Q8" i="7" s="1"/>
  <c r="M527" i="11"/>
  <c r="M8" i="7" s="1"/>
  <c r="K527" i="11"/>
  <c r="K8" i="7" s="1"/>
  <c r="I527" i="11"/>
  <c r="I8" i="7" s="1"/>
  <c r="G527" i="11"/>
  <c r="G8" i="7" s="1"/>
  <c r="E527" i="11"/>
  <c r="E8" i="7" s="1"/>
  <c r="C527" i="11"/>
  <c r="S535" i="11"/>
  <c r="S16" i="7" s="1"/>
  <c r="O535" i="11"/>
  <c r="O16" i="7" s="1"/>
  <c r="Q535" i="11"/>
  <c r="Q16" i="7" s="1"/>
  <c r="M535" i="11"/>
  <c r="M16" i="7" s="1"/>
  <c r="K535" i="11"/>
  <c r="K16" i="7" s="1"/>
  <c r="I535" i="11"/>
  <c r="I16" i="7" s="1"/>
  <c r="G535" i="11"/>
  <c r="G16" i="7" s="1"/>
  <c r="E535" i="11"/>
  <c r="E16" i="7" s="1"/>
  <c r="C535" i="11"/>
  <c r="S543" i="11"/>
  <c r="S24" i="7" s="1"/>
  <c r="O543" i="11"/>
  <c r="O24" i="7" s="1"/>
  <c r="Q543" i="11"/>
  <c r="Q24" i="7" s="1"/>
  <c r="M543" i="11"/>
  <c r="M24" i="7" s="1"/>
  <c r="K543" i="11"/>
  <c r="K24" i="7" s="1"/>
  <c r="I543" i="11"/>
  <c r="I24" i="7" s="1"/>
  <c r="G543" i="11"/>
  <c r="G24" i="7" s="1"/>
  <c r="E543" i="11"/>
  <c r="E24" i="7" s="1"/>
  <c r="C543" i="11"/>
  <c r="S551" i="11"/>
  <c r="O551" i="11"/>
  <c r="Q551" i="11"/>
  <c r="M551" i="11"/>
  <c r="K551" i="11"/>
  <c r="I551" i="11"/>
  <c r="G551" i="11"/>
  <c r="E551" i="11"/>
  <c r="C551" i="11"/>
  <c r="W551" i="11" s="1"/>
  <c r="S14" i="11"/>
  <c r="S14" i="1" s="1"/>
  <c r="Q14" i="11"/>
  <c r="Q14" i="1" s="1"/>
  <c r="O14" i="11"/>
  <c r="O14" i="1" s="1"/>
  <c r="M14" i="11"/>
  <c r="M14" i="1" s="1"/>
  <c r="K14" i="11"/>
  <c r="K14" i="1" s="1"/>
  <c r="I14" i="11"/>
  <c r="I14" i="1" s="1"/>
  <c r="E14" i="11"/>
  <c r="E14" i="1" s="1"/>
  <c r="G14" i="11"/>
  <c r="G14" i="1" s="1"/>
  <c r="C14" i="11"/>
  <c r="S22" i="11"/>
  <c r="S22" i="1" s="1"/>
  <c r="Q22" i="11"/>
  <c r="Q22" i="1" s="1"/>
  <c r="O22" i="11"/>
  <c r="O22" i="1" s="1"/>
  <c r="M22" i="11"/>
  <c r="M22" i="1" s="1"/>
  <c r="K22" i="11"/>
  <c r="K22" i="1" s="1"/>
  <c r="I22" i="11"/>
  <c r="I22" i="1" s="1"/>
  <c r="E22" i="11"/>
  <c r="E22" i="1" s="1"/>
  <c r="G22" i="11"/>
  <c r="G22" i="1" s="1"/>
  <c r="C22" i="11"/>
  <c r="S30" i="11"/>
  <c r="S30" i="1" s="1"/>
  <c r="Q30" i="11"/>
  <c r="Q30" i="1" s="1"/>
  <c r="O30" i="11"/>
  <c r="O30" i="1" s="1"/>
  <c r="M30" i="11"/>
  <c r="M30" i="1" s="1"/>
  <c r="K30" i="11"/>
  <c r="K30" i="1" s="1"/>
  <c r="I30" i="11"/>
  <c r="I30" i="1" s="1"/>
  <c r="E30" i="11"/>
  <c r="E30" i="1" s="1"/>
  <c r="G30" i="11"/>
  <c r="G30" i="1" s="1"/>
  <c r="C30" i="11"/>
  <c r="S38" i="11"/>
  <c r="S38" i="1" s="1"/>
  <c r="Q38" i="11"/>
  <c r="Q38" i="1" s="1"/>
  <c r="O38" i="11"/>
  <c r="O38" i="1" s="1"/>
  <c r="M38" i="11"/>
  <c r="M38" i="1" s="1"/>
  <c r="K38" i="11"/>
  <c r="K38" i="1" s="1"/>
  <c r="I38" i="11"/>
  <c r="I38" i="1" s="1"/>
  <c r="E38" i="11"/>
  <c r="E38" i="1" s="1"/>
  <c r="G38" i="11"/>
  <c r="G38" i="1" s="1"/>
  <c r="C38" i="11"/>
  <c r="S46" i="11"/>
  <c r="S46" i="1" s="1"/>
  <c r="Q46" i="11"/>
  <c r="Q46" i="1" s="1"/>
  <c r="O46" i="11"/>
  <c r="O46" i="1" s="1"/>
  <c r="M46" i="11"/>
  <c r="M46" i="1" s="1"/>
  <c r="K46" i="11"/>
  <c r="K46" i="1" s="1"/>
  <c r="I46" i="11"/>
  <c r="I46" i="1" s="1"/>
  <c r="E46" i="11"/>
  <c r="E46" i="1" s="1"/>
  <c r="G46" i="11"/>
  <c r="G46" i="1" s="1"/>
  <c r="C46" i="11"/>
  <c r="S54" i="11"/>
  <c r="S54" i="1" s="1"/>
  <c r="Q54" i="11"/>
  <c r="Q54" i="1" s="1"/>
  <c r="O54" i="11"/>
  <c r="O54" i="1" s="1"/>
  <c r="M54" i="11"/>
  <c r="M54" i="1" s="1"/>
  <c r="K54" i="11"/>
  <c r="K54" i="1" s="1"/>
  <c r="I54" i="11"/>
  <c r="I54" i="1" s="1"/>
  <c r="E54" i="11"/>
  <c r="E54" i="1" s="1"/>
  <c r="G54" i="11"/>
  <c r="G54" i="1" s="1"/>
  <c r="C54" i="11"/>
  <c r="S62" i="11"/>
  <c r="S62" i="1" s="1"/>
  <c r="Q62" i="11"/>
  <c r="Q62" i="1" s="1"/>
  <c r="O62" i="11"/>
  <c r="O62" i="1" s="1"/>
  <c r="M62" i="11"/>
  <c r="M62" i="1" s="1"/>
  <c r="K62" i="11"/>
  <c r="K62" i="1" s="1"/>
  <c r="I62" i="11"/>
  <c r="I62" i="1" s="1"/>
  <c r="E62" i="11"/>
  <c r="E62" i="1" s="1"/>
  <c r="G62" i="11"/>
  <c r="G62" i="1" s="1"/>
  <c r="C62" i="11"/>
  <c r="S70" i="11"/>
  <c r="S70" i="1" s="1"/>
  <c r="Q70" i="11"/>
  <c r="Q70" i="1" s="1"/>
  <c r="O70" i="11"/>
  <c r="O70" i="1" s="1"/>
  <c r="M70" i="11"/>
  <c r="M70" i="1" s="1"/>
  <c r="K70" i="11"/>
  <c r="K70" i="1" s="1"/>
  <c r="I70" i="11"/>
  <c r="I70" i="1" s="1"/>
  <c r="E70" i="11"/>
  <c r="E70" i="1" s="1"/>
  <c r="G70" i="11"/>
  <c r="G70" i="1" s="1"/>
  <c r="C70" i="11"/>
  <c r="S78" i="11"/>
  <c r="S78" i="1" s="1"/>
  <c r="Q78" i="11"/>
  <c r="Q78" i="1" s="1"/>
  <c r="O78" i="11"/>
  <c r="O78" i="1" s="1"/>
  <c r="M78" i="11"/>
  <c r="M78" i="1" s="1"/>
  <c r="K78" i="11"/>
  <c r="K78" i="1" s="1"/>
  <c r="I78" i="11"/>
  <c r="I78" i="1" s="1"/>
  <c r="E78" i="11"/>
  <c r="E78" i="1" s="1"/>
  <c r="G78" i="11"/>
  <c r="G78" i="1" s="1"/>
  <c r="C78" i="11"/>
  <c r="S86" i="11"/>
  <c r="S86" i="1" s="1"/>
  <c r="Q86" i="11"/>
  <c r="Q86" i="1" s="1"/>
  <c r="O86" i="11"/>
  <c r="O86" i="1" s="1"/>
  <c r="M86" i="11"/>
  <c r="M86" i="1" s="1"/>
  <c r="K86" i="11"/>
  <c r="K86" i="1" s="1"/>
  <c r="I86" i="11"/>
  <c r="I86" i="1" s="1"/>
  <c r="E86" i="11"/>
  <c r="E86" i="1" s="1"/>
  <c r="G86" i="11"/>
  <c r="G86" i="1" s="1"/>
  <c r="C86" i="11"/>
  <c r="S94" i="11"/>
  <c r="S94" i="1" s="1"/>
  <c r="Q94" i="11"/>
  <c r="Q94" i="1" s="1"/>
  <c r="O94" i="11"/>
  <c r="O94" i="1" s="1"/>
  <c r="M94" i="11"/>
  <c r="M94" i="1" s="1"/>
  <c r="K94" i="11"/>
  <c r="K94" i="1" s="1"/>
  <c r="I94" i="11"/>
  <c r="I94" i="1" s="1"/>
  <c r="E94" i="11"/>
  <c r="E94" i="1" s="1"/>
  <c r="G94" i="11"/>
  <c r="G94" i="1" s="1"/>
  <c r="C94" i="11"/>
  <c r="S102" i="11"/>
  <c r="S8" i="2" s="1"/>
  <c r="Q102" i="11"/>
  <c r="Q8" i="2" s="1"/>
  <c r="O102" i="11"/>
  <c r="O8" i="2" s="1"/>
  <c r="M102" i="11"/>
  <c r="M8" i="2" s="1"/>
  <c r="K102" i="11"/>
  <c r="K8" i="2" s="1"/>
  <c r="I102" i="11"/>
  <c r="I8" i="2" s="1"/>
  <c r="G102" i="11"/>
  <c r="G8" i="2" s="1"/>
  <c r="E102" i="11"/>
  <c r="E8" i="2" s="1"/>
  <c r="C102" i="11"/>
  <c r="S110" i="11"/>
  <c r="S16" i="2" s="1"/>
  <c r="Q110" i="11"/>
  <c r="Q16" i="2" s="1"/>
  <c r="O110" i="11"/>
  <c r="O16" i="2" s="1"/>
  <c r="M110" i="11"/>
  <c r="M16" i="2" s="1"/>
  <c r="K110" i="11"/>
  <c r="K16" i="2" s="1"/>
  <c r="I110" i="11"/>
  <c r="I16" i="2" s="1"/>
  <c r="G110" i="11"/>
  <c r="G16" i="2" s="1"/>
  <c r="E110" i="11"/>
  <c r="E16" i="2" s="1"/>
  <c r="C110" i="11"/>
  <c r="S118" i="11"/>
  <c r="S24" i="2" s="1"/>
  <c r="Q118" i="11"/>
  <c r="Q24" i="2" s="1"/>
  <c r="M118" i="11"/>
  <c r="M24" i="2" s="1"/>
  <c r="K118" i="11"/>
  <c r="K24" i="2" s="1"/>
  <c r="I118" i="11"/>
  <c r="I24" i="2" s="1"/>
  <c r="O118" i="11"/>
  <c r="O24" i="2" s="1"/>
  <c r="G118" i="11"/>
  <c r="G24" i="2" s="1"/>
  <c r="E118" i="11"/>
  <c r="E24" i="2" s="1"/>
  <c r="C118" i="11"/>
  <c r="S126" i="11"/>
  <c r="S32" i="2" s="1"/>
  <c r="Q126" i="11"/>
  <c r="Q32" i="2" s="1"/>
  <c r="M126" i="11"/>
  <c r="M32" i="2" s="1"/>
  <c r="O126" i="11"/>
  <c r="O32" i="2" s="1"/>
  <c r="K126" i="11"/>
  <c r="K32" i="2" s="1"/>
  <c r="I126" i="11"/>
  <c r="I32" i="2" s="1"/>
  <c r="G126" i="11"/>
  <c r="G32" i="2" s="1"/>
  <c r="E126" i="11"/>
  <c r="E32" i="2" s="1"/>
  <c r="C126" i="11"/>
  <c r="S134" i="11"/>
  <c r="S40" i="2" s="1"/>
  <c r="Q134" i="11"/>
  <c r="Q40" i="2" s="1"/>
  <c r="M134" i="11"/>
  <c r="M40" i="2" s="1"/>
  <c r="K134" i="11"/>
  <c r="K40" i="2" s="1"/>
  <c r="I134" i="11"/>
  <c r="I40" i="2" s="1"/>
  <c r="O134" i="11"/>
  <c r="O40" i="2" s="1"/>
  <c r="G134" i="11"/>
  <c r="G40" i="2" s="1"/>
  <c r="E134" i="11"/>
  <c r="E40" i="2" s="1"/>
  <c r="C134" i="11"/>
  <c r="S142" i="11"/>
  <c r="S48" i="2" s="1"/>
  <c r="Q142" i="11"/>
  <c r="Q48" i="2" s="1"/>
  <c r="M142" i="11"/>
  <c r="M48" i="2" s="1"/>
  <c r="O142" i="11"/>
  <c r="O48" i="2" s="1"/>
  <c r="K142" i="11"/>
  <c r="K48" i="2" s="1"/>
  <c r="I142" i="11"/>
  <c r="I48" i="2" s="1"/>
  <c r="G142" i="11"/>
  <c r="G48" i="2" s="1"/>
  <c r="E142" i="11"/>
  <c r="E48" i="2" s="1"/>
  <c r="C142" i="11"/>
  <c r="S150" i="11"/>
  <c r="S56" i="2" s="1"/>
  <c r="Q150" i="11"/>
  <c r="Q56" i="2" s="1"/>
  <c r="M150" i="11"/>
  <c r="M56" i="2" s="1"/>
  <c r="K150" i="11"/>
  <c r="K56" i="2" s="1"/>
  <c r="I150" i="11"/>
  <c r="I56" i="2" s="1"/>
  <c r="O150" i="11"/>
  <c r="O56" i="2" s="1"/>
  <c r="G150" i="11"/>
  <c r="G56" i="2" s="1"/>
  <c r="E150" i="11"/>
  <c r="E56" i="2" s="1"/>
  <c r="C150" i="11"/>
  <c r="S158" i="11"/>
  <c r="S6" i="5" s="1"/>
  <c r="Q158" i="11"/>
  <c r="Q6" i="5" s="1"/>
  <c r="M158" i="11"/>
  <c r="M6" i="5" s="1"/>
  <c r="O158" i="11"/>
  <c r="O6" i="5" s="1"/>
  <c r="K158" i="11"/>
  <c r="K6" i="5" s="1"/>
  <c r="I158" i="11"/>
  <c r="I6" i="5" s="1"/>
  <c r="G158" i="11"/>
  <c r="G6" i="5" s="1"/>
  <c r="E158" i="11"/>
  <c r="E6" i="5" s="1"/>
  <c r="C158" i="11"/>
  <c r="S166" i="11"/>
  <c r="S14" i="5" s="1"/>
  <c r="Q166" i="11"/>
  <c r="Q14" i="5" s="1"/>
  <c r="M166" i="11"/>
  <c r="M14" i="5" s="1"/>
  <c r="K166" i="11"/>
  <c r="K14" i="5" s="1"/>
  <c r="I166" i="11"/>
  <c r="I14" i="5" s="1"/>
  <c r="O166" i="11"/>
  <c r="O14" i="5" s="1"/>
  <c r="G166" i="11"/>
  <c r="G14" i="5" s="1"/>
  <c r="E166" i="11"/>
  <c r="E14" i="5" s="1"/>
  <c r="C166" i="11"/>
  <c r="S174" i="11"/>
  <c r="S22" i="5" s="1"/>
  <c r="Q174" i="11"/>
  <c r="Q22" i="5" s="1"/>
  <c r="M174" i="11"/>
  <c r="M22" i="5" s="1"/>
  <c r="O174" i="11"/>
  <c r="O22" i="5" s="1"/>
  <c r="K174" i="11"/>
  <c r="K22" i="5" s="1"/>
  <c r="I174" i="11"/>
  <c r="I22" i="5" s="1"/>
  <c r="G174" i="11"/>
  <c r="G22" i="5" s="1"/>
  <c r="E174" i="11"/>
  <c r="E22" i="5" s="1"/>
  <c r="C174" i="11"/>
  <c r="S182" i="11"/>
  <c r="S30" i="5" s="1"/>
  <c r="Q182" i="11"/>
  <c r="Q30" i="5" s="1"/>
  <c r="M182" i="11"/>
  <c r="M30" i="5" s="1"/>
  <c r="K182" i="11"/>
  <c r="K30" i="5" s="1"/>
  <c r="I182" i="11"/>
  <c r="I30" i="5" s="1"/>
  <c r="O182" i="11"/>
  <c r="O30" i="5" s="1"/>
  <c r="G182" i="11"/>
  <c r="G30" i="5" s="1"/>
  <c r="E182" i="11"/>
  <c r="E30" i="5" s="1"/>
  <c r="C182" i="11"/>
  <c r="S190" i="11"/>
  <c r="S38" i="5" s="1"/>
  <c r="Q190" i="11"/>
  <c r="Q38" i="5" s="1"/>
  <c r="M190" i="11"/>
  <c r="M38" i="5" s="1"/>
  <c r="O190" i="11"/>
  <c r="O38" i="5" s="1"/>
  <c r="K190" i="11"/>
  <c r="K38" i="5" s="1"/>
  <c r="I190" i="11"/>
  <c r="I38" i="5" s="1"/>
  <c r="G190" i="11"/>
  <c r="G38" i="5" s="1"/>
  <c r="E190" i="11"/>
  <c r="E38" i="5" s="1"/>
  <c r="C190" i="11"/>
  <c r="S198" i="11"/>
  <c r="S46" i="5" s="1"/>
  <c r="Q198" i="11"/>
  <c r="Q46" i="5" s="1"/>
  <c r="M198" i="11"/>
  <c r="M46" i="5" s="1"/>
  <c r="K198" i="11"/>
  <c r="K46" i="5" s="1"/>
  <c r="I198" i="11"/>
  <c r="I46" i="5" s="1"/>
  <c r="O198" i="11"/>
  <c r="O46" i="5" s="1"/>
  <c r="G198" i="11"/>
  <c r="G46" i="5" s="1"/>
  <c r="E198" i="11"/>
  <c r="E46" i="5" s="1"/>
  <c r="C198" i="11"/>
  <c r="S206" i="11"/>
  <c r="S54" i="5" s="1"/>
  <c r="Q206" i="11"/>
  <c r="Q54" i="5" s="1"/>
  <c r="M206" i="11"/>
  <c r="M54" i="5" s="1"/>
  <c r="O206" i="11"/>
  <c r="O54" i="5" s="1"/>
  <c r="K206" i="11"/>
  <c r="K54" i="5" s="1"/>
  <c r="I206" i="11"/>
  <c r="I54" i="5" s="1"/>
  <c r="G206" i="11"/>
  <c r="G54" i="5" s="1"/>
  <c r="E206" i="11"/>
  <c r="E54" i="5" s="1"/>
  <c r="C206" i="11"/>
  <c r="S214" i="11"/>
  <c r="S62" i="5" s="1"/>
  <c r="Q214" i="11"/>
  <c r="Q62" i="5" s="1"/>
  <c r="M214" i="11"/>
  <c r="M62" i="5" s="1"/>
  <c r="K214" i="11"/>
  <c r="K62" i="5" s="1"/>
  <c r="I214" i="11"/>
  <c r="I62" i="5" s="1"/>
  <c r="O214" i="11"/>
  <c r="O62" i="5" s="1"/>
  <c r="G214" i="11"/>
  <c r="G62" i="5" s="1"/>
  <c r="E214" i="11"/>
  <c r="E62" i="5" s="1"/>
  <c r="C214" i="11"/>
  <c r="S222" i="11"/>
  <c r="S2" i="6" s="1"/>
  <c r="Q222" i="11"/>
  <c r="Q2" i="6" s="1"/>
  <c r="M222" i="11"/>
  <c r="M2" i="6" s="1"/>
  <c r="O222" i="11"/>
  <c r="O2" i="6" s="1"/>
  <c r="K222" i="11"/>
  <c r="K2" i="6" s="1"/>
  <c r="I222" i="11"/>
  <c r="I2" i="6" s="1"/>
  <c r="G222" i="11"/>
  <c r="G2" i="6" s="1"/>
  <c r="E222" i="11"/>
  <c r="E2" i="6" s="1"/>
  <c r="C222" i="11"/>
  <c r="S230" i="11"/>
  <c r="S10" i="6" s="1"/>
  <c r="Q230" i="11"/>
  <c r="Q10" i="6" s="1"/>
  <c r="M230" i="11"/>
  <c r="M10" i="6" s="1"/>
  <c r="K230" i="11"/>
  <c r="K10" i="6" s="1"/>
  <c r="I230" i="11"/>
  <c r="I10" i="6" s="1"/>
  <c r="O230" i="11"/>
  <c r="O10" i="6" s="1"/>
  <c r="G230" i="11"/>
  <c r="G10" i="6" s="1"/>
  <c r="E230" i="11"/>
  <c r="E10" i="6" s="1"/>
  <c r="C230" i="11"/>
  <c r="S238" i="11"/>
  <c r="S18" i="6" s="1"/>
  <c r="Q238" i="11"/>
  <c r="Q18" i="6" s="1"/>
  <c r="M238" i="11"/>
  <c r="M18" i="6" s="1"/>
  <c r="O238" i="11"/>
  <c r="O18" i="6" s="1"/>
  <c r="K238" i="11"/>
  <c r="K18" i="6" s="1"/>
  <c r="I238" i="11"/>
  <c r="I18" i="6" s="1"/>
  <c r="G238" i="11"/>
  <c r="G18" i="6" s="1"/>
  <c r="E238" i="11"/>
  <c r="E18" i="6" s="1"/>
  <c r="C238" i="11"/>
  <c r="S246" i="11"/>
  <c r="S26" i="6" s="1"/>
  <c r="Q246" i="11"/>
  <c r="Q26" i="6" s="1"/>
  <c r="M246" i="11"/>
  <c r="M26" i="6" s="1"/>
  <c r="K246" i="11"/>
  <c r="K26" i="6" s="1"/>
  <c r="I246" i="11"/>
  <c r="I26" i="6" s="1"/>
  <c r="O246" i="11"/>
  <c r="O26" i="6" s="1"/>
  <c r="G246" i="11"/>
  <c r="G26" i="6" s="1"/>
  <c r="E246" i="11"/>
  <c r="E26" i="6" s="1"/>
  <c r="C246" i="11"/>
  <c r="S254" i="11"/>
  <c r="S34" i="6" s="1"/>
  <c r="Q254" i="11"/>
  <c r="Q34" i="6" s="1"/>
  <c r="O254" i="11"/>
  <c r="O34" i="6" s="1"/>
  <c r="K254" i="11"/>
  <c r="K34" i="6" s="1"/>
  <c r="I254" i="11"/>
  <c r="I34" i="6" s="1"/>
  <c r="M254" i="11"/>
  <c r="M34" i="6" s="1"/>
  <c r="G254" i="11"/>
  <c r="G34" i="6" s="1"/>
  <c r="E254" i="11"/>
  <c r="E34" i="6" s="1"/>
  <c r="C254" i="11"/>
  <c r="S262" i="11"/>
  <c r="S42" i="6" s="1"/>
  <c r="Q262" i="11"/>
  <c r="Q42" i="6" s="1"/>
  <c r="K262" i="11"/>
  <c r="K42" i="6" s="1"/>
  <c r="I262" i="11"/>
  <c r="I42" i="6" s="1"/>
  <c r="O262" i="11"/>
  <c r="O42" i="6" s="1"/>
  <c r="M262" i="11"/>
  <c r="M42" i="6" s="1"/>
  <c r="G262" i="11"/>
  <c r="G42" i="6" s="1"/>
  <c r="E262" i="11"/>
  <c r="E42" i="6" s="1"/>
  <c r="C262" i="11"/>
  <c r="S270" i="11"/>
  <c r="S50" i="6" s="1"/>
  <c r="Q270" i="11"/>
  <c r="Q50" i="6" s="1"/>
  <c r="O270" i="11"/>
  <c r="O50" i="6" s="1"/>
  <c r="K270" i="11"/>
  <c r="K50" i="6" s="1"/>
  <c r="I270" i="11"/>
  <c r="I50" i="6" s="1"/>
  <c r="M270" i="11"/>
  <c r="M50" i="6" s="1"/>
  <c r="G270" i="11"/>
  <c r="G50" i="6" s="1"/>
  <c r="E270" i="11"/>
  <c r="E50" i="6" s="1"/>
  <c r="C270" i="11"/>
  <c r="S278" i="11"/>
  <c r="S58" i="6" s="1"/>
  <c r="Q278" i="11"/>
  <c r="Q58" i="6" s="1"/>
  <c r="K278" i="11"/>
  <c r="K58" i="6" s="1"/>
  <c r="I278" i="11"/>
  <c r="I58" i="6" s="1"/>
  <c r="O278" i="11"/>
  <c r="O58" i="6" s="1"/>
  <c r="M278" i="11"/>
  <c r="M58" i="6" s="1"/>
  <c r="G278" i="11"/>
  <c r="G58" i="6" s="1"/>
  <c r="E278" i="11"/>
  <c r="E58" i="6" s="1"/>
  <c r="C278" i="11"/>
  <c r="S286" i="11"/>
  <c r="S4" i="3" s="1"/>
  <c r="Q286" i="11"/>
  <c r="Q4" i="3" s="1"/>
  <c r="O286" i="11"/>
  <c r="O4" i="3" s="1"/>
  <c r="K286" i="11"/>
  <c r="K4" i="3" s="1"/>
  <c r="I286" i="11"/>
  <c r="I4" i="3" s="1"/>
  <c r="M286" i="11"/>
  <c r="M4" i="3" s="1"/>
  <c r="G286" i="11"/>
  <c r="G4" i="3" s="1"/>
  <c r="E286" i="11"/>
  <c r="E4" i="3" s="1"/>
  <c r="C286" i="11"/>
  <c r="S294" i="11"/>
  <c r="S12" i="3" s="1"/>
  <c r="Q294" i="11"/>
  <c r="Q12" i="3" s="1"/>
  <c r="K294" i="11"/>
  <c r="K12" i="3" s="1"/>
  <c r="I294" i="11"/>
  <c r="I12" i="3" s="1"/>
  <c r="O294" i="11"/>
  <c r="O12" i="3" s="1"/>
  <c r="M294" i="11"/>
  <c r="M12" i="3" s="1"/>
  <c r="G294" i="11"/>
  <c r="G12" i="3" s="1"/>
  <c r="E294" i="11"/>
  <c r="E12" i="3" s="1"/>
  <c r="C294" i="11"/>
  <c r="S302" i="11"/>
  <c r="S20" i="3" s="1"/>
  <c r="Q302" i="11"/>
  <c r="Q20" i="3" s="1"/>
  <c r="O302" i="11"/>
  <c r="O20" i="3" s="1"/>
  <c r="K302" i="11"/>
  <c r="K20" i="3" s="1"/>
  <c r="I302" i="11"/>
  <c r="I20" i="3" s="1"/>
  <c r="M302" i="11"/>
  <c r="M20" i="3" s="1"/>
  <c r="G302" i="11"/>
  <c r="G20" i="3" s="1"/>
  <c r="E302" i="11"/>
  <c r="E20" i="3" s="1"/>
  <c r="C302" i="11"/>
  <c r="S309" i="11"/>
  <c r="S27" i="3" s="1"/>
  <c r="Q309" i="11"/>
  <c r="Q27" i="3" s="1"/>
  <c r="K309" i="11"/>
  <c r="K27" i="3" s="1"/>
  <c r="I309" i="11"/>
  <c r="I27" i="3" s="1"/>
  <c r="O309" i="11"/>
  <c r="O27" i="3" s="1"/>
  <c r="M309" i="11"/>
  <c r="M27" i="3" s="1"/>
  <c r="G309" i="11"/>
  <c r="G27" i="3" s="1"/>
  <c r="E309" i="11"/>
  <c r="E27" i="3" s="1"/>
  <c r="C309" i="11"/>
  <c r="S317" i="11"/>
  <c r="S35" i="3" s="1"/>
  <c r="Q317" i="11"/>
  <c r="Q35" i="3" s="1"/>
  <c r="O317" i="11"/>
  <c r="O35" i="3" s="1"/>
  <c r="K317" i="11"/>
  <c r="K35" i="3" s="1"/>
  <c r="I317" i="11"/>
  <c r="I35" i="3" s="1"/>
  <c r="M317" i="11"/>
  <c r="M35" i="3" s="1"/>
  <c r="G317" i="11"/>
  <c r="G35" i="3" s="1"/>
  <c r="E317" i="11"/>
  <c r="E35" i="3" s="1"/>
  <c r="C317" i="11"/>
  <c r="S325" i="11"/>
  <c r="S43" i="3" s="1"/>
  <c r="Q325" i="11"/>
  <c r="Q43" i="3" s="1"/>
  <c r="K325" i="11"/>
  <c r="K43" i="3" s="1"/>
  <c r="I325" i="11"/>
  <c r="I43" i="3" s="1"/>
  <c r="O325" i="11"/>
  <c r="O43" i="3" s="1"/>
  <c r="M325" i="11"/>
  <c r="M43" i="3" s="1"/>
  <c r="G325" i="11"/>
  <c r="G43" i="3" s="1"/>
  <c r="E325" i="11"/>
  <c r="E43" i="3" s="1"/>
  <c r="C325" i="11"/>
  <c r="S333" i="11"/>
  <c r="S6" i="10" s="1"/>
  <c r="Q333" i="11"/>
  <c r="Q6" i="10" s="1"/>
  <c r="O333" i="11"/>
  <c r="O6" i="10" s="1"/>
  <c r="K333" i="11"/>
  <c r="K6" i="10" s="1"/>
  <c r="I333" i="11"/>
  <c r="I6" i="10" s="1"/>
  <c r="M333" i="11"/>
  <c r="M6" i="10" s="1"/>
  <c r="G333" i="11"/>
  <c r="G6" i="10" s="1"/>
  <c r="E333" i="11"/>
  <c r="E6" i="10" s="1"/>
  <c r="C333" i="11"/>
  <c r="S341" i="11"/>
  <c r="S14" i="10" s="1"/>
  <c r="Q341" i="11"/>
  <c r="Q14" i="10" s="1"/>
  <c r="K341" i="11"/>
  <c r="K14" i="10" s="1"/>
  <c r="I341" i="11"/>
  <c r="I14" i="10" s="1"/>
  <c r="O341" i="11"/>
  <c r="O14" i="10" s="1"/>
  <c r="M341" i="11"/>
  <c r="M14" i="10" s="1"/>
  <c r="G341" i="11"/>
  <c r="G14" i="10" s="1"/>
  <c r="E341" i="11"/>
  <c r="E14" i="10" s="1"/>
  <c r="C341" i="11"/>
  <c r="S349" i="11"/>
  <c r="S22" i="10" s="1"/>
  <c r="Q349" i="11"/>
  <c r="Q22" i="10" s="1"/>
  <c r="O349" i="11"/>
  <c r="O22" i="10" s="1"/>
  <c r="K349" i="11"/>
  <c r="K22" i="10" s="1"/>
  <c r="I349" i="11"/>
  <c r="I22" i="10" s="1"/>
  <c r="M349" i="11"/>
  <c r="M22" i="10" s="1"/>
  <c r="G349" i="11"/>
  <c r="G22" i="10" s="1"/>
  <c r="E349" i="11"/>
  <c r="E22" i="10" s="1"/>
  <c r="C349" i="11"/>
  <c r="S357" i="11"/>
  <c r="S30" i="10" s="1"/>
  <c r="Q357" i="11"/>
  <c r="Q30" i="10" s="1"/>
  <c r="K357" i="11"/>
  <c r="K30" i="10" s="1"/>
  <c r="I357" i="11"/>
  <c r="I30" i="10" s="1"/>
  <c r="O357" i="11"/>
  <c r="O30" i="10" s="1"/>
  <c r="M357" i="11"/>
  <c r="M30" i="10" s="1"/>
  <c r="G357" i="11"/>
  <c r="G30" i="10" s="1"/>
  <c r="E357" i="11"/>
  <c r="E30" i="10" s="1"/>
  <c r="C357" i="11"/>
  <c r="S365" i="11"/>
  <c r="S38" i="10" s="1"/>
  <c r="Q365" i="11"/>
  <c r="Q38" i="10" s="1"/>
  <c r="O365" i="11"/>
  <c r="O38" i="10" s="1"/>
  <c r="K365" i="11"/>
  <c r="K38" i="10" s="1"/>
  <c r="I365" i="11"/>
  <c r="I38" i="10" s="1"/>
  <c r="M365" i="11"/>
  <c r="M38" i="10" s="1"/>
  <c r="G365" i="11"/>
  <c r="G38" i="10" s="1"/>
  <c r="E365" i="11"/>
  <c r="E38" i="10" s="1"/>
  <c r="C365" i="11"/>
  <c r="S373" i="11"/>
  <c r="S46" i="10" s="1"/>
  <c r="Q373" i="11"/>
  <c r="Q46" i="10" s="1"/>
  <c r="K373" i="11"/>
  <c r="K46" i="10" s="1"/>
  <c r="I373" i="11"/>
  <c r="I46" i="10" s="1"/>
  <c r="O373" i="11"/>
  <c r="O46" i="10" s="1"/>
  <c r="M373" i="11"/>
  <c r="M46" i="10" s="1"/>
  <c r="G373" i="11"/>
  <c r="G46" i="10" s="1"/>
  <c r="E373" i="11"/>
  <c r="E46" i="10" s="1"/>
  <c r="C373" i="11"/>
  <c r="S381" i="11"/>
  <c r="S2" i="4" s="1"/>
  <c r="Q381" i="11"/>
  <c r="Q2" i="4" s="1"/>
  <c r="O381" i="11"/>
  <c r="O2" i="4" s="1"/>
  <c r="K381" i="11"/>
  <c r="K2" i="4" s="1"/>
  <c r="I381" i="11"/>
  <c r="I2" i="4" s="1"/>
  <c r="M381" i="11"/>
  <c r="M2" i="4" s="1"/>
  <c r="G381" i="11"/>
  <c r="G2" i="4" s="1"/>
  <c r="E381" i="11"/>
  <c r="E2" i="4" s="1"/>
  <c r="C381" i="11"/>
  <c r="S389" i="11"/>
  <c r="S10" i="4" s="1"/>
  <c r="Q389" i="11"/>
  <c r="Q10" i="4" s="1"/>
  <c r="K389" i="11"/>
  <c r="K10" i="4" s="1"/>
  <c r="I389" i="11"/>
  <c r="I10" i="4" s="1"/>
  <c r="O389" i="11"/>
  <c r="O10" i="4" s="1"/>
  <c r="M389" i="11"/>
  <c r="M10" i="4" s="1"/>
  <c r="G389" i="11"/>
  <c r="G10" i="4" s="1"/>
  <c r="E389" i="11"/>
  <c r="E10" i="4" s="1"/>
  <c r="C389" i="11"/>
  <c r="S397" i="11"/>
  <c r="S18" i="4" s="1"/>
  <c r="Q397" i="11"/>
  <c r="Q18" i="4" s="1"/>
  <c r="O397" i="11"/>
  <c r="O18" i="4" s="1"/>
  <c r="K397" i="11"/>
  <c r="K18" i="4" s="1"/>
  <c r="I397" i="11"/>
  <c r="I18" i="4" s="1"/>
  <c r="M397" i="11"/>
  <c r="M18" i="4" s="1"/>
  <c r="G397" i="11"/>
  <c r="G18" i="4" s="1"/>
  <c r="E397" i="11"/>
  <c r="E18" i="4" s="1"/>
  <c r="C397" i="11"/>
  <c r="S405" i="11"/>
  <c r="S26" i="4" s="1"/>
  <c r="Q405" i="11"/>
  <c r="Q26" i="4" s="1"/>
  <c r="K405" i="11"/>
  <c r="K26" i="4" s="1"/>
  <c r="I405" i="11"/>
  <c r="I26" i="4" s="1"/>
  <c r="O405" i="11"/>
  <c r="O26" i="4" s="1"/>
  <c r="M405" i="11"/>
  <c r="M26" i="4" s="1"/>
  <c r="G405" i="11"/>
  <c r="G26" i="4" s="1"/>
  <c r="E405" i="11"/>
  <c r="E26" i="4" s="1"/>
  <c r="C405" i="11"/>
  <c r="S413" i="11"/>
  <c r="S34" i="4" s="1"/>
  <c r="Q413" i="11"/>
  <c r="Q34" i="4" s="1"/>
  <c r="O413" i="11"/>
  <c r="O34" i="4" s="1"/>
  <c r="K413" i="11"/>
  <c r="K34" i="4" s="1"/>
  <c r="I413" i="11"/>
  <c r="I34" i="4" s="1"/>
  <c r="M413" i="11"/>
  <c r="M34" i="4" s="1"/>
  <c r="G413" i="11"/>
  <c r="G34" i="4" s="1"/>
  <c r="E413" i="11"/>
  <c r="E34" i="4" s="1"/>
  <c r="C413" i="11"/>
  <c r="S421" i="11"/>
  <c r="S42" i="4" s="1"/>
  <c r="Q421" i="11"/>
  <c r="Q42" i="4" s="1"/>
  <c r="K421" i="11"/>
  <c r="K42" i="4" s="1"/>
  <c r="I421" i="11"/>
  <c r="I42" i="4" s="1"/>
  <c r="O421" i="11"/>
  <c r="O42" i="4" s="1"/>
  <c r="M421" i="11"/>
  <c r="M42" i="4" s="1"/>
  <c r="G421" i="11"/>
  <c r="G42" i="4" s="1"/>
  <c r="E421" i="11"/>
  <c r="E42" i="4" s="1"/>
  <c r="C421" i="11"/>
  <c r="S429" i="11"/>
  <c r="S50" i="4" s="1"/>
  <c r="Q429" i="11"/>
  <c r="Q50" i="4" s="1"/>
  <c r="O429" i="11"/>
  <c r="O50" i="4" s="1"/>
  <c r="K429" i="11"/>
  <c r="K50" i="4" s="1"/>
  <c r="I429" i="11"/>
  <c r="I50" i="4" s="1"/>
  <c r="M429" i="11"/>
  <c r="M50" i="4" s="1"/>
  <c r="G429" i="11"/>
  <c r="G50" i="4" s="1"/>
  <c r="E429" i="11"/>
  <c r="E50" i="4" s="1"/>
  <c r="C429" i="11"/>
  <c r="S437" i="11"/>
  <c r="S58" i="4" s="1"/>
  <c r="Q437" i="11"/>
  <c r="Q58" i="4" s="1"/>
  <c r="K437" i="11"/>
  <c r="K58" i="4" s="1"/>
  <c r="I437" i="11"/>
  <c r="I58" i="4" s="1"/>
  <c r="O437" i="11"/>
  <c r="O58" i="4" s="1"/>
  <c r="M437" i="11"/>
  <c r="M58" i="4" s="1"/>
  <c r="G437" i="11"/>
  <c r="G58" i="4" s="1"/>
  <c r="E437" i="11"/>
  <c r="E58" i="4" s="1"/>
  <c r="C437" i="11"/>
  <c r="S445" i="11"/>
  <c r="S66" i="4" s="1"/>
  <c r="Q445" i="11"/>
  <c r="Q66" i="4" s="1"/>
  <c r="O445" i="11"/>
  <c r="O66" i="4" s="1"/>
  <c r="K445" i="11"/>
  <c r="K66" i="4" s="1"/>
  <c r="I445" i="11"/>
  <c r="I66" i="4" s="1"/>
  <c r="M445" i="11"/>
  <c r="M66" i="4" s="1"/>
  <c r="G445" i="11"/>
  <c r="G66" i="4" s="1"/>
  <c r="E445" i="11"/>
  <c r="E66" i="4" s="1"/>
  <c r="C445" i="11"/>
  <c r="S453" i="11"/>
  <c r="S8" i="9" s="1"/>
  <c r="Q453" i="11"/>
  <c r="Q8" i="9" s="1"/>
  <c r="K453" i="11"/>
  <c r="K8" i="9" s="1"/>
  <c r="I453" i="11"/>
  <c r="I8" i="9" s="1"/>
  <c r="O453" i="11"/>
  <c r="O8" i="9" s="1"/>
  <c r="M453" i="11"/>
  <c r="M8" i="9" s="1"/>
  <c r="G453" i="11"/>
  <c r="G8" i="9" s="1"/>
  <c r="E453" i="11"/>
  <c r="E8" i="9" s="1"/>
  <c r="C453" i="11"/>
  <c r="S461" i="11"/>
  <c r="S16" i="9" s="1"/>
  <c r="Q461" i="11"/>
  <c r="Q16" i="9" s="1"/>
  <c r="O461" i="11"/>
  <c r="O16" i="9" s="1"/>
  <c r="K461" i="11"/>
  <c r="K16" i="9" s="1"/>
  <c r="I461" i="11"/>
  <c r="I16" i="9" s="1"/>
  <c r="M461" i="11"/>
  <c r="M16" i="9" s="1"/>
  <c r="G461" i="11"/>
  <c r="G16" i="9" s="1"/>
  <c r="E461" i="11"/>
  <c r="E16" i="9" s="1"/>
  <c r="C461" i="11"/>
  <c r="S469" i="11"/>
  <c r="S24" i="9" s="1"/>
  <c r="Q469" i="11"/>
  <c r="Q24" i="9" s="1"/>
  <c r="K469" i="11"/>
  <c r="K24" i="9" s="1"/>
  <c r="I469" i="11"/>
  <c r="I24" i="9" s="1"/>
  <c r="O469" i="11"/>
  <c r="O24" i="9" s="1"/>
  <c r="M469" i="11"/>
  <c r="M24" i="9" s="1"/>
  <c r="G469" i="11"/>
  <c r="G24" i="9" s="1"/>
  <c r="E469" i="11"/>
  <c r="E24" i="9" s="1"/>
  <c r="C469" i="11"/>
  <c r="S477" i="11"/>
  <c r="S32" i="9" s="1"/>
  <c r="Q477" i="11"/>
  <c r="Q32" i="9" s="1"/>
  <c r="O477" i="11"/>
  <c r="O32" i="9" s="1"/>
  <c r="K477" i="11"/>
  <c r="K32" i="9" s="1"/>
  <c r="I477" i="11"/>
  <c r="I32" i="9" s="1"/>
  <c r="M477" i="11"/>
  <c r="M32" i="9" s="1"/>
  <c r="G477" i="11"/>
  <c r="G32" i="9" s="1"/>
  <c r="E477" i="11"/>
  <c r="E32" i="9" s="1"/>
  <c r="C477" i="11"/>
  <c r="S485" i="11"/>
  <c r="S40" i="9" s="1"/>
  <c r="Q485" i="11"/>
  <c r="Q40" i="9" s="1"/>
  <c r="K485" i="11"/>
  <c r="K40" i="9" s="1"/>
  <c r="I485" i="11"/>
  <c r="I40" i="9" s="1"/>
  <c r="O485" i="11"/>
  <c r="O40" i="9" s="1"/>
  <c r="M485" i="11"/>
  <c r="M40" i="9" s="1"/>
  <c r="G485" i="11"/>
  <c r="G40" i="9" s="1"/>
  <c r="E485" i="11"/>
  <c r="E40" i="9" s="1"/>
  <c r="C485" i="11"/>
  <c r="S493" i="11"/>
  <c r="S48" i="9" s="1"/>
  <c r="Q493" i="11"/>
  <c r="Q48" i="9" s="1"/>
  <c r="O493" i="11"/>
  <c r="O48" i="9" s="1"/>
  <c r="K493" i="11"/>
  <c r="K48" i="9" s="1"/>
  <c r="I493" i="11"/>
  <c r="I48" i="9" s="1"/>
  <c r="M493" i="11"/>
  <c r="M48" i="9" s="1"/>
  <c r="G493" i="11"/>
  <c r="G48" i="9" s="1"/>
  <c r="E493" i="11"/>
  <c r="E48" i="9" s="1"/>
  <c r="C493" i="11"/>
  <c r="S501" i="11"/>
  <c r="S4" i="8" s="1"/>
  <c r="Q501" i="11"/>
  <c r="Q4" i="8" s="1"/>
  <c r="K501" i="11"/>
  <c r="K4" i="8" s="1"/>
  <c r="I501" i="11"/>
  <c r="I4" i="8" s="1"/>
  <c r="O501" i="11"/>
  <c r="O4" i="8" s="1"/>
  <c r="M501" i="11"/>
  <c r="M4" i="8" s="1"/>
  <c r="G501" i="11"/>
  <c r="G4" i="8" s="1"/>
  <c r="E501" i="11"/>
  <c r="E4" i="8" s="1"/>
  <c r="C501" i="11"/>
  <c r="S509" i="11"/>
  <c r="S12" i="8" s="1"/>
  <c r="Q509" i="11"/>
  <c r="Q12" i="8" s="1"/>
  <c r="O509" i="11"/>
  <c r="O12" i="8" s="1"/>
  <c r="K509" i="11"/>
  <c r="K12" i="8" s="1"/>
  <c r="I509" i="11"/>
  <c r="I12" i="8" s="1"/>
  <c r="M509" i="11"/>
  <c r="M12" i="8" s="1"/>
  <c r="G509" i="11"/>
  <c r="G12" i="8" s="1"/>
  <c r="E509" i="11"/>
  <c r="E12" i="8" s="1"/>
  <c r="C509" i="11"/>
  <c r="S517" i="11"/>
  <c r="S20" i="8" s="1"/>
  <c r="Q517" i="11"/>
  <c r="Q20" i="8" s="1"/>
  <c r="K517" i="11"/>
  <c r="K20" i="8" s="1"/>
  <c r="I517" i="11"/>
  <c r="I20" i="8" s="1"/>
  <c r="O517" i="11"/>
  <c r="O20" i="8" s="1"/>
  <c r="M517" i="11"/>
  <c r="M20" i="8" s="1"/>
  <c r="G517" i="11"/>
  <c r="G20" i="8" s="1"/>
  <c r="E517" i="11"/>
  <c r="E20" i="8" s="1"/>
  <c r="C517" i="11"/>
  <c r="S525" i="11"/>
  <c r="S6" i="7" s="1"/>
  <c r="Q525" i="11"/>
  <c r="Q6" i="7" s="1"/>
  <c r="O525" i="11"/>
  <c r="O6" i="7" s="1"/>
  <c r="K525" i="11"/>
  <c r="K6" i="7" s="1"/>
  <c r="I525" i="11"/>
  <c r="I6" i="7" s="1"/>
  <c r="M525" i="11"/>
  <c r="M6" i="7" s="1"/>
  <c r="G525" i="11"/>
  <c r="G6" i="7" s="1"/>
  <c r="E525" i="11"/>
  <c r="E6" i="7" s="1"/>
  <c r="C525" i="11"/>
  <c r="S533" i="11"/>
  <c r="S14" i="7" s="1"/>
  <c r="Q533" i="11"/>
  <c r="Q14" i="7" s="1"/>
  <c r="K533" i="11"/>
  <c r="K14" i="7" s="1"/>
  <c r="I533" i="11"/>
  <c r="I14" i="7" s="1"/>
  <c r="O533" i="11"/>
  <c r="O14" i="7" s="1"/>
  <c r="M533" i="11"/>
  <c r="M14" i="7" s="1"/>
  <c r="G533" i="11"/>
  <c r="G14" i="7" s="1"/>
  <c r="E533" i="11"/>
  <c r="E14" i="7" s="1"/>
  <c r="C533" i="11"/>
  <c r="S541" i="11"/>
  <c r="S22" i="7" s="1"/>
  <c r="Q541" i="11"/>
  <c r="Q22" i="7" s="1"/>
  <c r="O541" i="11"/>
  <c r="O22" i="7" s="1"/>
  <c r="K541" i="11"/>
  <c r="K22" i="7" s="1"/>
  <c r="I541" i="11"/>
  <c r="I22" i="7" s="1"/>
  <c r="M541" i="11"/>
  <c r="M22" i="7" s="1"/>
  <c r="G541" i="11"/>
  <c r="G22" i="7" s="1"/>
  <c r="E541" i="11"/>
  <c r="E22" i="7" s="1"/>
  <c r="C541" i="11"/>
  <c r="S549" i="11"/>
  <c r="S30" i="7" s="1"/>
  <c r="Q549" i="11"/>
  <c r="Q30" i="7" s="1"/>
  <c r="K549" i="11"/>
  <c r="K30" i="7" s="1"/>
  <c r="I549" i="11"/>
  <c r="I30" i="7" s="1"/>
  <c r="O549" i="11"/>
  <c r="O30" i="7" s="1"/>
  <c r="M549" i="11"/>
  <c r="M30" i="7" s="1"/>
  <c r="G549" i="11"/>
  <c r="G30" i="7" s="1"/>
  <c r="E549" i="11"/>
  <c r="E30" i="7" s="1"/>
  <c r="C549" i="11"/>
  <c r="S12" i="11"/>
  <c r="S12" i="1" s="1"/>
  <c r="Q12" i="11"/>
  <c r="Q12" i="1" s="1"/>
  <c r="I12" i="11"/>
  <c r="I12" i="1" s="1"/>
  <c r="G12" i="11"/>
  <c r="G12" i="1" s="1"/>
  <c r="E12" i="11"/>
  <c r="E12" i="1" s="1"/>
  <c r="O12" i="11"/>
  <c r="O12" i="1" s="1"/>
  <c r="M12" i="11"/>
  <c r="M12" i="1" s="1"/>
  <c r="K12" i="11"/>
  <c r="K12" i="1" s="1"/>
  <c r="C12" i="11"/>
  <c r="S20" i="11"/>
  <c r="S20" i="1" s="1"/>
  <c r="Q20" i="11"/>
  <c r="Q20" i="1" s="1"/>
  <c r="K20" i="11"/>
  <c r="K20" i="1" s="1"/>
  <c r="I20" i="11"/>
  <c r="I20" i="1" s="1"/>
  <c r="G20" i="11"/>
  <c r="G20" i="1" s="1"/>
  <c r="E20" i="11"/>
  <c r="E20" i="1" s="1"/>
  <c r="C20" i="11"/>
  <c r="O20" i="11"/>
  <c r="O20" i="1" s="1"/>
  <c r="M20" i="11"/>
  <c r="M20" i="1" s="1"/>
  <c r="S28" i="11"/>
  <c r="S28" i="1" s="1"/>
  <c r="Q28" i="11"/>
  <c r="Q28" i="1" s="1"/>
  <c r="K28" i="11"/>
  <c r="K28" i="1" s="1"/>
  <c r="I28" i="11"/>
  <c r="I28" i="1" s="1"/>
  <c r="G28" i="11"/>
  <c r="G28" i="1" s="1"/>
  <c r="E28" i="11"/>
  <c r="E28" i="1" s="1"/>
  <c r="O28" i="11"/>
  <c r="O28" i="1" s="1"/>
  <c r="M28" i="11"/>
  <c r="M28" i="1" s="1"/>
  <c r="C28" i="11"/>
  <c r="S36" i="11"/>
  <c r="S36" i="1" s="1"/>
  <c r="Q36" i="11"/>
  <c r="Q36" i="1" s="1"/>
  <c r="K36" i="11"/>
  <c r="K36" i="1" s="1"/>
  <c r="I36" i="11"/>
  <c r="I36" i="1" s="1"/>
  <c r="G36" i="11"/>
  <c r="G36" i="1" s="1"/>
  <c r="E36" i="11"/>
  <c r="E36" i="1" s="1"/>
  <c r="C36" i="11"/>
  <c r="O36" i="11"/>
  <c r="O36" i="1" s="1"/>
  <c r="M36" i="11"/>
  <c r="M36" i="1" s="1"/>
  <c r="S44" i="11"/>
  <c r="S44" i="1" s="1"/>
  <c r="Q44" i="11"/>
  <c r="Q44" i="1" s="1"/>
  <c r="K44" i="11"/>
  <c r="K44" i="1" s="1"/>
  <c r="I44" i="11"/>
  <c r="I44" i="1" s="1"/>
  <c r="G44" i="11"/>
  <c r="G44" i="1" s="1"/>
  <c r="E44" i="11"/>
  <c r="E44" i="1" s="1"/>
  <c r="O44" i="11"/>
  <c r="O44" i="1" s="1"/>
  <c r="M44" i="11"/>
  <c r="M44" i="1" s="1"/>
  <c r="C44" i="11"/>
  <c r="S52" i="11"/>
  <c r="S52" i="1" s="1"/>
  <c r="Q52" i="11"/>
  <c r="Q52" i="1" s="1"/>
  <c r="K52" i="11"/>
  <c r="K52" i="1" s="1"/>
  <c r="I52" i="11"/>
  <c r="I52" i="1" s="1"/>
  <c r="G52" i="11"/>
  <c r="G52" i="1" s="1"/>
  <c r="E52" i="11"/>
  <c r="E52" i="1" s="1"/>
  <c r="C52" i="11"/>
  <c r="O52" i="11"/>
  <c r="O52" i="1" s="1"/>
  <c r="M52" i="11"/>
  <c r="M52" i="1" s="1"/>
  <c r="S60" i="11"/>
  <c r="S60" i="1" s="1"/>
  <c r="Q60" i="11"/>
  <c r="Q60" i="1" s="1"/>
  <c r="K60" i="11"/>
  <c r="K60" i="1" s="1"/>
  <c r="I60" i="11"/>
  <c r="I60" i="1" s="1"/>
  <c r="G60" i="11"/>
  <c r="G60" i="1" s="1"/>
  <c r="E60" i="11"/>
  <c r="E60" i="1" s="1"/>
  <c r="O60" i="11"/>
  <c r="O60" i="1" s="1"/>
  <c r="M60" i="11"/>
  <c r="M60" i="1" s="1"/>
  <c r="C60" i="11"/>
  <c r="S68" i="11"/>
  <c r="S68" i="1" s="1"/>
  <c r="Q68" i="11"/>
  <c r="Q68" i="1" s="1"/>
  <c r="K68" i="11"/>
  <c r="K68" i="1" s="1"/>
  <c r="I68" i="11"/>
  <c r="I68" i="1" s="1"/>
  <c r="G68" i="11"/>
  <c r="G68" i="1" s="1"/>
  <c r="E68" i="11"/>
  <c r="E68" i="1" s="1"/>
  <c r="C68" i="11"/>
  <c r="O68" i="11"/>
  <c r="O68" i="1" s="1"/>
  <c r="M68" i="11"/>
  <c r="M68" i="1" s="1"/>
  <c r="S76" i="11"/>
  <c r="S76" i="1" s="1"/>
  <c r="Q76" i="11"/>
  <c r="Q76" i="1" s="1"/>
  <c r="K76" i="11"/>
  <c r="K76" i="1" s="1"/>
  <c r="I76" i="11"/>
  <c r="I76" i="1" s="1"/>
  <c r="G76" i="11"/>
  <c r="G76" i="1" s="1"/>
  <c r="E76" i="11"/>
  <c r="E76" i="1" s="1"/>
  <c r="O76" i="11"/>
  <c r="O76" i="1" s="1"/>
  <c r="M76" i="11"/>
  <c r="M76" i="1" s="1"/>
  <c r="C76" i="11"/>
  <c r="S84" i="11"/>
  <c r="S84" i="1" s="1"/>
  <c r="Q84" i="11"/>
  <c r="Q84" i="1" s="1"/>
  <c r="K84" i="11"/>
  <c r="K84" i="1" s="1"/>
  <c r="I84" i="11"/>
  <c r="I84" i="1" s="1"/>
  <c r="G84" i="11"/>
  <c r="G84" i="1" s="1"/>
  <c r="E84" i="11"/>
  <c r="E84" i="1" s="1"/>
  <c r="C84" i="11"/>
  <c r="O84" i="11"/>
  <c r="O84" i="1" s="1"/>
  <c r="M84" i="11"/>
  <c r="M84" i="1" s="1"/>
  <c r="S92" i="11"/>
  <c r="S92" i="1" s="1"/>
  <c r="Q92" i="11"/>
  <c r="Q92" i="1" s="1"/>
  <c r="K92" i="11"/>
  <c r="K92" i="1" s="1"/>
  <c r="I92" i="11"/>
  <c r="I92" i="1" s="1"/>
  <c r="G92" i="11"/>
  <c r="G92" i="1" s="1"/>
  <c r="E92" i="11"/>
  <c r="E92" i="1" s="1"/>
  <c r="O92" i="11"/>
  <c r="O92" i="1" s="1"/>
  <c r="M92" i="11"/>
  <c r="M92" i="1" s="1"/>
  <c r="C92" i="11"/>
  <c r="S100" i="11"/>
  <c r="S6" i="2" s="1"/>
  <c r="Q100" i="11"/>
  <c r="Q6" i="2" s="1"/>
  <c r="K100" i="11"/>
  <c r="K6" i="2" s="1"/>
  <c r="I100" i="11"/>
  <c r="I6" i="2" s="1"/>
  <c r="G100" i="11"/>
  <c r="G6" i="2" s="1"/>
  <c r="E100" i="11"/>
  <c r="E6" i="2" s="1"/>
  <c r="C100" i="11"/>
  <c r="O100" i="11"/>
  <c r="O6" i="2" s="1"/>
  <c r="M100" i="11"/>
  <c r="M6" i="2" s="1"/>
  <c r="S108" i="11"/>
  <c r="S14" i="2" s="1"/>
  <c r="Q108" i="11"/>
  <c r="Q14" i="2" s="1"/>
  <c r="K108" i="11"/>
  <c r="K14" i="2" s="1"/>
  <c r="I108" i="11"/>
  <c r="I14" i="2" s="1"/>
  <c r="G108" i="11"/>
  <c r="G14" i="2" s="1"/>
  <c r="O108" i="11"/>
  <c r="O14" i="2" s="1"/>
  <c r="M108" i="11"/>
  <c r="M14" i="2" s="1"/>
  <c r="E108" i="11"/>
  <c r="E14" i="2" s="1"/>
  <c r="C108" i="11"/>
  <c r="S116" i="11"/>
  <c r="S22" i="2" s="1"/>
  <c r="Q116" i="11"/>
  <c r="Q22" i="2" s="1"/>
  <c r="O116" i="11"/>
  <c r="O22" i="2" s="1"/>
  <c r="K116" i="11"/>
  <c r="K22" i="2" s="1"/>
  <c r="I116" i="11"/>
  <c r="I22" i="2" s="1"/>
  <c r="G116" i="11"/>
  <c r="G22" i="2" s="1"/>
  <c r="E116" i="11"/>
  <c r="E22" i="2" s="1"/>
  <c r="C116" i="11"/>
  <c r="M116" i="11"/>
  <c r="M22" i="2" s="1"/>
  <c r="S124" i="11"/>
  <c r="S30" i="2" s="1"/>
  <c r="Q124" i="11"/>
  <c r="Q30" i="2" s="1"/>
  <c r="O124" i="11"/>
  <c r="O30" i="2" s="1"/>
  <c r="K124" i="11"/>
  <c r="K30" i="2" s="1"/>
  <c r="I124" i="11"/>
  <c r="I30" i="2" s="1"/>
  <c r="G124" i="11"/>
  <c r="G30" i="2" s="1"/>
  <c r="M124" i="11"/>
  <c r="M30" i="2" s="1"/>
  <c r="E124" i="11"/>
  <c r="E30" i="2" s="1"/>
  <c r="C124" i="11"/>
  <c r="S132" i="11"/>
  <c r="S38" i="2" s="1"/>
  <c r="Q132" i="11"/>
  <c r="Q38" i="2" s="1"/>
  <c r="O132" i="11"/>
  <c r="O38" i="2" s="1"/>
  <c r="K132" i="11"/>
  <c r="K38" i="2" s="1"/>
  <c r="I132" i="11"/>
  <c r="I38" i="2" s="1"/>
  <c r="G132" i="11"/>
  <c r="G38" i="2" s="1"/>
  <c r="E132" i="11"/>
  <c r="E38" i="2" s="1"/>
  <c r="C132" i="11"/>
  <c r="M132" i="11"/>
  <c r="M38" i="2" s="1"/>
  <c r="S140" i="11"/>
  <c r="S46" i="2" s="1"/>
  <c r="Q140" i="11"/>
  <c r="Q46" i="2" s="1"/>
  <c r="O140" i="11"/>
  <c r="O46" i="2" s="1"/>
  <c r="K140" i="11"/>
  <c r="K46" i="2" s="1"/>
  <c r="I140" i="11"/>
  <c r="I46" i="2" s="1"/>
  <c r="G140" i="11"/>
  <c r="G46" i="2" s="1"/>
  <c r="M140" i="11"/>
  <c r="M46" i="2" s="1"/>
  <c r="E140" i="11"/>
  <c r="E46" i="2" s="1"/>
  <c r="C140" i="11"/>
  <c r="S148" i="11"/>
  <c r="S54" i="2" s="1"/>
  <c r="Q148" i="11"/>
  <c r="Q54" i="2" s="1"/>
  <c r="O148" i="11"/>
  <c r="O54" i="2" s="1"/>
  <c r="K148" i="11"/>
  <c r="K54" i="2" s="1"/>
  <c r="I148" i="11"/>
  <c r="I54" i="2" s="1"/>
  <c r="G148" i="11"/>
  <c r="G54" i="2" s="1"/>
  <c r="E148" i="11"/>
  <c r="E54" i="2" s="1"/>
  <c r="C148" i="11"/>
  <c r="M148" i="11"/>
  <c r="M54" i="2" s="1"/>
  <c r="S156" i="11"/>
  <c r="S4" i="5" s="1"/>
  <c r="Q156" i="11"/>
  <c r="Q4" i="5" s="1"/>
  <c r="O156" i="11"/>
  <c r="O4" i="5" s="1"/>
  <c r="K156" i="11"/>
  <c r="K4" i="5" s="1"/>
  <c r="I156" i="11"/>
  <c r="I4" i="5" s="1"/>
  <c r="G156" i="11"/>
  <c r="G4" i="5" s="1"/>
  <c r="M156" i="11"/>
  <c r="M4" i="5" s="1"/>
  <c r="E156" i="11"/>
  <c r="E4" i="5" s="1"/>
  <c r="C156" i="11"/>
  <c r="S164" i="11"/>
  <c r="S12" i="5" s="1"/>
  <c r="Q164" i="11"/>
  <c r="Q12" i="5" s="1"/>
  <c r="O164" i="11"/>
  <c r="O12" i="5" s="1"/>
  <c r="K164" i="11"/>
  <c r="K12" i="5" s="1"/>
  <c r="I164" i="11"/>
  <c r="I12" i="5" s="1"/>
  <c r="G164" i="11"/>
  <c r="G12" i="5" s="1"/>
  <c r="E164" i="11"/>
  <c r="E12" i="5" s="1"/>
  <c r="C164" i="11"/>
  <c r="M164" i="11"/>
  <c r="M12" i="5" s="1"/>
  <c r="S172" i="11"/>
  <c r="S20" i="5" s="1"/>
  <c r="Q172" i="11"/>
  <c r="Q20" i="5" s="1"/>
  <c r="O172" i="11"/>
  <c r="O20" i="5" s="1"/>
  <c r="K172" i="11"/>
  <c r="K20" i="5" s="1"/>
  <c r="I172" i="11"/>
  <c r="I20" i="5" s="1"/>
  <c r="G172" i="11"/>
  <c r="G20" i="5" s="1"/>
  <c r="M172" i="11"/>
  <c r="M20" i="5" s="1"/>
  <c r="E172" i="11"/>
  <c r="E20" i="5" s="1"/>
  <c r="C172" i="11"/>
  <c r="S180" i="11"/>
  <c r="S28" i="5" s="1"/>
  <c r="Q180" i="11"/>
  <c r="Q28" i="5" s="1"/>
  <c r="O180" i="11"/>
  <c r="O28" i="5" s="1"/>
  <c r="K180" i="11"/>
  <c r="K28" i="5" s="1"/>
  <c r="I180" i="11"/>
  <c r="I28" i="5" s="1"/>
  <c r="G180" i="11"/>
  <c r="G28" i="5" s="1"/>
  <c r="E180" i="11"/>
  <c r="E28" i="5" s="1"/>
  <c r="C180" i="11"/>
  <c r="M180" i="11"/>
  <c r="M28" i="5" s="1"/>
  <c r="S188" i="11"/>
  <c r="S36" i="5" s="1"/>
  <c r="Q188" i="11"/>
  <c r="Q36" i="5" s="1"/>
  <c r="O188" i="11"/>
  <c r="O36" i="5" s="1"/>
  <c r="K188" i="11"/>
  <c r="K36" i="5" s="1"/>
  <c r="I188" i="11"/>
  <c r="I36" i="5" s="1"/>
  <c r="G188" i="11"/>
  <c r="G36" i="5" s="1"/>
  <c r="M188" i="11"/>
  <c r="M36" i="5" s="1"/>
  <c r="E188" i="11"/>
  <c r="E36" i="5" s="1"/>
  <c r="C188" i="11"/>
  <c r="S196" i="11"/>
  <c r="S44" i="5" s="1"/>
  <c r="Q196" i="11"/>
  <c r="Q44" i="5" s="1"/>
  <c r="O196" i="11"/>
  <c r="O44" i="5" s="1"/>
  <c r="K196" i="11"/>
  <c r="K44" i="5" s="1"/>
  <c r="I196" i="11"/>
  <c r="I44" i="5" s="1"/>
  <c r="G196" i="11"/>
  <c r="G44" i="5" s="1"/>
  <c r="E196" i="11"/>
  <c r="E44" i="5" s="1"/>
  <c r="C196" i="11"/>
  <c r="M196" i="11"/>
  <c r="M44" i="5" s="1"/>
  <c r="S204" i="11"/>
  <c r="S52" i="5" s="1"/>
  <c r="Q204" i="11"/>
  <c r="Q52" i="5" s="1"/>
  <c r="O204" i="11"/>
  <c r="O52" i="5" s="1"/>
  <c r="K204" i="11"/>
  <c r="K52" i="5" s="1"/>
  <c r="I204" i="11"/>
  <c r="I52" i="5" s="1"/>
  <c r="G204" i="11"/>
  <c r="G52" i="5" s="1"/>
  <c r="M204" i="11"/>
  <c r="M52" i="5" s="1"/>
  <c r="E204" i="11"/>
  <c r="E52" i="5" s="1"/>
  <c r="C204" i="11"/>
  <c r="S212" i="11"/>
  <c r="S60" i="5" s="1"/>
  <c r="Q212" i="11"/>
  <c r="Q60" i="5" s="1"/>
  <c r="O212" i="11"/>
  <c r="O60" i="5" s="1"/>
  <c r="K212" i="11"/>
  <c r="K60" i="5" s="1"/>
  <c r="I212" i="11"/>
  <c r="I60" i="5" s="1"/>
  <c r="G212" i="11"/>
  <c r="G60" i="5" s="1"/>
  <c r="E212" i="11"/>
  <c r="E60" i="5" s="1"/>
  <c r="C212" i="11"/>
  <c r="M212" i="11"/>
  <c r="M60" i="5" s="1"/>
  <c r="S220" i="11"/>
  <c r="S68" i="5" s="1"/>
  <c r="Q220" i="11"/>
  <c r="Q68" i="5" s="1"/>
  <c r="O220" i="11"/>
  <c r="O68" i="5" s="1"/>
  <c r="K220" i="11"/>
  <c r="K68" i="5" s="1"/>
  <c r="I220" i="11"/>
  <c r="I68" i="5" s="1"/>
  <c r="G220" i="11"/>
  <c r="G68" i="5" s="1"/>
  <c r="M220" i="11"/>
  <c r="M68" i="5" s="1"/>
  <c r="E220" i="11"/>
  <c r="E68" i="5" s="1"/>
  <c r="C220" i="11"/>
  <c r="S228" i="11"/>
  <c r="S8" i="6" s="1"/>
  <c r="Q228" i="11"/>
  <c r="Q8" i="6" s="1"/>
  <c r="O228" i="11"/>
  <c r="O8" i="6" s="1"/>
  <c r="K228" i="11"/>
  <c r="K8" i="6" s="1"/>
  <c r="I228" i="11"/>
  <c r="I8" i="6" s="1"/>
  <c r="G228" i="11"/>
  <c r="G8" i="6" s="1"/>
  <c r="E228" i="11"/>
  <c r="E8" i="6" s="1"/>
  <c r="C228" i="11"/>
  <c r="M228" i="11"/>
  <c r="M8" i="6" s="1"/>
  <c r="S236" i="11"/>
  <c r="S16" i="6" s="1"/>
  <c r="Q236" i="11"/>
  <c r="Q16" i="6" s="1"/>
  <c r="O236" i="11"/>
  <c r="O16" i="6" s="1"/>
  <c r="K236" i="11"/>
  <c r="K16" i="6" s="1"/>
  <c r="I236" i="11"/>
  <c r="I16" i="6" s="1"/>
  <c r="G236" i="11"/>
  <c r="G16" i="6" s="1"/>
  <c r="M236" i="11"/>
  <c r="M16" i="6" s="1"/>
  <c r="E236" i="11"/>
  <c r="E16" i="6" s="1"/>
  <c r="C236" i="11"/>
  <c r="S244" i="11"/>
  <c r="S24" i="6" s="1"/>
  <c r="Q244" i="11"/>
  <c r="Q24" i="6" s="1"/>
  <c r="O244" i="11"/>
  <c r="O24" i="6" s="1"/>
  <c r="K244" i="11"/>
  <c r="K24" i="6" s="1"/>
  <c r="I244" i="11"/>
  <c r="I24" i="6" s="1"/>
  <c r="G244" i="11"/>
  <c r="G24" i="6" s="1"/>
  <c r="E244" i="11"/>
  <c r="E24" i="6" s="1"/>
  <c r="C244" i="11"/>
  <c r="M244" i="11"/>
  <c r="M24" i="6" s="1"/>
  <c r="S252" i="11"/>
  <c r="S32" i="6" s="1"/>
  <c r="Q252" i="11"/>
  <c r="Q32" i="6" s="1"/>
  <c r="O252" i="11"/>
  <c r="O32" i="6" s="1"/>
  <c r="M252" i="11"/>
  <c r="M32" i="6" s="1"/>
  <c r="K252" i="11"/>
  <c r="K32" i="6" s="1"/>
  <c r="I252" i="11"/>
  <c r="I32" i="6" s="1"/>
  <c r="G252" i="11"/>
  <c r="G32" i="6" s="1"/>
  <c r="E252" i="11"/>
  <c r="E32" i="6" s="1"/>
  <c r="C252" i="11"/>
  <c r="S260" i="11"/>
  <c r="S40" i="6" s="1"/>
  <c r="Q260" i="11"/>
  <c r="Q40" i="6" s="1"/>
  <c r="O260" i="11"/>
  <c r="O40" i="6" s="1"/>
  <c r="M260" i="11"/>
  <c r="M40" i="6" s="1"/>
  <c r="K260" i="11"/>
  <c r="K40" i="6" s="1"/>
  <c r="I260" i="11"/>
  <c r="I40" i="6" s="1"/>
  <c r="G260" i="11"/>
  <c r="G40" i="6" s="1"/>
  <c r="E260" i="11"/>
  <c r="E40" i="6" s="1"/>
  <c r="C260" i="11"/>
  <c r="S268" i="11"/>
  <c r="S48" i="6" s="1"/>
  <c r="Q268" i="11"/>
  <c r="Q48" i="6" s="1"/>
  <c r="O268" i="11"/>
  <c r="O48" i="6" s="1"/>
  <c r="M268" i="11"/>
  <c r="M48" i="6" s="1"/>
  <c r="K268" i="11"/>
  <c r="K48" i="6" s="1"/>
  <c r="I268" i="11"/>
  <c r="I48" i="6" s="1"/>
  <c r="G268" i="11"/>
  <c r="G48" i="6" s="1"/>
  <c r="E268" i="11"/>
  <c r="E48" i="6" s="1"/>
  <c r="C268" i="11"/>
  <c r="S276" i="11"/>
  <c r="S56" i="6" s="1"/>
  <c r="Q276" i="11"/>
  <c r="Q56" i="6" s="1"/>
  <c r="O276" i="11"/>
  <c r="O56" i="6" s="1"/>
  <c r="M276" i="11"/>
  <c r="M56" i="6" s="1"/>
  <c r="K276" i="11"/>
  <c r="K56" i="6" s="1"/>
  <c r="I276" i="11"/>
  <c r="I56" i="6" s="1"/>
  <c r="G276" i="11"/>
  <c r="G56" i="6" s="1"/>
  <c r="E276" i="11"/>
  <c r="E56" i="6" s="1"/>
  <c r="C276" i="11"/>
  <c r="S284" i="11"/>
  <c r="S2" i="3" s="1"/>
  <c r="Q284" i="11"/>
  <c r="Q2" i="3" s="1"/>
  <c r="O284" i="11"/>
  <c r="O2" i="3" s="1"/>
  <c r="M284" i="11"/>
  <c r="M2" i="3" s="1"/>
  <c r="K284" i="11"/>
  <c r="K2" i="3" s="1"/>
  <c r="I284" i="11"/>
  <c r="I2" i="3" s="1"/>
  <c r="G284" i="11"/>
  <c r="G2" i="3" s="1"/>
  <c r="E284" i="11"/>
  <c r="E2" i="3" s="1"/>
  <c r="C284" i="11"/>
  <c r="S292" i="11"/>
  <c r="S10" i="3" s="1"/>
  <c r="Q292" i="11"/>
  <c r="Q10" i="3" s="1"/>
  <c r="O292" i="11"/>
  <c r="O10" i="3" s="1"/>
  <c r="M292" i="11"/>
  <c r="M10" i="3" s="1"/>
  <c r="K292" i="11"/>
  <c r="K10" i="3" s="1"/>
  <c r="I292" i="11"/>
  <c r="I10" i="3" s="1"/>
  <c r="G292" i="11"/>
  <c r="G10" i="3" s="1"/>
  <c r="E292" i="11"/>
  <c r="E10" i="3" s="1"/>
  <c r="C292" i="11"/>
  <c r="S300" i="11"/>
  <c r="S18" i="3" s="1"/>
  <c r="Q300" i="11"/>
  <c r="Q18" i="3" s="1"/>
  <c r="O300" i="11"/>
  <c r="O18" i="3" s="1"/>
  <c r="M300" i="11"/>
  <c r="M18" i="3" s="1"/>
  <c r="K300" i="11"/>
  <c r="K18" i="3" s="1"/>
  <c r="I300" i="11"/>
  <c r="I18" i="3" s="1"/>
  <c r="G300" i="11"/>
  <c r="G18" i="3" s="1"/>
  <c r="E300" i="11"/>
  <c r="E18" i="3" s="1"/>
  <c r="C300" i="11"/>
  <c r="S308" i="11"/>
  <c r="S26" i="3" s="1"/>
  <c r="Q308" i="11"/>
  <c r="Q26" i="3" s="1"/>
  <c r="O308" i="11"/>
  <c r="O26" i="3" s="1"/>
  <c r="M308" i="11"/>
  <c r="M26" i="3" s="1"/>
  <c r="K308" i="11"/>
  <c r="K26" i="3" s="1"/>
  <c r="I308" i="11"/>
  <c r="I26" i="3" s="1"/>
  <c r="G308" i="11"/>
  <c r="G26" i="3" s="1"/>
  <c r="E308" i="11"/>
  <c r="E26" i="3" s="1"/>
  <c r="C308" i="11"/>
  <c r="S315" i="11"/>
  <c r="S33" i="3" s="1"/>
  <c r="O315" i="11"/>
  <c r="O33" i="3" s="1"/>
  <c r="M315" i="11"/>
  <c r="M33" i="3" s="1"/>
  <c r="K315" i="11"/>
  <c r="K33" i="3" s="1"/>
  <c r="I315" i="11"/>
  <c r="I33" i="3" s="1"/>
  <c r="G315" i="11"/>
  <c r="G33" i="3" s="1"/>
  <c r="Q315" i="11"/>
  <c r="Q33" i="3" s="1"/>
  <c r="E315" i="11"/>
  <c r="E33" i="3" s="1"/>
  <c r="C315" i="11"/>
  <c r="S323" i="11"/>
  <c r="S41" i="3" s="1"/>
  <c r="O323" i="11"/>
  <c r="O41" i="3" s="1"/>
  <c r="M323" i="11"/>
  <c r="M41" i="3" s="1"/>
  <c r="K323" i="11"/>
  <c r="K41" i="3" s="1"/>
  <c r="I323" i="11"/>
  <c r="I41" i="3" s="1"/>
  <c r="G323" i="11"/>
  <c r="G41" i="3" s="1"/>
  <c r="E323" i="11"/>
  <c r="E41" i="3" s="1"/>
  <c r="C323" i="11"/>
  <c r="Q323" i="11"/>
  <c r="Q41" i="3" s="1"/>
  <c r="S331" i="11"/>
  <c r="S4" i="10" s="1"/>
  <c r="O331" i="11"/>
  <c r="O4" i="10" s="1"/>
  <c r="M331" i="11"/>
  <c r="M4" i="10" s="1"/>
  <c r="K331" i="11"/>
  <c r="K4" i="10" s="1"/>
  <c r="I331" i="11"/>
  <c r="I4" i="10" s="1"/>
  <c r="G331" i="11"/>
  <c r="G4" i="10" s="1"/>
  <c r="Q331" i="11"/>
  <c r="Q4" i="10" s="1"/>
  <c r="E331" i="11"/>
  <c r="E4" i="10" s="1"/>
  <c r="C331" i="11"/>
  <c r="S339" i="11"/>
  <c r="S12" i="10" s="1"/>
  <c r="O339" i="11"/>
  <c r="O12" i="10" s="1"/>
  <c r="M339" i="11"/>
  <c r="M12" i="10" s="1"/>
  <c r="K339" i="11"/>
  <c r="K12" i="10" s="1"/>
  <c r="I339" i="11"/>
  <c r="I12" i="10" s="1"/>
  <c r="G339" i="11"/>
  <c r="G12" i="10" s="1"/>
  <c r="E339" i="11"/>
  <c r="E12" i="10" s="1"/>
  <c r="C339" i="11"/>
  <c r="Q339" i="11"/>
  <c r="Q12" i="10" s="1"/>
  <c r="S347" i="11"/>
  <c r="S20" i="10" s="1"/>
  <c r="O347" i="11"/>
  <c r="O20" i="10" s="1"/>
  <c r="M347" i="11"/>
  <c r="M20" i="10" s="1"/>
  <c r="K347" i="11"/>
  <c r="K20" i="10" s="1"/>
  <c r="I347" i="11"/>
  <c r="I20" i="10" s="1"/>
  <c r="G347" i="11"/>
  <c r="G20" i="10" s="1"/>
  <c r="Q347" i="11"/>
  <c r="Q20" i="10" s="1"/>
  <c r="E347" i="11"/>
  <c r="E20" i="10" s="1"/>
  <c r="C347" i="11"/>
  <c r="S355" i="11"/>
  <c r="S28" i="10" s="1"/>
  <c r="O355" i="11"/>
  <c r="O28" i="10" s="1"/>
  <c r="M355" i="11"/>
  <c r="M28" i="10" s="1"/>
  <c r="K355" i="11"/>
  <c r="K28" i="10" s="1"/>
  <c r="I355" i="11"/>
  <c r="I28" i="10" s="1"/>
  <c r="G355" i="11"/>
  <c r="G28" i="10" s="1"/>
  <c r="E355" i="11"/>
  <c r="E28" i="10" s="1"/>
  <c r="C355" i="11"/>
  <c r="Q355" i="11"/>
  <c r="Q28" i="10" s="1"/>
  <c r="S363" i="11"/>
  <c r="S36" i="10" s="1"/>
  <c r="O363" i="11"/>
  <c r="O36" i="10" s="1"/>
  <c r="M363" i="11"/>
  <c r="M36" i="10" s="1"/>
  <c r="K363" i="11"/>
  <c r="K36" i="10" s="1"/>
  <c r="I363" i="11"/>
  <c r="I36" i="10" s="1"/>
  <c r="G363" i="11"/>
  <c r="G36" i="10" s="1"/>
  <c r="Q363" i="11"/>
  <c r="Q36" i="10" s="1"/>
  <c r="E363" i="11"/>
  <c r="E36" i="10" s="1"/>
  <c r="C363" i="11"/>
  <c r="S371" i="11"/>
  <c r="S44" i="10" s="1"/>
  <c r="O371" i="11"/>
  <c r="O44" i="10" s="1"/>
  <c r="M371" i="11"/>
  <c r="M44" i="10" s="1"/>
  <c r="K371" i="11"/>
  <c r="K44" i="10" s="1"/>
  <c r="I371" i="11"/>
  <c r="I44" i="10" s="1"/>
  <c r="G371" i="11"/>
  <c r="G44" i="10" s="1"/>
  <c r="E371" i="11"/>
  <c r="E44" i="10" s="1"/>
  <c r="C371" i="11"/>
  <c r="Q371" i="11"/>
  <c r="Q44" i="10" s="1"/>
  <c r="S379" i="11"/>
  <c r="S52" i="10" s="1"/>
  <c r="O379" i="11"/>
  <c r="O52" i="10" s="1"/>
  <c r="M379" i="11"/>
  <c r="M52" i="10" s="1"/>
  <c r="K379" i="11"/>
  <c r="K52" i="10" s="1"/>
  <c r="I379" i="11"/>
  <c r="I52" i="10" s="1"/>
  <c r="G379" i="11"/>
  <c r="G52" i="10" s="1"/>
  <c r="Q379" i="11"/>
  <c r="Q52" i="10" s="1"/>
  <c r="E379" i="11"/>
  <c r="E52" i="10" s="1"/>
  <c r="C379" i="11"/>
  <c r="S387" i="11"/>
  <c r="S8" i="4" s="1"/>
  <c r="O387" i="11"/>
  <c r="O8" i="4" s="1"/>
  <c r="M387" i="11"/>
  <c r="M8" i="4" s="1"/>
  <c r="K387" i="11"/>
  <c r="K8" i="4" s="1"/>
  <c r="I387" i="11"/>
  <c r="I8" i="4" s="1"/>
  <c r="G387" i="11"/>
  <c r="G8" i="4" s="1"/>
  <c r="E387" i="11"/>
  <c r="E8" i="4" s="1"/>
  <c r="C387" i="11"/>
  <c r="Q387" i="11"/>
  <c r="Q8" i="4" s="1"/>
  <c r="S395" i="11"/>
  <c r="S16" i="4" s="1"/>
  <c r="O395" i="11"/>
  <c r="O16" i="4" s="1"/>
  <c r="M395" i="11"/>
  <c r="M16" i="4" s="1"/>
  <c r="K395" i="11"/>
  <c r="K16" i="4" s="1"/>
  <c r="I395" i="11"/>
  <c r="I16" i="4" s="1"/>
  <c r="G395" i="11"/>
  <c r="G16" i="4" s="1"/>
  <c r="Q395" i="11"/>
  <c r="Q16" i="4" s="1"/>
  <c r="E395" i="11"/>
  <c r="E16" i="4" s="1"/>
  <c r="C395" i="11"/>
  <c r="S403" i="11"/>
  <c r="S24" i="4" s="1"/>
  <c r="O403" i="11"/>
  <c r="O24" i="4" s="1"/>
  <c r="M403" i="11"/>
  <c r="M24" i="4" s="1"/>
  <c r="K403" i="11"/>
  <c r="K24" i="4" s="1"/>
  <c r="I403" i="11"/>
  <c r="I24" i="4" s="1"/>
  <c r="G403" i="11"/>
  <c r="G24" i="4" s="1"/>
  <c r="E403" i="11"/>
  <c r="E24" i="4" s="1"/>
  <c r="C403" i="11"/>
  <c r="Q403" i="11"/>
  <c r="Q24" i="4" s="1"/>
  <c r="S411" i="11"/>
  <c r="S32" i="4" s="1"/>
  <c r="O411" i="11"/>
  <c r="O32" i="4" s="1"/>
  <c r="M411" i="11"/>
  <c r="M32" i="4" s="1"/>
  <c r="K411" i="11"/>
  <c r="K32" i="4" s="1"/>
  <c r="I411" i="11"/>
  <c r="I32" i="4" s="1"/>
  <c r="G411" i="11"/>
  <c r="G32" i="4" s="1"/>
  <c r="Q411" i="11"/>
  <c r="Q32" i="4" s="1"/>
  <c r="E411" i="11"/>
  <c r="E32" i="4" s="1"/>
  <c r="C411" i="11"/>
  <c r="S419" i="11"/>
  <c r="S40" i="4" s="1"/>
  <c r="O419" i="11"/>
  <c r="O40" i="4" s="1"/>
  <c r="M419" i="11"/>
  <c r="M40" i="4" s="1"/>
  <c r="K419" i="11"/>
  <c r="K40" i="4" s="1"/>
  <c r="I419" i="11"/>
  <c r="I40" i="4" s="1"/>
  <c r="G419" i="11"/>
  <c r="G40" i="4" s="1"/>
  <c r="E419" i="11"/>
  <c r="E40" i="4" s="1"/>
  <c r="C419" i="11"/>
  <c r="Q419" i="11"/>
  <c r="Q40" i="4" s="1"/>
  <c r="S427" i="11"/>
  <c r="S48" i="4" s="1"/>
  <c r="O427" i="11"/>
  <c r="O48" i="4" s="1"/>
  <c r="M427" i="11"/>
  <c r="M48" i="4" s="1"/>
  <c r="K427" i="11"/>
  <c r="K48" i="4" s="1"/>
  <c r="I427" i="11"/>
  <c r="I48" i="4" s="1"/>
  <c r="G427" i="11"/>
  <c r="G48" i="4" s="1"/>
  <c r="Q427" i="11"/>
  <c r="Q48" i="4" s="1"/>
  <c r="E427" i="11"/>
  <c r="E48" i="4" s="1"/>
  <c r="C427" i="11"/>
  <c r="S435" i="11"/>
  <c r="S56" i="4" s="1"/>
  <c r="O435" i="11"/>
  <c r="O56" i="4" s="1"/>
  <c r="M435" i="11"/>
  <c r="M56" i="4" s="1"/>
  <c r="K435" i="11"/>
  <c r="K56" i="4" s="1"/>
  <c r="I435" i="11"/>
  <c r="I56" i="4" s="1"/>
  <c r="G435" i="11"/>
  <c r="G56" i="4" s="1"/>
  <c r="E435" i="11"/>
  <c r="E56" i="4" s="1"/>
  <c r="C435" i="11"/>
  <c r="Q435" i="11"/>
  <c r="Q56" i="4" s="1"/>
  <c r="S443" i="11"/>
  <c r="S64" i="4" s="1"/>
  <c r="O443" i="11"/>
  <c r="O64" i="4" s="1"/>
  <c r="M443" i="11"/>
  <c r="M64" i="4" s="1"/>
  <c r="K443" i="11"/>
  <c r="K64" i="4" s="1"/>
  <c r="I443" i="11"/>
  <c r="I64" i="4" s="1"/>
  <c r="G443" i="11"/>
  <c r="G64" i="4" s="1"/>
  <c r="Q443" i="11"/>
  <c r="Q64" i="4" s="1"/>
  <c r="E443" i="11"/>
  <c r="E64" i="4" s="1"/>
  <c r="C443" i="11"/>
  <c r="S451" i="11"/>
  <c r="S6" i="9" s="1"/>
  <c r="O451" i="11"/>
  <c r="O6" i="9" s="1"/>
  <c r="M451" i="11"/>
  <c r="M6" i="9" s="1"/>
  <c r="K451" i="11"/>
  <c r="K6" i="9" s="1"/>
  <c r="I451" i="11"/>
  <c r="I6" i="9" s="1"/>
  <c r="G451" i="11"/>
  <c r="G6" i="9" s="1"/>
  <c r="E451" i="11"/>
  <c r="E6" i="9" s="1"/>
  <c r="C451" i="11"/>
  <c r="Q451" i="11"/>
  <c r="Q6" i="9" s="1"/>
  <c r="S459" i="11"/>
  <c r="S14" i="9" s="1"/>
  <c r="O459" i="11"/>
  <c r="O14" i="9" s="1"/>
  <c r="M459" i="11"/>
  <c r="M14" i="9" s="1"/>
  <c r="K459" i="11"/>
  <c r="K14" i="9" s="1"/>
  <c r="I459" i="11"/>
  <c r="I14" i="9" s="1"/>
  <c r="G459" i="11"/>
  <c r="G14" i="9" s="1"/>
  <c r="Q459" i="11"/>
  <c r="Q14" i="9" s="1"/>
  <c r="E459" i="11"/>
  <c r="E14" i="9" s="1"/>
  <c r="C459" i="11"/>
  <c r="S467" i="11"/>
  <c r="S22" i="9" s="1"/>
  <c r="O467" i="11"/>
  <c r="O22" i="9" s="1"/>
  <c r="M467" i="11"/>
  <c r="M22" i="9" s="1"/>
  <c r="K467" i="11"/>
  <c r="K22" i="9" s="1"/>
  <c r="I467" i="11"/>
  <c r="I22" i="9" s="1"/>
  <c r="G467" i="11"/>
  <c r="G22" i="9" s="1"/>
  <c r="E467" i="11"/>
  <c r="E22" i="9" s="1"/>
  <c r="C467" i="11"/>
  <c r="Q467" i="11"/>
  <c r="Q22" i="9" s="1"/>
  <c r="S475" i="11"/>
  <c r="S30" i="9" s="1"/>
  <c r="O475" i="11"/>
  <c r="O30" i="9" s="1"/>
  <c r="M475" i="11"/>
  <c r="M30" i="9" s="1"/>
  <c r="K475" i="11"/>
  <c r="K30" i="9" s="1"/>
  <c r="I475" i="11"/>
  <c r="I30" i="9" s="1"/>
  <c r="G475" i="11"/>
  <c r="G30" i="9" s="1"/>
  <c r="Q475" i="11"/>
  <c r="Q30" i="9" s="1"/>
  <c r="E475" i="11"/>
  <c r="E30" i="9" s="1"/>
  <c r="C475" i="11"/>
  <c r="S483" i="11"/>
  <c r="S38" i="9" s="1"/>
  <c r="O483" i="11"/>
  <c r="O38" i="9" s="1"/>
  <c r="M483" i="11"/>
  <c r="M38" i="9" s="1"/>
  <c r="K483" i="11"/>
  <c r="K38" i="9" s="1"/>
  <c r="I483" i="11"/>
  <c r="I38" i="9" s="1"/>
  <c r="G483" i="11"/>
  <c r="G38" i="9" s="1"/>
  <c r="E483" i="11"/>
  <c r="E38" i="9" s="1"/>
  <c r="C483" i="11"/>
  <c r="Q483" i="11"/>
  <c r="Q38" i="9" s="1"/>
  <c r="S491" i="11"/>
  <c r="S46" i="9" s="1"/>
  <c r="O491" i="11"/>
  <c r="O46" i="9" s="1"/>
  <c r="M491" i="11"/>
  <c r="M46" i="9" s="1"/>
  <c r="K491" i="11"/>
  <c r="K46" i="9" s="1"/>
  <c r="I491" i="11"/>
  <c r="I46" i="9" s="1"/>
  <c r="G491" i="11"/>
  <c r="G46" i="9" s="1"/>
  <c r="Q491" i="11"/>
  <c r="Q46" i="9" s="1"/>
  <c r="E491" i="11"/>
  <c r="E46" i="9" s="1"/>
  <c r="C491" i="11"/>
  <c r="S499" i="11"/>
  <c r="S2" i="8" s="1"/>
  <c r="O499" i="11"/>
  <c r="O2" i="8" s="1"/>
  <c r="M499" i="11"/>
  <c r="M2" i="8" s="1"/>
  <c r="K499" i="11"/>
  <c r="K2" i="8" s="1"/>
  <c r="I499" i="11"/>
  <c r="I2" i="8" s="1"/>
  <c r="G499" i="11"/>
  <c r="G2" i="8" s="1"/>
  <c r="E499" i="11"/>
  <c r="E2" i="8" s="1"/>
  <c r="C499" i="11"/>
  <c r="Q499" i="11"/>
  <c r="Q2" i="8" s="1"/>
  <c r="S507" i="11"/>
  <c r="S10" i="8" s="1"/>
  <c r="O507" i="11"/>
  <c r="O10" i="8" s="1"/>
  <c r="M507" i="11"/>
  <c r="M10" i="8" s="1"/>
  <c r="K507" i="11"/>
  <c r="K10" i="8" s="1"/>
  <c r="I507" i="11"/>
  <c r="I10" i="8" s="1"/>
  <c r="G507" i="11"/>
  <c r="G10" i="8" s="1"/>
  <c r="Q507" i="11"/>
  <c r="Q10" i="8" s="1"/>
  <c r="E507" i="11"/>
  <c r="E10" i="8" s="1"/>
  <c r="C507" i="11"/>
  <c r="S515" i="11"/>
  <c r="S18" i="8" s="1"/>
  <c r="O515" i="11"/>
  <c r="O18" i="8" s="1"/>
  <c r="M515" i="11"/>
  <c r="M18" i="8" s="1"/>
  <c r="K515" i="11"/>
  <c r="K18" i="8" s="1"/>
  <c r="I515" i="11"/>
  <c r="I18" i="8" s="1"/>
  <c r="G515" i="11"/>
  <c r="G18" i="8" s="1"/>
  <c r="E515" i="11"/>
  <c r="E18" i="8" s="1"/>
  <c r="C515" i="11"/>
  <c r="Q515" i="11"/>
  <c r="Q18" i="8" s="1"/>
  <c r="S523" i="11"/>
  <c r="S4" i="7" s="1"/>
  <c r="O523" i="11"/>
  <c r="O4" i="7" s="1"/>
  <c r="M523" i="11"/>
  <c r="M4" i="7" s="1"/>
  <c r="K523" i="11"/>
  <c r="K4" i="7" s="1"/>
  <c r="I523" i="11"/>
  <c r="I4" i="7" s="1"/>
  <c r="G523" i="11"/>
  <c r="G4" i="7" s="1"/>
  <c r="Q523" i="11"/>
  <c r="Q4" i="7" s="1"/>
  <c r="E523" i="11"/>
  <c r="E4" i="7" s="1"/>
  <c r="C523" i="11"/>
  <c r="S531" i="11"/>
  <c r="S12" i="7" s="1"/>
  <c r="O531" i="11"/>
  <c r="O12" i="7" s="1"/>
  <c r="M531" i="11"/>
  <c r="M12" i="7" s="1"/>
  <c r="K531" i="11"/>
  <c r="K12" i="7" s="1"/>
  <c r="I531" i="11"/>
  <c r="I12" i="7" s="1"/>
  <c r="G531" i="11"/>
  <c r="G12" i="7" s="1"/>
  <c r="E531" i="11"/>
  <c r="E12" i="7" s="1"/>
  <c r="Q531" i="11"/>
  <c r="Q12" i="7" s="1"/>
  <c r="S539" i="11"/>
  <c r="S20" i="7" s="1"/>
  <c r="O539" i="11"/>
  <c r="O20" i="7" s="1"/>
  <c r="M539" i="11"/>
  <c r="M20" i="7" s="1"/>
  <c r="K539" i="11"/>
  <c r="K20" i="7" s="1"/>
  <c r="I539" i="11"/>
  <c r="I20" i="7" s="1"/>
  <c r="G539" i="11"/>
  <c r="G20" i="7" s="1"/>
  <c r="Q539" i="11"/>
  <c r="Q20" i="7" s="1"/>
  <c r="E539" i="11"/>
  <c r="E20" i="7" s="1"/>
  <c r="C539" i="11"/>
  <c r="S547" i="11"/>
  <c r="S28" i="7" s="1"/>
  <c r="O547" i="11"/>
  <c r="O28" i="7" s="1"/>
  <c r="M547" i="11"/>
  <c r="M28" i="7" s="1"/>
  <c r="K547" i="11"/>
  <c r="K28" i="7" s="1"/>
  <c r="I547" i="11"/>
  <c r="I28" i="7" s="1"/>
  <c r="G547" i="11"/>
  <c r="G28" i="7" s="1"/>
  <c r="E547" i="11"/>
  <c r="E28" i="7" s="1"/>
  <c r="C547" i="11"/>
  <c r="Q547" i="11"/>
  <c r="Q28" i="7" s="1"/>
  <c r="S10" i="11"/>
  <c r="S10" i="1" s="1"/>
  <c r="Q10" i="11"/>
  <c r="Q10" i="1" s="1"/>
  <c r="O10" i="11"/>
  <c r="O10" i="1" s="1"/>
  <c r="M10" i="11"/>
  <c r="M10" i="1" s="1"/>
  <c r="K10" i="11"/>
  <c r="K10" i="1" s="1"/>
  <c r="G10" i="11"/>
  <c r="G10" i="1" s="1"/>
  <c r="I10" i="11"/>
  <c r="I10" i="1" s="1"/>
  <c r="E10" i="11"/>
  <c r="E10" i="1" s="1"/>
  <c r="C10" i="11"/>
  <c r="S18" i="11"/>
  <c r="S18" i="1" s="1"/>
  <c r="Q18" i="11"/>
  <c r="Q18" i="1" s="1"/>
  <c r="O18" i="11"/>
  <c r="O18" i="1" s="1"/>
  <c r="M18" i="11"/>
  <c r="M18" i="1" s="1"/>
  <c r="G18" i="11"/>
  <c r="G18" i="1" s="1"/>
  <c r="K18" i="11"/>
  <c r="K18" i="1" s="1"/>
  <c r="I18" i="11"/>
  <c r="I18" i="1" s="1"/>
  <c r="E18" i="11"/>
  <c r="E18" i="1" s="1"/>
  <c r="C18" i="11"/>
  <c r="S26" i="11"/>
  <c r="S26" i="1" s="1"/>
  <c r="Q26" i="11"/>
  <c r="Q26" i="1" s="1"/>
  <c r="O26" i="11"/>
  <c r="O26" i="1" s="1"/>
  <c r="M26" i="11"/>
  <c r="M26" i="1" s="1"/>
  <c r="G26" i="11"/>
  <c r="G26" i="1" s="1"/>
  <c r="K26" i="11"/>
  <c r="K26" i="1" s="1"/>
  <c r="I26" i="11"/>
  <c r="I26" i="1" s="1"/>
  <c r="E26" i="11"/>
  <c r="E26" i="1" s="1"/>
  <c r="C26" i="11"/>
  <c r="S34" i="11"/>
  <c r="S34" i="1" s="1"/>
  <c r="Q34" i="11"/>
  <c r="Q34" i="1" s="1"/>
  <c r="O34" i="11"/>
  <c r="O34" i="1" s="1"/>
  <c r="M34" i="11"/>
  <c r="M34" i="1" s="1"/>
  <c r="G34" i="11"/>
  <c r="G34" i="1" s="1"/>
  <c r="K34" i="11"/>
  <c r="K34" i="1" s="1"/>
  <c r="I34" i="11"/>
  <c r="I34" i="1" s="1"/>
  <c r="E34" i="11"/>
  <c r="E34" i="1" s="1"/>
  <c r="C34" i="11"/>
  <c r="S42" i="11"/>
  <c r="S42" i="1" s="1"/>
  <c r="Q42" i="11"/>
  <c r="Q42" i="1" s="1"/>
  <c r="O42" i="11"/>
  <c r="O42" i="1" s="1"/>
  <c r="M42" i="11"/>
  <c r="M42" i="1" s="1"/>
  <c r="G42" i="11"/>
  <c r="G42" i="1" s="1"/>
  <c r="K42" i="11"/>
  <c r="K42" i="1" s="1"/>
  <c r="I42" i="11"/>
  <c r="I42" i="1" s="1"/>
  <c r="E42" i="11"/>
  <c r="E42" i="1" s="1"/>
  <c r="C42" i="11"/>
  <c r="S50" i="11"/>
  <c r="S50" i="1" s="1"/>
  <c r="Q50" i="11"/>
  <c r="Q50" i="1" s="1"/>
  <c r="O50" i="11"/>
  <c r="O50" i="1" s="1"/>
  <c r="M50" i="11"/>
  <c r="M50" i="1" s="1"/>
  <c r="G50" i="11"/>
  <c r="G50" i="1" s="1"/>
  <c r="K50" i="11"/>
  <c r="K50" i="1" s="1"/>
  <c r="I50" i="11"/>
  <c r="I50" i="1" s="1"/>
  <c r="E50" i="11"/>
  <c r="E50" i="1" s="1"/>
  <c r="C50" i="11"/>
  <c r="S58" i="11"/>
  <c r="S58" i="1" s="1"/>
  <c r="Q58" i="11"/>
  <c r="Q58" i="1" s="1"/>
  <c r="O58" i="11"/>
  <c r="O58" i="1" s="1"/>
  <c r="M58" i="11"/>
  <c r="M58" i="1" s="1"/>
  <c r="G58" i="11"/>
  <c r="G58" i="1" s="1"/>
  <c r="K58" i="11"/>
  <c r="K58" i="1" s="1"/>
  <c r="I58" i="11"/>
  <c r="I58" i="1" s="1"/>
  <c r="E58" i="11"/>
  <c r="E58" i="1" s="1"/>
  <c r="C58" i="11"/>
  <c r="S66" i="11"/>
  <c r="S66" i="1" s="1"/>
  <c r="Q66" i="11"/>
  <c r="Q66" i="1" s="1"/>
  <c r="O66" i="11"/>
  <c r="O66" i="1" s="1"/>
  <c r="M66" i="11"/>
  <c r="M66" i="1" s="1"/>
  <c r="G66" i="11"/>
  <c r="G66" i="1" s="1"/>
  <c r="K66" i="11"/>
  <c r="K66" i="1" s="1"/>
  <c r="I66" i="11"/>
  <c r="I66" i="1" s="1"/>
  <c r="E66" i="11"/>
  <c r="E66" i="1" s="1"/>
  <c r="C66" i="11"/>
  <c r="S74" i="11"/>
  <c r="S74" i="1" s="1"/>
  <c r="Q74" i="11"/>
  <c r="Q74" i="1" s="1"/>
  <c r="O74" i="11"/>
  <c r="O74" i="1" s="1"/>
  <c r="M74" i="11"/>
  <c r="M74" i="1" s="1"/>
  <c r="G74" i="11"/>
  <c r="G74" i="1" s="1"/>
  <c r="K74" i="11"/>
  <c r="K74" i="1" s="1"/>
  <c r="I74" i="11"/>
  <c r="I74" i="1" s="1"/>
  <c r="E74" i="11"/>
  <c r="E74" i="1" s="1"/>
  <c r="C74" i="11"/>
  <c r="S82" i="11"/>
  <c r="S82" i="1" s="1"/>
  <c r="Q82" i="11"/>
  <c r="Q82" i="1" s="1"/>
  <c r="O82" i="11"/>
  <c r="O82" i="1" s="1"/>
  <c r="M82" i="11"/>
  <c r="M82" i="1" s="1"/>
  <c r="G82" i="11"/>
  <c r="G82" i="1" s="1"/>
  <c r="K82" i="11"/>
  <c r="K82" i="1" s="1"/>
  <c r="I82" i="11"/>
  <c r="I82" i="1" s="1"/>
  <c r="E82" i="11"/>
  <c r="E82" i="1" s="1"/>
  <c r="C82" i="11"/>
  <c r="S90" i="11"/>
  <c r="S90" i="1" s="1"/>
  <c r="Q90" i="11"/>
  <c r="Q90" i="1" s="1"/>
  <c r="O90" i="11"/>
  <c r="O90" i="1" s="1"/>
  <c r="M90" i="11"/>
  <c r="M90" i="1" s="1"/>
  <c r="G90" i="11"/>
  <c r="G90" i="1" s="1"/>
  <c r="K90" i="11"/>
  <c r="K90" i="1" s="1"/>
  <c r="I90" i="11"/>
  <c r="I90" i="1" s="1"/>
  <c r="E90" i="11"/>
  <c r="E90" i="1" s="1"/>
  <c r="C90" i="11"/>
  <c r="S98" i="11"/>
  <c r="S4" i="2" s="1"/>
  <c r="Q98" i="11"/>
  <c r="Q4" i="2" s="1"/>
  <c r="O98" i="11"/>
  <c r="O4" i="2" s="1"/>
  <c r="M98" i="11"/>
  <c r="M4" i="2" s="1"/>
  <c r="G98" i="11"/>
  <c r="G4" i="2" s="1"/>
  <c r="K98" i="11"/>
  <c r="K4" i="2" s="1"/>
  <c r="I98" i="11"/>
  <c r="I4" i="2" s="1"/>
  <c r="E98" i="11"/>
  <c r="E4" i="2" s="1"/>
  <c r="C98" i="11"/>
  <c r="S106" i="11"/>
  <c r="S12" i="2" s="1"/>
  <c r="Q106" i="11"/>
  <c r="Q12" i="2" s="1"/>
  <c r="O106" i="11"/>
  <c r="O12" i="2" s="1"/>
  <c r="M106" i="11"/>
  <c r="M12" i="2" s="1"/>
  <c r="G106" i="11"/>
  <c r="G12" i="2" s="1"/>
  <c r="K106" i="11"/>
  <c r="K12" i="2" s="1"/>
  <c r="I106" i="11"/>
  <c r="I12" i="2" s="1"/>
  <c r="E106" i="11"/>
  <c r="E12" i="2" s="1"/>
  <c r="C106" i="11"/>
  <c r="S114" i="11"/>
  <c r="S20" i="2" s="1"/>
  <c r="Q114" i="11"/>
  <c r="Q20" i="2" s="1"/>
  <c r="M114" i="11"/>
  <c r="M20" i="2" s="1"/>
  <c r="O114" i="11"/>
  <c r="O20" i="2" s="1"/>
  <c r="G114" i="11"/>
  <c r="G20" i="2" s="1"/>
  <c r="K114" i="11"/>
  <c r="K20" i="2" s="1"/>
  <c r="I114" i="11"/>
  <c r="I20" i="2" s="1"/>
  <c r="E114" i="11"/>
  <c r="E20" i="2" s="1"/>
  <c r="C114" i="11"/>
  <c r="S122" i="11"/>
  <c r="S28" i="2" s="1"/>
  <c r="Q122" i="11"/>
  <c r="Q28" i="2" s="1"/>
  <c r="M122" i="11"/>
  <c r="M28" i="2" s="1"/>
  <c r="O122" i="11"/>
  <c r="O28" i="2" s="1"/>
  <c r="G122" i="11"/>
  <c r="G28" i="2" s="1"/>
  <c r="K122" i="11"/>
  <c r="K28" i="2" s="1"/>
  <c r="I122" i="11"/>
  <c r="I28" i="2" s="1"/>
  <c r="E122" i="11"/>
  <c r="E28" i="2" s="1"/>
  <c r="C122" i="11"/>
  <c r="S130" i="11"/>
  <c r="S36" i="2" s="1"/>
  <c r="Q130" i="11"/>
  <c r="Q36" i="2" s="1"/>
  <c r="M130" i="11"/>
  <c r="M36" i="2" s="1"/>
  <c r="O130" i="11"/>
  <c r="O36" i="2" s="1"/>
  <c r="G130" i="11"/>
  <c r="G36" i="2" s="1"/>
  <c r="K130" i="11"/>
  <c r="K36" i="2" s="1"/>
  <c r="I130" i="11"/>
  <c r="I36" i="2" s="1"/>
  <c r="E130" i="11"/>
  <c r="E36" i="2" s="1"/>
  <c r="C130" i="11"/>
  <c r="S138" i="11"/>
  <c r="S44" i="2" s="1"/>
  <c r="Q138" i="11"/>
  <c r="Q44" i="2" s="1"/>
  <c r="M138" i="11"/>
  <c r="M44" i="2" s="1"/>
  <c r="O138" i="11"/>
  <c r="O44" i="2" s="1"/>
  <c r="G138" i="11"/>
  <c r="G44" i="2" s="1"/>
  <c r="K138" i="11"/>
  <c r="K44" i="2" s="1"/>
  <c r="I138" i="11"/>
  <c r="I44" i="2" s="1"/>
  <c r="E138" i="11"/>
  <c r="E44" i="2" s="1"/>
  <c r="C138" i="11"/>
  <c r="S146" i="11"/>
  <c r="S52" i="2" s="1"/>
  <c r="Q146" i="11"/>
  <c r="Q52" i="2" s="1"/>
  <c r="M146" i="11"/>
  <c r="M52" i="2" s="1"/>
  <c r="O146" i="11"/>
  <c r="O52" i="2" s="1"/>
  <c r="G146" i="11"/>
  <c r="G52" i="2" s="1"/>
  <c r="K146" i="11"/>
  <c r="K52" i="2" s="1"/>
  <c r="I146" i="11"/>
  <c r="I52" i="2" s="1"/>
  <c r="E146" i="11"/>
  <c r="E52" i="2" s="1"/>
  <c r="C146" i="11"/>
  <c r="S154" i="11"/>
  <c r="S2" i="5" s="1"/>
  <c r="Q154" i="11"/>
  <c r="Q2" i="5" s="1"/>
  <c r="M154" i="11"/>
  <c r="M2" i="5" s="1"/>
  <c r="O154" i="11"/>
  <c r="O2" i="5" s="1"/>
  <c r="G154" i="11"/>
  <c r="G2" i="5" s="1"/>
  <c r="K154" i="11"/>
  <c r="K2" i="5" s="1"/>
  <c r="I154" i="11"/>
  <c r="I2" i="5" s="1"/>
  <c r="E154" i="11"/>
  <c r="E2" i="5" s="1"/>
  <c r="C154" i="11"/>
  <c r="S162" i="11"/>
  <c r="S10" i="5" s="1"/>
  <c r="Q162" i="11"/>
  <c r="Q10" i="5" s="1"/>
  <c r="M162" i="11"/>
  <c r="M10" i="5" s="1"/>
  <c r="O162" i="11"/>
  <c r="O10" i="5" s="1"/>
  <c r="G162" i="11"/>
  <c r="G10" i="5" s="1"/>
  <c r="K162" i="11"/>
  <c r="K10" i="5" s="1"/>
  <c r="I162" i="11"/>
  <c r="I10" i="5" s="1"/>
  <c r="E162" i="11"/>
  <c r="E10" i="5" s="1"/>
  <c r="C162" i="11"/>
  <c r="S170" i="11"/>
  <c r="S18" i="5" s="1"/>
  <c r="Q170" i="11"/>
  <c r="Q18" i="5" s="1"/>
  <c r="M170" i="11"/>
  <c r="M18" i="5" s="1"/>
  <c r="O170" i="11"/>
  <c r="O18" i="5" s="1"/>
  <c r="G170" i="11"/>
  <c r="G18" i="5" s="1"/>
  <c r="K170" i="11"/>
  <c r="K18" i="5" s="1"/>
  <c r="I170" i="11"/>
  <c r="I18" i="5" s="1"/>
  <c r="E170" i="11"/>
  <c r="E18" i="5" s="1"/>
  <c r="C170" i="11"/>
  <c r="S178" i="11"/>
  <c r="S26" i="5" s="1"/>
  <c r="Q178" i="11"/>
  <c r="Q26" i="5" s="1"/>
  <c r="M178" i="11"/>
  <c r="M26" i="5" s="1"/>
  <c r="O178" i="11"/>
  <c r="O26" i="5" s="1"/>
  <c r="G178" i="11"/>
  <c r="G26" i="5" s="1"/>
  <c r="K178" i="11"/>
  <c r="K26" i="5" s="1"/>
  <c r="I178" i="11"/>
  <c r="I26" i="5" s="1"/>
  <c r="E178" i="11"/>
  <c r="E26" i="5" s="1"/>
  <c r="C178" i="11"/>
  <c r="S186" i="11"/>
  <c r="S34" i="5" s="1"/>
  <c r="Q186" i="11"/>
  <c r="Q34" i="5" s="1"/>
  <c r="M186" i="11"/>
  <c r="M34" i="5" s="1"/>
  <c r="O186" i="11"/>
  <c r="O34" i="5" s="1"/>
  <c r="G186" i="11"/>
  <c r="G34" i="5" s="1"/>
  <c r="K186" i="11"/>
  <c r="K34" i="5" s="1"/>
  <c r="I186" i="11"/>
  <c r="I34" i="5" s="1"/>
  <c r="E186" i="11"/>
  <c r="E34" i="5" s="1"/>
  <c r="C186" i="11"/>
  <c r="S194" i="11"/>
  <c r="S42" i="5" s="1"/>
  <c r="Q194" i="11"/>
  <c r="Q42" i="5" s="1"/>
  <c r="M194" i="11"/>
  <c r="M42" i="5" s="1"/>
  <c r="O194" i="11"/>
  <c r="O42" i="5" s="1"/>
  <c r="G194" i="11"/>
  <c r="G42" i="5" s="1"/>
  <c r="K194" i="11"/>
  <c r="K42" i="5" s="1"/>
  <c r="I194" i="11"/>
  <c r="I42" i="5" s="1"/>
  <c r="E194" i="11"/>
  <c r="E42" i="5" s="1"/>
  <c r="C194" i="11"/>
  <c r="S202" i="11"/>
  <c r="S50" i="5" s="1"/>
  <c r="Q202" i="11"/>
  <c r="Q50" i="5" s="1"/>
  <c r="M202" i="11"/>
  <c r="M50" i="5" s="1"/>
  <c r="O202" i="11"/>
  <c r="O50" i="5" s="1"/>
  <c r="G202" i="11"/>
  <c r="G50" i="5" s="1"/>
  <c r="K202" i="11"/>
  <c r="K50" i="5" s="1"/>
  <c r="I202" i="11"/>
  <c r="I50" i="5" s="1"/>
  <c r="E202" i="11"/>
  <c r="E50" i="5" s="1"/>
  <c r="C202" i="11"/>
  <c r="S210" i="11"/>
  <c r="S58" i="5" s="1"/>
  <c r="Q210" i="11"/>
  <c r="Q58" i="5" s="1"/>
  <c r="M210" i="11"/>
  <c r="M58" i="5" s="1"/>
  <c r="O210" i="11"/>
  <c r="O58" i="5" s="1"/>
  <c r="G210" i="11"/>
  <c r="G58" i="5" s="1"/>
  <c r="K210" i="11"/>
  <c r="K58" i="5" s="1"/>
  <c r="I210" i="11"/>
  <c r="I58" i="5" s="1"/>
  <c r="E210" i="11"/>
  <c r="E58" i="5" s="1"/>
  <c r="C210" i="11"/>
  <c r="S218" i="11"/>
  <c r="S66" i="5" s="1"/>
  <c r="Q218" i="11"/>
  <c r="Q66" i="5" s="1"/>
  <c r="M218" i="11"/>
  <c r="M66" i="5" s="1"/>
  <c r="O218" i="11"/>
  <c r="O66" i="5" s="1"/>
  <c r="G218" i="11"/>
  <c r="G66" i="5" s="1"/>
  <c r="K218" i="11"/>
  <c r="K66" i="5" s="1"/>
  <c r="I218" i="11"/>
  <c r="I66" i="5" s="1"/>
  <c r="E218" i="11"/>
  <c r="E66" i="5" s="1"/>
  <c r="C218" i="11"/>
  <c r="S226" i="11"/>
  <c r="S6" i="6" s="1"/>
  <c r="Q226" i="11"/>
  <c r="Q6" i="6" s="1"/>
  <c r="M226" i="11"/>
  <c r="M6" i="6" s="1"/>
  <c r="O226" i="11"/>
  <c r="O6" i="6" s="1"/>
  <c r="G226" i="11"/>
  <c r="G6" i="6" s="1"/>
  <c r="K226" i="11"/>
  <c r="K6" i="6" s="1"/>
  <c r="I226" i="11"/>
  <c r="I6" i="6" s="1"/>
  <c r="E226" i="11"/>
  <c r="E6" i="6" s="1"/>
  <c r="C226" i="11"/>
  <c r="S234" i="11"/>
  <c r="S14" i="6" s="1"/>
  <c r="Q234" i="11"/>
  <c r="Q14" i="6" s="1"/>
  <c r="M234" i="11"/>
  <c r="M14" i="6" s="1"/>
  <c r="O234" i="11"/>
  <c r="O14" i="6" s="1"/>
  <c r="G234" i="11"/>
  <c r="G14" i="6" s="1"/>
  <c r="K234" i="11"/>
  <c r="K14" i="6" s="1"/>
  <c r="I234" i="11"/>
  <c r="I14" i="6" s="1"/>
  <c r="E234" i="11"/>
  <c r="E14" i="6" s="1"/>
  <c r="C234" i="11"/>
  <c r="S242" i="11"/>
  <c r="S22" i="6" s="1"/>
  <c r="Q242" i="11"/>
  <c r="Q22" i="6" s="1"/>
  <c r="M242" i="11"/>
  <c r="M22" i="6" s="1"/>
  <c r="O242" i="11"/>
  <c r="O22" i="6" s="1"/>
  <c r="G242" i="11"/>
  <c r="G22" i="6" s="1"/>
  <c r="K242" i="11"/>
  <c r="K22" i="6" s="1"/>
  <c r="I242" i="11"/>
  <c r="I22" i="6" s="1"/>
  <c r="E242" i="11"/>
  <c r="E22" i="6" s="1"/>
  <c r="C242" i="11"/>
  <c r="S250" i="11"/>
  <c r="S30" i="6" s="1"/>
  <c r="Q250" i="11"/>
  <c r="Q30" i="6" s="1"/>
  <c r="O250" i="11"/>
  <c r="O30" i="6" s="1"/>
  <c r="M250" i="11"/>
  <c r="M30" i="6" s="1"/>
  <c r="G250" i="11"/>
  <c r="G30" i="6" s="1"/>
  <c r="K250" i="11"/>
  <c r="K30" i="6" s="1"/>
  <c r="I250" i="11"/>
  <c r="I30" i="6" s="1"/>
  <c r="E250" i="11"/>
  <c r="E30" i="6" s="1"/>
  <c r="C250" i="11"/>
  <c r="S258" i="11"/>
  <c r="S38" i="6" s="1"/>
  <c r="Q258" i="11"/>
  <c r="Q38" i="6" s="1"/>
  <c r="O258" i="11"/>
  <c r="O38" i="6" s="1"/>
  <c r="M258" i="11"/>
  <c r="M38" i="6" s="1"/>
  <c r="G258" i="11"/>
  <c r="G38" i="6" s="1"/>
  <c r="K258" i="11"/>
  <c r="K38" i="6" s="1"/>
  <c r="I258" i="11"/>
  <c r="I38" i="6" s="1"/>
  <c r="E258" i="11"/>
  <c r="E38" i="6" s="1"/>
  <c r="C258" i="11"/>
  <c r="S266" i="11"/>
  <c r="S46" i="6" s="1"/>
  <c r="Q266" i="11"/>
  <c r="Q46" i="6" s="1"/>
  <c r="O266" i="11"/>
  <c r="O46" i="6" s="1"/>
  <c r="M266" i="11"/>
  <c r="M46" i="6" s="1"/>
  <c r="G266" i="11"/>
  <c r="G46" i="6" s="1"/>
  <c r="K266" i="11"/>
  <c r="K46" i="6" s="1"/>
  <c r="I266" i="11"/>
  <c r="I46" i="6" s="1"/>
  <c r="E266" i="11"/>
  <c r="E46" i="6" s="1"/>
  <c r="C266" i="11"/>
  <c r="S274" i="11"/>
  <c r="S54" i="6" s="1"/>
  <c r="Q274" i="11"/>
  <c r="Q54" i="6" s="1"/>
  <c r="O274" i="11"/>
  <c r="O54" i="6" s="1"/>
  <c r="M274" i="11"/>
  <c r="M54" i="6" s="1"/>
  <c r="G274" i="11"/>
  <c r="G54" i="6" s="1"/>
  <c r="K274" i="11"/>
  <c r="K54" i="6" s="1"/>
  <c r="I274" i="11"/>
  <c r="I54" i="6" s="1"/>
  <c r="E274" i="11"/>
  <c r="E54" i="6" s="1"/>
  <c r="C274" i="11"/>
  <c r="S282" i="11"/>
  <c r="S62" i="6" s="1"/>
  <c r="Q282" i="11"/>
  <c r="Q62" i="6" s="1"/>
  <c r="O282" i="11"/>
  <c r="O62" i="6" s="1"/>
  <c r="M282" i="11"/>
  <c r="M62" i="6" s="1"/>
  <c r="G282" i="11"/>
  <c r="G62" i="6" s="1"/>
  <c r="K282" i="11"/>
  <c r="K62" i="6" s="1"/>
  <c r="I282" i="11"/>
  <c r="I62" i="6" s="1"/>
  <c r="E282" i="11"/>
  <c r="E62" i="6" s="1"/>
  <c r="C282" i="11"/>
  <c r="S290" i="11"/>
  <c r="S8" i="3" s="1"/>
  <c r="Q290" i="11"/>
  <c r="Q8" i="3" s="1"/>
  <c r="O290" i="11"/>
  <c r="O8" i="3" s="1"/>
  <c r="M290" i="11"/>
  <c r="M8" i="3" s="1"/>
  <c r="G290" i="11"/>
  <c r="G8" i="3" s="1"/>
  <c r="K290" i="11"/>
  <c r="K8" i="3" s="1"/>
  <c r="I290" i="11"/>
  <c r="I8" i="3" s="1"/>
  <c r="E290" i="11"/>
  <c r="E8" i="3" s="1"/>
  <c r="C290" i="11"/>
  <c r="S298" i="11"/>
  <c r="S16" i="3" s="1"/>
  <c r="Q298" i="11"/>
  <c r="Q16" i="3" s="1"/>
  <c r="O298" i="11"/>
  <c r="O16" i="3" s="1"/>
  <c r="M298" i="11"/>
  <c r="M16" i="3" s="1"/>
  <c r="G298" i="11"/>
  <c r="G16" i="3" s="1"/>
  <c r="K298" i="11"/>
  <c r="K16" i="3" s="1"/>
  <c r="I298" i="11"/>
  <c r="I16" i="3" s="1"/>
  <c r="E298" i="11"/>
  <c r="E16" i="3" s="1"/>
  <c r="C298" i="11"/>
  <c r="S306" i="11"/>
  <c r="S24" i="3" s="1"/>
  <c r="Q306" i="11"/>
  <c r="Q24" i="3" s="1"/>
  <c r="O306" i="11"/>
  <c r="O24" i="3" s="1"/>
  <c r="M306" i="11"/>
  <c r="M24" i="3" s="1"/>
  <c r="G306" i="11"/>
  <c r="G24" i="3" s="1"/>
  <c r="K306" i="11"/>
  <c r="K24" i="3" s="1"/>
  <c r="I306" i="11"/>
  <c r="I24" i="3" s="1"/>
  <c r="E306" i="11"/>
  <c r="E24" i="3" s="1"/>
  <c r="C306" i="11"/>
  <c r="S313" i="11"/>
  <c r="S31" i="3" s="1"/>
  <c r="Q313" i="11"/>
  <c r="Q31" i="3" s="1"/>
  <c r="O313" i="11"/>
  <c r="O31" i="3" s="1"/>
  <c r="M313" i="11"/>
  <c r="M31" i="3" s="1"/>
  <c r="G313" i="11"/>
  <c r="G31" i="3" s="1"/>
  <c r="K313" i="11"/>
  <c r="K31" i="3" s="1"/>
  <c r="I313" i="11"/>
  <c r="I31" i="3" s="1"/>
  <c r="E313" i="11"/>
  <c r="E31" i="3" s="1"/>
  <c r="C313" i="11"/>
  <c r="S321" i="11"/>
  <c r="S39" i="3" s="1"/>
  <c r="Q321" i="11"/>
  <c r="Q39" i="3" s="1"/>
  <c r="O321" i="11"/>
  <c r="O39" i="3" s="1"/>
  <c r="M321" i="11"/>
  <c r="M39" i="3" s="1"/>
  <c r="G321" i="11"/>
  <c r="G39" i="3" s="1"/>
  <c r="K321" i="11"/>
  <c r="K39" i="3" s="1"/>
  <c r="I321" i="11"/>
  <c r="I39" i="3" s="1"/>
  <c r="E321" i="11"/>
  <c r="E39" i="3" s="1"/>
  <c r="C321" i="11"/>
  <c r="S329" i="11"/>
  <c r="S2" i="10" s="1"/>
  <c r="Q329" i="11"/>
  <c r="Q2" i="10" s="1"/>
  <c r="O329" i="11"/>
  <c r="O2" i="10" s="1"/>
  <c r="M329" i="11"/>
  <c r="M2" i="10" s="1"/>
  <c r="G329" i="11"/>
  <c r="G2" i="10" s="1"/>
  <c r="K329" i="11"/>
  <c r="K2" i="10" s="1"/>
  <c r="I329" i="11"/>
  <c r="I2" i="10" s="1"/>
  <c r="E329" i="11"/>
  <c r="E2" i="10" s="1"/>
  <c r="C329" i="11"/>
  <c r="S337" i="11"/>
  <c r="S10" i="10" s="1"/>
  <c r="Q337" i="11"/>
  <c r="Q10" i="10" s="1"/>
  <c r="O337" i="11"/>
  <c r="O10" i="10" s="1"/>
  <c r="M337" i="11"/>
  <c r="M10" i="10" s="1"/>
  <c r="G337" i="11"/>
  <c r="G10" i="10" s="1"/>
  <c r="K337" i="11"/>
  <c r="K10" i="10" s="1"/>
  <c r="I337" i="11"/>
  <c r="I10" i="10" s="1"/>
  <c r="E337" i="11"/>
  <c r="E10" i="10" s="1"/>
  <c r="C337" i="11"/>
  <c r="S345" i="11"/>
  <c r="S18" i="10" s="1"/>
  <c r="Q345" i="11"/>
  <c r="Q18" i="10" s="1"/>
  <c r="O345" i="11"/>
  <c r="O18" i="10" s="1"/>
  <c r="M345" i="11"/>
  <c r="M18" i="10" s="1"/>
  <c r="G345" i="11"/>
  <c r="G18" i="10" s="1"/>
  <c r="K345" i="11"/>
  <c r="K18" i="10" s="1"/>
  <c r="I345" i="11"/>
  <c r="I18" i="10" s="1"/>
  <c r="E345" i="11"/>
  <c r="E18" i="10" s="1"/>
  <c r="C345" i="11"/>
  <c r="Q353" i="11"/>
  <c r="Q26" i="10" s="1"/>
  <c r="O353" i="11"/>
  <c r="O26" i="10" s="1"/>
  <c r="S353" i="11"/>
  <c r="S26" i="10" s="1"/>
  <c r="M353" i="11"/>
  <c r="M26" i="10" s="1"/>
  <c r="G353" i="11"/>
  <c r="G26" i="10" s="1"/>
  <c r="K353" i="11"/>
  <c r="K26" i="10" s="1"/>
  <c r="I353" i="11"/>
  <c r="I26" i="10" s="1"/>
  <c r="E353" i="11"/>
  <c r="E26" i="10" s="1"/>
  <c r="C353" i="11"/>
  <c r="Q361" i="11"/>
  <c r="Q34" i="10" s="1"/>
  <c r="S361" i="11"/>
  <c r="S34" i="10" s="1"/>
  <c r="O361" i="11"/>
  <c r="O34" i="10" s="1"/>
  <c r="M361" i="11"/>
  <c r="M34" i="10" s="1"/>
  <c r="G361" i="11"/>
  <c r="G34" i="10" s="1"/>
  <c r="K361" i="11"/>
  <c r="K34" i="10" s="1"/>
  <c r="I361" i="11"/>
  <c r="I34" i="10" s="1"/>
  <c r="E361" i="11"/>
  <c r="E34" i="10" s="1"/>
  <c r="C361" i="11"/>
  <c r="Q369" i="11"/>
  <c r="Q42" i="10" s="1"/>
  <c r="O369" i="11"/>
  <c r="O42" i="10" s="1"/>
  <c r="M369" i="11"/>
  <c r="M42" i="10" s="1"/>
  <c r="G369" i="11"/>
  <c r="G42" i="10" s="1"/>
  <c r="S369" i="11"/>
  <c r="S42" i="10" s="1"/>
  <c r="K369" i="11"/>
  <c r="K42" i="10" s="1"/>
  <c r="I369" i="11"/>
  <c r="I42" i="10" s="1"/>
  <c r="E369" i="11"/>
  <c r="E42" i="10" s="1"/>
  <c r="C369" i="11"/>
  <c r="Q377" i="11"/>
  <c r="Q50" i="10" s="1"/>
  <c r="S377" i="11"/>
  <c r="S50" i="10" s="1"/>
  <c r="O377" i="11"/>
  <c r="O50" i="10" s="1"/>
  <c r="M377" i="11"/>
  <c r="M50" i="10" s="1"/>
  <c r="G377" i="11"/>
  <c r="G50" i="10" s="1"/>
  <c r="K377" i="11"/>
  <c r="K50" i="10" s="1"/>
  <c r="I377" i="11"/>
  <c r="I50" i="10" s="1"/>
  <c r="E377" i="11"/>
  <c r="E50" i="10" s="1"/>
  <c r="C377" i="11"/>
  <c r="Q385" i="11"/>
  <c r="Q6" i="4" s="1"/>
  <c r="O385" i="11"/>
  <c r="O6" i="4" s="1"/>
  <c r="S385" i="11"/>
  <c r="S6" i="4" s="1"/>
  <c r="M385" i="11"/>
  <c r="M6" i="4" s="1"/>
  <c r="G385" i="11"/>
  <c r="G6" i="4" s="1"/>
  <c r="K385" i="11"/>
  <c r="K6" i="4" s="1"/>
  <c r="I385" i="11"/>
  <c r="I6" i="4" s="1"/>
  <c r="E385" i="11"/>
  <c r="E6" i="4" s="1"/>
  <c r="C385" i="11"/>
  <c r="Q393" i="11"/>
  <c r="Q14" i="4" s="1"/>
  <c r="S393" i="11"/>
  <c r="S14" i="4" s="1"/>
  <c r="O393" i="11"/>
  <c r="O14" i="4" s="1"/>
  <c r="M393" i="11"/>
  <c r="M14" i="4" s="1"/>
  <c r="G393" i="11"/>
  <c r="G14" i="4" s="1"/>
  <c r="K393" i="11"/>
  <c r="K14" i="4" s="1"/>
  <c r="I393" i="11"/>
  <c r="I14" i="4" s="1"/>
  <c r="E393" i="11"/>
  <c r="E14" i="4" s="1"/>
  <c r="C393" i="11"/>
  <c r="Q401" i="11"/>
  <c r="Q22" i="4" s="1"/>
  <c r="O401" i="11"/>
  <c r="O22" i="4" s="1"/>
  <c r="M401" i="11"/>
  <c r="M22" i="4" s="1"/>
  <c r="G401" i="11"/>
  <c r="G22" i="4" s="1"/>
  <c r="S401" i="11"/>
  <c r="S22" i="4" s="1"/>
  <c r="K401" i="11"/>
  <c r="K22" i="4" s="1"/>
  <c r="I401" i="11"/>
  <c r="I22" i="4" s="1"/>
  <c r="E401" i="11"/>
  <c r="E22" i="4" s="1"/>
  <c r="C401" i="11"/>
  <c r="Q409" i="11"/>
  <c r="Q30" i="4" s="1"/>
  <c r="S409" i="11"/>
  <c r="S30" i="4" s="1"/>
  <c r="O409" i="11"/>
  <c r="O30" i="4" s="1"/>
  <c r="M409" i="11"/>
  <c r="M30" i="4" s="1"/>
  <c r="G409" i="11"/>
  <c r="G30" i="4" s="1"/>
  <c r="K409" i="11"/>
  <c r="K30" i="4" s="1"/>
  <c r="I409" i="11"/>
  <c r="I30" i="4" s="1"/>
  <c r="E409" i="11"/>
  <c r="E30" i="4" s="1"/>
  <c r="C409" i="11"/>
  <c r="Q417" i="11"/>
  <c r="Q38" i="4" s="1"/>
  <c r="O417" i="11"/>
  <c r="O38" i="4" s="1"/>
  <c r="S417" i="11"/>
  <c r="S38" i="4" s="1"/>
  <c r="M417" i="11"/>
  <c r="M38" i="4" s="1"/>
  <c r="G417" i="11"/>
  <c r="G38" i="4" s="1"/>
  <c r="K417" i="11"/>
  <c r="K38" i="4" s="1"/>
  <c r="I417" i="11"/>
  <c r="I38" i="4" s="1"/>
  <c r="E417" i="11"/>
  <c r="E38" i="4" s="1"/>
  <c r="C417" i="11"/>
  <c r="Q425" i="11"/>
  <c r="Q46" i="4" s="1"/>
  <c r="S425" i="11"/>
  <c r="S46" i="4" s="1"/>
  <c r="O425" i="11"/>
  <c r="O46" i="4" s="1"/>
  <c r="M425" i="11"/>
  <c r="M46" i="4" s="1"/>
  <c r="G425" i="11"/>
  <c r="G46" i="4" s="1"/>
  <c r="K425" i="11"/>
  <c r="K46" i="4" s="1"/>
  <c r="I425" i="11"/>
  <c r="I46" i="4" s="1"/>
  <c r="E425" i="11"/>
  <c r="E46" i="4" s="1"/>
  <c r="C425" i="11"/>
  <c r="Q433" i="11"/>
  <c r="Q54" i="4" s="1"/>
  <c r="O433" i="11"/>
  <c r="O54" i="4" s="1"/>
  <c r="M433" i="11"/>
  <c r="M54" i="4" s="1"/>
  <c r="G433" i="11"/>
  <c r="G54" i="4" s="1"/>
  <c r="S433" i="11"/>
  <c r="S54" i="4" s="1"/>
  <c r="K433" i="11"/>
  <c r="K54" i="4" s="1"/>
  <c r="I433" i="11"/>
  <c r="I54" i="4" s="1"/>
  <c r="E433" i="11"/>
  <c r="E54" i="4" s="1"/>
  <c r="C433" i="11"/>
  <c r="Q441" i="11"/>
  <c r="Q62" i="4" s="1"/>
  <c r="S441" i="11"/>
  <c r="S62" i="4" s="1"/>
  <c r="O441" i="11"/>
  <c r="O62" i="4" s="1"/>
  <c r="M441" i="11"/>
  <c r="M62" i="4" s="1"/>
  <c r="G441" i="11"/>
  <c r="G62" i="4" s="1"/>
  <c r="K441" i="11"/>
  <c r="K62" i="4" s="1"/>
  <c r="I441" i="11"/>
  <c r="I62" i="4" s="1"/>
  <c r="E441" i="11"/>
  <c r="E62" i="4" s="1"/>
  <c r="C441" i="11"/>
  <c r="Q449" i="11"/>
  <c r="Q4" i="9" s="1"/>
  <c r="O449" i="11"/>
  <c r="O4" i="9" s="1"/>
  <c r="S449" i="11"/>
  <c r="S4" i="9" s="1"/>
  <c r="M449" i="11"/>
  <c r="M4" i="9" s="1"/>
  <c r="G449" i="11"/>
  <c r="G4" i="9" s="1"/>
  <c r="K449" i="11"/>
  <c r="K4" i="9" s="1"/>
  <c r="I449" i="11"/>
  <c r="I4" i="9" s="1"/>
  <c r="E449" i="11"/>
  <c r="E4" i="9" s="1"/>
  <c r="C449" i="11"/>
  <c r="Q457" i="11"/>
  <c r="Q12" i="9" s="1"/>
  <c r="S457" i="11"/>
  <c r="S12" i="9" s="1"/>
  <c r="O457" i="11"/>
  <c r="O12" i="9" s="1"/>
  <c r="M457" i="11"/>
  <c r="M12" i="9" s="1"/>
  <c r="G457" i="11"/>
  <c r="G12" i="9" s="1"/>
  <c r="K457" i="11"/>
  <c r="K12" i="9" s="1"/>
  <c r="I457" i="11"/>
  <c r="I12" i="9" s="1"/>
  <c r="E457" i="11"/>
  <c r="E12" i="9" s="1"/>
  <c r="C457" i="11"/>
  <c r="Q465" i="11"/>
  <c r="Q20" i="9" s="1"/>
  <c r="O465" i="11"/>
  <c r="O20" i="9" s="1"/>
  <c r="M465" i="11"/>
  <c r="M20" i="9" s="1"/>
  <c r="G465" i="11"/>
  <c r="G20" i="9" s="1"/>
  <c r="S465" i="11"/>
  <c r="S20" i="9" s="1"/>
  <c r="K465" i="11"/>
  <c r="K20" i="9" s="1"/>
  <c r="I465" i="11"/>
  <c r="I20" i="9" s="1"/>
  <c r="E465" i="11"/>
  <c r="E20" i="9" s="1"/>
  <c r="C465" i="11"/>
  <c r="Q473" i="11"/>
  <c r="Q28" i="9" s="1"/>
  <c r="S473" i="11"/>
  <c r="S28" i="9" s="1"/>
  <c r="O473" i="11"/>
  <c r="O28" i="9" s="1"/>
  <c r="M473" i="11"/>
  <c r="M28" i="9" s="1"/>
  <c r="G473" i="11"/>
  <c r="G28" i="9" s="1"/>
  <c r="K473" i="11"/>
  <c r="K28" i="9" s="1"/>
  <c r="I473" i="11"/>
  <c r="I28" i="9" s="1"/>
  <c r="E473" i="11"/>
  <c r="E28" i="9" s="1"/>
  <c r="C473" i="11"/>
  <c r="Q481" i="11"/>
  <c r="Q36" i="9" s="1"/>
  <c r="O481" i="11"/>
  <c r="O36" i="9" s="1"/>
  <c r="S481" i="11"/>
  <c r="S36" i="9" s="1"/>
  <c r="M481" i="11"/>
  <c r="M36" i="9" s="1"/>
  <c r="G481" i="11"/>
  <c r="G36" i="9" s="1"/>
  <c r="K481" i="11"/>
  <c r="K36" i="9" s="1"/>
  <c r="I481" i="11"/>
  <c r="I36" i="9" s="1"/>
  <c r="E481" i="11"/>
  <c r="E36" i="9" s="1"/>
  <c r="C481" i="11"/>
  <c r="Q489" i="11"/>
  <c r="Q44" i="9" s="1"/>
  <c r="S489" i="11"/>
  <c r="S44" i="9" s="1"/>
  <c r="O489" i="11"/>
  <c r="O44" i="9" s="1"/>
  <c r="M489" i="11"/>
  <c r="M44" i="9" s="1"/>
  <c r="G489" i="11"/>
  <c r="G44" i="9" s="1"/>
  <c r="K489" i="11"/>
  <c r="K44" i="9" s="1"/>
  <c r="I489" i="11"/>
  <c r="I44" i="9" s="1"/>
  <c r="E489" i="11"/>
  <c r="E44" i="9" s="1"/>
  <c r="C489" i="11"/>
  <c r="Q497" i="11"/>
  <c r="Q52" i="9" s="1"/>
  <c r="O497" i="11"/>
  <c r="O52" i="9" s="1"/>
  <c r="M497" i="11"/>
  <c r="M52" i="9" s="1"/>
  <c r="G497" i="11"/>
  <c r="G52" i="9" s="1"/>
  <c r="S497" i="11"/>
  <c r="S52" i="9" s="1"/>
  <c r="K497" i="11"/>
  <c r="K52" i="9" s="1"/>
  <c r="I497" i="11"/>
  <c r="I52" i="9" s="1"/>
  <c r="E497" i="11"/>
  <c r="E52" i="9" s="1"/>
  <c r="C497" i="11"/>
  <c r="Q505" i="11"/>
  <c r="Q8" i="8" s="1"/>
  <c r="S505" i="11"/>
  <c r="S8" i="8" s="1"/>
  <c r="O505" i="11"/>
  <c r="O8" i="8" s="1"/>
  <c r="M505" i="11"/>
  <c r="M8" i="8" s="1"/>
  <c r="G505" i="11"/>
  <c r="G8" i="8" s="1"/>
  <c r="K505" i="11"/>
  <c r="K8" i="8" s="1"/>
  <c r="I505" i="11"/>
  <c r="I8" i="8" s="1"/>
  <c r="E505" i="11"/>
  <c r="E8" i="8" s="1"/>
  <c r="C505" i="11"/>
  <c r="Q513" i="11"/>
  <c r="Q16" i="8" s="1"/>
  <c r="O513" i="11"/>
  <c r="O16" i="8" s="1"/>
  <c r="S513" i="11"/>
  <c r="S16" i="8" s="1"/>
  <c r="M513" i="11"/>
  <c r="M16" i="8" s="1"/>
  <c r="G513" i="11"/>
  <c r="G16" i="8" s="1"/>
  <c r="K513" i="11"/>
  <c r="K16" i="8" s="1"/>
  <c r="I513" i="11"/>
  <c r="I16" i="8" s="1"/>
  <c r="E513" i="11"/>
  <c r="E16" i="8" s="1"/>
  <c r="C513" i="11"/>
  <c r="Q521" i="11"/>
  <c r="Q2" i="7" s="1"/>
  <c r="S521" i="11"/>
  <c r="S2" i="7" s="1"/>
  <c r="O521" i="11"/>
  <c r="O2" i="7" s="1"/>
  <c r="M521" i="11"/>
  <c r="M2" i="7" s="1"/>
  <c r="G521" i="11"/>
  <c r="G2" i="7" s="1"/>
  <c r="K521" i="11"/>
  <c r="K2" i="7" s="1"/>
  <c r="I521" i="11"/>
  <c r="I2" i="7" s="1"/>
  <c r="E521" i="11"/>
  <c r="E2" i="7" s="1"/>
  <c r="C521" i="11"/>
  <c r="Q529" i="11"/>
  <c r="Q10" i="7" s="1"/>
  <c r="O529" i="11"/>
  <c r="O10" i="7" s="1"/>
  <c r="M529" i="11"/>
  <c r="M10" i="7" s="1"/>
  <c r="G529" i="11"/>
  <c r="G10" i="7" s="1"/>
  <c r="S529" i="11"/>
  <c r="S10" i="7" s="1"/>
  <c r="K529" i="11"/>
  <c r="K10" i="7" s="1"/>
  <c r="I529" i="11"/>
  <c r="I10" i="7" s="1"/>
  <c r="E529" i="11"/>
  <c r="E10" i="7" s="1"/>
  <c r="C529" i="11"/>
  <c r="Q537" i="11"/>
  <c r="Q18" i="7" s="1"/>
  <c r="S537" i="11"/>
  <c r="S18" i="7" s="1"/>
  <c r="O537" i="11"/>
  <c r="O18" i="7" s="1"/>
  <c r="M537" i="11"/>
  <c r="M18" i="7" s="1"/>
  <c r="G537" i="11"/>
  <c r="G18" i="7" s="1"/>
  <c r="K537" i="11"/>
  <c r="K18" i="7" s="1"/>
  <c r="I537" i="11"/>
  <c r="I18" i="7" s="1"/>
  <c r="E537" i="11"/>
  <c r="E18" i="7" s="1"/>
  <c r="C537" i="11"/>
  <c r="Q545" i="11"/>
  <c r="Q26" i="7" s="1"/>
  <c r="O545" i="11"/>
  <c r="O26" i="7" s="1"/>
  <c r="S545" i="11"/>
  <c r="S26" i="7" s="1"/>
  <c r="M545" i="11"/>
  <c r="M26" i="7" s="1"/>
  <c r="G545" i="11"/>
  <c r="G26" i="7" s="1"/>
  <c r="K545" i="11"/>
  <c r="K26" i="7" s="1"/>
  <c r="I545" i="11"/>
  <c r="I26" i="7" s="1"/>
  <c r="E545" i="11"/>
  <c r="E26" i="7" s="1"/>
  <c r="C545" i="11"/>
  <c r="Q4" i="11"/>
  <c r="Q4" i="1" s="1"/>
  <c r="O4" i="11"/>
  <c r="O4" i="1" s="1"/>
  <c r="M4" i="11"/>
  <c r="M4" i="1" s="1"/>
  <c r="G4" i="11"/>
  <c r="G4" i="1" s="1"/>
  <c r="E4" i="11"/>
  <c r="E4" i="1" s="1"/>
  <c r="C4" i="11"/>
  <c r="S4" i="11"/>
  <c r="S4" i="1" s="1"/>
  <c r="K4" i="11"/>
  <c r="K4" i="1" s="1"/>
  <c r="I4" i="11"/>
  <c r="I4" i="1" s="1"/>
  <c r="G2" i="11"/>
  <c r="G2" i="1" s="1"/>
  <c r="Q2" i="11"/>
  <c r="Q2" i="1" s="1"/>
  <c r="M2" i="11"/>
  <c r="M2" i="1" s="1"/>
  <c r="I2" i="11"/>
  <c r="I2" i="1" s="1"/>
  <c r="C2" i="11"/>
  <c r="S2" i="11"/>
  <c r="S2" i="1" s="1"/>
  <c r="O2" i="11"/>
  <c r="O2" i="1" s="1"/>
  <c r="K2" i="11"/>
  <c r="K2" i="1" s="1"/>
  <c r="E2" i="11"/>
  <c r="E2" i="1" s="1"/>
  <c r="E4" i="13"/>
  <c r="C53" i="13" s="1"/>
  <c r="W3" i="3"/>
  <c r="W19" i="3"/>
  <c r="C4" i="13"/>
  <c r="B53" i="13" s="1"/>
  <c r="W9" i="3"/>
  <c r="I8" i="13"/>
  <c r="J6" i="13"/>
  <c r="L6" i="13" s="1"/>
  <c r="I6" i="13"/>
  <c r="I2" i="13"/>
  <c r="J2" i="13"/>
  <c r="L2" i="13" s="1"/>
  <c r="G3" i="13"/>
  <c r="D52" i="13" s="1"/>
  <c r="I9" i="13"/>
  <c r="J9" i="13"/>
  <c r="L9" i="13" s="1"/>
  <c r="J7" i="13"/>
  <c r="L7" i="13" s="1"/>
  <c r="I7" i="13"/>
  <c r="W25" i="3"/>
  <c r="K4" i="13" s="1"/>
  <c r="C552" i="11"/>
  <c r="G552" i="11"/>
  <c r="E552" i="11"/>
  <c r="U552" i="11"/>
  <c r="J5" i="13"/>
  <c r="J10" i="13"/>
  <c r="L10" i="13" s="1"/>
  <c r="J11" i="13"/>
  <c r="L11" i="13" s="1"/>
  <c r="W552" i="11" l="1"/>
  <c r="C18" i="7"/>
  <c r="W537" i="11"/>
  <c r="W18" i="7" s="1"/>
  <c r="C2" i="7"/>
  <c r="W521" i="11"/>
  <c r="W2" i="7" s="1"/>
  <c r="C8" i="8"/>
  <c r="W505" i="11"/>
  <c r="W8" i="8" s="1"/>
  <c r="C44" i="9"/>
  <c r="W489" i="11"/>
  <c r="W44" i="9" s="1"/>
  <c r="C28" i="9"/>
  <c r="W473" i="11"/>
  <c r="W28" i="9" s="1"/>
  <c r="C12" i="9"/>
  <c r="W457" i="11"/>
  <c r="W12" i="9" s="1"/>
  <c r="C62" i="4"/>
  <c r="W441" i="11"/>
  <c r="W62" i="4" s="1"/>
  <c r="C46" i="4"/>
  <c r="W425" i="11"/>
  <c r="W46" i="4" s="1"/>
  <c r="C30" i="4"/>
  <c r="W409" i="11"/>
  <c r="W30" i="4" s="1"/>
  <c r="C14" i="4"/>
  <c r="W393" i="11"/>
  <c r="W14" i="4" s="1"/>
  <c r="C50" i="10"/>
  <c r="W377" i="11"/>
  <c r="W50" i="10" s="1"/>
  <c r="C34" i="10"/>
  <c r="W361" i="11"/>
  <c r="W34" i="10" s="1"/>
  <c r="C18" i="10"/>
  <c r="W345" i="11"/>
  <c r="W18" i="10" s="1"/>
  <c r="C2" i="10"/>
  <c r="W329" i="11"/>
  <c r="W2" i="10" s="1"/>
  <c r="C31" i="3"/>
  <c r="W31" i="3" s="1"/>
  <c r="W313" i="11"/>
  <c r="W298" i="11"/>
  <c r="C16" i="3"/>
  <c r="W16" i="3" s="1"/>
  <c r="C62" i="6"/>
  <c r="W282" i="11"/>
  <c r="W62" i="6" s="1"/>
  <c r="C46" i="6"/>
  <c r="W266" i="11"/>
  <c r="W46" i="6" s="1"/>
  <c r="C30" i="6"/>
  <c r="W250" i="11"/>
  <c r="W30" i="6" s="1"/>
  <c r="C14" i="6"/>
  <c r="W234" i="11"/>
  <c r="W14" i="6" s="1"/>
  <c r="C66" i="5"/>
  <c r="W218" i="11"/>
  <c r="W66" i="5" s="1"/>
  <c r="C50" i="5"/>
  <c r="W202" i="11"/>
  <c r="W50" i="5" s="1"/>
  <c r="C34" i="5"/>
  <c r="W186" i="11"/>
  <c r="W34" i="5" s="1"/>
  <c r="C18" i="5"/>
  <c r="W170" i="11"/>
  <c r="W18" i="5" s="1"/>
  <c r="C2" i="5"/>
  <c r="W154" i="11"/>
  <c r="W2" i="5" s="1"/>
  <c r="C44" i="2"/>
  <c r="W138" i="11"/>
  <c r="W44" i="2" s="1"/>
  <c r="C28" i="2"/>
  <c r="W122" i="11"/>
  <c r="W28" i="2" s="1"/>
  <c r="C12" i="2"/>
  <c r="W106" i="11"/>
  <c r="W12" i="2" s="1"/>
  <c r="C90" i="1"/>
  <c r="W90" i="11"/>
  <c r="W90" i="1" s="1"/>
  <c r="C74" i="1"/>
  <c r="W74" i="11"/>
  <c r="W74" i="1" s="1"/>
  <c r="C58" i="1"/>
  <c r="W58" i="11"/>
  <c r="W58" i="1" s="1"/>
  <c r="C42" i="1"/>
  <c r="W42" i="11"/>
  <c r="W42" i="1" s="1"/>
  <c r="C26" i="1"/>
  <c r="W26" i="11"/>
  <c r="W26" i="1" s="1"/>
  <c r="C10" i="1"/>
  <c r="W10" i="11"/>
  <c r="W10" i="1" s="1"/>
  <c r="C28" i="7"/>
  <c r="W547" i="11"/>
  <c r="W28" i="7" s="1"/>
  <c r="C20" i="7"/>
  <c r="W539" i="11"/>
  <c r="W20" i="7" s="1"/>
  <c r="C12" i="7"/>
  <c r="W531" i="11"/>
  <c r="W12" i="7" s="1"/>
  <c r="C4" i="7"/>
  <c r="W523" i="11"/>
  <c r="W4" i="7" s="1"/>
  <c r="C18" i="8"/>
  <c r="W515" i="11"/>
  <c r="W18" i="8" s="1"/>
  <c r="C10" i="8"/>
  <c r="W507" i="11"/>
  <c r="W10" i="8" s="1"/>
  <c r="C2" i="8"/>
  <c r="W499" i="11"/>
  <c r="W2" i="8" s="1"/>
  <c r="C46" i="9"/>
  <c r="W491" i="11"/>
  <c r="W46" i="9" s="1"/>
  <c r="C38" i="9"/>
  <c r="W483" i="11"/>
  <c r="W38" i="9" s="1"/>
  <c r="C30" i="9"/>
  <c r="W475" i="11"/>
  <c r="W30" i="9" s="1"/>
  <c r="C22" i="9"/>
  <c r="W467" i="11"/>
  <c r="W22" i="9" s="1"/>
  <c r="C14" i="9"/>
  <c r="W459" i="11"/>
  <c r="W14" i="9" s="1"/>
  <c r="C6" i="9"/>
  <c r="W451" i="11"/>
  <c r="W6" i="9" s="1"/>
  <c r="C64" i="4"/>
  <c r="W443" i="11"/>
  <c r="W64" i="4" s="1"/>
  <c r="C56" i="4"/>
  <c r="W435" i="11"/>
  <c r="W56" i="4" s="1"/>
  <c r="C48" i="4"/>
  <c r="W427" i="11"/>
  <c r="W48" i="4" s="1"/>
  <c r="C40" i="4"/>
  <c r="W419" i="11"/>
  <c r="W40" i="4" s="1"/>
  <c r="C32" i="4"/>
  <c r="W411" i="11"/>
  <c r="W32" i="4" s="1"/>
  <c r="C24" i="4"/>
  <c r="W403" i="11"/>
  <c r="W24" i="4" s="1"/>
  <c r="C16" i="4"/>
  <c r="W395" i="11"/>
  <c r="W16" i="4" s="1"/>
  <c r="C8" i="4"/>
  <c r="W387" i="11"/>
  <c r="W8" i="4" s="1"/>
  <c r="C52" i="10"/>
  <c r="W379" i="11"/>
  <c r="W52" i="10" s="1"/>
  <c r="C44" i="10"/>
  <c r="W371" i="11"/>
  <c r="W44" i="10" s="1"/>
  <c r="C36" i="10"/>
  <c r="W363" i="11"/>
  <c r="W36" i="10" s="1"/>
  <c r="C28" i="10"/>
  <c r="W355" i="11"/>
  <c r="W28" i="10" s="1"/>
  <c r="C20" i="10"/>
  <c r="W347" i="11"/>
  <c r="W20" i="10" s="1"/>
  <c r="C12" i="10"/>
  <c r="W339" i="11"/>
  <c r="W12" i="10" s="1"/>
  <c r="C4" i="10"/>
  <c r="W331" i="11"/>
  <c r="W4" i="10" s="1"/>
  <c r="C41" i="3"/>
  <c r="W41" i="3" s="1"/>
  <c r="W323" i="11"/>
  <c r="C33" i="3"/>
  <c r="W33" i="3" s="1"/>
  <c r="W315" i="11"/>
  <c r="W300" i="11"/>
  <c r="C18" i="3"/>
  <c r="W18" i="3" s="1"/>
  <c r="W284" i="11"/>
  <c r="W2" i="3" s="1"/>
  <c r="C2" i="3"/>
  <c r="C48" i="6"/>
  <c r="W268" i="11"/>
  <c r="W48" i="6" s="1"/>
  <c r="C32" i="6"/>
  <c r="W252" i="11"/>
  <c r="W32" i="6" s="1"/>
  <c r="C24" i="6"/>
  <c r="W244" i="11"/>
  <c r="W24" i="6" s="1"/>
  <c r="C16" i="6"/>
  <c r="W236" i="11"/>
  <c r="W16" i="6" s="1"/>
  <c r="C8" i="6"/>
  <c r="W228" i="11"/>
  <c r="W8" i="6" s="1"/>
  <c r="C68" i="5"/>
  <c r="W220" i="11"/>
  <c r="W68" i="5" s="1"/>
  <c r="C60" i="5"/>
  <c r="W212" i="11"/>
  <c r="W60" i="5" s="1"/>
  <c r="C52" i="5"/>
  <c r="W204" i="11"/>
  <c r="W52" i="5" s="1"/>
  <c r="C44" i="5"/>
  <c r="W196" i="11"/>
  <c r="W44" i="5" s="1"/>
  <c r="C36" i="5"/>
  <c r="W188" i="11"/>
  <c r="W36" i="5" s="1"/>
  <c r="C28" i="5"/>
  <c r="W180" i="11"/>
  <c r="W28" i="5" s="1"/>
  <c r="C20" i="5"/>
  <c r="W172" i="11"/>
  <c r="W20" i="5" s="1"/>
  <c r="C12" i="5"/>
  <c r="W164" i="11"/>
  <c r="W12" i="5" s="1"/>
  <c r="C4" i="5"/>
  <c r="W156" i="11"/>
  <c r="W4" i="5" s="1"/>
  <c r="C54" i="2"/>
  <c r="W148" i="11"/>
  <c r="W54" i="2" s="1"/>
  <c r="C46" i="2"/>
  <c r="W140" i="11"/>
  <c r="W46" i="2" s="1"/>
  <c r="C38" i="2"/>
  <c r="W132" i="11"/>
  <c r="W38" i="2" s="1"/>
  <c r="C30" i="2"/>
  <c r="W124" i="11"/>
  <c r="W30" i="2" s="1"/>
  <c r="C22" i="2"/>
  <c r="W116" i="11"/>
  <c r="W22" i="2" s="1"/>
  <c r="C14" i="2"/>
  <c r="W108" i="11"/>
  <c r="W14" i="2" s="1"/>
  <c r="C92" i="1"/>
  <c r="W92" i="11"/>
  <c r="W92" i="1" s="1"/>
  <c r="C76" i="1"/>
  <c r="W76" i="11"/>
  <c r="W76" i="1" s="1"/>
  <c r="C60" i="1"/>
  <c r="W60" i="11"/>
  <c r="W60" i="1" s="1"/>
  <c r="C44" i="1"/>
  <c r="W44" i="11"/>
  <c r="W44" i="1" s="1"/>
  <c r="C28" i="1"/>
  <c r="W28" i="11"/>
  <c r="W28" i="1" s="1"/>
  <c r="W12" i="11"/>
  <c r="W12" i="1" s="1"/>
  <c r="C12" i="1"/>
  <c r="C22" i="7"/>
  <c r="W541" i="11"/>
  <c r="W22" i="7" s="1"/>
  <c r="C6" i="7"/>
  <c r="W525" i="11"/>
  <c r="W6" i="7" s="1"/>
  <c r="C12" i="8"/>
  <c r="W509" i="11"/>
  <c r="W12" i="8" s="1"/>
  <c r="C48" i="9"/>
  <c r="W493" i="11"/>
  <c r="W48" i="9" s="1"/>
  <c r="C32" i="9"/>
  <c r="W477" i="11"/>
  <c r="W32" i="9" s="1"/>
  <c r="C16" i="9"/>
  <c r="W461" i="11"/>
  <c r="W16" i="9" s="1"/>
  <c r="C66" i="4"/>
  <c r="W445" i="11"/>
  <c r="W66" i="4" s="1"/>
  <c r="C50" i="4"/>
  <c r="W429" i="11"/>
  <c r="W50" i="4" s="1"/>
  <c r="C34" i="4"/>
  <c r="W413" i="11"/>
  <c r="W34" i="4" s="1"/>
  <c r="C18" i="4"/>
  <c r="W397" i="11"/>
  <c r="W18" i="4" s="1"/>
  <c r="C2" i="4"/>
  <c r="W381" i="11"/>
  <c r="W2" i="4" s="1"/>
  <c r="C38" i="10"/>
  <c r="W365" i="11"/>
  <c r="W38" i="10" s="1"/>
  <c r="C22" i="10"/>
  <c r="W349" i="11"/>
  <c r="W22" i="10" s="1"/>
  <c r="C6" i="10"/>
  <c r="W333" i="11"/>
  <c r="W6" i="10" s="1"/>
  <c r="C35" i="3"/>
  <c r="W35" i="3" s="1"/>
  <c r="W317" i="11"/>
  <c r="W302" i="11"/>
  <c r="C20" i="3"/>
  <c r="W20" i="3" s="1"/>
  <c r="W286" i="11"/>
  <c r="C4" i="3"/>
  <c r="W4" i="3" s="1"/>
  <c r="C50" i="6"/>
  <c r="W270" i="11"/>
  <c r="W50" i="6" s="1"/>
  <c r="C34" i="6"/>
  <c r="W254" i="11"/>
  <c r="W34" i="6" s="1"/>
  <c r="C18" i="6"/>
  <c r="W238" i="11"/>
  <c r="W18" i="6" s="1"/>
  <c r="C2" i="6"/>
  <c r="W222" i="11"/>
  <c r="W2" i="6" s="1"/>
  <c r="C54" i="5"/>
  <c r="W206" i="11"/>
  <c r="W54" i="5" s="1"/>
  <c r="C38" i="5"/>
  <c r="W190" i="11"/>
  <c r="W38" i="5" s="1"/>
  <c r="C22" i="5"/>
  <c r="W174" i="11"/>
  <c r="W22" i="5" s="1"/>
  <c r="C6" i="5"/>
  <c r="W158" i="11"/>
  <c r="W6" i="5" s="1"/>
  <c r="C48" i="2"/>
  <c r="W142" i="11"/>
  <c r="W48" i="2" s="1"/>
  <c r="C32" i="2"/>
  <c r="W126" i="11"/>
  <c r="W32" i="2" s="1"/>
  <c r="C16" i="2"/>
  <c r="W110" i="11"/>
  <c r="W16" i="2" s="1"/>
  <c r="C94" i="1"/>
  <c r="W94" i="11"/>
  <c r="W94" i="1" s="1"/>
  <c r="C78" i="1"/>
  <c r="W78" i="11"/>
  <c r="W78" i="1" s="1"/>
  <c r="C62" i="1"/>
  <c r="W62" i="11"/>
  <c r="W62" i="1" s="1"/>
  <c r="C46" i="1"/>
  <c r="W46" i="11"/>
  <c r="W46" i="1" s="1"/>
  <c r="C30" i="1"/>
  <c r="W30" i="11"/>
  <c r="W30" i="1" s="1"/>
  <c r="C14" i="1"/>
  <c r="W14" i="11"/>
  <c r="W14" i="1" s="1"/>
  <c r="C24" i="7"/>
  <c r="W543" i="11"/>
  <c r="W24" i="7" s="1"/>
  <c r="C8" i="7"/>
  <c r="W527" i="11"/>
  <c r="W8" i="7" s="1"/>
  <c r="C14" i="8"/>
  <c r="W511" i="11"/>
  <c r="W14" i="8" s="1"/>
  <c r="C50" i="9"/>
  <c r="W495" i="11"/>
  <c r="W50" i="9" s="1"/>
  <c r="C34" i="9"/>
  <c r="W479" i="11"/>
  <c r="W34" i="9" s="1"/>
  <c r="C18" i="9"/>
  <c r="W463" i="11"/>
  <c r="W18" i="9" s="1"/>
  <c r="C2" i="9"/>
  <c r="W447" i="11"/>
  <c r="W2" i="9" s="1"/>
  <c r="C52" i="4"/>
  <c r="W431" i="11"/>
  <c r="W52" i="4" s="1"/>
  <c r="C36" i="4"/>
  <c r="W415" i="11"/>
  <c r="W36" i="4" s="1"/>
  <c r="C20" i="4"/>
  <c r="W399" i="11"/>
  <c r="W20" i="4" s="1"/>
  <c r="C4" i="4"/>
  <c r="W383" i="11"/>
  <c r="W4" i="4" s="1"/>
  <c r="C40" i="10"/>
  <c r="W367" i="11"/>
  <c r="W40" i="10" s="1"/>
  <c r="C24" i="10"/>
  <c r="W351" i="11"/>
  <c r="W24" i="10" s="1"/>
  <c r="C8" i="10"/>
  <c r="W335" i="11"/>
  <c r="W8" i="10" s="1"/>
  <c r="C45" i="3"/>
  <c r="W45" i="3" s="1"/>
  <c r="W327" i="11"/>
  <c r="C37" i="3"/>
  <c r="W37" i="3" s="1"/>
  <c r="W319" i="11"/>
  <c r="W288" i="11"/>
  <c r="C6" i="3"/>
  <c r="W6" i="3" s="1"/>
  <c r="C44" i="6"/>
  <c r="W264" i="11"/>
  <c r="W44" i="6" s="1"/>
  <c r="C36" i="6"/>
  <c r="W256" i="11"/>
  <c r="W36" i="6" s="1"/>
  <c r="C4" i="6"/>
  <c r="W224" i="11"/>
  <c r="W4" i="6" s="1"/>
  <c r="C48" i="5"/>
  <c r="W200" i="11"/>
  <c r="W48" i="5" s="1"/>
  <c r="C40" i="5"/>
  <c r="W192" i="11"/>
  <c r="W40" i="5" s="1"/>
  <c r="C8" i="5"/>
  <c r="W160" i="11"/>
  <c r="W8" i="5" s="1"/>
  <c r="C42" i="2"/>
  <c r="W136" i="11"/>
  <c r="W42" i="2" s="1"/>
  <c r="C34" i="2"/>
  <c r="W128" i="11"/>
  <c r="W34" i="2" s="1"/>
  <c r="C2" i="2"/>
  <c r="W96" i="11"/>
  <c r="W2" i="2" s="1"/>
  <c r="C72" i="1"/>
  <c r="W72" i="11"/>
  <c r="W72" i="1" s="1"/>
  <c r="C64" i="1"/>
  <c r="W64" i="11"/>
  <c r="W64" i="1" s="1"/>
  <c r="C32" i="1"/>
  <c r="W32" i="11"/>
  <c r="W32" i="1" s="1"/>
  <c r="C26" i="7"/>
  <c r="W545" i="11"/>
  <c r="W26" i="7" s="1"/>
  <c r="C10" i="7"/>
  <c r="W529" i="11"/>
  <c r="W10" i="7" s="1"/>
  <c r="C16" i="8"/>
  <c r="W513" i="11"/>
  <c r="W16" i="8" s="1"/>
  <c r="C52" i="9"/>
  <c r="W497" i="11"/>
  <c r="W52" i="9" s="1"/>
  <c r="C36" i="9"/>
  <c r="W481" i="11"/>
  <c r="W36" i="9" s="1"/>
  <c r="C20" i="9"/>
  <c r="W465" i="11"/>
  <c r="W20" i="9" s="1"/>
  <c r="C4" i="9"/>
  <c r="W449" i="11"/>
  <c r="W4" i="9" s="1"/>
  <c r="C54" i="4"/>
  <c r="W433" i="11"/>
  <c r="W54" i="4" s="1"/>
  <c r="C38" i="4"/>
  <c r="W417" i="11"/>
  <c r="W38" i="4" s="1"/>
  <c r="C22" i="4"/>
  <c r="W401" i="11"/>
  <c r="W22" i="4" s="1"/>
  <c r="C6" i="4"/>
  <c r="W385" i="11"/>
  <c r="W6" i="4" s="1"/>
  <c r="C42" i="10"/>
  <c r="W369" i="11"/>
  <c r="W42" i="10" s="1"/>
  <c r="C26" i="10"/>
  <c r="W353" i="11"/>
  <c r="W26" i="10" s="1"/>
  <c r="C10" i="10"/>
  <c r="W337" i="11"/>
  <c r="W10" i="10" s="1"/>
  <c r="C39" i="3"/>
  <c r="W39" i="3" s="1"/>
  <c r="W321" i="11"/>
  <c r="W306" i="11"/>
  <c r="C24" i="3"/>
  <c r="W24" i="3" s="1"/>
  <c r="W290" i="11"/>
  <c r="C8" i="3"/>
  <c r="W8" i="3" s="1"/>
  <c r="C54" i="6"/>
  <c r="W274" i="11"/>
  <c r="W54" i="6" s="1"/>
  <c r="C38" i="6"/>
  <c r="W258" i="11"/>
  <c r="W38" i="6" s="1"/>
  <c r="C22" i="6"/>
  <c r="W242" i="11"/>
  <c r="W22" i="6" s="1"/>
  <c r="C6" i="6"/>
  <c r="W226" i="11"/>
  <c r="W6" i="6" s="1"/>
  <c r="C58" i="5"/>
  <c r="W210" i="11"/>
  <c r="W58" i="5" s="1"/>
  <c r="C42" i="5"/>
  <c r="W194" i="11"/>
  <c r="W42" i="5" s="1"/>
  <c r="C26" i="5"/>
  <c r="W178" i="11"/>
  <c r="W26" i="5" s="1"/>
  <c r="C10" i="5"/>
  <c r="W162" i="11"/>
  <c r="W10" i="5" s="1"/>
  <c r="C52" i="2"/>
  <c r="W146" i="11"/>
  <c r="W52" i="2" s="1"/>
  <c r="C36" i="2"/>
  <c r="W130" i="11"/>
  <c r="W36" i="2" s="1"/>
  <c r="C20" i="2"/>
  <c r="W114" i="11"/>
  <c r="W20" i="2" s="1"/>
  <c r="C4" i="2"/>
  <c r="W98" i="11"/>
  <c r="W4" i="2" s="1"/>
  <c r="C82" i="1"/>
  <c r="W82" i="11"/>
  <c r="W82" i="1" s="1"/>
  <c r="C66" i="1"/>
  <c r="W66" i="11"/>
  <c r="W66" i="1" s="1"/>
  <c r="C50" i="1"/>
  <c r="W50" i="11"/>
  <c r="W50" i="1" s="1"/>
  <c r="C34" i="1"/>
  <c r="W34" i="11"/>
  <c r="W34" i="1" s="1"/>
  <c r="C18" i="1"/>
  <c r="W18" i="11"/>
  <c r="W18" i="1" s="1"/>
  <c r="W308" i="11"/>
  <c r="C26" i="3"/>
  <c r="W26" i="3" s="1"/>
  <c r="W292" i="11"/>
  <c r="C10" i="3"/>
  <c r="W10" i="3" s="1"/>
  <c r="C56" i="6"/>
  <c r="W276" i="11"/>
  <c r="W56" i="6" s="1"/>
  <c r="C40" i="6"/>
  <c r="W260" i="11"/>
  <c r="W40" i="6" s="1"/>
  <c r="C6" i="2"/>
  <c r="W100" i="11"/>
  <c r="W6" i="2" s="1"/>
  <c r="C84" i="1"/>
  <c r="W84" i="11"/>
  <c r="W84" i="1" s="1"/>
  <c r="C68" i="1"/>
  <c r="W68" i="11"/>
  <c r="W68" i="1" s="1"/>
  <c r="C52" i="1"/>
  <c r="W52" i="11"/>
  <c r="W52" i="1" s="1"/>
  <c r="C36" i="1"/>
  <c r="W36" i="11"/>
  <c r="W36" i="1" s="1"/>
  <c r="W20" i="11"/>
  <c r="W20" i="1" s="1"/>
  <c r="C20" i="1"/>
  <c r="C30" i="7"/>
  <c r="W549" i="11"/>
  <c r="W30" i="7" s="1"/>
  <c r="C14" i="7"/>
  <c r="W533" i="11"/>
  <c r="W14" i="7" s="1"/>
  <c r="C20" i="8"/>
  <c r="W517" i="11"/>
  <c r="W20" i="8" s="1"/>
  <c r="C4" i="8"/>
  <c r="W501" i="11"/>
  <c r="W4" i="8" s="1"/>
  <c r="C40" i="9"/>
  <c r="W485" i="11"/>
  <c r="W40" i="9" s="1"/>
  <c r="C24" i="9"/>
  <c r="W469" i="11"/>
  <c r="W24" i="9" s="1"/>
  <c r="C8" i="9"/>
  <c r="W453" i="11"/>
  <c r="W8" i="9" s="1"/>
  <c r="C58" i="4"/>
  <c r="W437" i="11"/>
  <c r="W58" i="4" s="1"/>
  <c r="C42" i="4"/>
  <c r="W421" i="11"/>
  <c r="W42" i="4" s="1"/>
  <c r="C26" i="4"/>
  <c r="W405" i="11"/>
  <c r="W26" i="4" s="1"/>
  <c r="C10" i="4"/>
  <c r="W389" i="11"/>
  <c r="W10" i="4" s="1"/>
  <c r="C46" i="10"/>
  <c r="W373" i="11"/>
  <c r="W46" i="10" s="1"/>
  <c r="C30" i="10"/>
  <c r="W357" i="11"/>
  <c r="W30" i="10" s="1"/>
  <c r="C14" i="10"/>
  <c r="W341" i="11"/>
  <c r="W14" i="10" s="1"/>
  <c r="C43" i="3"/>
  <c r="W43" i="3" s="1"/>
  <c r="W325" i="11"/>
  <c r="C27" i="3"/>
  <c r="W27" i="3" s="1"/>
  <c r="W309" i="11"/>
  <c r="W294" i="11"/>
  <c r="C12" i="3"/>
  <c r="W12" i="3" s="1"/>
  <c r="C58" i="6"/>
  <c r="W278" i="11"/>
  <c r="W58" i="6" s="1"/>
  <c r="C42" i="6"/>
  <c r="W262" i="11"/>
  <c r="W42" i="6" s="1"/>
  <c r="C26" i="6"/>
  <c r="W246" i="11"/>
  <c r="W26" i="6" s="1"/>
  <c r="C10" i="6"/>
  <c r="W230" i="11"/>
  <c r="W10" i="6" s="1"/>
  <c r="C62" i="5"/>
  <c r="W214" i="11"/>
  <c r="W62" i="5" s="1"/>
  <c r="C46" i="5"/>
  <c r="W198" i="11"/>
  <c r="W46" i="5" s="1"/>
  <c r="C30" i="5"/>
  <c r="W182" i="11"/>
  <c r="W30" i="5" s="1"/>
  <c r="C14" i="5"/>
  <c r="W166" i="11"/>
  <c r="W14" i="5" s="1"/>
  <c r="C56" i="2"/>
  <c r="W150" i="11"/>
  <c r="W56" i="2" s="1"/>
  <c r="C40" i="2"/>
  <c r="W134" i="11"/>
  <c r="W40" i="2" s="1"/>
  <c r="C24" i="2"/>
  <c r="W118" i="11"/>
  <c r="W24" i="2" s="1"/>
  <c r="C8" i="2"/>
  <c r="W102" i="11"/>
  <c r="W8" i="2" s="1"/>
  <c r="C86" i="1"/>
  <c r="W86" i="11"/>
  <c r="W86" i="1" s="1"/>
  <c r="C70" i="1"/>
  <c r="W70" i="11"/>
  <c r="W70" i="1" s="1"/>
  <c r="C54" i="1"/>
  <c r="W54" i="11"/>
  <c r="W54" i="1" s="1"/>
  <c r="C38" i="1"/>
  <c r="W38" i="11"/>
  <c r="W38" i="1" s="1"/>
  <c r="C22" i="1"/>
  <c r="W22" i="11"/>
  <c r="W22" i="1" s="1"/>
  <c r="C16" i="7"/>
  <c r="W535" i="11"/>
  <c r="W16" i="7" s="1"/>
  <c r="C22" i="8"/>
  <c r="W519" i="11"/>
  <c r="W22" i="8" s="1"/>
  <c r="C6" i="8"/>
  <c r="W503" i="11"/>
  <c r="W6" i="8" s="1"/>
  <c r="C42" i="9"/>
  <c r="W487" i="11"/>
  <c r="W42" i="9" s="1"/>
  <c r="C26" i="9"/>
  <c r="W471" i="11"/>
  <c r="W26" i="9" s="1"/>
  <c r="C10" i="9"/>
  <c r="W455" i="11"/>
  <c r="W10" i="9" s="1"/>
  <c r="C60" i="4"/>
  <c r="W439" i="11"/>
  <c r="W60" i="4" s="1"/>
  <c r="C44" i="4"/>
  <c r="W423" i="11"/>
  <c r="W44" i="4" s="1"/>
  <c r="C28" i="4"/>
  <c r="W407" i="11"/>
  <c r="W28" i="4" s="1"/>
  <c r="C12" i="4"/>
  <c r="W391" i="11"/>
  <c r="W12" i="4" s="1"/>
  <c r="C48" i="10"/>
  <c r="W375" i="11"/>
  <c r="W48" i="10" s="1"/>
  <c r="C32" i="10"/>
  <c r="W359" i="11"/>
  <c r="W32" i="10" s="1"/>
  <c r="C16" i="10"/>
  <c r="W343" i="11"/>
  <c r="W16" i="10" s="1"/>
  <c r="C29" i="3"/>
  <c r="W29" i="3" s="1"/>
  <c r="W311" i="11"/>
  <c r="W304" i="11"/>
  <c r="C22" i="3"/>
  <c r="W22" i="3" s="1"/>
  <c r="W296" i="11"/>
  <c r="C14" i="3"/>
  <c r="W14" i="3" s="1"/>
  <c r="C60" i="6"/>
  <c r="W280" i="11"/>
  <c r="W60" i="6" s="1"/>
  <c r="C52" i="6"/>
  <c r="W272" i="11"/>
  <c r="W52" i="6" s="1"/>
  <c r="C28" i="6"/>
  <c r="W248" i="11"/>
  <c r="W28" i="6" s="1"/>
  <c r="C20" i="6"/>
  <c r="W240" i="11"/>
  <c r="W20" i="6" s="1"/>
  <c r="C12" i="6"/>
  <c r="W232" i="11"/>
  <c r="W12" i="6" s="1"/>
  <c r="C64" i="5"/>
  <c r="W216" i="11"/>
  <c r="W64" i="5" s="1"/>
  <c r="C56" i="5"/>
  <c r="W208" i="11"/>
  <c r="W56" i="5" s="1"/>
  <c r="C32" i="5"/>
  <c r="W184" i="11"/>
  <c r="W32" i="5" s="1"/>
  <c r="C24" i="5"/>
  <c r="W176" i="11"/>
  <c r="W24" i="5" s="1"/>
  <c r="C16" i="5"/>
  <c r="W168" i="11"/>
  <c r="W16" i="5" s="1"/>
  <c r="C58" i="2"/>
  <c r="W152" i="11"/>
  <c r="W58" i="2" s="1"/>
  <c r="C50" i="2"/>
  <c r="W144" i="11"/>
  <c r="W50" i="2" s="1"/>
  <c r="C26" i="2"/>
  <c r="W120" i="11"/>
  <c r="W26" i="2" s="1"/>
  <c r="C18" i="2"/>
  <c r="W112" i="11"/>
  <c r="W18" i="2" s="1"/>
  <c r="C10" i="2"/>
  <c r="W104" i="11"/>
  <c r="W10" i="2" s="1"/>
  <c r="C88" i="1"/>
  <c r="W88" i="11"/>
  <c r="W88" i="1" s="1"/>
  <c r="C80" i="1"/>
  <c r="W80" i="11"/>
  <c r="W80" i="1" s="1"/>
  <c r="C56" i="1"/>
  <c r="W56" i="11"/>
  <c r="W56" i="1" s="1"/>
  <c r="C48" i="1"/>
  <c r="W48" i="11"/>
  <c r="W48" i="1" s="1"/>
  <c r="C40" i="1"/>
  <c r="W40" i="11"/>
  <c r="W40" i="1" s="1"/>
  <c r="W16" i="11"/>
  <c r="W16" i="1" s="1"/>
  <c r="C16" i="1"/>
  <c r="C24" i="1"/>
  <c r="W24" i="11"/>
  <c r="W24" i="1" s="1"/>
  <c r="W8" i="11"/>
  <c r="W8" i="1" s="1"/>
  <c r="C8" i="1"/>
  <c r="W4" i="11"/>
  <c r="W4" i="1" s="1"/>
  <c r="C4" i="1"/>
  <c r="C2" i="1"/>
  <c r="W2" i="11"/>
  <c r="W2" i="1" s="1"/>
  <c r="E3" i="13"/>
  <c r="C52" i="13" s="1"/>
  <c r="G8" i="13"/>
  <c r="D57" i="13" s="1"/>
  <c r="E8" i="13"/>
  <c r="C57" i="13" s="1"/>
  <c r="G9" i="13"/>
  <c r="D58" i="13" s="1"/>
  <c r="E9" i="13"/>
  <c r="C58" i="13" s="1"/>
  <c r="K3" i="13"/>
  <c r="C3" i="13"/>
  <c r="B52" i="13" s="1"/>
  <c r="E2" i="13"/>
  <c r="C51" i="13" s="1"/>
  <c r="G2" i="13"/>
  <c r="D51" i="13" s="1"/>
  <c r="G6" i="13"/>
  <c r="D55" i="13" s="1"/>
  <c r="E6" i="13"/>
  <c r="C55" i="13" s="1"/>
  <c r="L5" i="13"/>
  <c r="J12" i="13"/>
  <c r="C8" i="13"/>
  <c r="B57" i="13" s="1"/>
  <c r="G11" i="13"/>
  <c r="D60" i="13" s="1"/>
  <c r="E11" i="13"/>
  <c r="C60" i="13" s="1"/>
  <c r="G10" i="13"/>
  <c r="D59" i="13" s="1"/>
  <c r="E10" i="13"/>
  <c r="C59" i="13" s="1"/>
  <c r="G5" i="13"/>
  <c r="D54" i="13" s="1"/>
  <c r="E5" i="13"/>
  <c r="C54" i="13" s="1"/>
  <c r="G7" i="13"/>
  <c r="D56" i="13" s="1"/>
  <c r="E7" i="13"/>
  <c r="C56" i="13" s="1"/>
  <c r="K8" i="13" l="1"/>
  <c r="C2" i="13"/>
  <c r="B51" i="13" s="1"/>
  <c r="K2" i="13"/>
  <c r="K9" i="13"/>
  <c r="C9" i="13"/>
  <c r="B58" i="13" s="1"/>
  <c r="K6" i="13"/>
  <c r="C6" i="13"/>
  <c r="B55" i="13" s="1"/>
  <c r="K7" i="13"/>
  <c r="C7" i="13"/>
  <c r="B56" i="13" s="1"/>
  <c r="K10" i="13"/>
  <c r="C10" i="13"/>
  <c r="B59" i="13" s="1"/>
  <c r="K5" i="13"/>
  <c r="C5" i="13"/>
  <c r="B54" i="13" s="1"/>
  <c r="K11" i="13"/>
  <c r="C11" i="13"/>
  <c r="B60" i="13" s="1"/>
  <c r="K12" i="13"/>
  <c r="L12" i="13"/>
  <c r="I12" i="13"/>
  <c r="M12" i="13" l="1"/>
  <c r="M9" i="13"/>
  <c r="M8" i="13"/>
  <c r="M6" i="13"/>
  <c r="M4" i="13"/>
  <c r="M3" i="13"/>
  <c r="M2" i="13"/>
  <c r="C12" i="13"/>
  <c r="B24" i="13" s="1"/>
  <c r="G12" i="13"/>
  <c r="B26" i="13" s="1"/>
  <c r="E12" i="13"/>
  <c r="B25" i="13" s="1"/>
  <c r="M10" i="13"/>
  <c r="M11" i="13"/>
  <c r="M7" i="13"/>
  <c r="M5" i="13"/>
</calcChain>
</file>

<file path=xl/sharedStrings.xml><?xml version="1.0" encoding="utf-8"?>
<sst xmlns="http://schemas.openxmlformats.org/spreadsheetml/2006/main" count="1470" uniqueCount="994">
  <si>
    <t>CONSTITUENCIES</t>
  </si>
  <si>
    <t>PERCENTAGE %</t>
  </si>
  <si>
    <t>REJECTED</t>
  </si>
  <si>
    <t>TOTAL VOTES</t>
  </si>
  <si>
    <t>TOTAL PERCENTAGE %</t>
  </si>
  <si>
    <t>REJECTED  PERCENTAGE %</t>
  </si>
  <si>
    <t>ATWIMA NWABIAGYA NORTH</t>
  </si>
  <si>
    <t>JUABEN</t>
  </si>
  <si>
    <t>ASANTE AKIM CENTRAL</t>
  </si>
  <si>
    <t>SEKYERE AFRAM PLAINS</t>
  </si>
  <si>
    <t>PRU WEST</t>
  </si>
  <si>
    <t>SENE WEST</t>
  </si>
  <si>
    <t>CAPE COAST NORTH</t>
  </si>
  <si>
    <t>GOMOA CENTRAL</t>
  </si>
  <si>
    <t>AWUTU SENYA EAST</t>
  </si>
  <si>
    <t>ASSIN CENTRAL</t>
  </si>
  <si>
    <t>ASENE/AKROSO/MANSO</t>
  </si>
  <si>
    <t>ACHIASE</t>
  </si>
  <si>
    <t>ATIWA EAST</t>
  </si>
  <si>
    <t>FANTEAKWA SOUTH</t>
  </si>
  <si>
    <t>AYAWASO NORTH</t>
  </si>
  <si>
    <t>ABLEKUMA WEST</t>
  </si>
  <si>
    <t>TROBU</t>
  </si>
  <si>
    <t>ZABZUGU</t>
  </si>
  <si>
    <t>YUNYOO</t>
  </si>
  <si>
    <t>GARU</t>
  </si>
  <si>
    <t>AKATSI NORTH</t>
  </si>
  <si>
    <t>ADAKLU</t>
  </si>
  <si>
    <t>SOUTH DAYI</t>
  </si>
  <si>
    <t>KWESIMINTSIM</t>
  </si>
  <si>
    <t>MPOHOR</t>
  </si>
  <si>
    <t>BIA EAST</t>
  </si>
  <si>
    <t>NATIONAL TOTAL</t>
  </si>
  <si>
    <t>HEADQUATERS</t>
  </si>
  <si>
    <t>ADANSI ASOKWA</t>
  </si>
  <si>
    <t>AFIGYA KWABRE NORTH</t>
  </si>
  <si>
    <t>AFIGYA KWABRE SOUTH</t>
  </si>
  <si>
    <t>AFIGYA SEKYERE EAST</t>
  </si>
  <si>
    <t>AHAFO ANO NORTH</t>
  </si>
  <si>
    <t>AHAFO ANO SOUTH EAST</t>
  </si>
  <si>
    <t>AHAFO ANO SOUTH WEST</t>
  </si>
  <si>
    <t>AKROFUOM</t>
  </si>
  <si>
    <t>ASANTE AKIM NORTH</t>
  </si>
  <si>
    <t>ASANTE AKIM SOUTH</t>
  </si>
  <si>
    <t>ASAWASE</t>
  </si>
  <si>
    <t>ASOKWA</t>
  </si>
  <si>
    <t>ATWIMA KWANWOMA</t>
  </si>
  <si>
    <t>ATWIMA MPONUA</t>
  </si>
  <si>
    <t>ATWIMA NWABIAGYA SOUTH</t>
  </si>
  <si>
    <t>BANTAMA</t>
  </si>
  <si>
    <t>BEKWAI</t>
  </si>
  <si>
    <t>BOSOME FREHO</t>
  </si>
  <si>
    <t>BOSOMTWE</t>
  </si>
  <si>
    <t>EFFIDUASE/ASOKORE</t>
  </si>
  <si>
    <t>EJISU</t>
  </si>
  <si>
    <t>EJURA SEKYEDUMASE</t>
  </si>
  <si>
    <t>FOMENA</t>
  </si>
  <si>
    <t>KUMAWU</t>
  </si>
  <si>
    <t>KWABRE EAST</t>
  </si>
  <si>
    <t>KWADASO</t>
  </si>
  <si>
    <t>MAMPONG</t>
  </si>
  <si>
    <t>MANHYIA NORTH</t>
  </si>
  <si>
    <t>MANHYIA SOUTH</t>
  </si>
  <si>
    <t>MANSO ADUBIA</t>
  </si>
  <si>
    <t>MANSO NKWANTA</t>
  </si>
  <si>
    <t>NEW EDUBIASE</t>
  </si>
  <si>
    <t>NHYIAESO</t>
  </si>
  <si>
    <t>NSUTA/KWAMANG/BEPOSO</t>
  </si>
  <si>
    <t>OBUASI EAST</t>
  </si>
  <si>
    <t>OBUASI WEST</t>
  </si>
  <si>
    <t>ODOTOBIRI</t>
  </si>
  <si>
    <t>OFFINSO NORTH</t>
  </si>
  <si>
    <t>OFFINSO SOUTH</t>
  </si>
  <si>
    <t>OFORIKROM</t>
  </si>
  <si>
    <t>OLD TAFO</t>
  </si>
  <si>
    <t>SUAME</t>
  </si>
  <si>
    <t>SUBIN</t>
  </si>
  <si>
    <t>ASUNAFO NORTH</t>
  </si>
  <si>
    <t>ASUNAFO SOUTH</t>
  </si>
  <si>
    <t>ASUTIFI NORTH</t>
  </si>
  <si>
    <t>ASUTIFI SOUTH</t>
  </si>
  <si>
    <t>ATEBUBU/AMANTIN</t>
  </si>
  <si>
    <t>BANDA</t>
  </si>
  <si>
    <t>BEREKUM EAST</t>
  </si>
  <si>
    <t>BEREKUM WEST</t>
  </si>
  <si>
    <t>DORMAA CENTRAL</t>
  </si>
  <si>
    <t>DORMAA EAST</t>
  </si>
  <si>
    <t>DORMAA WEST</t>
  </si>
  <si>
    <t>JAMAN NORTH</t>
  </si>
  <si>
    <t>JAMAN SOUTH</t>
  </si>
  <si>
    <t>KINTAMPO NORTH</t>
  </si>
  <si>
    <t>KINTAMPO SOUTH</t>
  </si>
  <si>
    <t>NKORANZA NORTH</t>
  </si>
  <si>
    <t>NKORANZA SOUTH</t>
  </si>
  <si>
    <t>PRU EAST</t>
  </si>
  <si>
    <t>SENE EAST</t>
  </si>
  <si>
    <t>SUNYANI EAST</t>
  </si>
  <si>
    <t>SUNYANI WEST</t>
  </si>
  <si>
    <t>TAIN</t>
  </si>
  <si>
    <t>TANO NORTH</t>
  </si>
  <si>
    <t>TANO SOUTH</t>
  </si>
  <si>
    <t>TECHIMAN NORTH</t>
  </si>
  <si>
    <t>TECHIMAN SOUTH</t>
  </si>
  <si>
    <t>WENCHI</t>
  </si>
  <si>
    <t>ABLEKUMA CENTRAL</t>
  </si>
  <si>
    <t>ABLEKUMA NORTH</t>
  </si>
  <si>
    <t>ABLEKUMA SOUTH</t>
  </si>
  <si>
    <t>ADA</t>
  </si>
  <si>
    <t>ADENTAN</t>
  </si>
  <si>
    <t>AMASAMAN</t>
  </si>
  <si>
    <t>ANYAA/SOWUTUOM</t>
  </si>
  <si>
    <t>ASHAIMAN</t>
  </si>
  <si>
    <t>AYAWASO CENTRAL</t>
  </si>
  <si>
    <t>AYAWASO EAST</t>
  </si>
  <si>
    <t>AYAWASO WEST WUOGON</t>
  </si>
  <si>
    <t>BORTIANOR-NGLESHIE AMANFRO</t>
  </si>
  <si>
    <t>DADEKOTOPON</t>
  </si>
  <si>
    <t>DOME/KWABENYA</t>
  </si>
  <si>
    <t>DOMEABRA/OBOM</t>
  </si>
  <si>
    <t>KORLE KLOTTEY</t>
  </si>
  <si>
    <t>KPONE-KATAMANSO</t>
  </si>
  <si>
    <t>KROWOR</t>
  </si>
  <si>
    <t>LEDZOKUKU</t>
  </si>
  <si>
    <t>MADINA</t>
  </si>
  <si>
    <t>NINGO PRAMPRAM</t>
  </si>
  <si>
    <t>ODODODIODIOO</t>
  </si>
  <si>
    <t>OKAIKWEI CENTRAL</t>
  </si>
  <si>
    <t>OKAIKWEI NORTH</t>
  </si>
  <si>
    <t>OKAIKWEI SOUTH</t>
  </si>
  <si>
    <t>SEGE</t>
  </si>
  <si>
    <t>SHAI-OSUDOKU</t>
  </si>
  <si>
    <t>TEMA-CENTRAL</t>
  </si>
  <si>
    <t>TEMA-EAST</t>
  </si>
  <si>
    <t>TEMA-WEST</t>
  </si>
  <si>
    <t>WEIJA / GBAWE</t>
  </si>
  <si>
    <t>BIMBILLA</t>
  </si>
  <si>
    <t>BOLE/BAMBOI</t>
  </si>
  <si>
    <t>BUNKPURUGU</t>
  </si>
  <si>
    <t>CHEREPONI</t>
  </si>
  <si>
    <t>DABOYA / MANKARIGU</t>
  </si>
  <si>
    <t>DAMONGO</t>
  </si>
  <si>
    <t>GUSHEGU</t>
  </si>
  <si>
    <t>KARAGA</t>
  </si>
  <si>
    <t>KPANDAI</t>
  </si>
  <si>
    <t>KUMBUNGU</t>
  </si>
  <si>
    <t>MION</t>
  </si>
  <si>
    <t>NALERIGU/GAMGABA</t>
  </si>
  <si>
    <t>NANTON</t>
  </si>
  <si>
    <t>SABOBA</t>
  </si>
  <si>
    <t>SAGNARIGU</t>
  </si>
  <si>
    <t>SALAGA NORTH</t>
  </si>
  <si>
    <t>SALAGA SOUTH</t>
  </si>
  <si>
    <t>SAVELUGU</t>
  </si>
  <si>
    <t>SAWLA TUNA KALBA</t>
  </si>
  <si>
    <t>TAMALE CENTRAL</t>
  </si>
  <si>
    <t>TAMALE NORTH</t>
  </si>
  <si>
    <t>TAMALE SOUTH</t>
  </si>
  <si>
    <t>TATALE / SANGULI</t>
  </si>
  <si>
    <t>TOLON</t>
  </si>
  <si>
    <t>WALEWALE</t>
  </si>
  <si>
    <t>WULENSI</t>
  </si>
  <si>
    <t>YAGABA/KUBORI</t>
  </si>
  <si>
    <t>YAPEI-KUSAWGU</t>
  </si>
  <si>
    <t>YENDI</t>
  </si>
  <si>
    <t>ABURA/ASEBU/KWAMANKESE</t>
  </si>
  <si>
    <t>AGONA EAST</t>
  </si>
  <si>
    <t>AGONA WEST</t>
  </si>
  <si>
    <t>AJUMAKO ENYAN ESIAM</t>
  </si>
  <si>
    <t>ASIKUMA/ODOBEN/BRAKWA</t>
  </si>
  <si>
    <t>ASSIN NORTH</t>
  </si>
  <si>
    <t>ASSIN SOUTH</t>
  </si>
  <si>
    <t>AWUTU SENYA WEST</t>
  </si>
  <si>
    <t>CAPE COAST SOUTH</t>
  </si>
  <si>
    <t>EFFUTU</t>
  </si>
  <si>
    <t>EKUMFI</t>
  </si>
  <si>
    <t>GOMOA EAST</t>
  </si>
  <si>
    <t>GOMOA WEST</t>
  </si>
  <si>
    <t>HEMANG LOWER DENKYIRA</t>
  </si>
  <si>
    <t>KOMENDA/EDINA/EGUAFO/ABREM (KEEA)</t>
  </si>
  <si>
    <t>MFANTSEMAN</t>
  </si>
  <si>
    <t>TWIFO ATI MORKWAA</t>
  </si>
  <si>
    <t>UPPER DENKYIRA EAST</t>
  </si>
  <si>
    <t>UPPER DENKYIRA WEST</t>
  </si>
  <si>
    <t>AHANTA WEST</t>
  </si>
  <si>
    <t>AMENFI CENTRAL</t>
  </si>
  <si>
    <t>AMENFI EAST</t>
  </si>
  <si>
    <t>AMENFI WEST</t>
  </si>
  <si>
    <t>AOWIN</t>
  </si>
  <si>
    <t>BIA WEST</t>
  </si>
  <si>
    <t>BIBIANI-ANHWIASO-BEKWAI</t>
  </si>
  <si>
    <t>BODI</t>
  </si>
  <si>
    <t>EFFIA</t>
  </si>
  <si>
    <t>ELLEMBELE</t>
  </si>
  <si>
    <t>ESSIKADU-KETAN</t>
  </si>
  <si>
    <t>EVALUE - AJOMORO - GWIRA</t>
  </si>
  <si>
    <t>JOMORO</t>
  </si>
  <si>
    <t>JUABOSO</t>
  </si>
  <si>
    <t>PRESTEA HUNI-VALLEY</t>
  </si>
  <si>
    <t>SEFWI AKONTOMBRA</t>
  </si>
  <si>
    <t>SEFWI WIAWSO</t>
  </si>
  <si>
    <t>SEKONDI</t>
  </si>
  <si>
    <t>SHAMA</t>
  </si>
  <si>
    <t>SUAMAN</t>
  </si>
  <si>
    <t>TAKORADI</t>
  </si>
  <si>
    <t>TARKWA NSUAEM</t>
  </si>
  <si>
    <t>WASSA EAST</t>
  </si>
  <si>
    <t>ABETIFI</t>
  </si>
  <si>
    <t>ABIREM</t>
  </si>
  <si>
    <t>ABUAKWA NORTH</t>
  </si>
  <si>
    <t>ABUAKWA SOUTH</t>
  </si>
  <si>
    <t>AFRAM PLAINS NORTH</t>
  </si>
  <si>
    <t>AFRAM PLAINS SOUTH</t>
  </si>
  <si>
    <t>AKIM ODA</t>
  </si>
  <si>
    <t>AKIM SWEDRU</t>
  </si>
  <si>
    <t>AKWATIA</t>
  </si>
  <si>
    <t>ASUOGYAMAN</t>
  </si>
  <si>
    <t>ATIWA WEST</t>
  </si>
  <si>
    <t>AYENSUANO</t>
  </si>
  <si>
    <t>FANTEAKWA NORTH</t>
  </si>
  <si>
    <t>KADE</t>
  </si>
  <si>
    <t>LOWER MANYA KROBO</t>
  </si>
  <si>
    <t>LOWER WEST AKIM</t>
  </si>
  <si>
    <t>MPRAESO</t>
  </si>
  <si>
    <t>NEW JUABEN NORTH</t>
  </si>
  <si>
    <t>NEW JUABEN SOUTH</t>
  </si>
  <si>
    <t>NKAWKAW</t>
  </si>
  <si>
    <t>NSAWAM/ADOAGYIRI</t>
  </si>
  <si>
    <t>OFOASE/AYIREBI</t>
  </si>
  <si>
    <t>OKERE</t>
  </si>
  <si>
    <t>SUHUM</t>
  </si>
  <si>
    <t>UPPER MANYA KROBO</t>
  </si>
  <si>
    <t>UPPER WEST AKIM</t>
  </si>
  <si>
    <t>YILO KROBO</t>
  </si>
  <si>
    <t>AFADJATO SOUTH</t>
  </si>
  <si>
    <t>AGOTIME-ZIOPE</t>
  </si>
  <si>
    <t>AKAN</t>
  </si>
  <si>
    <t>AKATSI SOUTH</t>
  </si>
  <si>
    <t>ANLO</t>
  </si>
  <si>
    <t>BIAKOYE</t>
  </si>
  <si>
    <t>BUEM</t>
  </si>
  <si>
    <t>CENTRAL TONGU</t>
  </si>
  <si>
    <t>HO CENTRAL</t>
  </si>
  <si>
    <t>HO WEST</t>
  </si>
  <si>
    <t>HOHOE</t>
  </si>
  <si>
    <t>KETA</t>
  </si>
  <si>
    <t>KETU NORTH</t>
  </si>
  <si>
    <t>KETU SOUTH</t>
  </si>
  <si>
    <t>KPANDO</t>
  </si>
  <si>
    <t>KRACHI EAST</t>
  </si>
  <si>
    <t>KRACHI NCHUMURU</t>
  </si>
  <si>
    <t>KRACHI WEST</t>
  </si>
  <si>
    <t>NKWANTA NORTH</t>
  </si>
  <si>
    <t>NKWANTA SOUTH</t>
  </si>
  <si>
    <t>NORTH DAYI</t>
  </si>
  <si>
    <t>NORTH TONGU</t>
  </si>
  <si>
    <t>SOUTH TONGU</t>
  </si>
  <si>
    <t>DAFFIAMA/BUSSIE/ISSA</t>
  </si>
  <si>
    <t>JIRAPA</t>
  </si>
  <si>
    <t>LAMBUSSIE-KARNI</t>
  </si>
  <si>
    <t>LAWRA</t>
  </si>
  <si>
    <t>NADOWLI/KALEO</t>
  </si>
  <si>
    <t>NANDOM</t>
  </si>
  <si>
    <t>SISSALA EAST</t>
  </si>
  <si>
    <t>SISSALA WEST</t>
  </si>
  <si>
    <t>WA CENTRAL</t>
  </si>
  <si>
    <t>WA EAST</t>
  </si>
  <si>
    <t>WA WEST</t>
  </si>
  <si>
    <t>BAWKU CENTRAL</t>
  </si>
  <si>
    <t>BINDURI</t>
  </si>
  <si>
    <t>BOLGATANGA CENTRAL</t>
  </si>
  <si>
    <t>BOLGATANGA EAST</t>
  </si>
  <si>
    <t>BONGO</t>
  </si>
  <si>
    <t>BUILSA NORTH</t>
  </si>
  <si>
    <t>BUILSA SOUTH</t>
  </si>
  <si>
    <t>CHIANA/PAGA</t>
  </si>
  <si>
    <t>NABDAM</t>
  </si>
  <si>
    <t>NAVRONGO CENTRAL</t>
  </si>
  <si>
    <t>PUSIGA</t>
  </si>
  <si>
    <t>TALENSI</t>
  </si>
  <si>
    <t>TEMPANE</t>
  </si>
  <si>
    <t>ZEBILLA</t>
  </si>
  <si>
    <t>REGIONS</t>
  </si>
  <si>
    <t>NANA ADDO</t>
  </si>
  <si>
    <t>%</t>
  </si>
  <si>
    <t>ADDAI NIMO</t>
  </si>
  <si>
    <t>KYEREMATEN</t>
  </si>
  <si>
    <t>REJECTED %</t>
  </si>
  <si>
    <t>TOTAL %</t>
  </si>
  <si>
    <t>TOTAL VALID VOTES</t>
  </si>
  <si>
    <t>TOTAL VALID VOTES %</t>
  </si>
  <si>
    <t xml:space="preserve">Ashanti </t>
  </si>
  <si>
    <t>Brong Ahafo</t>
  </si>
  <si>
    <t>Central</t>
  </si>
  <si>
    <t>Eastern</t>
  </si>
  <si>
    <t xml:space="preserve">Greater Accra </t>
  </si>
  <si>
    <t>Northern</t>
  </si>
  <si>
    <t>Upper East</t>
  </si>
  <si>
    <t>Upper West</t>
  </si>
  <si>
    <t>Volta</t>
  </si>
  <si>
    <t>Western</t>
  </si>
  <si>
    <t>Total</t>
  </si>
  <si>
    <t>Name</t>
  </si>
  <si>
    <t>Total share of votes</t>
  </si>
  <si>
    <t>VALID VOTES</t>
  </si>
  <si>
    <t xml:space="preserve">KOBINA TAHIR HAMMOND </t>
  </si>
  <si>
    <t>HON. NANA MARFO AMANIAMPONG</t>
  </si>
  <si>
    <t>HENNRICK DAVID YEBOAH</t>
  </si>
  <si>
    <t>LT. COL. (RTD) ABABIO SEREBUOR</t>
  </si>
  <si>
    <t>MAVIS NKANSAH BOADU</t>
  </si>
  <si>
    <t>BBBBBB</t>
  </si>
  <si>
    <t>OFOSU AYEA NANA KWADWO</t>
  </si>
  <si>
    <t>QQQQQQQQ</t>
  </si>
  <si>
    <t>DDDDDDDDDDDDD</t>
  </si>
  <si>
    <t>KWABENA OSEI BONSU</t>
  </si>
  <si>
    <t>ERIC AGYEMANG PREMPEH</t>
  </si>
  <si>
    <t>KWAME OWUSU FRIMPONG</t>
  </si>
  <si>
    <t>MARTINA APPIAH NYANTAKYI</t>
  </si>
  <si>
    <t>FRANCIS MANU ADABOR</t>
  </si>
  <si>
    <t>JOHNSON KWAKU ADU</t>
  </si>
  <si>
    <t>CHARLES KORANKE-DONKOR</t>
  </si>
  <si>
    <t>HON. KWABENA APPIAH PINKRAH</t>
  </si>
  <si>
    <t>ROBERT KWAKYE</t>
  </si>
  <si>
    <t>ISAAC KWESI HAMMOND</t>
  </si>
  <si>
    <t>KWAME ANYIMADO ANTWI</t>
  </si>
  <si>
    <t>FRANCIS OTI BOATENG</t>
  </si>
  <si>
    <t>KWADWO BAAH AGYEMANG</t>
  </si>
  <si>
    <t>ANDY KWAME APPIAH KUBI</t>
  </si>
  <si>
    <t>EDMUND OPPONG PEPRAH</t>
  </si>
  <si>
    <t>KWEKU ASANTE BOATENG</t>
  </si>
  <si>
    <t>MUSTAPHA ABDUL HAMEED</t>
  </si>
  <si>
    <t>SULEMANA MUHAMMED</t>
  </si>
  <si>
    <t>ALHAJI ALIDU SEIDU</t>
  </si>
  <si>
    <t>MANAF IBRAHIM</t>
  </si>
  <si>
    <t>MAXWELL KOFI JUMAH</t>
  </si>
  <si>
    <t>PATRICIA APPIAGYEI</t>
  </si>
  <si>
    <t xml:space="preserve">KOFI AMANKWA MANU </t>
  </si>
  <si>
    <t>DR. KWADWO APIAH KUBI</t>
  </si>
  <si>
    <t>NANA OKYERE TAWI ANTWI</t>
  </si>
  <si>
    <t>CHRISTIAN OSEI BONSU</t>
  </si>
  <si>
    <t>HON. ISAAC ASIAMAH</t>
  </si>
  <si>
    <t>FRANK YEBOAH</t>
  </si>
  <si>
    <t>BENITO OWUSU BIO</t>
  </si>
  <si>
    <t>KENNEDY AWAH GYAWU</t>
  </si>
  <si>
    <t>EMMANUEL ADJEI ANHWERE</t>
  </si>
  <si>
    <t>ANTHONY OSEI BOAKYE</t>
  </si>
  <si>
    <t>HENRY K. KOKOFO</t>
  </si>
  <si>
    <t>DANIEL OKYEM ABOAGYE</t>
  </si>
  <si>
    <t>JOSEPH OSEI OWUSU</t>
  </si>
  <si>
    <t>IGNATIOUS KOFI POKU ADUSEI</t>
  </si>
  <si>
    <t>KWADWO KYEI FRIMPONG</t>
  </si>
  <si>
    <t>NANA ATAKORA BONSRA</t>
  </si>
  <si>
    <t>JOYCE ADWOA AKOH DEI</t>
  </si>
  <si>
    <t>YAW OSEI ADUTWUM</t>
  </si>
  <si>
    <t>HON. SIMON OSEI MENSAH</t>
  </si>
  <si>
    <t>PETER KWAME ABEBRESE</t>
  </si>
  <si>
    <t>YAW OSEI AMOAKO</t>
  </si>
  <si>
    <t>FRANK BOAKYE AGYEN</t>
  </si>
  <si>
    <t>NANA AYEW AFRIYIE</t>
  </si>
  <si>
    <t>ALEX KWADWO BOATENG</t>
  </si>
  <si>
    <t>OWUSU ADJABENG</t>
  </si>
  <si>
    <t>KWABENA OWUSU ADUOMI</t>
  </si>
  <si>
    <t>ERIC BADU ANTWI BOATENG</t>
  </si>
  <si>
    <t>JOHN AMPONTUAH KUMAH</t>
  </si>
  <si>
    <t>MOHAMMED SALISU BAMBA</t>
  </si>
  <si>
    <t>ANDREWS ASIAMA AMOAKO</t>
  </si>
  <si>
    <t>DESMOND AFOAKWAH</t>
  </si>
  <si>
    <t>NANA ABU-BONSRAH</t>
  </si>
  <si>
    <t>ATTA BOAFO DANIEL KINGSLEY</t>
  </si>
  <si>
    <t>KWAME AGYEI SAFFAH</t>
  </si>
  <si>
    <t>EMMANUEL KOWADWO OWUSU</t>
  </si>
  <si>
    <t>ANTHONY OSEI POKU</t>
  </si>
  <si>
    <t>FRANCISCA OTTENG MENSAH</t>
  </si>
  <si>
    <t>KOFI FRIMPONG</t>
  </si>
  <si>
    <t>DR. CHARLES DWAMENA</t>
  </si>
  <si>
    <t>DR. SAMIU KWADJO NUAMAH</t>
  </si>
  <si>
    <t>VINCENT F. MANU</t>
  </si>
  <si>
    <t>DR. AFRIYIE OWUSU AKOTO</t>
  </si>
  <si>
    <t>DR.KINGSLEY NYARKO</t>
  </si>
  <si>
    <t>HON. HILDA ADDO</t>
  </si>
  <si>
    <t>FRANCIS ADDAI-NIMOH</t>
  </si>
  <si>
    <t>PETER ABUM SARKODIE</t>
  </si>
  <si>
    <t>BENJAMIN ARTHUR</t>
  </si>
  <si>
    <t>KWEKU AMPRATWUM SARPONG</t>
  </si>
  <si>
    <t>EZER OSEI YEABOAH BOATENG</t>
  </si>
  <si>
    <t>AKWASI AWUAH ABABIO</t>
  </si>
  <si>
    <t>MATTHEW OPOKU PREMPEH</t>
  </si>
  <si>
    <t>YAW AMOAKOHENE BAAFI</t>
  </si>
  <si>
    <t>YAW FRIMPONG ADDO</t>
  </si>
  <si>
    <t>KOFI OSEI AFOAKWA</t>
  </si>
  <si>
    <t xml:space="preserve">WILLIAM BEDIAKO ASANTE </t>
  </si>
  <si>
    <t>GEORGE K. OBENG TAKYI</t>
  </si>
  <si>
    <t>PHILIP K. GYAWU BARFOUR</t>
  </si>
  <si>
    <t>EDWARD ADJEI PREMPEH</t>
  </si>
  <si>
    <t>JOSEPH ALBERT QUAM</t>
  </si>
  <si>
    <t>KWAME OWUSU NUAKO</t>
  </si>
  <si>
    <t>HON. GRACE ADDO</t>
  </si>
  <si>
    <t>JAMES ADDAI AGYEPONG</t>
  </si>
  <si>
    <t>GEORGE ODURO</t>
  </si>
  <si>
    <t>KANKAM KENNEDY KWASI</t>
  </si>
  <si>
    <t>RICHARD WINFRRED ANANE</t>
  </si>
  <si>
    <t>STEPHEN AMOAH</t>
  </si>
  <si>
    <t>AWA ABDUL AZIZ</t>
  </si>
  <si>
    <t>KWAKU APPIAH-MENKA</t>
  </si>
  <si>
    <t>HON. KWAME ASAFU-ADJEI</t>
  </si>
  <si>
    <t>EDMOND SEKYERE ASAMOAH</t>
  </si>
  <si>
    <t>YAW ADU GYIMAH</t>
  </si>
  <si>
    <t>ENOCH ANHWERE AFOAKWA</t>
  </si>
  <si>
    <t>HON. EDWARD ENIN</t>
  </si>
  <si>
    <t>DR. PATRICK BOAKYE YIADOM</t>
  </si>
  <si>
    <t>ADLAIDE ADJOA AKYAA BORDEN</t>
  </si>
  <si>
    <t>KWAKU AGYEMAN KWARTENG</t>
  </si>
  <si>
    <t>JOSEPH KOJO BEAMPONG</t>
  </si>
  <si>
    <t>HON. EMMANUEL AKWASI GYAMFI</t>
  </si>
  <si>
    <t>DENNIS SARPONG GYIMA</t>
  </si>
  <si>
    <t xml:space="preserve">RICHARD KWEKU BOADI </t>
  </si>
  <si>
    <t>NTIM AUGUSTINE COLLINS</t>
  </si>
  <si>
    <t>PAUL AMPONSAH AGYENKWA</t>
  </si>
  <si>
    <t>SALATHIEL KWEKU TAKYI</t>
  </si>
  <si>
    <t>KWAME DUODU BONSU</t>
  </si>
  <si>
    <t>ANIM ADDO SAMPONG</t>
  </si>
  <si>
    <t>KWABENA GYEBI</t>
  </si>
  <si>
    <t>HON. BEN ABDALAH BANDA</t>
  </si>
  <si>
    <t>DESMOND CRIS APPIAH</t>
  </si>
  <si>
    <t>EMMANUEL WIREDU</t>
  </si>
  <si>
    <t>ELIZABETH AGYEMANG</t>
  </si>
  <si>
    <t>DR. ALEXANDER AYO GYAM</t>
  </si>
  <si>
    <t>DR. EMMANUEL MARFO</t>
  </si>
  <si>
    <t>ANTHONY AKOTO OSEI</t>
  </si>
  <si>
    <t>JOSEPH GYAMFI OWUSU</t>
  </si>
  <si>
    <t>BOSOMPEM ABRAHAM</t>
  </si>
  <si>
    <t>HON. OSEI KYEI MENSAH BONSU</t>
  </si>
  <si>
    <t>KWADWO BOATENG GENFI</t>
  </si>
  <si>
    <t>RICHARD BOADI SOADWA</t>
  </si>
  <si>
    <t xml:space="preserve">JOHN DARKO </t>
  </si>
  <si>
    <t>EUGENE BOAKYE ANTWI</t>
  </si>
  <si>
    <t>JOSEPH BOAKYE DANQUAH</t>
  </si>
  <si>
    <t>ISAAC OSEI</t>
  </si>
  <si>
    <t>FRANK KWADWO DUODU</t>
  </si>
  <si>
    <t>HON. ROBERT SARFO MENSAH</t>
  </si>
  <si>
    <t>FAROUK NKRUMAH</t>
  </si>
  <si>
    <t>EVANS OPOKU BOBIE</t>
  </si>
  <si>
    <t>GEORGE BOAKYE</t>
  </si>
  <si>
    <t>KOFI SAKYI</t>
  </si>
  <si>
    <t>ASABRE PAUL PINAMANG</t>
  </si>
  <si>
    <t>JOSEPH AMANKWAH</t>
  </si>
  <si>
    <t>BENHAZIN JOSEPH DAHAH</t>
  </si>
  <si>
    <t>ROBERT MENSAH DWOMOH</t>
  </si>
  <si>
    <t>CECILIA GYAN AMOAH</t>
  </si>
  <si>
    <t>KOFI AMOAKOHENE</t>
  </si>
  <si>
    <t>KWAKU TUAH OSEI</t>
  </si>
  <si>
    <t>SAMUEL DALAFU</t>
  </si>
  <si>
    <t>ALI MOHAMMED SHARIFF</t>
  </si>
  <si>
    <t xml:space="preserve">EMMANUEL DONKOR TANO </t>
  </si>
  <si>
    <t xml:space="preserve">JOE DANQUAH </t>
  </si>
  <si>
    <t>PAUL BAFFOE</t>
  </si>
  <si>
    <t xml:space="preserve">HELENA AWURUSA </t>
  </si>
  <si>
    <t>BINTU FARIZANA IBRAHIM,</t>
  </si>
  <si>
    <t>NOAH ASARE</t>
  </si>
  <si>
    <t>HON. KWABENA TWUM NUAMAH</t>
  </si>
  <si>
    <t>AMOAKO FRIMPONG</t>
  </si>
  <si>
    <t>RICHARD ASANTE YEBOAH</t>
  </si>
  <si>
    <t>NKRABEA EFFAH DARTEY</t>
  </si>
  <si>
    <t>KWAKU AGYENIM BOATENG</t>
  </si>
  <si>
    <t>CLEMENT AMOFA BOAKYE</t>
  </si>
  <si>
    <t xml:space="preserve">HON. KWAKU AGYEMANG MANU </t>
  </si>
  <si>
    <t>DR. YAO YEBOAH</t>
  </si>
  <si>
    <t>SOLOMON OPPONG TWUMASI</t>
  </si>
  <si>
    <t>WILLIAM KWASI SABI</t>
  </si>
  <si>
    <t>ALI MAIGA HALIDU</t>
  </si>
  <si>
    <t>ADJEI AMEYAW STEVEN</t>
  </si>
  <si>
    <t>HON. STEVENS SIAKA</t>
  </si>
  <si>
    <t>HON. YAW AFFUL</t>
  </si>
  <si>
    <t>BENNEH WILSON</t>
  </si>
  <si>
    <t>RAZAK AWUDULAI</t>
  </si>
  <si>
    <t>RICHARD KWEKU BUSSIH</t>
  </si>
  <si>
    <t>MICHAEL SARKODIA BAFFOE</t>
  </si>
  <si>
    <t>CHARLES NKAGMAH MATEERL</t>
  </si>
  <si>
    <t>GYAN ALEXANDER</t>
  </si>
  <si>
    <t>ISAAC BOAHEN</t>
  </si>
  <si>
    <t>KWESI ADU GYAN</t>
  </si>
  <si>
    <t>MAJOR RTD DERIK ODURO</t>
  </si>
  <si>
    <t>OSEI FOSU PETER KWAKU</t>
  </si>
  <si>
    <t>GIFTY AKOSA ARTHUR</t>
  </si>
  <si>
    <t>JACQUILINE BOATEMA BONSU</t>
  </si>
  <si>
    <t>DR ERIC EFFAH DONYINAH</t>
  </si>
  <si>
    <t>JOSEPH TACHIE DJAN</t>
  </si>
  <si>
    <t>CHARLES KONADU YIADOM</t>
  </si>
  <si>
    <t>HARUNA AWUDU</t>
  </si>
  <si>
    <t>ABDUL RAHMAN ARIMIYAW BABA</t>
  </si>
  <si>
    <t>GEORGE AMPIM DARKO</t>
  </si>
  <si>
    <t>KING DAVID K. AMOAH</t>
  </si>
  <si>
    <t>ALHAJI GARIBA IDDRISU</t>
  </si>
  <si>
    <t>STEPHEN JALULAH</t>
  </si>
  <si>
    <t>MAAZU MUFTAU</t>
  </si>
  <si>
    <t>MBANYE ABRAHAM KWADWO</t>
  </si>
  <si>
    <t>DESMOND KWABENA TABU</t>
  </si>
  <si>
    <t>MOHAMMED BILINYI ABDALLAH</t>
  </si>
  <si>
    <t>LUCHOUN NICHOLAS BITAGAN</t>
  </si>
  <si>
    <t>JOSEPH KUMA MACKAY</t>
  </si>
  <si>
    <t>BO SHAFIU YUSSIF</t>
  </si>
  <si>
    <t>GEORGE KUMI</t>
  </si>
  <si>
    <t>KWESI AMEYAW CHEREME</t>
  </si>
  <si>
    <t>HON. BAFFOUR AWUAH</t>
  </si>
  <si>
    <t>CHARITY AKUA FORIWAA DWOMOH</t>
  </si>
  <si>
    <t>GABRIEL OSEI</t>
  </si>
  <si>
    <t>HON. FREDA PREMPEH</t>
  </si>
  <si>
    <t>ERNEST KUSI DUAH</t>
  </si>
  <si>
    <t>HARRISON OSEI</t>
  </si>
  <si>
    <t>SEKYERE Y. BENJAMIN</t>
  </si>
  <si>
    <t>EMMANUEL KOFI AMANKWAH</t>
  </si>
  <si>
    <t>JUSTICE APPIAH ANTWI</t>
  </si>
  <si>
    <t>COLLINS OFFINAM TAKYI</t>
  </si>
  <si>
    <t xml:space="preserve">MBAKIMBEH OKRAH SMITH </t>
  </si>
  <si>
    <t>PETER MENSAH</t>
  </si>
  <si>
    <t xml:space="preserve">EMMANUEL OWUSU </t>
  </si>
  <si>
    <t xml:space="preserve">OTI MARTIN GYARKOH </t>
  </si>
  <si>
    <t xml:space="preserve">BRIGHT BOAKYE YIADOM </t>
  </si>
  <si>
    <t>ADU NIMO WILLIAMS</t>
  </si>
  <si>
    <t>PROF AMEYAW EKUMFI</t>
  </si>
  <si>
    <t>YIADOM BOAKYE HENRY YEBOAH</t>
  </si>
  <si>
    <t>RUTH DEBRA</t>
  </si>
  <si>
    <t>BALA SA-AD</t>
  </si>
  <si>
    <t>SETH ASSAH ADJEI</t>
  </si>
  <si>
    <t>DR. KWESI ADAI DONKOR</t>
  </si>
  <si>
    <t>GEORGE GYAN BAFFOUR</t>
  </si>
  <si>
    <t>ALHAJI MORCTAR BAMBA</t>
  </si>
  <si>
    <t>KOFI ANOKYE BOATENG</t>
  </si>
  <si>
    <t>ELVIS MORRIS DONKOH</t>
  </si>
  <si>
    <t>PAUL LANTE LAMPTEY</t>
  </si>
  <si>
    <t>EBENEZER NII NARH NARTEY</t>
  </si>
  <si>
    <t>SALIM SULEMAN ANGO</t>
  </si>
  <si>
    <t>NANA AKUA OWUSU AFRIYIEH</t>
  </si>
  <si>
    <t>HON. JOE APPIAH</t>
  </si>
  <si>
    <t>KOFI OFORI</t>
  </si>
  <si>
    <t>JERRY AHMED SHAIB</t>
  </si>
  <si>
    <t>BERNARD NII ANYAA BROWN</t>
  </si>
  <si>
    <t>SAMUEL SARBAH LARTEY</t>
  </si>
  <si>
    <t>KANOR SENAKEY</t>
  </si>
  <si>
    <t>MORGAN NEWLOVE ADXITIA</t>
  </si>
  <si>
    <t>ALHAJI RASHID BAWA</t>
  </si>
  <si>
    <t>YAW BUABENG ASAMOAH</t>
  </si>
  <si>
    <t>CLEMENT NII LAMPTEY WILKINSON</t>
  </si>
  <si>
    <t>HON. SHIRLEY AYORKOR BOTCHWEY</t>
  </si>
  <si>
    <t>ERIC K. NTI</t>
  </si>
  <si>
    <t>DICKSON ADOMKO KISSI</t>
  </si>
  <si>
    <t>ALHAJI LABARAN YAKUBU BARRY</t>
  </si>
  <si>
    <t>ABOTIBALA ADONGO THOMAS</t>
  </si>
  <si>
    <t>MUAAZ S.K. MOHAMMED</t>
  </si>
  <si>
    <t>HON. HENRY QUARTEY</t>
  </si>
  <si>
    <t>VIDA KORANTENG</t>
  </si>
  <si>
    <t>CARL KWEKU DEY</t>
  </si>
  <si>
    <t>MUNIRU MOHAMMED KASSIM</t>
  </si>
  <si>
    <t>PETER MIREKU</t>
  </si>
  <si>
    <t>MOHAMMED BABA ALHASSAN</t>
  </si>
  <si>
    <t>ZAK RAHMAN</t>
  </si>
  <si>
    <t>AMIDU MOHAMMED ZAKARI</t>
  </si>
  <si>
    <t>ABDUL SAMAD SAID</t>
  </si>
  <si>
    <t>AFIA ACHEAMPONG APPIAH</t>
  </si>
  <si>
    <t>HON. EMMANUEL K. AGYARKO</t>
  </si>
  <si>
    <t>GIFTY MENSAH</t>
  </si>
  <si>
    <t>RAKIA TANKO</t>
  </si>
  <si>
    <t>HENRY TWENEBOAH KODUAH</t>
  </si>
  <si>
    <t>HABIB SAAD</t>
  </si>
  <si>
    <t>HON. SARAH ADWOA SARFO</t>
  </si>
  <si>
    <t>ISAAC AMOFA</t>
  </si>
  <si>
    <t>JAMES MENSAH</t>
  </si>
  <si>
    <t>SOLOMON APPIAH</t>
  </si>
  <si>
    <t>PEARL AKUA AGYEMAN</t>
  </si>
  <si>
    <t>HON. EMMANUEL ADJEI BOYE</t>
  </si>
  <si>
    <t>ELIZABETH AFOLEY QUAYE</t>
  </si>
  <si>
    <t>DR. BERNARD OKOE BOYE</t>
  </si>
  <si>
    <t>STEPHEN STANLEY QUAYE</t>
  </si>
  <si>
    <t>ABUBAKAR SADDIQUE BONIFACE</t>
  </si>
  <si>
    <t>FRANCIS AYENU</t>
  </si>
  <si>
    <t>JAMAL MUSTAPHA</t>
  </si>
  <si>
    <t xml:space="preserve">SAMUEL DOUGLAS QUANSAH </t>
  </si>
  <si>
    <t>ERIC NARTEY YEBOAH</t>
  </si>
  <si>
    <t>ALEXANDER NYARKO ANIM</t>
  </si>
  <si>
    <t>SLYVESTER MATHEW TETTEH</t>
  </si>
  <si>
    <t>EDWARD NII LANTE BANNERMAN</t>
  </si>
  <si>
    <t>REGINALD NIIBI AYIBONTE</t>
  </si>
  <si>
    <t>AHMED NII ANNAN TACKIE</t>
  </si>
  <si>
    <t>HON. PATRICK YAW BOAMAH</t>
  </si>
  <si>
    <t>HON. SETH ADJEI BAAH</t>
  </si>
  <si>
    <t>FUSEINI ISSAH</t>
  </si>
  <si>
    <t>AMORKOR BOATENG AMPONSEM</t>
  </si>
  <si>
    <t>KENNETH ADJEI KURANCHI</t>
  </si>
  <si>
    <t>RENNER AWATEY KWESI NOAH</t>
  </si>
  <si>
    <t>ARCHIBALD TAWIAH KORLETEY</t>
  </si>
  <si>
    <t>DANIEL MENSAH DEY</t>
  </si>
  <si>
    <t>CAPTAIN HANSON OBU</t>
  </si>
  <si>
    <t>STEPHEN NENE OYORTEY</t>
  </si>
  <si>
    <t>HON. KOFI BRAKO</t>
  </si>
  <si>
    <t>RAMSEYER AGYEMAN PREMPEH</t>
  </si>
  <si>
    <t>BENJAMIN ASHITEY ARMAH</t>
  </si>
  <si>
    <t>HON. DANIEL NII KWATEI GLOVER</t>
  </si>
  <si>
    <t>HON. IRENE NAA TORSHIE ADDO</t>
  </si>
  <si>
    <t>KINGSLEY AHENKORA</t>
  </si>
  <si>
    <t>MOSES ANIM</t>
  </si>
  <si>
    <t>EDWARD LINCOLN ADDO</t>
  </si>
  <si>
    <t>ERIC AMOAKO TWUM</t>
  </si>
  <si>
    <t>ROBERT NII ANANE BOTCHWAY</t>
  </si>
  <si>
    <t>HON. ROSEMOND C. ABRAH</t>
  </si>
  <si>
    <t>ISAAC YAMOAH</t>
  </si>
  <si>
    <t>TINA NAA AYELEY GIFTY MENSA</t>
  </si>
  <si>
    <t>HON. DOMINIC B.A. NITIWUL</t>
  </si>
  <si>
    <t>HAJIA SALAMATU FOGOR</t>
  </si>
  <si>
    <t>YOURI JOHN TREANCHARD DONENGURI</t>
  </si>
  <si>
    <t>ALELE VERONICA HENING</t>
  </si>
  <si>
    <t>BOAR SOLOMON HAMLIIT</t>
  </si>
  <si>
    <t>AZUMAH NAMORO SANDA</t>
  </si>
  <si>
    <t>TIKA SAMUEL YEYU</t>
  </si>
  <si>
    <t>SAAKA DANLADI</t>
  </si>
  <si>
    <t>ALBERT KASSIM DIWURA</t>
  </si>
  <si>
    <t>SAID MUHAZU JABREL</t>
  </si>
  <si>
    <t>JANET JAMBIA ALHASSAN</t>
  </si>
  <si>
    <t>ZIBLIM IDDI</t>
  </si>
  <si>
    <t>MOHAMMED SADIQ</t>
  </si>
  <si>
    <t>YAKUBU ABDULAI</t>
  </si>
  <si>
    <t>IBRAHIM KALEEM</t>
  </si>
  <si>
    <t>PRINCE ABDULAI KAMIL</t>
  </si>
  <si>
    <t>BABA WAHAB</t>
  </si>
  <si>
    <t>SULEMANA IBN SAEED</t>
  </si>
  <si>
    <t>MUFTY MOHAMMED</t>
  </si>
  <si>
    <t>BASHARA SHARAWI YILFA</t>
  </si>
  <si>
    <t>MATTHEW NYINDAM</t>
  </si>
  <si>
    <t>MARWAN FAROUK</t>
  </si>
  <si>
    <t>ABDULAI MOHAMMED SAANI</t>
  </si>
  <si>
    <t>MUTARU IDDRISU</t>
  </si>
  <si>
    <t>DAMBA ABDUL – RAUF</t>
  </si>
  <si>
    <t>ALJ. BABA YAKUBU MOHAMMED</t>
  </si>
  <si>
    <t>MOHAMMED HASHIM ABDALLAH</t>
  </si>
  <si>
    <t>HAJIA ALIMA MAHAMA</t>
  </si>
  <si>
    <t>MESUNA SUOLIHU</t>
  </si>
  <si>
    <t>NASIGRI MOHAMMADU</t>
  </si>
  <si>
    <t>PETER WUNI BAAGA</t>
  </si>
  <si>
    <t>ALJ. MOHAMMED HARDI TUFEIRU</t>
  </si>
  <si>
    <t>YAHAYA ABDUL–RAHMAN</t>
  </si>
  <si>
    <t>ABRAHAM BINAPADAM JAWOL</t>
  </si>
  <si>
    <t>SAMPSON YAJABRUM</t>
  </si>
  <si>
    <t>CHARLES BINIPOM BINTIN</t>
  </si>
  <si>
    <t>IDDRISU HABIB</t>
  </si>
  <si>
    <t>SHEIKH YAKUBU ABDUL KARIM</t>
  </si>
  <si>
    <t>ALJ. ALHASSAN ABDUL – WAHAB</t>
  </si>
  <si>
    <t>ALHAJI ALHASSAN ABILA</t>
  </si>
  <si>
    <t>ADAM MOHAMMED KAMAL-DEEN</t>
  </si>
  <si>
    <t>SALIFU ADAM BRAIMAH</t>
  </si>
  <si>
    <t>SEIDU JASPER</t>
  </si>
  <si>
    <t>SULEMANA MOHAMMED RASHID</t>
  </si>
  <si>
    <t>AMADU MUSAH ABUDU</t>
  </si>
  <si>
    <t>RAMIDAM MURTLA MOHAMMED</t>
  </si>
  <si>
    <t>MOHAMMED ABDUL SAMED GUNU</t>
  </si>
  <si>
    <t>ALIYU ISSAHAKU GBANBEGU</t>
  </si>
  <si>
    <t>AWUSI NATOMA MAHAMA</t>
  </si>
  <si>
    <t>JAMES KIPO SUNYEHZI</t>
  </si>
  <si>
    <t>SUMAILA IDDRISU DUKOR YAAYARI</t>
  </si>
  <si>
    <t>ISMAIL YAHUZA</t>
  </si>
  <si>
    <t>IBRAHIM ANYASS IMORO</t>
  </si>
  <si>
    <t>ABASS ZAKARIA</t>
  </si>
  <si>
    <t>MOHAMMED YUSSIF</t>
  </si>
  <si>
    <t>SAFURA FUSEINI</t>
  </si>
  <si>
    <t>HAJ. KULSUMI MOHAMMED</t>
  </si>
  <si>
    <t>YAKUBU YUSIF</t>
  </si>
  <si>
    <t>ABDULAI SHAMSUDEEN PEGU</t>
  </si>
  <si>
    <t>HON. JAMES CECIL YANWUBE</t>
  </si>
  <si>
    <t>THOMAS NBOMBA</t>
  </si>
  <si>
    <t>KUNBUNG OMEGA</t>
  </si>
  <si>
    <t>JACOB NASAIPIN</t>
  </si>
  <si>
    <t>WAHAB SUHIYINI WUMBEI</t>
  </si>
  <si>
    <t>ALHASSAN YAKUBU TALI</t>
  </si>
  <si>
    <t>DR. SAGRE BAMBANGI</t>
  </si>
  <si>
    <t>ABDULAI HARUNA</t>
  </si>
  <si>
    <t>WUMBEI ABDULAI</t>
  </si>
  <si>
    <t>THOMAS DONKOR OGAJAH</t>
  </si>
  <si>
    <t>SHIRAZU Y. ANASS</t>
  </si>
  <si>
    <t>MAMUNDE S. BARNABAS</t>
  </si>
  <si>
    <t>ALHASSAN MESUNA</t>
  </si>
  <si>
    <t>USSIF MUSTAPHA</t>
  </si>
  <si>
    <t>ALJ. YAKUBU ZAKARIA</t>
  </si>
  <si>
    <t>FARUK ALHASSAN</t>
  </si>
  <si>
    <t>SAALIS YAKUBU ATCHILO</t>
  </si>
  <si>
    <t>MOHAMMED HABIB TIJANI</t>
  </si>
  <si>
    <t>LIWAAL OSCAR</t>
  </si>
  <si>
    <t>ALHASSAN JOHN KUREKU</t>
  </si>
  <si>
    <t>ISAAC NAKOJA</t>
  </si>
  <si>
    <t>JABAAH JOHN BENNAM</t>
  </si>
  <si>
    <t>KOBINA NYANTEH</t>
  </si>
  <si>
    <t>JACOB ACQUAH-MARKIN</t>
  </si>
  <si>
    <t>JOHN OWUSU BARNES</t>
  </si>
  <si>
    <t>MATHIAS FRED ADJEI</t>
  </si>
  <si>
    <t>CYNTHIA MORRISON</t>
  </si>
  <si>
    <t>JOHN KOBINA AMISAH</t>
  </si>
  <si>
    <t>KOFI AFFUL TURKSON</t>
  </si>
  <si>
    <t>RANSFORD NYARKOH</t>
  </si>
  <si>
    <t>EMMANUEL ADJEI DOMSON</t>
  </si>
  <si>
    <t>ANTHONY EFFAH</t>
  </si>
  <si>
    <t>HON. KENEDY OHENE AGYAPONG</t>
  </si>
  <si>
    <t>ABENA DUROWA MENSAH</t>
  </si>
  <si>
    <t>ELIZABETH TINKORANG</t>
  </si>
  <si>
    <t>EBENEZER APPIAH KUBI</t>
  </si>
  <si>
    <t>JAMES OPOKU DARKO</t>
  </si>
  <si>
    <t>JOHN NTIM FODJOUR</t>
  </si>
  <si>
    <t>AUGUSTINE KOJO ABANKWA</t>
  </si>
  <si>
    <t>PROF. NATHAN KOBINA AUSTIN</t>
  </si>
  <si>
    <t>JOSEPH KOFI DAMTE</t>
  </si>
  <si>
    <t>ANTHONY ATTA BOSOMPEM</t>
  </si>
  <si>
    <t>ABDUL TARICK BONSU</t>
  </si>
  <si>
    <t>HON. MAVIS HAWA KOOMSON</t>
  </si>
  <si>
    <t>NEEYI GEORGE ANDAH</t>
  </si>
  <si>
    <t>MOSES NKANSAH</t>
  </si>
  <si>
    <t>EMMANUEL KOBINA EGYIRI ESIBU</t>
  </si>
  <si>
    <t>EMMANUEL NEEYI ABBIW MENSAH</t>
  </si>
  <si>
    <t>JOSEPH AIDOO</t>
  </si>
  <si>
    <t>PATRICK KWABENA AMOAKO</t>
  </si>
  <si>
    <t>DR. MRS HENRIETA ABANE</t>
  </si>
  <si>
    <t>BARBARA AYISI</t>
  </si>
  <si>
    <t>DR. DAVID WELLINGTON ESSAW</t>
  </si>
  <si>
    <t>PHILIP LONGDON</t>
  </si>
  <si>
    <t>PERRY MENSAH</t>
  </si>
  <si>
    <t>ALFRED THOMPSON</t>
  </si>
  <si>
    <t>MICHAEL ARTHUR DADZIE</t>
  </si>
  <si>
    <t>HON. ALEXANDER AFENYO MARKIN</t>
  </si>
  <si>
    <t>MISS NANA EYIAH</t>
  </si>
  <si>
    <t>EBENEZER SAM</t>
  </si>
  <si>
    <t>DR. EDWARD N.K. CUDJOE</t>
  </si>
  <si>
    <t>MARCUS YAW DANSO</t>
  </si>
  <si>
    <t>MRS. JULIANA OSEI BONSU</t>
  </si>
  <si>
    <t>RICHARD PANFORD</t>
  </si>
  <si>
    <t>SAMUEL AIKINS</t>
  </si>
  <si>
    <t>KOJO ASEMEYI</t>
  </si>
  <si>
    <t>MCJEWELS JOSEPH ANNAN</t>
  </si>
  <si>
    <t>ALEX KOJO KOM ABBAN</t>
  </si>
  <si>
    <t>CHARLES KOJO REINDORF</t>
  </si>
  <si>
    <t>EDWIN ABAKA WILLIAMS</t>
  </si>
  <si>
    <t>ISAAC KWESI DOOMSON</t>
  </si>
  <si>
    <t>KOJO ABASS ACQUAH</t>
  </si>
  <si>
    <t>BRIGHT WERREKO BROBBEY</t>
  </si>
  <si>
    <t>LAWRENCE AGYENSEM</t>
  </si>
  <si>
    <t>REV. BEN DONKOH</t>
  </si>
  <si>
    <t>HON. DR. STEPHEN NANA ATO ARTHUR</t>
  </si>
  <si>
    <t>ROBERT QUAINOO ARTHUR</t>
  </si>
  <si>
    <t>KENNETH KELLY ESSUMAN</t>
  </si>
  <si>
    <t>EKOW QUANSAH HAYFORD</t>
  </si>
  <si>
    <t>ABRAHAM DWUMA ODOOM</t>
  </si>
  <si>
    <t>NICK AYENSU-APPIAH</t>
  </si>
  <si>
    <t>RAYMOND OFOSU KWABE</t>
  </si>
  <si>
    <t>RICHARD ANANE ADABOR</t>
  </si>
  <si>
    <t>GABRIEL ERIC QUARM</t>
  </si>
  <si>
    <t>HON. NANA AMOAKO</t>
  </si>
  <si>
    <t>RICHMOND DOUDO</t>
  </si>
  <si>
    <t>HON. BEN KOFI AYEH</t>
  </si>
  <si>
    <t>SAMUEL NSOWAH-DJAN</t>
  </si>
  <si>
    <t>MENSAH DAWUKPOR</t>
  </si>
  <si>
    <t>SETH KWASI AGBI</t>
  </si>
  <si>
    <t>EBENEZER KOJO KUM</t>
  </si>
  <si>
    <t>KWESI BINEY</t>
  </si>
  <si>
    <t>JOHN KWESI YANKEY</t>
  </si>
  <si>
    <t>KWESI HAMANU KLUTSEY</t>
  </si>
  <si>
    <t xml:space="preserve">PATRICK HOCKSON AMPONTENG </t>
  </si>
  <si>
    <t>WILMOT ERIC MAGNUS</t>
  </si>
  <si>
    <t>NKETIAH MICHAEL KWABENA</t>
  </si>
  <si>
    <t>STEPHEN BAIDOO</t>
  </si>
  <si>
    <t>PATRICK BOGYAKO-SAIME</t>
  </si>
  <si>
    <t>EDMUND AFFUL</t>
  </si>
  <si>
    <t>EDWARD AMO ACQUAH</t>
  </si>
  <si>
    <t>RICHARD BOAKYE YIADOM</t>
  </si>
  <si>
    <t>PAUL DEKYI</t>
  </si>
  <si>
    <t>PAUL ADU GYAMFI</t>
  </si>
  <si>
    <t>ANTHONY NIMO BOAMAH</t>
  </si>
  <si>
    <t>JOHN KOAH</t>
  </si>
  <si>
    <t>KINGSLEY ABOAGYE GYEDU</t>
  </si>
  <si>
    <t>IGNATIUS AMANKWAH</t>
  </si>
  <si>
    <t xml:space="preserve">JOSEPH CUDJOE </t>
  </si>
  <si>
    <t>KWASI BONZOH</t>
  </si>
  <si>
    <t>JOE GHARTEY</t>
  </si>
  <si>
    <t>KATHERINE ABLEMA AFEKU</t>
  </si>
  <si>
    <t>PROF. KAKU SAGARY NOKOE</t>
  </si>
  <si>
    <t>PAUL ESSIEN</t>
  </si>
  <si>
    <t>JOSEPH EWONIA</t>
  </si>
  <si>
    <t>PAUL HOPESON KWAW</t>
  </si>
  <si>
    <t>MARTHA KWAYIE MANU</t>
  </si>
  <si>
    <t>SOLOMON DONKOR</t>
  </si>
  <si>
    <t>JOE BAIDOE ANSAH</t>
  </si>
  <si>
    <t>JOSEPH MENSAH</t>
  </si>
  <si>
    <t>ALEX AGYEKUM</t>
  </si>
  <si>
    <t>SAMUEL BLAY</t>
  </si>
  <si>
    <t>BARBARA OTENG GYASI</t>
  </si>
  <si>
    <t>FELIX KWAME QUAINOO</t>
  </si>
  <si>
    <t>ISSAC YANTSON BIMPEH</t>
  </si>
  <si>
    <t>DASMANI ISSAC</t>
  </si>
  <si>
    <t>SAMUEL WILLIAM  DERBY</t>
  </si>
  <si>
    <t>LAWRENCE EB EWONIAH</t>
  </si>
  <si>
    <t>SAMUEL KWESI ARTHUR</t>
  </si>
  <si>
    <t>ALEX DJORNOBUAH TETTEH</t>
  </si>
  <si>
    <t>MARTIN KOFI BONYE</t>
  </si>
  <si>
    <t>DR. KWAKU AFRIYIE</t>
  </si>
  <si>
    <t>ANDREW KOFI AGYAPA MERCER</t>
  </si>
  <si>
    <t>SAMUEL E.ABEKAH</t>
  </si>
  <si>
    <t>ATO PANFORD</t>
  </si>
  <si>
    <t>PHILIP KWABENA BOAHEN</t>
  </si>
  <si>
    <t>CHRISTIAN BAAH</t>
  </si>
  <si>
    <t>HON. KWABENA OKYERE DARKO</t>
  </si>
  <si>
    <t>GIFTY EUGENIA KUSI</t>
  </si>
  <si>
    <t>GEORGE MIREKU DUKER</t>
  </si>
  <si>
    <t>WILSON ARTHUR</t>
  </si>
  <si>
    <t>NICHOLAS ASEIDU NYARKO</t>
  </si>
  <si>
    <t>ALBERTA ASUMANIWAA AKOTO</t>
  </si>
  <si>
    <t>DANIEL KWASI AMOAFO</t>
  </si>
  <si>
    <t>BRYAN ACHEAMPONG</t>
  </si>
  <si>
    <t>HON. ESTHER OBENG DAPAAH</t>
  </si>
  <si>
    <t>CHRISTINE ANTWI FRIMPONG</t>
  </si>
  <si>
    <t>JOHN FRIMPONG OSEI</t>
  </si>
  <si>
    <t>DANIEL K. AFRIFA</t>
  </si>
  <si>
    <t>MICHAEL SEFA</t>
  </si>
  <si>
    <t>KAY J.F. AMOAH JNR.</t>
  </si>
  <si>
    <t>HON. ADU J.B. DANKWA</t>
  </si>
  <si>
    <t>KWAME BOATENG ACHEAMPONG</t>
  </si>
  <si>
    <t xml:space="preserve">KINGSLEY AGYEMAN </t>
  </si>
  <si>
    <t>HON. SAMUEL ATTA AKYEA</t>
  </si>
  <si>
    <t>HON. ROBERT KWASI AMOAH</t>
  </si>
  <si>
    <t>ISAAC OFORI KOREE</t>
  </si>
  <si>
    <t>JEFFERY KONADU ADDO</t>
  </si>
  <si>
    <t>WILLIAM HOR</t>
  </si>
  <si>
    <t>HON. WILLIAM A. QUAITTO</t>
  </si>
  <si>
    <t>RICHARD ASANTE BEDIAKO</t>
  </si>
  <si>
    <t>HON. KENNEDY OSEI NYARKO</t>
  </si>
  <si>
    <t>HON. O. B. AMOAH</t>
  </si>
  <si>
    <t>PHILOMENA SAM SERWAA AKOTO</t>
  </si>
  <si>
    <t>MERCY BAMPO ADDO</t>
  </si>
  <si>
    <t>HON. WILLIAM OFORI BOAFO</t>
  </si>
  <si>
    <t>NANA AMA DOKUA ASIAMAH ADJEI</t>
  </si>
  <si>
    <t>AKUAPIM NORTH(AKROPONG)</t>
  </si>
  <si>
    <t>P.K. OWUSU ANKOMAH</t>
  </si>
  <si>
    <t>DR. KOFI ASARE</t>
  </si>
  <si>
    <t>MERCY ADU GYAMFI</t>
  </si>
  <si>
    <t>AKUAPIM SOUTH (ABURI)</t>
  </si>
  <si>
    <t>HON. YAW OWUSU BOATENG</t>
  </si>
  <si>
    <t>GEORGE KWAME ABOAGYE</t>
  </si>
  <si>
    <t>PAUL ASARE ANSAH</t>
  </si>
  <si>
    <t>SAMUEL KWAME AGYEKUM</t>
  </si>
  <si>
    <t>KWAME ADU DANQUAH</t>
  </si>
  <si>
    <t>HON. ABENA OSEI ASARE</t>
  </si>
  <si>
    <t>KWABENA PANIN NKANSAH</t>
  </si>
  <si>
    <t>ERIC AGYARKO OFORI</t>
  </si>
  <si>
    <t>NANA BOAKYE ADDO</t>
  </si>
  <si>
    <t>HON. KWASI AMOAKO ATTA</t>
  </si>
  <si>
    <t>NANA YAW OPOKU NKANSAH</t>
  </si>
  <si>
    <t>PATRICK NANA DANSO OKINE</t>
  </si>
  <si>
    <t>FRANCIS OSEI ANSAH</t>
  </si>
  <si>
    <t>HON. SAMUEL AYEH-PAYE</t>
  </si>
  <si>
    <t>HON. KWABENA A. ASIAMAH</t>
  </si>
  <si>
    <t>KOFI ASARE LARTEY</t>
  </si>
  <si>
    <t>DANSO OKRAH DANIEL</t>
  </si>
  <si>
    <t>HON. KOFI OKYERE AGYEKUM</t>
  </si>
  <si>
    <t>STEPHEN AYISI DJAN</t>
  </si>
  <si>
    <t>KWABENA OHEMENG TINYASE</t>
  </si>
  <si>
    <t>COLLINS OFFEH MINTAH</t>
  </si>
  <si>
    <t>KOFI NTOW KWANING</t>
  </si>
  <si>
    <t>HON. DAVID SACKITEY ASARE</t>
  </si>
  <si>
    <t>SAM OKAI TETTEY-AMLALO</t>
  </si>
  <si>
    <t>SAMUEL NUERTEY AYERTEY</t>
  </si>
  <si>
    <t>KWADWO ODAME ANTWI</t>
  </si>
  <si>
    <t>HON. GIFTY KLENAM</t>
  </si>
  <si>
    <t>STEPHEN ASAMOAH DUAH</t>
  </si>
  <si>
    <t>EYIAH KYEI BOFFOUR</t>
  </si>
  <si>
    <t>ELVIS K.OFORI BOATENG</t>
  </si>
  <si>
    <t>HON. SETH K. ACHEAMPONG</t>
  </si>
  <si>
    <t>NANA OSEI ADJEI</t>
  </si>
  <si>
    <t>DR. SAMUEL YAW ANNOR</t>
  </si>
  <si>
    <t>ADJEI KWASI BOATENG</t>
  </si>
  <si>
    <t>MICHAEL OKYERE  BAAFI</t>
  </si>
  <si>
    <t>STEVE NANA AMPONSAH</t>
  </si>
  <si>
    <t>JOHN ODURO</t>
  </si>
  <si>
    <t>HON. MARK ASIBEY YEBOAH</t>
  </si>
  <si>
    <t>HON. ERIC KWAKYE DARFOUR</t>
  </si>
  <si>
    <t>JOYCE OPOKU BOATENG</t>
  </si>
  <si>
    <t>HON. FRANK ANNOR DOMPREH</t>
  </si>
  <si>
    <t>SETH WIAFE DANKWA</t>
  </si>
  <si>
    <t>JOHN OBIRI YEBOAH</t>
  </si>
  <si>
    <t>BRIGHT ASAMOAH ACQUAH</t>
  </si>
  <si>
    <t>KOJO OPPONG NKRUMAH</t>
  </si>
  <si>
    <t>HON. DANIEL BOTWE</t>
  </si>
  <si>
    <t>HON. FREDRICK OPARE ANSAH</t>
  </si>
  <si>
    <t>JOSEPH TETTEH</t>
  </si>
  <si>
    <t>NANA YAW KORANTENG ASARE</t>
  </si>
  <si>
    <t>EUGENE SACKEY</t>
  </si>
  <si>
    <t>MAXWELL TINKORANG</t>
  </si>
  <si>
    <t>DESMOND AFUTU NARTEY</t>
  </si>
  <si>
    <t>JONATHAN KELVIN SEMETEY</t>
  </si>
  <si>
    <t>FRANCIS DJETSE APPERTEY</t>
  </si>
  <si>
    <t>JUSTICE JOWAWA AKLAMANU</t>
  </si>
  <si>
    <t>DR. SAMUEL C.K. BUAME</t>
  </si>
  <si>
    <t>WISDOM SEMANU SENEADZA</t>
  </si>
  <si>
    <t>JOHN KWAKU AMENYAH</t>
  </si>
  <si>
    <t>OSUMANU BAWA ALI</t>
  </si>
  <si>
    <t>MOHAMMED SALISU BABA</t>
  </si>
  <si>
    <t>KOFI ADJEI NTIM</t>
  </si>
  <si>
    <t>PRINCE SOKODE AMUZU</t>
  </si>
  <si>
    <t>NICHOLAS COFFIE NEGBE</t>
  </si>
  <si>
    <t>LEO-NELSON ADZIDOGOH</t>
  </si>
  <si>
    <t>EDWARD KWADZO EDDAH</t>
  </si>
  <si>
    <t>MOSES KWASI ODURO</t>
  </si>
  <si>
    <t>DANIEL KORSINA</t>
  </si>
  <si>
    <t>MILLICENT KABUKI CARBOO</t>
  </si>
  <si>
    <t>KOMLA ONNY</t>
  </si>
  <si>
    <t>COMFORT AKUA ATTAH</t>
  </si>
  <si>
    <t>BOB CHARLES AGBANTOR</t>
  </si>
  <si>
    <t>RICHARD KWADWO ADJEI</t>
  </si>
  <si>
    <t>FRACIS ASUKA BOAKYE</t>
  </si>
  <si>
    <t>LAWRENCE KWAMI AZIALE</t>
  </si>
  <si>
    <t>SAMUEL KOFI AGBOTTAH</t>
  </si>
  <si>
    <t>AZUMAH KWADZO EBENEZER</t>
  </si>
  <si>
    <t>ISAAC KWAME ADIKA</t>
  </si>
  <si>
    <t>ERNEST YAO GAEWU</t>
  </si>
  <si>
    <t>MICHAEL OSIBO</t>
  </si>
  <si>
    <t>MARLON ANIPA</t>
  </si>
  <si>
    <t>JANET EMEFA OBRO ADIBO</t>
  </si>
  <si>
    <t>TEDDY ANDREWS KOFI OFORI</t>
  </si>
  <si>
    <t>MICHAEL CLEMENT DORLEKU</t>
  </si>
  <si>
    <t>FRANK SELASIE COLE ABDALLAH</t>
  </si>
  <si>
    <t>ANTHONY DESEWU</t>
  </si>
  <si>
    <t>SAMUEL KOFI DZAMESI</t>
  </si>
  <si>
    <t>MAXWELL KOFI LUGUDOR</t>
  </si>
  <si>
    <t>JUDITH AYIVIE KWAKU</t>
  </si>
  <si>
    <t>ELVIS KWEKU DJAMPOH</t>
  </si>
  <si>
    <t>MICHAEL YAW GYATO</t>
  </si>
  <si>
    <t>MOHAMMED ABDU</t>
  </si>
  <si>
    <t>KOKI TIMOTHY KWASI</t>
  </si>
  <si>
    <t>AHENKORA YAW COLLINS CASTRO</t>
  </si>
  <si>
    <t>PATRICK CHARTY JILIMAH</t>
  </si>
  <si>
    <t>INNOCENT KAKATECHE TACHE</t>
  </si>
  <si>
    <t>KPAKPLADJA M. WILSON</t>
  </si>
  <si>
    <t>KENNETH GYIMAH BAGYISAN</t>
  </si>
  <si>
    <t>STEPHEN B. ALEWABA</t>
  </si>
  <si>
    <t>JUSTICE MENSAH AMANKWA</t>
  </si>
  <si>
    <t>JOSEPH KWAKU NAYAN</t>
  </si>
  <si>
    <t>ENOCK N.M. BELEFUNE</t>
  </si>
  <si>
    <t>DAVID TIBRUM MAKYINYE</t>
  </si>
  <si>
    <t>RICHARD COLLINS ARKU</t>
  </si>
  <si>
    <t>LOVELY DAVIS DAVID</t>
  </si>
  <si>
    <t>WOYRAM BOAKYE DANQUAH</t>
  </si>
  <si>
    <t>KPIETA SUNG JESSE</t>
  </si>
  <si>
    <t>JOHN DOUGH BALORO</t>
  </si>
  <si>
    <t xml:space="preserve">JOSEPH DONTAH BILSON </t>
  </si>
  <si>
    <t>ANTHONY A. KARBO</t>
  </si>
  <si>
    <t>AMBROSE P. DERY</t>
  </si>
  <si>
    <t>ISSAHAKU AMINU CHINNIA</t>
  </si>
  <si>
    <t>RIDWAN ABASS DAUD</t>
  </si>
  <si>
    <t>BRAIMAH BO ALHASSAN NALA KANTONG</t>
  </si>
  <si>
    <t>GEORGE HIKAH BENSON</t>
  </si>
  <si>
    <t>ADAMA PATRICK</t>
  </si>
  <si>
    <t xml:space="preserve">OSUMAN ABDUL HAMID </t>
  </si>
  <si>
    <t>MAHAMA ISHAQ</t>
  </si>
  <si>
    <t>ISSAHAKU MOOMIN TAHIRU</t>
  </si>
  <si>
    <t>HADI BAWA</t>
  </si>
  <si>
    <t>BASHIR JANET BIBII (MRS)</t>
  </si>
  <si>
    <t xml:space="preserve">YAKUBU SALIFU </t>
  </si>
  <si>
    <t>DAUD AHMED HUDEEN</t>
  </si>
  <si>
    <t>BAYON GODFREY TANGU</t>
  </si>
  <si>
    <t xml:space="preserve">KUUSONGNO DANIEL DARI </t>
  </si>
  <si>
    <t>ADAMS NUHU TIMBILE</t>
  </si>
  <si>
    <t>HARUNA ALHASSAN</t>
  </si>
  <si>
    <t>MADAM AGBANWA ABUGRI GABIANA</t>
  </si>
  <si>
    <t>USTARZ JIBREEL ABUBAKAR</t>
  </si>
  <si>
    <t>HON. STEVEN M.D. YAKUBU</t>
  </si>
  <si>
    <t>ABANGA ABDULLAHI</t>
  </si>
  <si>
    <t>AMIYUURE JOSEPH ATURA</t>
  </si>
  <si>
    <t>REX S.A. ASANGA</t>
  </si>
  <si>
    <t>BAWA AGANA RASHID</t>
  </si>
  <si>
    <t>EMMANUEL ABUGRE ABOLE</t>
  </si>
  <si>
    <t>GABRIEL NSOH ADE AGANA</t>
  </si>
  <si>
    <t>ALONZI THOMAS KOFI</t>
  </si>
  <si>
    <t>LISTOWELL YESU BURKASON</t>
  </si>
  <si>
    <t>DANIEL KOJO AKAACHOBIL</t>
  </si>
  <si>
    <t>DANIEL KWAME GARIBA</t>
  </si>
  <si>
    <t>HON. ALOWE LEO KABBAH</t>
  </si>
  <si>
    <t>SOLOMON ABOTIBA ATINBIRE</t>
  </si>
  <si>
    <t>DAN-DORE KWOLIRA CLEMENT</t>
  </si>
  <si>
    <t>SAMARI ALHASSAN</t>
  </si>
  <si>
    <t>YEN SAPARK</t>
  </si>
  <si>
    <t>BONIFACE A. GAMBILA</t>
  </si>
  <si>
    <t>ALHAJI ABDALLAH OTITO ACHULIWOR</t>
  </si>
  <si>
    <t>JOSEPH KOFI ADDA</t>
  </si>
  <si>
    <t>JOSEPH DINKIOK KPEMKA</t>
  </si>
  <si>
    <t>FRANK FUSEINI ADONGO</t>
  </si>
  <si>
    <t>FFF</t>
  </si>
  <si>
    <t>UNOPPOSED</t>
  </si>
  <si>
    <t>DELLE DONPAALA STEPHEN</t>
  </si>
  <si>
    <t>BRIGHT YELVIEL DONG BALIGI</t>
  </si>
  <si>
    <t>OSCAR NII ODOI GLOVER</t>
  </si>
  <si>
    <t>VINCENT SOWAH ODOTEI</t>
  </si>
  <si>
    <t>ADENTA</t>
  </si>
  <si>
    <t>WILLIAM OWIREKU ADU</t>
  </si>
  <si>
    <t>MILLECENT ELIZABETH BOATENG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</si>
</sst>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971EF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 applyProtection="1">
      <alignment vertical="center" wrapText="1"/>
    </xf>
    <xf numFmtId="0" fontId="5" fillId="0" borderId="3" xfId="0" applyFont="1" applyFill="1" applyBorder="1" applyAlignment="1" applyProtection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9" fontId="0" fillId="0" borderId="0" xfId="1" applyFont="1" applyFill="1" applyAlignment="1">
      <alignment vertical="center"/>
    </xf>
    <xf numFmtId="9" fontId="0" fillId="0" borderId="0" xfId="0" applyNumberFormat="1" applyAlignment="1">
      <alignment vertical="center"/>
    </xf>
    <xf numFmtId="164" fontId="3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Fill="1" applyAlignment="1">
      <alignment vertical="center"/>
    </xf>
    <xf numFmtId="0" fontId="7" fillId="0" borderId="2" xfId="0" applyFont="1" applyFill="1" applyBorder="1" applyAlignment="1" applyProtection="1">
      <alignment vertical="center" wrapText="1"/>
    </xf>
    <xf numFmtId="0" fontId="0" fillId="0" borderId="0" xfId="0" applyNumberFormat="1"/>
    <xf numFmtId="0" fontId="8" fillId="0" borderId="0" xfId="0" applyFont="1"/>
    <xf numFmtId="0" fontId="10" fillId="0" borderId="2" xfId="0" applyFont="1" applyFill="1" applyBorder="1" applyAlignment="1" applyProtection="1">
      <alignment vertical="center" wrapText="1"/>
    </xf>
    <xf numFmtId="0" fontId="11" fillId="0" borderId="0" xfId="0" applyFont="1"/>
    <xf numFmtId="164" fontId="11" fillId="0" borderId="0" xfId="1" applyNumberFormat="1" applyFont="1"/>
    <xf numFmtId="0" fontId="0" fillId="0" borderId="0" xfId="1" applyNumberFormat="1" applyFont="1"/>
    <xf numFmtId="0" fontId="3" fillId="0" borderId="0" xfId="1" applyNumberFormat="1" applyFont="1" applyAlignment="1">
      <alignment horizontal="center"/>
    </xf>
    <xf numFmtId="0" fontId="9" fillId="0" borderId="0" xfId="1" applyNumberFormat="1" applyFont="1"/>
    <xf numFmtId="0" fontId="11" fillId="0" borderId="0" xfId="0" applyNumberFormat="1" applyFont="1"/>
    <xf numFmtId="0" fontId="1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'SUMMARY &amp; CHAT'!$B$23</c:f>
              <c:strCache>
                <c:ptCount val="1"/>
                <c:pt idx="0">
                  <c:v>Total share of votes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'SUMMARY &amp; CHAT'!$A$24:$A$26</c:f>
              <c:strCache>
                <c:ptCount val="3"/>
                <c:pt idx="0">
                  <c:v>NANA ADDO</c:v>
                </c:pt>
                <c:pt idx="1">
                  <c:v>ADDAI NIMO</c:v>
                </c:pt>
                <c:pt idx="2">
                  <c:v>KYEREMATEN</c:v>
                </c:pt>
              </c:strCache>
            </c:strRef>
          </c:cat>
          <c:val>
            <c:numRef>
              <c:f>'SUMMARY &amp; CHAT'!$B$24:$B$26</c:f>
              <c:numCache>
                <c:formatCode>0%</c:formatCode>
                <c:ptCount val="3"/>
                <c:pt idx="0">
                  <c:v>0.42336448598130844</c:v>
                </c:pt>
                <c:pt idx="1">
                  <c:v>0.48785046728971965</c:v>
                </c:pt>
                <c:pt idx="2">
                  <c:v>8.8785046728971959E-2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17</xdr:row>
      <xdr:rowOff>161924</xdr:rowOff>
    </xdr:from>
    <xdr:to>
      <xdr:col>10</xdr:col>
      <xdr:colOff>752475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Q79" workbookViewId="0">
      <selection activeCell="V99" sqref="V99"/>
    </sheetView>
  </sheetViews>
  <sheetFormatPr defaultRowHeight="15" x14ac:dyDescent="0.25"/>
  <cols>
    <col min="1" max="1" width="29.42578125" customWidth="1"/>
    <col min="2" max="2" width="28.7109375" customWidth="1"/>
    <col min="3" max="3" width="17.140625" customWidth="1"/>
    <col min="4" max="4" width="28" customWidth="1"/>
    <col min="5" max="5" width="16.85546875" customWidth="1"/>
    <col min="6" max="6" width="37" customWidth="1"/>
    <col min="7" max="7" width="19.7109375" style="1" customWidth="1"/>
    <col min="8" max="8" width="32.85546875" style="1" customWidth="1"/>
    <col min="9" max="19" width="19.7109375" style="1" customWidth="1"/>
    <col min="20" max="20" width="16.7109375" customWidth="1"/>
    <col min="21" max="21" width="25.5703125" style="2" customWidth="1"/>
    <col min="22" max="22" width="19.140625" customWidth="1"/>
    <col min="23" max="23" width="21.140625" style="1" customWidth="1"/>
    <col min="24" max="24" width="24" customWidth="1"/>
  </cols>
  <sheetData>
    <row r="1" spans="1:24" s="14" customFormat="1" x14ac:dyDescent="0.25">
      <c r="A1" s="13" t="s">
        <v>0</v>
      </c>
      <c r="B1" s="14" t="str">
        <f>NATIONAL!B1</f>
        <v xml:space="preserve">KOBINA TAHIR HAMMOND </v>
      </c>
      <c r="C1" s="14" t="s">
        <v>1</v>
      </c>
      <c r="D1" s="14" t="str">
        <f>NATIONAL!D1</f>
        <v>QQQQQQQQ</v>
      </c>
      <c r="E1" s="14" t="s">
        <v>1</v>
      </c>
      <c r="F1" s="14" t="str">
        <f>NATIONAL!F1</f>
        <v>DDDDDDDDDDDDD</v>
      </c>
      <c r="G1" s="15" t="s">
        <v>1</v>
      </c>
      <c r="H1" s="14" t="str">
        <f>NATIONAL!H1</f>
        <v>BBBBBB</v>
      </c>
      <c r="I1" s="15" t="s">
        <v>1</v>
      </c>
      <c r="J1" s="14">
        <f>NATIONAL!J1</f>
        <v>0</v>
      </c>
      <c r="K1" s="15" t="s">
        <v>1</v>
      </c>
      <c r="L1" s="14">
        <f>NATIONAL!L1</f>
        <v>0</v>
      </c>
      <c r="M1" s="15" t="s">
        <v>1</v>
      </c>
      <c r="N1" s="14">
        <f>NATIONAL!N1</f>
        <v>0</v>
      </c>
      <c r="O1" s="15" t="s">
        <v>1</v>
      </c>
      <c r="P1" s="14">
        <f>NATIONAL!P1</f>
        <v>0</v>
      </c>
      <c r="Q1" s="15" t="s">
        <v>1</v>
      </c>
      <c r="R1" s="14">
        <f>NATIONAL!R1</f>
        <v>0</v>
      </c>
      <c r="S1" s="15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29" t="s">
        <v>34</v>
      </c>
      <c r="B2" s="14">
        <f>NATIONAL!B2</f>
        <v>0</v>
      </c>
      <c r="C2" s="2" t="e">
        <f>NATIONAL!C2</f>
        <v>#DIV/0!</v>
      </c>
      <c r="D2" s="14">
        <f>NATIONAL!D2</f>
        <v>0</v>
      </c>
      <c r="E2" s="2" t="e">
        <f>NATIONAL!E2</f>
        <v>#DIV/0!</v>
      </c>
      <c r="F2" s="14">
        <f>NATIONAL!F2</f>
        <v>0</v>
      </c>
      <c r="G2" s="2" t="e">
        <f>NATIONAL!G2</f>
        <v>#DIV/0!</v>
      </c>
      <c r="H2" s="14">
        <f>NATIONAL!H2</f>
        <v>0</v>
      </c>
      <c r="I2" s="2" t="e">
        <f>NATIONAL!I2</f>
        <v>#DIV/0!</v>
      </c>
      <c r="J2" s="14">
        <f>NATIONAL!J2</f>
        <v>0</v>
      </c>
      <c r="K2" s="2" t="e">
        <f>NATIONAL!K2</f>
        <v>#DIV/0!</v>
      </c>
      <c r="L2" s="14">
        <f>NATIONAL!L2</f>
        <v>0</v>
      </c>
      <c r="M2" s="2" t="e">
        <f>NATIONAL!M2</f>
        <v>#DIV/0!</v>
      </c>
      <c r="N2" s="14">
        <f>NATIONAL!N2</f>
        <v>0</v>
      </c>
      <c r="O2" s="2" t="e">
        <f>NATIONAL!O2</f>
        <v>#DIV/0!</v>
      </c>
      <c r="P2" s="14">
        <f>NATIONAL!P2</f>
        <v>0</v>
      </c>
      <c r="Q2" s="2" t="e">
        <f>NATIONAL!Q2</f>
        <v>#DIV/0!</v>
      </c>
      <c r="R2" s="14">
        <f>NATIONAL!R2</f>
        <v>0</v>
      </c>
      <c r="S2" s="2" t="e">
        <f>NATIONAL!S2</f>
        <v>#DIV/0!</v>
      </c>
      <c r="T2" s="11">
        <f>NATIONAL!T2</f>
        <v>0</v>
      </c>
      <c r="U2" s="2" t="e">
        <f>NATIONAL!U2</f>
        <v>#DIV/0!</v>
      </c>
      <c r="V2">
        <f>NATIONAL!V2</f>
        <v>0</v>
      </c>
      <c r="W2" s="2" t="e">
        <f>NATIONAL!W2</f>
        <v>#DIV/0!</v>
      </c>
      <c r="X2">
        <f>NATIONAL!X2</f>
        <v>0</v>
      </c>
    </row>
    <row r="3" spans="1:24" x14ac:dyDescent="0.25">
      <c r="A3" s="18"/>
      <c r="B3" s="14" t="str">
        <f>NATIONAL!B3</f>
        <v>HON. NANA MARFO AMANIAMPONG</v>
      </c>
      <c r="C3" s="2">
        <f>NATIONAL!C3</f>
        <v>0</v>
      </c>
      <c r="D3" s="14">
        <f>NATIONAL!D3</f>
        <v>0</v>
      </c>
      <c r="E3" s="2">
        <f>NATIONAL!E3</f>
        <v>0</v>
      </c>
      <c r="F3" s="14">
        <f>NATIONAL!F3</f>
        <v>0</v>
      </c>
      <c r="G3" s="2">
        <f>NATIONAL!G3</f>
        <v>0</v>
      </c>
      <c r="H3" s="14" t="str">
        <f>NATIONAL!H3</f>
        <v>FFF</v>
      </c>
      <c r="I3" s="2">
        <f>NATIONAL!I3</f>
        <v>0</v>
      </c>
      <c r="J3" s="14">
        <f>NATIONAL!J3</f>
        <v>0</v>
      </c>
      <c r="K3" s="2">
        <f>NATIONAL!K3</f>
        <v>0</v>
      </c>
      <c r="L3" s="14">
        <f>NATIONAL!L3</f>
        <v>0</v>
      </c>
      <c r="M3" s="2">
        <f>NATIONAL!M3</f>
        <v>0</v>
      </c>
      <c r="N3" s="14">
        <f>NATIONAL!N3</f>
        <v>0</v>
      </c>
      <c r="O3" s="2">
        <f>NATIONAL!O3</f>
        <v>0</v>
      </c>
      <c r="P3" s="14">
        <f>NATIONAL!P3</f>
        <v>0</v>
      </c>
      <c r="Q3" s="2">
        <f>NATIONAL!Q3</f>
        <v>0</v>
      </c>
      <c r="R3" s="14">
        <f>NATIONAL!R3</f>
        <v>0</v>
      </c>
      <c r="S3" s="2">
        <f>NATIONAL!S3</f>
        <v>0</v>
      </c>
      <c r="T3" s="11">
        <f>NATIONAL!T4</f>
        <v>0</v>
      </c>
      <c r="U3" s="2">
        <f>NATIONAL!U3</f>
        <v>0</v>
      </c>
      <c r="V3" s="11">
        <f>NATIONAL!V3</f>
        <v>0</v>
      </c>
      <c r="W3" s="2">
        <f>NATIONAL!W3</f>
        <v>0</v>
      </c>
      <c r="X3" s="11">
        <f>NATIONAL!X3</f>
        <v>0</v>
      </c>
    </row>
    <row r="4" spans="1:24" x14ac:dyDescent="0.25">
      <c r="A4" s="29" t="s">
        <v>35</v>
      </c>
      <c r="B4" s="14" t="str">
        <f>NATIONAL!B4</f>
        <v>UNOPPOSED</v>
      </c>
      <c r="C4" s="2" t="e">
        <f>NATIONAL!C4</f>
        <v>#VALUE!</v>
      </c>
      <c r="D4" s="14">
        <f>NATIONAL!D4</f>
        <v>0</v>
      </c>
      <c r="E4" s="2" t="e">
        <f>NATIONAL!E4</f>
        <v>#DIV/0!</v>
      </c>
      <c r="F4" s="14">
        <f>NATIONAL!F4</f>
        <v>0</v>
      </c>
      <c r="G4" s="2" t="e">
        <f>NATIONAL!G4</f>
        <v>#DIV/0!</v>
      </c>
      <c r="H4" s="14">
        <f>NATIONAL!H4</f>
        <v>0</v>
      </c>
      <c r="I4" s="2" t="e">
        <f>NATIONAL!I4</f>
        <v>#DIV/0!</v>
      </c>
      <c r="J4" s="14">
        <f>NATIONAL!J4</f>
        <v>0</v>
      </c>
      <c r="K4" s="2" t="e">
        <f>NATIONAL!K4</f>
        <v>#DIV/0!</v>
      </c>
      <c r="L4" s="14">
        <f>NATIONAL!L4</f>
        <v>0</v>
      </c>
      <c r="M4" s="2" t="e">
        <f>NATIONAL!M4</f>
        <v>#DIV/0!</v>
      </c>
      <c r="N4" s="14">
        <f>NATIONAL!N4</f>
        <v>0</v>
      </c>
      <c r="O4" s="2" t="e">
        <f>NATIONAL!O4</f>
        <v>#DIV/0!</v>
      </c>
      <c r="P4" s="14">
        <f>NATIONAL!P4</f>
        <v>0</v>
      </c>
      <c r="Q4" s="2" t="e">
        <f>NATIONAL!Q4</f>
        <v>#DIV/0!</v>
      </c>
      <c r="R4" s="14">
        <f>NATIONAL!R4</f>
        <v>0</v>
      </c>
      <c r="S4" s="2" t="e">
        <f>NATIONAL!S4</f>
        <v>#DIV/0!</v>
      </c>
      <c r="T4" s="11">
        <f>NATIONAL!T6</f>
        <v>1</v>
      </c>
      <c r="U4" s="2" t="e">
        <f>NATIONAL!U4</f>
        <v>#DIV/0!</v>
      </c>
      <c r="V4" s="11">
        <f>NATIONAL!V4</f>
        <v>0</v>
      </c>
      <c r="W4" s="2" t="e">
        <f>NATIONAL!W4</f>
        <v>#VALUE!</v>
      </c>
      <c r="X4" s="11">
        <f>NATIONAL!X4</f>
        <v>0</v>
      </c>
    </row>
    <row r="5" spans="1:24" x14ac:dyDescent="0.25">
      <c r="A5" s="29"/>
      <c r="B5" s="14" t="str">
        <f>NATIONAL!B5</f>
        <v>WILLIAM OWIREKU ADU</v>
      </c>
      <c r="C5" s="2">
        <f>NATIONAL!C5</f>
        <v>0</v>
      </c>
      <c r="D5" s="14" t="str">
        <f>NATIONAL!D5</f>
        <v>MILLECENT ELIZABETH BOATENG</v>
      </c>
      <c r="E5" s="2">
        <f>NATIONAL!E5</f>
        <v>0</v>
      </c>
      <c r="F5" s="14">
        <f>NATIONAL!F5</f>
        <v>0</v>
      </c>
      <c r="G5" s="2">
        <f>NATIONAL!G5</f>
        <v>0</v>
      </c>
      <c r="H5" s="14">
        <f>NATIONAL!H5</f>
        <v>0</v>
      </c>
      <c r="I5" s="2">
        <f>NATIONAL!I5</f>
        <v>0</v>
      </c>
      <c r="J5" s="14">
        <f>NATIONAL!J5</f>
        <v>0</v>
      </c>
      <c r="K5" s="2">
        <f>NATIONAL!K5</f>
        <v>0</v>
      </c>
      <c r="L5" s="14">
        <f>NATIONAL!L5</f>
        <v>0</v>
      </c>
      <c r="M5" s="2">
        <f>NATIONAL!M5</f>
        <v>0</v>
      </c>
      <c r="N5" s="14">
        <f>NATIONAL!N5</f>
        <v>0</v>
      </c>
      <c r="O5" s="2">
        <f>NATIONAL!O5</f>
        <v>0</v>
      </c>
      <c r="P5" s="14">
        <f>NATIONAL!P5</f>
        <v>0</v>
      </c>
      <c r="Q5" s="2">
        <f>NATIONAL!Q5</f>
        <v>0</v>
      </c>
      <c r="R5" s="14">
        <f>NATIONAL!R5</f>
        <v>0</v>
      </c>
      <c r="S5" s="2">
        <f>NATIONAL!S5</f>
        <v>0</v>
      </c>
      <c r="T5" s="11">
        <f>NATIONAL!T8</f>
        <v>1</v>
      </c>
      <c r="U5" s="2">
        <f>NATIONAL!U5</f>
        <v>0</v>
      </c>
      <c r="V5" s="11">
        <f>NATIONAL!V5</f>
        <v>0</v>
      </c>
      <c r="W5" s="2">
        <f>NATIONAL!W5</f>
        <v>0</v>
      </c>
      <c r="X5" s="11">
        <f>NATIONAL!X5</f>
        <v>0</v>
      </c>
    </row>
    <row r="6" spans="1:24" x14ac:dyDescent="0.25">
      <c r="A6" s="18" t="s">
        <v>36</v>
      </c>
      <c r="B6" s="14">
        <f>NATIONAL!B6</f>
        <v>413</v>
      </c>
      <c r="C6" s="2">
        <f>NATIONAL!C6</f>
        <v>0.72456140350877196</v>
      </c>
      <c r="D6" s="14">
        <f>NATIONAL!D6</f>
        <v>157</v>
      </c>
      <c r="E6" s="2">
        <f>NATIONAL!E6</f>
        <v>0.27543859649122809</v>
      </c>
      <c r="F6" s="14">
        <f>NATIONAL!F6</f>
        <v>0</v>
      </c>
      <c r="G6" s="2">
        <f>NATIONAL!G6</f>
        <v>0</v>
      </c>
      <c r="H6" s="14">
        <f>NATIONAL!H6</f>
        <v>0</v>
      </c>
      <c r="I6" s="2">
        <f>NATIONAL!I6</f>
        <v>0</v>
      </c>
      <c r="J6" s="14">
        <f>NATIONAL!J6</f>
        <v>0</v>
      </c>
      <c r="K6" s="2">
        <f>NATIONAL!K6</f>
        <v>0</v>
      </c>
      <c r="L6" s="14">
        <f>NATIONAL!L6</f>
        <v>0</v>
      </c>
      <c r="M6" s="2">
        <f>NATIONAL!M6</f>
        <v>0</v>
      </c>
      <c r="N6" s="14">
        <f>NATIONAL!N6</f>
        <v>0</v>
      </c>
      <c r="O6" s="2">
        <f>NATIONAL!O6</f>
        <v>0</v>
      </c>
      <c r="P6" s="14">
        <f>NATIONAL!P6</f>
        <v>0</v>
      </c>
      <c r="Q6" s="2">
        <f>NATIONAL!Q6</f>
        <v>0</v>
      </c>
      <c r="R6" s="14">
        <f>NATIONAL!R6</f>
        <v>0</v>
      </c>
      <c r="S6" s="2">
        <f>NATIONAL!S6</f>
        <v>0</v>
      </c>
      <c r="T6" s="11">
        <f>NATIONAL!T10</f>
        <v>3</v>
      </c>
      <c r="U6" s="2">
        <f>NATIONAL!U6</f>
        <v>1.7513134851138354E-3</v>
      </c>
      <c r="V6" s="11">
        <f>NATIONAL!V6</f>
        <v>571</v>
      </c>
      <c r="W6" s="2">
        <f>NATIONAL!W6</f>
        <v>1.0017513134851139</v>
      </c>
      <c r="X6" s="11">
        <f>NATIONAL!X6</f>
        <v>570</v>
      </c>
    </row>
    <row r="7" spans="1:24" x14ac:dyDescent="0.25">
      <c r="A7" s="18"/>
      <c r="B7" s="14" t="str">
        <f>NATIONAL!B7</f>
        <v>HENNRICK DAVID YEBOAH</v>
      </c>
      <c r="C7" s="2">
        <f>NATIONAL!C7</f>
        <v>0</v>
      </c>
      <c r="D7" s="14" t="str">
        <f>NATIONAL!D7</f>
        <v>LT. COL. (RTD) ABABIO SEREBUOR</v>
      </c>
      <c r="E7" s="2">
        <f>NATIONAL!E7</f>
        <v>0</v>
      </c>
      <c r="F7" s="14" t="str">
        <f>NATIONAL!F7</f>
        <v>MAVIS NKANSAH BOADU</v>
      </c>
      <c r="G7" s="2">
        <f>NATIONAL!G7</f>
        <v>0</v>
      </c>
      <c r="H7" s="14" t="str">
        <f>NATIONAL!H7</f>
        <v>OFOSU AYEA NANA KWADWO</v>
      </c>
      <c r="I7" s="2">
        <f>NATIONAL!I7</f>
        <v>0</v>
      </c>
      <c r="J7" s="14">
        <f>NATIONAL!J7</f>
        <v>0</v>
      </c>
      <c r="K7" s="2">
        <f>NATIONAL!K7</f>
        <v>0</v>
      </c>
      <c r="L7" s="14">
        <f>NATIONAL!L7</f>
        <v>0</v>
      </c>
      <c r="M7" s="2">
        <f>NATIONAL!M7</f>
        <v>0</v>
      </c>
      <c r="N7" s="14">
        <f>NATIONAL!N7</f>
        <v>0</v>
      </c>
      <c r="O7" s="2">
        <f>NATIONAL!O7</f>
        <v>0</v>
      </c>
      <c r="P7" s="14">
        <f>NATIONAL!P7</f>
        <v>0</v>
      </c>
      <c r="Q7" s="2">
        <f>NATIONAL!Q7</f>
        <v>0</v>
      </c>
      <c r="R7" s="14">
        <f>NATIONAL!R7</f>
        <v>0</v>
      </c>
      <c r="S7" s="2">
        <f>NATIONAL!S7</f>
        <v>0</v>
      </c>
      <c r="T7" s="11">
        <f>NATIONAL!T12</f>
        <v>0</v>
      </c>
      <c r="U7" s="2">
        <f>NATIONAL!U7</f>
        <v>0</v>
      </c>
      <c r="V7" s="11">
        <f>NATIONAL!V7</f>
        <v>0</v>
      </c>
      <c r="W7" s="2">
        <f>NATIONAL!W7</f>
        <v>0</v>
      </c>
      <c r="X7" s="11">
        <f>NATIONAL!X7</f>
        <v>0</v>
      </c>
    </row>
    <row r="8" spans="1:24" x14ac:dyDescent="0.25">
      <c r="A8" s="18" t="s">
        <v>37</v>
      </c>
      <c r="B8" s="14">
        <f>NATIONAL!B8</f>
        <v>81</v>
      </c>
      <c r="C8" s="2">
        <f>NATIONAL!C8</f>
        <v>0.13500000000000001</v>
      </c>
      <c r="D8" s="14">
        <f>NATIONAL!D8</f>
        <v>111</v>
      </c>
      <c r="E8" s="2">
        <f>NATIONAL!E8</f>
        <v>0.185</v>
      </c>
      <c r="F8" s="14">
        <f>NATIONAL!F8</f>
        <v>377</v>
      </c>
      <c r="G8" s="2">
        <f>NATIONAL!G8</f>
        <v>0.6283333333333333</v>
      </c>
      <c r="H8" s="14">
        <f>NATIONAL!H8</f>
        <v>31</v>
      </c>
      <c r="I8" s="2">
        <f>NATIONAL!I8</f>
        <v>5.1666666666666666E-2</v>
      </c>
      <c r="J8" s="14">
        <f>NATIONAL!J8</f>
        <v>0</v>
      </c>
      <c r="K8" s="2">
        <f>NATIONAL!K8</f>
        <v>0</v>
      </c>
      <c r="L8" s="14">
        <f>NATIONAL!L8</f>
        <v>0</v>
      </c>
      <c r="M8" s="2">
        <f>NATIONAL!M8</f>
        <v>0</v>
      </c>
      <c r="N8" s="14">
        <f>NATIONAL!N8</f>
        <v>0</v>
      </c>
      <c r="O8" s="2">
        <f>NATIONAL!O8</f>
        <v>0</v>
      </c>
      <c r="P8" s="14">
        <f>NATIONAL!P8</f>
        <v>0</v>
      </c>
      <c r="Q8" s="2">
        <f>NATIONAL!Q8</f>
        <v>0</v>
      </c>
      <c r="R8" s="14">
        <f>NATIONAL!R8</f>
        <v>0</v>
      </c>
      <c r="S8" s="2">
        <f>NATIONAL!S8</f>
        <v>0</v>
      </c>
      <c r="T8" s="11">
        <f>NATIONAL!T14</f>
        <v>0</v>
      </c>
      <c r="U8" s="2">
        <f>NATIONAL!U8</f>
        <v>1.6638935108153079E-3</v>
      </c>
      <c r="V8" s="11">
        <f>NATIONAL!V8</f>
        <v>601</v>
      </c>
      <c r="W8" s="2">
        <f>NATIONAL!W8</f>
        <v>1.0016638935108153</v>
      </c>
      <c r="X8" s="11">
        <f>NATIONAL!X8</f>
        <v>600</v>
      </c>
    </row>
    <row r="9" spans="1:24" x14ac:dyDescent="0.25">
      <c r="A9" s="32"/>
      <c r="B9" s="14" t="str">
        <f>NATIONAL!B9</f>
        <v>KWABENA OSEI BONSU</v>
      </c>
      <c r="C9" s="2">
        <f>NATIONAL!C9</f>
        <v>0</v>
      </c>
      <c r="D9" s="14" t="str">
        <f>NATIONAL!D9</f>
        <v>ERIC AGYEMANG PREMPEH</v>
      </c>
      <c r="E9" s="2">
        <f>NATIONAL!E9</f>
        <v>0</v>
      </c>
      <c r="F9" s="14" t="str">
        <f>NATIONAL!F9</f>
        <v>KWAME OWUSU FRIMPONG</v>
      </c>
      <c r="G9" s="2">
        <f>NATIONAL!G9</f>
        <v>0</v>
      </c>
      <c r="H9" s="14" t="str">
        <f>NATIONAL!H9</f>
        <v>MARTINA APPIAH NYANTAKYI</v>
      </c>
      <c r="I9" s="2">
        <f>NATIONAL!I9</f>
        <v>0</v>
      </c>
      <c r="J9" s="14">
        <f>NATIONAL!J9</f>
        <v>0</v>
      </c>
      <c r="K9" s="2">
        <f>NATIONAL!K9</f>
        <v>0</v>
      </c>
      <c r="L9" s="14">
        <f>NATIONAL!L9</f>
        <v>0</v>
      </c>
      <c r="M9" s="2">
        <f>NATIONAL!M9</f>
        <v>0</v>
      </c>
      <c r="N9" s="14">
        <f>NATIONAL!N9</f>
        <v>0</v>
      </c>
      <c r="O9" s="2">
        <f>NATIONAL!O9</f>
        <v>0</v>
      </c>
      <c r="P9" s="14">
        <f>NATIONAL!P9</f>
        <v>0</v>
      </c>
      <c r="Q9" s="2">
        <f>NATIONAL!Q9</f>
        <v>0</v>
      </c>
      <c r="R9" s="14">
        <f>NATIONAL!R9</f>
        <v>0</v>
      </c>
      <c r="S9" s="2">
        <f>NATIONAL!S9</f>
        <v>0</v>
      </c>
      <c r="T9" s="11">
        <f>NATIONAL!T16</f>
        <v>0</v>
      </c>
      <c r="U9" s="2">
        <f>NATIONAL!U9</f>
        <v>0</v>
      </c>
      <c r="V9" s="11">
        <f>NATIONAL!V9</f>
        <v>0</v>
      </c>
      <c r="W9" s="2">
        <f>NATIONAL!W9</f>
        <v>0</v>
      </c>
      <c r="X9" s="11">
        <f>NATIONAL!X9</f>
        <v>0</v>
      </c>
    </row>
    <row r="10" spans="1:24" x14ac:dyDescent="0.25">
      <c r="A10" s="18" t="s">
        <v>38</v>
      </c>
      <c r="B10" s="14">
        <f>NATIONAL!B10</f>
        <v>48</v>
      </c>
      <c r="C10" s="2">
        <f>NATIONAL!C10</f>
        <v>0.2</v>
      </c>
      <c r="D10" s="14">
        <f>NATIONAL!D10</f>
        <v>35</v>
      </c>
      <c r="E10" s="2">
        <f>NATIONAL!E10</f>
        <v>0.14583333333333334</v>
      </c>
      <c r="F10" s="14">
        <f>NATIONAL!F10</f>
        <v>3</v>
      </c>
      <c r="G10" s="2">
        <f>NATIONAL!G10</f>
        <v>1.2500000000000001E-2</v>
      </c>
      <c r="H10" s="14">
        <f>NATIONAL!H10</f>
        <v>154</v>
      </c>
      <c r="I10" s="2">
        <f>NATIONAL!I10</f>
        <v>0.64166666666666672</v>
      </c>
      <c r="J10" s="14">
        <f>NATIONAL!J10</f>
        <v>0</v>
      </c>
      <c r="K10" s="2">
        <f>NATIONAL!K10</f>
        <v>0</v>
      </c>
      <c r="L10" s="14">
        <f>NATIONAL!L10</f>
        <v>0</v>
      </c>
      <c r="M10" s="2">
        <f>NATIONAL!M10</f>
        <v>0</v>
      </c>
      <c r="N10" s="14">
        <f>NATIONAL!N10</f>
        <v>0</v>
      </c>
      <c r="O10" s="2">
        <f>NATIONAL!O10</f>
        <v>0</v>
      </c>
      <c r="P10" s="14">
        <f>NATIONAL!P10</f>
        <v>0</v>
      </c>
      <c r="Q10" s="2">
        <f>NATIONAL!Q10</f>
        <v>0</v>
      </c>
      <c r="R10" s="14">
        <f>NATIONAL!R10</f>
        <v>0</v>
      </c>
      <c r="S10" s="2">
        <f>NATIONAL!S10</f>
        <v>0</v>
      </c>
      <c r="T10" s="11">
        <f>NATIONAL!T18</f>
        <v>0</v>
      </c>
      <c r="U10" s="2">
        <f>NATIONAL!U10</f>
        <v>1.2345679012345678E-2</v>
      </c>
      <c r="V10" s="11">
        <f>NATIONAL!V10</f>
        <v>243</v>
      </c>
      <c r="W10" s="2">
        <f>NATIONAL!W10</f>
        <v>1.0123456790123457</v>
      </c>
      <c r="X10" s="11">
        <f>NATIONAL!X10</f>
        <v>240</v>
      </c>
    </row>
    <row r="11" spans="1:24" x14ac:dyDescent="0.25">
      <c r="A11" s="18"/>
      <c r="B11" s="14" t="str">
        <f>NATIONAL!B11</f>
        <v>FRANCIS MANU ADABOR</v>
      </c>
      <c r="C11" s="2">
        <f>NATIONAL!C11</f>
        <v>0</v>
      </c>
      <c r="D11" s="14">
        <f>NATIONAL!D11</f>
        <v>0</v>
      </c>
      <c r="E11" s="2">
        <f>NATIONAL!E11</f>
        <v>0</v>
      </c>
      <c r="F11" s="14">
        <f>NATIONAL!F11</f>
        <v>0</v>
      </c>
      <c r="G11" s="2">
        <f>NATIONAL!G11</f>
        <v>0</v>
      </c>
      <c r="H11" s="14">
        <f>NATIONAL!H11</f>
        <v>0</v>
      </c>
      <c r="I11" s="2">
        <f>NATIONAL!I11</f>
        <v>0</v>
      </c>
      <c r="J11" s="14">
        <f>NATIONAL!J11</f>
        <v>0</v>
      </c>
      <c r="K11" s="2">
        <f>NATIONAL!K11</f>
        <v>0</v>
      </c>
      <c r="L11" s="14">
        <f>NATIONAL!L11</f>
        <v>0</v>
      </c>
      <c r="M11" s="2">
        <f>NATIONAL!M11</f>
        <v>0</v>
      </c>
      <c r="N11" s="14">
        <f>NATIONAL!N11</f>
        <v>0</v>
      </c>
      <c r="O11" s="2">
        <f>NATIONAL!O11</f>
        <v>0</v>
      </c>
      <c r="P11" s="14">
        <f>NATIONAL!P11</f>
        <v>0</v>
      </c>
      <c r="Q11" s="2">
        <f>NATIONAL!Q11</f>
        <v>0</v>
      </c>
      <c r="R11" s="14">
        <f>NATIONAL!R11</f>
        <v>0</v>
      </c>
      <c r="S11" s="2">
        <f>NATIONAL!S11</f>
        <v>0</v>
      </c>
      <c r="T11" s="11">
        <f>NATIONAL!T20</f>
        <v>0</v>
      </c>
      <c r="U11" s="2">
        <f>NATIONAL!U11</f>
        <v>0</v>
      </c>
      <c r="V11" s="11">
        <f>NATIONAL!V11</f>
        <v>0</v>
      </c>
      <c r="W11" s="2">
        <f>NATIONAL!W11</f>
        <v>0</v>
      </c>
      <c r="X11" s="11">
        <f>NATIONAL!X11</f>
        <v>0</v>
      </c>
    </row>
    <row r="12" spans="1:24" x14ac:dyDescent="0.25">
      <c r="A12" s="18" t="s">
        <v>39</v>
      </c>
      <c r="B12" s="14">
        <f>NATIONAL!B12</f>
        <v>0</v>
      </c>
      <c r="C12" s="2" t="e">
        <f>NATIONAL!C12</f>
        <v>#DIV/0!</v>
      </c>
      <c r="D12" s="14">
        <f>NATIONAL!D12</f>
        <v>0</v>
      </c>
      <c r="E12" s="2" t="e">
        <f>NATIONAL!E12</f>
        <v>#DIV/0!</v>
      </c>
      <c r="F12" s="14">
        <f>NATIONAL!F12</f>
        <v>0</v>
      </c>
      <c r="G12" s="2" t="e">
        <f>NATIONAL!G12</f>
        <v>#DIV/0!</v>
      </c>
      <c r="H12" s="14">
        <f>NATIONAL!H12</f>
        <v>0</v>
      </c>
      <c r="I12" s="2" t="e">
        <f>NATIONAL!I12</f>
        <v>#DIV/0!</v>
      </c>
      <c r="J12" s="14">
        <f>NATIONAL!J12</f>
        <v>0</v>
      </c>
      <c r="K12" s="2" t="e">
        <f>NATIONAL!K12</f>
        <v>#DIV/0!</v>
      </c>
      <c r="L12" s="14">
        <f>NATIONAL!L12</f>
        <v>0</v>
      </c>
      <c r="M12" s="2" t="e">
        <f>NATIONAL!M12</f>
        <v>#DIV/0!</v>
      </c>
      <c r="N12" s="14">
        <f>NATIONAL!N12</f>
        <v>0</v>
      </c>
      <c r="O12" s="2" t="e">
        <f>NATIONAL!O12</f>
        <v>#DIV/0!</v>
      </c>
      <c r="P12" s="14">
        <f>NATIONAL!P12</f>
        <v>0</v>
      </c>
      <c r="Q12" s="2" t="e">
        <f>NATIONAL!Q12</f>
        <v>#DIV/0!</v>
      </c>
      <c r="R12" s="14">
        <f>NATIONAL!R12</f>
        <v>0</v>
      </c>
      <c r="S12" s="2" t="e">
        <f>NATIONAL!S12</f>
        <v>#DIV/0!</v>
      </c>
      <c r="T12" s="11">
        <f>NATIONAL!T22</f>
        <v>0</v>
      </c>
      <c r="U12" s="2" t="e">
        <f>NATIONAL!U12</f>
        <v>#DIV/0!</v>
      </c>
      <c r="V12" s="11">
        <f>NATIONAL!V12</f>
        <v>0</v>
      </c>
      <c r="W12" s="2" t="e">
        <f>NATIONAL!W12</f>
        <v>#DIV/0!</v>
      </c>
      <c r="X12" s="11">
        <f>NATIONAL!X12</f>
        <v>0</v>
      </c>
    </row>
    <row r="13" spans="1:24" x14ac:dyDescent="0.25">
      <c r="A13" s="18"/>
      <c r="B13" s="14" t="str">
        <f>NATIONAL!B13</f>
        <v>JOHNSON KWAKU ADU</v>
      </c>
      <c r="C13" s="2">
        <f>NATIONAL!C13</f>
        <v>0</v>
      </c>
      <c r="D13" s="14">
        <f>NATIONAL!D13</f>
        <v>0</v>
      </c>
      <c r="E13" s="2">
        <f>NATIONAL!E13</f>
        <v>0</v>
      </c>
      <c r="F13" s="14">
        <f>NATIONAL!F13</f>
        <v>0</v>
      </c>
      <c r="G13" s="2">
        <f>NATIONAL!G13</f>
        <v>0</v>
      </c>
      <c r="H13" s="14">
        <f>NATIONAL!H13</f>
        <v>0</v>
      </c>
      <c r="I13" s="2">
        <f>NATIONAL!I13</f>
        <v>0</v>
      </c>
      <c r="J13" s="14">
        <f>NATIONAL!J13</f>
        <v>0</v>
      </c>
      <c r="K13" s="2">
        <f>NATIONAL!K13</f>
        <v>0</v>
      </c>
      <c r="L13" s="14">
        <f>NATIONAL!L13</f>
        <v>0</v>
      </c>
      <c r="M13" s="2">
        <f>NATIONAL!M13</f>
        <v>0</v>
      </c>
      <c r="N13" s="14">
        <f>NATIONAL!N13</f>
        <v>0</v>
      </c>
      <c r="O13" s="2">
        <f>NATIONAL!O13</f>
        <v>0</v>
      </c>
      <c r="P13" s="14">
        <f>NATIONAL!P13</f>
        <v>0</v>
      </c>
      <c r="Q13" s="2">
        <f>NATIONAL!Q13</f>
        <v>0</v>
      </c>
      <c r="R13" s="14">
        <f>NATIONAL!R13</f>
        <v>0</v>
      </c>
      <c r="S13" s="2">
        <f>NATIONAL!S13</f>
        <v>0</v>
      </c>
      <c r="T13" s="11">
        <f>NATIONAL!T24</f>
        <v>0</v>
      </c>
      <c r="U13" s="2">
        <f>NATIONAL!U13</f>
        <v>0</v>
      </c>
      <c r="V13" s="11">
        <f>NATIONAL!V13</f>
        <v>0</v>
      </c>
      <c r="W13" s="2">
        <f>NATIONAL!W13</f>
        <v>0</v>
      </c>
      <c r="X13" s="11">
        <f>NATIONAL!X13</f>
        <v>0</v>
      </c>
    </row>
    <row r="14" spans="1:24" x14ac:dyDescent="0.25">
      <c r="A14" s="18" t="s">
        <v>40</v>
      </c>
      <c r="B14" s="14">
        <f>NATIONAL!B14</f>
        <v>0</v>
      </c>
      <c r="C14" s="2" t="e">
        <f>NATIONAL!C14</f>
        <v>#DIV/0!</v>
      </c>
      <c r="D14" s="14">
        <f>NATIONAL!D14</f>
        <v>0</v>
      </c>
      <c r="E14" s="2" t="e">
        <f>NATIONAL!E14</f>
        <v>#DIV/0!</v>
      </c>
      <c r="F14" s="14">
        <f>NATIONAL!F14</f>
        <v>0</v>
      </c>
      <c r="G14" s="2" t="e">
        <f>NATIONAL!G14</f>
        <v>#DIV/0!</v>
      </c>
      <c r="H14" s="14">
        <f>NATIONAL!H14</f>
        <v>0</v>
      </c>
      <c r="I14" s="2" t="e">
        <f>NATIONAL!I14</f>
        <v>#DIV/0!</v>
      </c>
      <c r="J14" s="14">
        <f>NATIONAL!J14</f>
        <v>0</v>
      </c>
      <c r="K14" s="2" t="e">
        <f>NATIONAL!K14</f>
        <v>#DIV/0!</v>
      </c>
      <c r="L14" s="14">
        <f>NATIONAL!L14</f>
        <v>0</v>
      </c>
      <c r="M14" s="2" t="e">
        <f>NATIONAL!M14</f>
        <v>#DIV/0!</v>
      </c>
      <c r="N14" s="14">
        <f>NATIONAL!N14</f>
        <v>0</v>
      </c>
      <c r="O14" s="2" t="e">
        <f>NATIONAL!O14</f>
        <v>#DIV/0!</v>
      </c>
      <c r="P14" s="14">
        <f>NATIONAL!P14</f>
        <v>0</v>
      </c>
      <c r="Q14" s="2" t="e">
        <f>NATIONAL!Q14</f>
        <v>#DIV/0!</v>
      </c>
      <c r="R14" s="14">
        <f>NATIONAL!R14</f>
        <v>0</v>
      </c>
      <c r="S14" s="2" t="e">
        <f>NATIONAL!S14</f>
        <v>#DIV/0!</v>
      </c>
      <c r="T14" s="11">
        <f>NATIONAL!T26</f>
        <v>0</v>
      </c>
      <c r="U14" s="2" t="e">
        <f>NATIONAL!U14</f>
        <v>#DIV/0!</v>
      </c>
      <c r="V14" s="11">
        <f>NATIONAL!V14</f>
        <v>0</v>
      </c>
      <c r="W14" s="2" t="e">
        <f>NATIONAL!W14</f>
        <v>#DIV/0!</v>
      </c>
      <c r="X14" s="11">
        <f>NATIONAL!X14</f>
        <v>0</v>
      </c>
    </row>
    <row r="15" spans="1:24" x14ac:dyDescent="0.25">
      <c r="A15" s="18"/>
      <c r="B15" s="14" t="str">
        <f>NATIONAL!B15</f>
        <v>CHARLES KORANKE-DONKOR</v>
      </c>
      <c r="C15" s="2">
        <f>NATIONAL!C15</f>
        <v>0</v>
      </c>
      <c r="D15" s="14" t="str">
        <f>NATIONAL!D15</f>
        <v>HON. KWABENA APPIAH PINKRAH</v>
      </c>
      <c r="E15" s="2">
        <f>NATIONAL!E15</f>
        <v>0</v>
      </c>
      <c r="F15" s="14">
        <f>NATIONAL!F15</f>
        <v>0</v>
      </c>
      <c r="G15" s="2">
        <f>NATIONAL!G15</f>
        <v>0</v>
      </c>
      <c r="H15" s="14">
        <f>NATIONAL!H15</f>
        <v>0</v>
      </c>
      <c r="I15" s="2">
        <f>NATIONAL!I15</f>
        <v>0</v>
      </c>
      <c r="J15" s="14">
        <f>NATIONAL!J15</f>
        <v>0</v>
      </c>
      <c r="K15" s="2">
        <f>NATIONAL!K15</f>
        <v>0</v>
      </c>
      <c r="L15" s="14">
        <f>NATIONAL!L15</f>
        <v>0</v>
      </c>
      <c r="M15" s="2">
        <f>NATIONAL!M15</f>
        <v>0</v>
      </c>
      <c r="N15" s="14">
        <f>NATIONAL!N15</f>
        <v>0</v>
      </c>
      <c r="O15" s="2">
        <f>NATIONAL!O15</f>
        <v>0</v>
      </c>
      <c r="P15" s="14">
        <f>NATIONAL!P15</f>
        <v>0</v>
      </c>
      <c r="Q15" s="2">
        <f>NATIONAL!Q15</f>
        <v>0</v>
      </c>
      <c r="R15" s="14">
        <f>NATIONAL!R15</f>
        <v>0</v>
      </c>
      <c r="S15" s="2">
        <f>NATIONAL!S15</f>
        <v>0</v>
      </c>
      <c r="T15" s="11">
        <f>NATIONAL!T28</f>
        <v>3</v>
      </c>
      <c r="U15" s="2">
        <f>NATIONAL!U15</f>
        <v>0</v>
      </c>
      <c r="V15" s="11">
        <f>NATIONAL!V15</f>
        <v>0</v>
      </c>
      <c r="W15" s="2">
        <f>NATIONAL!W15</f>
        <v>0</v>
      </c>
      <c r="X15" s="11">
        <f>NATIONAL!X15</f>
        <v>0</v>
      </c>
    </row>
    <row r="16" spans="1:24" x14ac:dyDescent="0.25">
      <c r="A16" s="18" t="s">
        <v>41</v>
      </c>
      <c r="B16" s="14">
        <f>NATIONAL!B16</f>
        <v>0</v>
      </c>
      <c r="C16" s="2" t="e">
        <f>NATIONAL!C16</f>
        <v>#DIV/0!</v>
      </c>
      <c r="D16" s="14">
        <f>NATIONAL!D16</f>
        <v>0</v>
      </c>
      <c r="E16" s="2" t="e">
        <f>NATIONAL!E16</f>
        <v>#DIV/0!</v>
      </c>
      <c r="F16" s="14">
        <f>NATIONAL!F16</f>
        <v>0</v>
      </c>
      <c r="G16" s="2" t="e">
        <f>NATIONAL!G16</f>
        <v>#DIV/0!</v>
      </c>
      <c r="H16" s="14">
        <f>NATIONAL!H16</f>
        <v>0</v>
      </c>
      <c r="I16" s="2" t="e">
        <f>NATIONAL!I16</f>
        <v>#DIV/0!</v>
      </c>
      <c r="J16" s="14">
        <f>NATIONAL!J16</f>
        <v>0</v>
      </c>
      <c r="K16" s="2" t="e">
        <f>NATIONAL!K16</f>
        <v>#DIV/0!</v>
      </c>
      <c r="L16" s="14">
        <f>NATIONAL!L16</f>
        <v>0</v>
      </c>
      <c r="M16" s="2" t="e">
        <f>NATIONAL!M16</f>
        <v>#DIV/0!</v>
      </c>
      <c r="N16" s="14">
        <f>NATIONAL!N16</f>
        <v>0</v>
      </c>
      <c r="O16" s="2" t="e">
        <f>NATIONAL!O16</f>
        <v>#DIV/0!</v>
      </c>
      <c r="P16" s="14">
        <f>NATIONAL!P16</f>
        <v>0</v>
      </c>
      <c r="Q16" s="2" t="e">
        <f>NATIONAL!Q16</f>
        <v>#DIV/0!</v>
      </c>
      <c r="R16" s="14">
        <f>NATIONAL!R16</f>
        <v>0</v>
      </c>
      <c r="S16" s="2" t="e">
        <f>NATIONAL!S16</f>
        <v>#DIV/0!</v>
      </c>
      <c r="T16" s="11">
        <f>NATIONAL!T30</f>
        <v>0</v>
      </c>
      <c r="U16" s="2" t="e">
        <f>NATIONAL!U16</f>
        <v>#DIV/0!</v>
      </c>
      <c r="V16" s="11">
        <f>NATIONAL!V16</f>
        <v>0</v>
      </c>
      <c r="W16" s="2" t="e">
        <f>NATIONAL!W16</f>
        <v>#DIV/0!</v>
      </c>
      <c r="X16" s="11">
        <f>NATIONAL!X16</f>
        <v>0</v>
      </c>
    </row>
    <row r="17" spans="1:24" x14ac:dyDescent="0.25">
      <c r="A17" s="18"/>
      <c r="B17" s="14" t="str">
        <f>NATIONAL!B17</f>
        <v>ROBERT KWAKYE</v>
      </c>
      <c r="C17" s="2">
        <f>NATIONAL!C17</f>
        <v>0</v>
      </c>
      <c r="D17" s="14" t="str">
        <f>NATIONAL!D17</f>
        <v>ISAAC KWESI HAMMOND</v>
      </c>
      <c r="E17" s="2">
        <f>NATIONAL!E17</f>
        <v>0</v>
      </c>
      <c r="F17" s="14" t="str">
        <f>NATIONAL!F17</f>
        <v>KWAME ANYIMADO ANTWI</v>
      </c>
      <c r="G17" s="2">
        <f>NATIONAL!G17</f>
        <v>0</v>
      </c>
      <c r="H17" s="14">
        <f>NATIONAL!H17</f>
        <v>0</v>
      </c>
      <c r="I17" s="2">
        <f>NATIONAL!I17</f>
        <v>0</v>
      </c>
      <c r="J17" s="14">
        <f>NATIONAL!J17</f>
        <v>0</v>
      </c>
      <c r="K17" s="2">
        <f>NATIONAL!K17</f>
        <v>0</v>
      </c>
      <c r="L17" s="14">
        <f>NATIONAL!L17</f>
        <v>0</v>
      </c>
      <c r="M17" s="2">
        <f>NATIONAL!M17</f>
        <v>0</v>
      </c>
      <c r="N17" s="14">
        <f>NATIONAL!N17</f>
        <v>0</v>
      </c>
      <c r="O17" s="2">
        <f>NATIONAL!O17</f>
        <v>0</v>
      </c>
      <c r="P17" s="14">
        <f>NATIONAL!P17</f>
        <v>0</v>
      </c>
      <c r="Q17" s="2">
        <f>NATIONAL!Q17</f>
        <v>0</v>
      </c>
      <c r="R17" s="14">
        <f>NATIONAL!R17</f>
        <v>0</v>
      </c>
      <c r="S17" s="2">
        <f>NATIONAL!S17</f>
        <v>0</v>
      </c>
      <c r="T17" s="11">
        <f>NATIONAL!T32</f>
        <v>0</v>
      </c>
      <c r="U17" s="2">
        <f>NATIONAL!U17</f>
        <v>0</v>
      </c>
      <c r="V17" s="11">
        <f>NATIONAL!V17</f>
        <v>0</v>
      </c>
      <c r="W17" s="2">
        <f>NATIONAL!W17</f>
        <v>0</v>
      </c>
      <c r="X17" s="11">
        <f>NATIONAL!X17</f>
        <v>0</v>
      </c>
    </row>
    <row r="18" spans="1:24" x14ac:dyDescent="0.25">
      <c r="A18" s="18" t="s">
        <v>8</v>
      </c>
      <c r="B18" s="14">
        <f>NATIONAL!B18</f>
        <v>194</v>
      </c>
      <c r="C18" s="2">
        <f>NATIONAL!C18</f>
        <v>0.47901234567901235</v>
      </c>
      <c r="D18" s="14">
        <f>NATIONAL!D18</f>
        <v>11</v>
      </c>
      <c r="E18" s="2">
        <f>NATIONAL!E18</f>
        <v>2.7160493827160494E-2</v>
      </c>
      <c r="F18" s="14">
        <f>NATIONAL!F18</f>
        <v>200</v>
      </c>
      <c r="G18" s="2">
        <f>NATIONAL!G18</f>
        <v>0.49382716049382713</v>
      </c>
      <c r="H18" s="14">
        <f>NATIONAL!H18</f>
        <v>0</v>
      </c>
      <c r="I18" s="2">
        <f>NATIONAL!I18</f>
        <v>0</v>
      </c>
      <c r="J18" s="14">
        <f>NATIONAL!J18</f>
        <v>0</v>
      </c>
      <c r="K18" s="2">
        <f>NATIONAL!K18</f>
        <v>0</v>
      </c>
      <c r="L18" s="14">
        <f>NATIONAL!L18</f>
        <v>0</v>
      </c>
      <c r="M18" s="2">
        <f>NATIONAL!M18</f>
        <v>0</v>
      </c>
      <c r="N18" s="14">
        <f>NATIONAL!N18</f>
        <v>0</v>
      </c>
      <c r="O18" s="2">
        <f>NATIONAL!O18</f>
        <v>0</v>
      </c>
      <c r="P18" s="14">
        <f>NATIONAL!P18</f>
        <v>0</v>
      </c>
      <c r="Q18" s="2">
        <f>NATIONAL!Q18</f>
        <v>0</v>
      </c>
      <c r="R18" s="14">
        <f>NATIONAL!R18</f>
        <v>0</v>
      </c>
      <c r="S18" s="2">
        <f>NATIONAL!S18</f>
        <v>0</v>
      </c>
      <c r="T18" s="11">
        <f>NATIONAL!T34</f>
        <v>1</v>
      </c>
      <c r="U18" s="2">
        <f>NATIONAL!U18</f>
        <v>0</v>
      </c>
      <c r="V18" s="11">
        <f>NATIONAL!V18</f>
        <v>405</v>
      </c>
      <c r="W18" s="2">
        <f>NATIONAL!W18</f>
        <v>1</v>
      </c>
      <c r="X18" s="11">
        <f>NATIONAL!X18</f>
        <v>405</v>
      </c>
    </row>
    <row r="19" spans="1:24" x14ac:dyDescent="0.25">
      <c r="A19" s="18"/>
      <c r="B19" s="14" t="str">
        <f>NATIONAL!B19</f>
        <v>FRANCIS OTI BOATENG</v>
      </c>
      <c r="C19" s="2">
        <f>NATIONAL!C19</f>
        <v>0</v>
      </c>
      <c r="D19" s="14" t="str">
        <f>NATIONAL!D19</f>
        <v>KWADWO BAAH AGYEMANG</v>
      </c>
      <c r="E19" s="2">
        <f>NATIONAL!E19</f>
        <v>0</v>
      </c>
      <c r="F19" s="14" t="str">
        <f>NATIONAL!F19</f>
        <v>ANDY KWAME APPIAH KUBI</v>
      </c>
      <c r="G19" s="2">
        <f>NATIONAL!G19</f>
        <v>0</v>
      </c>
      <c r="H19" s="14">
        <f>NATIONAL!H19</f>
        <v>0</v>
      </c>
      <c r="I19" s="2">
        <f>NATIONAL!I19</f>
        <v>0</v>
      </c>
      <c r="J19" s="14">
        <f>NATIONAL!J19</f>
        <v>0</v>
      </c>
      <c r="K19" s="2">
        <f>NATIONAL!K19</f>
        <v>0</v>
      </c>
      <c r="L19" s="14">
        <f>NATIONAL!L19</f>
        <v>0</v>
      </c>
      <c r="M19" s="2">
        <f>NATIONAL!M19</f>
        <v>0</v>
      </c>
      <c r="N19" s="14">
        <f>NATIONAL!N19</f>
        <v>0</v>
      </c>
      <c r="O19" s="2">
        <f>NATIONAL!O19</f>
        <v>0</v>
      </c>
      <c r="P19" s="14">
        <f>NATIONAL!P19</f>
        <v>0</v>
      </c>
      <c r="Q19" s="2">
        <f>NATIONAL!Q19</f>
        <v>0</v>
      </c>
      <c r="R19" s="14">
        <f>NATIONAL!R19</f>
        <v>0</v>
      </c>
      <c r="S19" s="2">
        <f>NATIONAL!S19</f>
        <v>0</v>
      </c>
      <c r="T19" s="11">
        <f>NATIONAL!T36</f>
        <v>0</v>
      </c>
      <c r="U19" s="2">
        <f>NATIONAL!U19</f>
        <v>0</v>
      </c>
      <c r="V19" s="11">
        <f>NATIONAL!V19</f>
        <v>0</v>
      </c>
      <c r="W19" s="2">
        <f>NATIONAL!W19</f>
        <v>0</v>
      </c>
      <c r="X19" s="11">
        <f>NATIONAL!X19</f>
        <v>0</v>
      </c>
    </row>
    <row r="20" spans="1:24" x14ac:dyDescent="0.25">
      <c r="A20" s="18" t="s">
        <v>42</v>
      </c>
      <c r="B20" s="14">
        <f>NATIONAL!B20</f>
        <v>0</v>
      </c>
      <c r="C20" s="2" t="e">
        <f>NATIONAL!C20</f>
        <v>#DIV/0!</v>
      </c>
      <c r="D20" s="14">
        <f>NATIONAL!D20</f>
        <v>0</v>
      </c>
      <c r="E20" s="2" t="e">
        <f>NATIONAL!E20</f>
        <v>#DIV/0!</v>
      </c>
      <c r="F20" s="14">
        <f>NATIONAL!F20</f>
        <v>0</v>
      </c>
      <c r="G20" s="2" t="e">
        <f>NATIONAL!G20</f>
        <v>#DIV/0!</v>
      </c>
      <c r="H20" s="14">
        <f>NATIONAL!H20</f>
        <v>0</v>
      </c>
      <c r="I20" s="2" t="e">
        <f>NATIONAL!I20</f>
        <v>#DIV/0!</v>
      </c>
      <c r="J20" s="14">
        <f>NATIONAL!J20</f>
        <v>0</v>
      </c>
      <c r="K20" s="2" t="e">
        <f>NATIONAL!K20</f>
        <v>#DIV/0!</v>
      </c>
      <c r="L20" s="14">
        <f>NATIONAL!L20</f>
        <v>0</v>
      </c>
      <c r="M20" s="2" t="e">
        <f>NATIONAL!M20</f>
        <v>#DIV/0!</v>
      </c>
      <c r="N20" s="14">
        <f>NATIONAL!N20</f>
        <v>0</v>
      </c>
      <c r="O20" s="2" t="e">
        <f>NATIONAL!O20</f>
        <v>#DIV/0!</v>
      </c>
      <c r="P20" s="14">
        <f>NATIONAL!P20</f>
        <v>0</v>
      </c>
      <c r="Q20" s="2" t="e">
        <f>NATIONAL!Q20</f>
        <v>#DIV/0!</v>
      </c>
      <c r="R20" s="14">
        <f>NATIONAL!R20</f>
        <v>0</v>
      </c>
      <c r="S20" s="2" t="e">
        <f>NATIONAL!S20</f>
        <v>#DIV/0!</v>
      </c>
      <c r="T20" s="11">
        <f>NATIONAL!T38</f>
        <v>3</v>
      </c>
      <c r="U20" s="2" t="e">
        <f>NATIONAL!U20</f>
        <v>#DIV/0!</v>
      </c>
      <c r="V20" s="11">
        <f>NATIONAL!V20</f>
        <v>0</v>
      </c>
      <c r="W20" s="2" t="e">
        <f>NATIONAL!W20</f>
        <v>#DIV/0!</v>
      </c>
      <c r="X20" s="11">
        <f>NATIONAL!X20</f>
        <v>0</v>
      </c>
    </row>
    <row r="21" spans="1:24" x14ac:dyDescent="0.25">
      <c r="A21" s="18"/>
      <c r="B21" s="14" t="str">
        <f>NATIONAL!B21</f>
        <v>EDMUND OPPONG PEPRAH</v>
      </c>
      <c r="C21" s="2">
        <f>NATIONAL!C21</f>
        <v>0</v>
      </c>
      <c r="D21" s="14" t="str">
        <f>NATIONAL!D21</f>
        <v>KWEKU ASANTE BOATENG</v>
      </c>
      <c r="E21" s="2">
        <f>NATIONAL!E21</f>
        <v>0</v>
      </c>
      <c r="F21" s="14">
        <f>NATIONAL!F21</f>
        <v>0</v>
      </c>
      <c r="G21" s="2">
        <f>NATIONAL!G21</f>
        <v>0</v>
      </c>
      <c r="H21" s="14">
        <f>NATIONAL!H21</f>
        <v>0</v>
      </c>
      <c r="I21" s="2">
        <f>NATIONAL!I21</f>
        <v>0</v>
      </c>
      <c r="J21" s="14">
        <f>NATIONAL!J21</f>
        <v>0</v>
      </c>
      <c r="K21" s="2">
        <f>NATIONAL!K21</f>
        <v>0</v>
      </c>
      <c r="L21" s="14">
        <f>NATIONAL!L21</f>
        <v>0</v>
      </c>
      <c r="M21" s="2">
        <f>NATIONAL!M21</f>
        <v>0</v>
      </c>
      <c r="N21" s="14">
        <f>NATIONAL!N21</f>
        <v>0</v>
      </c>
      <c r="O21" s="2">
        <f>NATIONAL!O21</f>
        <v>0</v>
      </c>
      <c r="P21" s="14">
        <f>NATIONAL!P21</f>
        <v>0</v>
      </c>
      <c r="Q21" s="2">
        <f>NATIONAL!Q21</f>
        <v>0</v>
      </c>
      <c r="R21" s="14">
        <f>NATIONAL!R21</f>
        <v>0</v>
      </c>
      <c r="S21" s="2">
        <f>NATIONAL!S21</f>
        <v>0</v>
      </c>
      <c r="T21" s="11">
        <f>NATIONAL!T40</f>
        <v>0</v>
      </c>
      <c r="U21" s="2">
        <f>NATIONAL!U21</f>
        <v>0</v>
      </c>
      <c r="V21" s="11">
        <f>NATIONAL!V21</f>
        <v>0</v>
      </c>
      <c r="W21" s="2">
        <f>NATIONAL!W21</f>
        <v>0</v>
      </c>
      <c r="X21" s="11">
        <f>NATIONAL!X21</f>
        <v>0</v>
      </c>
    </row>
    <row r="22" spans="1:24" x14ac:dyDescent="0.25">
      <c r="A22" s="18" t="s">
        <v>43</v>
      </c>
      <c r="B22" s="14">
        <f>NATIONAL!B22</f>
        <v>0</v>
      </c>
      <c r="C22" s="2" t="e">
        <f>NATIONAL!C22</f>
        <v>#DIV/0!</v>
      </c>
      <c r="D22" s="14">
        <f>NATIONAL!D22</f>
        <v>0</v>
      </c>
      <c r="E22" s="2" t="e">
        <f>NATIONAL!E22</f>
        <v>#DIV/0!</v>
      </c>
      <c r="F22" s="14">
        <f>NATIONAL!F22</f>
        <v>0</v>
      </c>
      <c r="G22" s="2" t="e">
        <f>NATIONAL!G22</f>
        <v>#DIV/0!</v>
      </c>
      <c r="H22" s="14">
        <f>NATIONAL!H22</f>
        <v>0</v>
      </c>
      <c r="I22" s="2" t="e">
        <f>NATIONAL!I22</f>
        <v>#DIV/0!</v>
      </c>
      <c r="J22" s="14">
        <f>NATIONAL!J22</f>
        <v>0</v>
      </c>
      <c r="K22" s="2" t="e">
        <f>NATIONAL!K22</f>
        <v>#DIV/0!</v>
      </c>
      <c r="L22" s="14">
        <f>NATIONAL!L22</f>
        <v>0</v>
      </c>
      <c r="M22" s="2" t="e">
        <f>NATIONAL!M22</f>
        <v>#DIV/0!</v>
      </c>
      <c r="N22" s="14">
        <f>NATIONAL!N22</f>
        <v>0</v>
      </c>
      <c r="O22" s="2" t="e">
        <f>NATIONAL!O22</f>
        <v>#DIV/0!</v>
      </c>
      <c r="P22" s="14">
        <f>NATIONAL!P22</f>
        <v>0</v>
      </c>
      <c r="Q22" s="2" t="e">
        <f>NATIONAL!Q22</f>
        <v>#DIV/0!</v>
      </c>
      <c r="R22" s="14">
        <f>NATIONAL!R22</f>
        <v>0</v>
      </c>
      <c r="S22" s="2" t="e">
        <f>NATIONAL!S22</f>
        <v>#DIV/0!</v>
      </c>
      <c r="T22" s="11">
        <f>NATIONAL!T42</f>
        <v>4</v>
      </c>
      <c r="U22" s="2" t="e">
        <f>NATIONAL!U22</f>
        <v>#DIV/0!</v>
      </c>
      <c r="V22" s="11">
        <f>NATIONAL!V22</f>
        <v>0</v>
      </c>
      <c r="W22" s="2" t="e">
        <f>NATIONAL!W22</f>
        <v>#DIV/0!</v>
      </c>
      <c r="X22" s="11">
        <f>NATIONAL!X22</f>
        <v>0</v>
      </c>
    </row>
    <row r="23" spans="1:24" x14ac:dyDescent="0.25">
      <c r="A23" s="18"/>
      <c r="B23" s="14" t="str">
        <f>NATIONAL!B23</f>
        <v>MUSTAPHA ABDUL HAMEED</v>
      </c>
      <c r="C23" s="2">
        <f>NATIONAL!C23</f>
        <v>0</v>
      </c>
      <c r="D23" s="14" t="str">
        <f>NATIONAL!D23</f>
        <v>SULEMANA MUHAMMED</v>
      </c>
      <c r="E23" s="2">
        <f>NATIONAL!E23</f>
        <v>0</v>
      </c>
      <c r="F23" s="14" t="str">
        <f>NATIONAL!F23</f>
        <v>ALHAJI ALIDU SEIDU</v>
      </c>
      <c r="G23" s="2">
        <f>NATIONAL!G23</f>
        <v>0</v>
      </c>
      <c r="H23" s="14" t="str">
        <f>NATIONAL!H23</f>
        <v>MANAF IBRAHIM</v>
      </c>
      <c r="I23" s="2">
        <f>NATIONAL!I23</f>
        <v>0</v>
      </c>
      <c r="J23" s="14">
        <f>NATIONAL!J23</f>
        <v>0</v>
      </c>
      <c r="K23" s="2">
        <f>NATIONAL!K23</f>
        <v>0</v>
      </c>
      <c r="L23" s="14">
        <f>NATIONAL!L23</f>
        <v>0</v>
      </c>
      <c r="M23" s="2">
        <f>NATIONAL!M23</f>
        <v>0</v>
      </c>
      <c r="N23" s="14">
        <f>NATIONAL!N23</f>
        <v>0</v>
      </c>
      <c r="O23" s="2">
        <f>NATIONAL!O23</f>
        <v>0</v>
      </c>
      <c r="P23" s="14">
        <f>NATIONAL!P23</f>
        <v>0</v>
      </c>
      <c r="Q23" s="2">
        <f>NATIONAL!Q23</f>
        <v>0</v>
      </c>
      <c r="R23" s="14">
        <f>NATIONAL!R23</f>
        <v>0</v>
      </c>
      <c r="S23" s="2">
        <f>NATIONAL!S23</f>
        <v>0</v>
      </c>
      <c r="T23" s="11">
        <f>NATIONAL!T44</f>
        <v>0</v>
      </c>
      <c r="U23" s="2">
        <f>NATIONAL!U23</f>
        <v>0</v>
      </c>
      <c r="V23" s="11">
        <f>NATIONAL!V23</f>
        <v>0</v>
      </c>
      <c r="W23" s="2">
        <f>NATIONAL!W23</f>
        <v>0</v>
      </c>
      <c r="X23" s="11">
        <f>NATIONAL!X23</f>
        <v>0</v>
      </c>
    </row>
    <row r="24" spans="1:24" x14ac:dyDescent="0.25">
      <c r="A24" s="18" t="s">
        <v>44</v>
      </c>
      <c r="B24" s="14">
        <f>NATIONAL!B24</f>
        <v>28</v>
      </c>
      <c r="C24" s="2">
        <f>NATIONAL!C24</f>
        <v>3.7786774628879895E-2</v>
      </c>
      <c r="D24" s="14">
        <f>NATIONAL!D24</f>
        <v>7</v>
      </c>
      <c r="E24" s="2">
        <f>NATIONAL!E24</f>
        <v>9.4466936572199737E-3</v>
      </c>
      <c r="F24" s="14">
        <f>NATIONAL!F24</f>
        <v>457</v>
      </c>
      <c r="G24" s="2">
        <f>NATIONAL!G24</f>
        <v>0.61673414304993257</v>
      </c>
      <c r="H24" s="14">
        <f>NATIONAL!H24</f>
        <v>249</v>
      </c>
      <c r="I24" s="2">
        <f>NATIONAL!I24</f>
        <v>0.33603238866396762</v>
      </c>
      <c r="J24" s="14">
        <f>NATIONAL!J24</f>
        <v>0</v>
      </c>
      <c r="K24" s="2">
        <f>NATIONAL!K24</f>
        <v>0</v>
      </c>
      <c r="L24" s="14">
        <f>NATIONAL!L24</f>
        <v>0</v>
      </c>
      <c r="M24" s="2">
        <f>NATIONAL!M24</f>
        <v>0</v>
      </c>
      <c r="N24" s="14">
        <f>NATIONAL!N24</f>
        <v>0</v>
      </c>
      <c r="O24" s="2">
        <f>NATIONAL!O24</f>
        <v>0</v>
      </c>
      <c r="P24" s="14">
        <f>NATIONAL!P24</f>
        <v>0</v>
      </c>
      <c r="Q24" s="2">
        <f>NATIONAL!Q24</f>
        <v>0</v>
      </c>
      <c r="R24" s="14">
        <f>NATIONAL!R24</f>
        <v>0</v>
      </c>
      <c r="S24" s="2">
        <f>NATIONAL!S24</f>
        <v>0</v>
      </c>
      <c r="T24" s="11">
        <f>NATIONAL!T46</f>
        <v>0</v>
      </c>
      <c r="U24" s="2">
        <f>NATIONAL!U24</f>
        <v>0</v>
      </c>
      <c r="V24" s="11">
        <f>NATIONAL!V24</f>
        <v>741</v>
      </c>
      <c r="W24" s="2">
        <f>NATIONAL!W24</f>
        <v>1</v>
      </c>
      <c r="X24" s="11">
        <f>NATIONAL!X24</f>
        <v>741</v>
      </c>
    </row>
    <row r="25" spans="1:24" x14ac:dyDescent="0.25">
      <c r="A25" s="18"/>
      <c r="B25" s="14" t="str">
        <f>NATIONAL!B25</f>
        <v>MAXWELL KOFI JUMAH</v>
      </c>
      <c r="C25" s="2">
        <f>NATIONAL!C25</f>
        <v>0</v>
      </c>
      <c r="D25" s="14" t="str">
        <f>NATIONAL!D25</f>
        <v>PATRICIA APPIAGYEI</v>
      </c>
      <c r="E25" s="2">
        <f>NATIONAL!E25</f>
        <v>0</v>
      </c>
      <c r="F25" s="14">
        <f>NATIONAL!F25</f>
        <v>0</v>
      </c>
      <c r="G25" s="2">
        <f>NATIONAL!G25</f>
        <v>0</v>
      </c>
      <c r="H25" s="14">
        <f>NATIONAL!H25</f>
        <v>0</v>
      </c>
      <c r="I25" s="2">
        <f>NATIONAL!I25</f>
        <v>0</v>
      </c>
      <c r="J25" s="14">
        <f>NATIONAL!J25</f>
        <v>0</v>
      </c>
      <c r="K25" s="2">
        <f>NATIONAL!K25</f>
        <v>0</v>
      </c>
      <c r="L25" s="14">
        <f>NATIONAL!L25</f>
        <v>0</v>
      </c>
      <c r="M25" s="2">
        <f>NATIONAL!M25</f>
        <v>0</v>
      </c>
      <c r="N25" s="14">
        <f>NATIONAL!N25</f>
        <v>0</v>
      </c>
      <c r="O25" s="2">
        <f>NATIONAL!O25</f>
        <v>0</v>
      </c>
      <c r="P25" s="14">
        <f>NATIONAL!P25</f>
        <v>0</v>
      </c>
      <c r="Q25" s="2">
        <f>NATIONAL!Q25</f>
        <v>0</v>
      </c>
      <c r="R25" s="14">
        <f>NATIONAL!R25</f>
        <v>0</v>
      </c>
      <c r="S25" s="2">
        <f>NATIONAL!S25</f>
        <v>0</v>
      </c>
      <c r="T25" s="11">
        <f>NATIONAL!T48</f>
        <v>0</v>
      </c>
      <c r="U25" s="2">
        <f>NATIONAL!U25</f>
        <v>0</v>
      </c>
      <c r="V25" s="11">
        <f>NATIONAL!V25</f>
        <v>0</v>
      </c>
      <c r="W25" s="2">
        <f>NATIONAL!W25</f>
        <v>0</v>
      </c>
      <c r="X25" s="11">
        <f>NATIONAL!X25</f>
        <v>0</v>
      </c>
    </row>
    <row r="26" spans="1:24" x14ac:dyDescent="0.25">
      <c r="A26" s="18" t="s">
        <v>45</v>
      </c>
      <c r="B26" s="14">
        <f>NATIONAL!B26</f>
        <v>0</v>
      </c>
      <c r="C26" s="2" t="e">
        <f>NATIONAL!C26</f>
        <v>#DIV/0!</v>
      </c>
      <c r="D26" s="14">
        <f>NATIONAL!D26</f>
        <v>0</v>
      </c>
      <c r="E26" s="2" t="e">
        <f>NATIONAL!E26</f>
        <v>#DIV/0!</v>
      </c>
      <c r="F26" s="14">
        <f>NATIONAL!F26</f>
        <v>0</v>
      </c>
      <c r="G26" s="2" t="e">
        <f>NATIONAL!G26</f>
        <v>#DIV/0!</v>
      </c>
      <c r="H26" s="14">
        <f>NATIONAL!H26</f>
        <v>0</v>
      </c>
      <c r="I26" s="2" t="e">
        <f>NATIONAL!I26</f>
        <v>#DIV/0!</v>
      </c>
      <c r="J26" s="14">
        <f>NATIONAL!J26</f>
        <v>0</v>
      </c>
      <c r="K26" s="2" t="e">
        <f>NATIONAL!K26</f>
        <v>#DIV/0!</v>
      </c>
      <c r="L26" s="14">
        <f>NATIONAL!L26</f>
        <v>0</v>
      </c>
      <c r="M26" s="2" t="e">
        <f>NATIONAL!M26</f>
        <v>#DIV/0!</v>
      </c>
      <c r="N26" s="14">
        <f>NATIONAL!N26</f>
        <v>0</v>
      </c>
      <c r="O26" s="2" t="e">
        <f>NATIONAL!O26</f>
        <v>#DIV/0!</v>
      </c>
      <c r="P26" s="14">
        <f>NATIONAL!P26</f>
        <v>0</v>
      </c>
      <c r="Q26" s="2" t="e">
        <f>NATIONAL!Q26</f>
        <v>#DIV/0!</v>
      </c>
      <c r="R26" s="14">
        <f>NATIONAL!R26</f>
        <v>0</v>
      </c>
      <c r="S26" s="2" t="e">
        <f>NATIONAL!S26</f>
        <v>#DIV/0!</v>
      </c>
      <c r="T26" s="11">
        <f>NATIONAL!T50</f>
        <v>1</v>
      </c>
      <c r="U26" s="2" t="e">
        <f>NATIONAL!U26</f>
        <v>#DIV/0!</v>
      </c>
      <c r="V26" s="11">
        <f>NATIONAL!V26</f>
        <v>0</v>
      </c>
      <c r="W26" s="2" t="e">
        <f>NATIONAL!W26</f>
        <v>#DIV/0!</v>
      </c>
      <c r="X26" s="11">
        <f>NATIONAL!X26</f>
        <v>0</v>
      </c>
    </row>
    <row r="27" spans="1:24" x14ac:dyDescent="0.25">
      <c r="A27" s="18"/>
      <c r="B27" s="14" t="str">
        <f>NATIONAL!B27</f>
        <v xml:space="preserve">KOFI AMANKWA MANU </v>
      </c>
      <c r="C27" s="2">
        <f>NATIONAL!C27</f>
        <v>0</v>
      </c>
      <c r="D27" s="14" t="str">
        <f>NATIONAL!D27</f>
        <v>DR. KWADWO APIAH KUBI</v>
      </c>
      <c r="E27" s="2">
        <f>NATIONAL!E27</f>
        <v>0</v>
      </c>
      <c r="F27" s="14" t="str">
        <f>NATIONAL!F27</f>
        <v>NANA OKYERE TAWI ANTWI</v>
      </c>
      <c r="G27" s="2">
        <f>NATIONAL!G27</f>
        <v>0</v>
      </c>
      <c r="H27" s="14">
        <f>NATIONAL!H27</f>
        <v>0</v>
      </c>
      <c r="I27" s="2">
        <f>NATIONAL!I27</f>
        <v>0</v>
      </c>
      <c r="J27" s="14">
        <f>NATIONAL!J27</f>
        <v>0</v>
      </c>
      <c r="K27" s="2">
        <f>NATIONAL!K27</f>
        <v>0</v>
      </c>
      <c r="L27" s="14">
        <f>NATIONAL!L27</f>
        <v>0</v>
      </c>
      <c r="M27" s="2">
        <f>NATIONAL!M27</f>
        <v>0</v>
      </c>
      <c r="N27" s="14">
        <f>NATIONAL!N27</f>
        <v>0</v>
      </c>
      <c r="O27" s="2">
        <f>NATIONAL!O27</f>
        <v>0</v>
      </c>
      <c r="P27" s="14">
        <f>NATIONAL!P27</f>
        <v>0</v>
      </c>
      <c r="Q27" s="2">
        <f>NATIONAL!Q27</f>
        <v>0</v>
      </c>
      <c r="R27" s="14">
        <f>NATIONAL!R27</f>
        <v>0</v>
      </c>
      <c r="S27" s="2">
        <f>NATIONAL!S27</f>
        <v>0</v>
      </c>
      <c r="T27" s="11">
        <f>NATIONAL!T52</f>
        <v>0</v>
      </c>
      <c r="U27" s="2">
        <f>NATIONAL!U27</f>
        <v>0</v>
      </c>
      <c r="V27" s="11">
        <f>NATIONAL!V27</f>
        <v>0</v>
      </c>
      <c r="W27" s="2">
        <f>NATIONAL!W27</f>
        <v>0</v>
      </c>
      <c r="X27" s="11">
        <f>NATIONAL!X27</f>
        <v>0</v>
      </c>
    </row>
    <row r="28" spans="1:24" x14ac:dyDescent="0.25">
      <c r="A28" s="18" t="s">
        <v>46</v>
      </c>
      <c r="B28" s="14">
        <f>NATIONAL!B28</f>
        <v>277</v>
      </c>
      <c r="C28" s="2">
        <f>NATIONAL!C28</f>
        <v>0.46554621848739497</v>
      </c>
      <c r="D28" s="14">
        <f>NATIONAL!D28</f>
        <v>302</v>
      </c>
      <c r="E28" s="2">
        <f>NATIONAL!E28</f>
        <v>0.50756302521008401</v>
      </c>
      <c r="F28" s="14">
        <f>NATIONAL!F28</f>
        <v>16</v>
      </c>
      <c r="G28" s="2">
        <f>NATIONAL!G28</f>
        <v>2.689075630252101E-2</v>
      </c>
      <c r="H28" s="14">
        <f>NATIONAL!H28</f>
        <v>0</v>
      </c>
      <c r="I28" s="2">
        <f>NATIONAL!I28</f>
        <v>0</v>
      </c>
      <c r="J28" s="14">
        <f>NATIONAL!J28</f>
        <v>0</v>
      </c>
      <c r="K28" s="2">
        <f>NATIONAL!K28</f>
        <v>0</v>
      </c>
      <c r="L28" s="14">
        <f>NATIONAL!L28</f>
        <v>0</v>
      </c>
      <c r="M28" s="2">
        <f>NATIONAL!M28</f>
        <v>0</v>
      </c>
      <c r="N28" s="14">
        <f>NATIONAL!N28</f>
        <v>0</v>
      </c>
      <c r="O28" s="2">
        <f>NATIONAL!O28</f>
        <v>0</v>
      </c>
      <c r="P28" s="14">
        <f>NATIONAL!P28</f>
        <v>0</v>
      </c>
      <c r="Q28" s="2">
        <f>NATIONAL!Q28</f>
        <v>0</v>
      </c>
      <c r="R28" s="14">
        <f>NATIONAL!R28</f>
        <v>0</v>
      </c>
      <c r="S28" s="2">
        <f>NATIONAL!S28</f>
        <v>0</v>
      </c>
      <c r="T28" s="11">
        <f>NATIONAL!T54</f>
        <v>0</v>
      </c>
      <c r="U28" s="2">
        <f>NATIONAL!U28</f>
        <v>5.016722408026756E-3</v>
      </c>
      <c r="V28" s="11">
        <f>NATIONAL!V28</f>
        <v>598</v>
      </c>
      <c r="W28" s="2">
        <f>NATIONAL!W28</f>
        <v>1.0050167224080269</v>
      </c>
      <c r="X28" s="11">
        <f>NATIONAL!X28</f>
        <v>595</v>
      </c>
    </row>
    <row r="29" spans="1:24" x14ac:dyDescent="0.25">
      <c r="A29" s="18"/>
      <c r="B29" s="14" t="str">
        <f>NATIONAL!B29</f>
        <v>CHRISTIAN OSEI BONSU</v>
      </c>
      <c r="C29" s="2">
        <f>NATIONAL!C29</f>
        <v>0</v>
      </c>
      <c r="D29" s="14" t="str">
        <f>NATIONAL!D29</f>
        <v>HON. ISAAC ASIAMAH</v>
      </c>
      <c r="E29" s="2">
        <f>NATIONAL!E29</f>
        <v>0</v>
      </c>
      <c r="F29" s="14">
        <f>NATIONAL!F29</f>
        <v>0</v>
      </c>
      <c r="G29" s="2">
        <f>NATIONAL!G29</f>
        <v>0</v>
      </c>
      <c r="H29" s="14">
        <f>NATIONAL!H29</f>
        <v>0</v>
      </c>
      <c r="I29" s="2">
        <f>NATIONAL!I29</f>
        <v>0</v>
      </c>
      <c r="J29" s="14">
        <f>NATIONAL!J29</f>
        <v>0</v>
      </c>
      <c r="K29" s="2">
        <f>NATIONAL!K29</f>
        <v>0</v>
      </c>
      <c r="L29" s="14">
        <f>NATIONAL!L29</f>
        <v>0</v>
      </c>
      <c r="M29" s="2">
        <f>NATIONAL!M29</f>
        <v>0</v>
      </c>
      <c r="N29" s="14">
        <f>NATIONAL!N29</f>
        <v>0</v>
      </c>
      <c r="O29" s="2">
        <f>NATIONAL!O29</f>
        <v>0</v>
      </c>
      <c r="P29" s="14">
        <f>NATIONAL!P29</f>
        <v>0</v>
      </c>
      <c r="Q29" s="2">
        <f>NATIONAL!Q29</f>
        <v>0</v>
      </c>
      <c r="R29" s="14">
        <f>NATIONAL!R29</f>
        <v>0</v>
      </c>
      <c r="S29" s="2">
        <f>NATIONAL!S29</f>
        <v>0</v>
      </c>
      <c r="T29" s="11">
        <f>NATIONAL!T56</f>
        <v>0</v>
      </c>
      <c r="U29" s="2">
        <f>NATIONAL!U29</f>
        <v>0</v>
      </c>
      <c r="V29" s="11">
        <f>NATIONAL!V29</f>
        <v>0</v>
      </c>
      <c r="W29" s="2">
        <f>NATIONAL!W29</f>
        <v>0</v>
      </c>
      <c r="X29" s="11">
        <f>NATIONAL!X29</f>
        <v>0</v>
      </c>
    </row>
    <row r="30" spans="1:24" x14ac:dyDescent="0.25">
      <c r="A30" s="18" t="s">
        <v>47</v>
      </c>
      <c r="B30" s="14">
        <f>NATIONAL!B30</f>
        <v>0</v>
      </c>
      <c r="C30" s="2" t="e">
        <f>NATIONAL!C30</f>
        <v>#DIV/0!</v>
      </c>
      <c r="D30" s="14">
        <f>NATIONAL!D30</f>
        <v>0</v>
      </c>
      <c r="E30" s="2" t="e">
        <f>NATIONAL!E30</f>
        <v>#DIV/0!</v>
      </c>
      <c r="F30" s="14">
        <f>NATIONAL!F30</f>
        <v>0</v>
      </c>
      <c r="G30" s="2" t="e">
        <f>NATIONAL!G30</f>
        <v>#DIV/0!</v>
      </c>
      <c r="H30" s="14">
        <f>NATIONAL!H30</f>
        <v>0</v>
      </c>
      <c r="I30" s="2" t="e">
        <f>NATIONAL!I30</f>
        <v>#DIV/0!</v>
      </c>
      <c r="J30" s="14">
        <f>NATIONAL!J30</f>
        <v>0</v>
      </c>
      <c r="K30" s="2" t="e">
        <f>NATIONAL!K30</f>
        <v>#DIV/0!</v>
      </c>
      <c r="L30" s="14">
        <f>NATIONAL!L30</f>
        <v>0</v>
      </c>
      <c r="M30" s="2" t="e">
        <f>NATIONAL!M30</f>
        <v>#DIV/0!</v>
      </c>
      <c r="N30" s="14">
        <f>NATIONAL!N30</f>
        <v>0</v>
      </c>
      <c r="O30" s="2" t="e">
        <f>NATIONAL!O30</f>
        <v>#DIV/0!</v>
      </c>
      <c r="P30" s="14">
        <f>NATIONAL!P30</f>
        <v>0</v>
      </c>
      <c r="Q30" s="2" t="e">
        <f>NATIONAL!Q30</f>
        <v>#DIV/0!</v>
      </c>
      <c r="R30" s="14">
        <f>NATIONAL!R30</f>
        <v>0</v>
      </c>
      <c r="S30" s="2" t="e">
        <f>NATIONAL!S30</f>
        <v>#DIV/0!</v>
      </c>
      <c r="T30" s="11">
        <f>NATIONAL!T58</f>
        <v>0</v>
      </c>
      <c r="U30" s="2" t="e">
        <f>NATIONAL!U30</f>
        <v>#DIV/0!</v>
      </c>
      <c r="V30" s="11">
        <f>NATIONAL!V30</f>
        <v>0</v>
      </c>
      <c r="W30" s="2" t="e">
        <f>NATIONAL!W30</f>
        <v>#DIV/0!</v>
      </c>
      <c r="X30" s="11">
        <f>NATIONAL!X30</f>
        <v>0</v>
      </c>
    </row>
    <row r="31" spans="1:24" x14ac:dyDescent="0.25">
      <c r="A31" s="18"/>
      <c r="B31" s="14" t="str">
        <f>NATIONAL!B31</f>
        <v>FRANK YEBOAH</v>
      </c>
      <c r="C31" s="2">
        <f>NATIONAL!C31</f>
        <v>0</v>
      </c>
      <c r="D31" s="14" t="str">
        <f>NATIONAL!D31</f>
        <v>BENITO OWUSU BIO</v>
      </c>
      <c r="E31" s="2">
        <f>NATIONAL!E31</f>
        <v>0</v>
      </c>
      <c r="F31" s="14" t="str">
        <f>NATIONAL!F31</f>
        <v>KENNEDY AWAH GYAWU</v>
      </c>
      <c r="G31" s="2">
        <f>NATIONAL!G31</f>
        <v>0</v>
      </c>
      <c r="H31" s="14">
        <f>NATIONAL!H31</f>
        <v>0</v>
      </c>
      <c r="I31" s="2">
        <f>NATIONAL!I31</f>
        <v>0</v>
      </c>
      <c r="J31" s="14">
        <f>NATIONAL!J31</f>
        <v>0</v>
      </c>
      <c r="K31" s="2">
        <f>NATIONAL!K31</f>
        <v>0</v>
      </c>
      <c r="L31" s="14">
        <f>NATIONAL!L31</f>
        <v>0</v>
      </c>
      <c r="M31" s="2">
        <f>NATIONAL!M31</f>
        <v>0</v>
      </c>
      <c r="N31" s="14">
        <f>NATIONAL!N31</f>
        <v>0</v>
      </c>
      <c r="O31" s="2">
        <f>NATIONAL!O31</f>
        <v>0</v>
      </c>
      <c r="P31" s="14">
        <f>NATIONAL!P31</f>
        <v>0</v>
      </c>
      <c r="Q31" s="2">
        <f>NATIONAL!Q31</f>
        <v>0</v>
      </c>
      <c r="R31" s="14">
        <f>NATIONAL!R31</f>
        <v>0</v>
      </c>
      <c r="S31" s="2">
        <f>NATIONAL!S31</f>
        <v>0</v>
      </c>
      <c r="T31" s="11">
        <f>NATIONAL!T60</f>
        <v>0</v>
      </c>
      <c r="U31" s="2">
        <f>NATIONAL!U31</f>
        <v>0</v>
      </c>
      <c r="V31" s="11">
        <f>NATIONAL!V31</f>
        <v>0</v>
      </c>
      <c r="W31" s="2">
        <f>NATIONAL!W31</f>
        <v>0</v>
      </c>
      <c r="X31" s="11">
        <f>NATIONAL!X31</f>
        <v>0</v>
      </c>
    </row>
    <row r="32" spans="1:24" x14ac:dyDescent="0.25">
      <c r="A32" s="18" t="s">
        <v>6</v>
      </c>
      <c r="B32" s="14">
        <f>NATIONAL!B32</f>
        <v>142</v>
      </c>
      <c r="C32" s="2">
        <f>NATIONAL!C32</f>
        <v>0.42261904761904762</v>
      </c>
      <c r="D32" s="14">
        <f>NATIONAL!D32</f>
        <v>154</v>
      </c>
      <c r="E32" s="2">
        <f>NATIONAL!E32</f>
        <v>0.45833333333333331</v>
      </c>
      <c r="F32" s="14">
        <f>NATIONAL!F32</f>
        <v>40</v>
      </c>
      <c r="G32" s="2">
        <f>NATIONAL!G32</f>
        <v>0.11904761904761904</v>
      </c>
      <c r="H32" s="14">
        <f>NATIONAL!H32</f>
        <v>0</v>
      </c>
      <c r="I32" s="2">
        <f>NATIONAL!I32</f>
        <v>0</v>
      </c>
      <c r="J32" s="14">
        <f>NATIONAL!J32</f>
        <v>0</v>
      </c>
      <c r="K32" s="2">
        <f>NATIONAL!K32</f>
        <v>0</v>
      </c>
      <c r="L32" s="14">
        <f>NATIONAL!L32</f>
        <v>0</v>
      </c>
      <c r="M32" s="2">
        <f>NATIONAL!M32</f>
        <v>0</v>
      </c>
      <c r="N32" s="14">
        <f>NATIONAL!N32</f>
        <v>0</v>
      </c>
      <c r="O32" s="2">
        <f>NATIONAL!O32</f>
        <v>0</v>
      </c>
      <c r="P32" s="14">
        <f>NATIONAL!P32</f>
        <v>0</v>
      </c>
      <c r="Q32" s="2">
        <f>NATIONAL!Q32</f>
        <v>0</v>
      </c>
      <c r="R32" s="14">
        <f>NATIONAL!R32</f>
        <v>0</v>
      </c>
      <c r="S32" s="2">
        <f>NATIONAL!S32</f>
        <v>0</v>
      </c>
      <c r="T32" s="11">
        <f>NATIONAL!T62</f>
        <v>0</v>
      </c>
      <c r="U32" s="2">
        <f>NATIONAL!U32</f>
        <v>0</v>
      </c>
      <c r="V32" s="11">
        <f>NATIONAL!V32</f>
        <v>336</v>
      </c>
      <c r="W32" s="2">
        <f>NATIONAL!W32</f>
        <v>1</v>
      </c>
      <c r="X32" s="11">
        <f>NATIONAL!X32</f>
        <v>336</v>
      </c>
    </row>
    <row r="33" spans="1:24" x14ac:dyDescent="0.25">
      <c r="A33" s="18"/>
      <c r="B33" s="14" t="str">
        <f>NATIONAL!B33</f>
        <v>EMMANUEL ADJEI ANHWERE</v>
      </c>
      <c r="C33" s="2">
        <f>NATIONAL!C33</f>
        <v>0</v>
      </c>
      <c r="D33" s="14" t="str">
        <f>NATIONAL!D33</f>
        <v>ANTHONY OSEI BOAKYE</v>
      </c>
      <c r="E33" s="2">
        <f>NATIONAL!E33</f>
        <v>0</v>
      </c>
      <c r="F33" s="14">
        <f>NATIONAL!F33</f>
        <v>0</v>
      </c>
      <c r="G33" s="2">
        <f>NATIONAL!G33</f>
        <v>0</v>
      </c>
      <c r="H33" s="14">
        <f>NATIONAL!H33</f>
        <v>0</v>
      </c>
      <c r="I33" s="2">
        <f>NATIONAL!I33</f>
        <v>0</v>
      </c>
      <c r="J33" s="14">
        <f>NATIONAL!J33</f>
        <v>0</v>
      </c>
      <c r="K33" s="2">
        <f>NATIONAL!K33</f>
        <v>0</v>
      </c>
      <c r="L33" s="14">
        <f>NATIONAL!L33</f>
        <v>0</v>
      </c>
      <c r="M33" s="2">
        <f>NATIONAL!M33</f>
        <v>0</v>
      </c>
      <c r="N33" s="14">
        <f>NATIONAL!N33</f>
        <v>0</v>
      </c>
      <c r="O33" s="2">
        <f>NATIONAL!O33</f>
        <v>0</v>
      </c>
      <c r="P33" s="14">
        <f>NATIONAL!P33</f>
        <v>0</v>
      </c>
      <c r="Q33" s="2">
        <f>NATIONAL!Q33</f>
        <v>0</v>
      </c>
      <c r="R33" s="14">
        <f>NATIONAL!R33</f>
        <v>0</v>
      </c>
      <c r="S33" s="2">
        <f>NATIONAL!S33</f>
        <v>0</v>
      </c>
      <c r="T33" s="11">
        <f>NATIONAL!T64</f>
        <v>0</v>
      </c>
      <c r="U33" s="2">
        <f>NATIONAL!U33</f>
        <v>0</v>
      </c>
      <c r="V33" s="11">
        <f>NATIONAL!V33</f>
        <v>0</v>
      </c>
      <c r="W33" s="2">
        <f>NATIONAL!W33</f>
        <v>0</v>
      </c>
      <c r="X33" s="11">
        <f>NATIONAL!X33</f>
        <v>0</v>
      </c>
    </row>
    <row r="34" spans="1:24" x14ac:dyDescent="0.25">
      <c r="A34" s="18" t="s">
        <v>48</v>
      </c>
      <c r="B34" s="14">
        <f>NATIONAL!B34</f>
        <v>292</v>
      </c>
      <c r="C34" s="2">
        <f>NATIONAL!C34</f>
        <v>0.53874538745387457</v>
      </c>
      <c r="D34" s="14">
        <f>NATIONAL!D34</f>
        <v>250</v>
      </c>
      <c r="E34" s="2">
        <f>NATIONAL!E34</f>
        <v>0.46125461254612549</v>
      </c>
      <c r="F34" s="14">
        <f>NATIONAL!F34</f>
        <v>0</v>
      </c>
      <c r="G34" s="2">
        <f>NATIONAL!G34</f>
        <v>0</v>
      </c>
      <c r="H34" s="14">
        <f>NATIONAL!H34</f>
        <v>0</v>
      </c>
      <c r="I34" s="2">
        <f>NATIONAL!I34</f>
        <v>0</v>
      </c>
      <c r="J34" s="14">
        <f>NATIONAL!J34</f>
        <v>0</v>
      </c>
      <c r="K34" s="2">
        <f>NATIONAL!K34</f>
        <v>0</v>
      </c>
      <c r="L34" s="14">
        <f>NATIONAL!L34</f>
        <v>0</v>
      </c>
      <c r="M34" s="2">
        <f>NATIONAL!M34</f>
        <v>0</v>
      </c>
      <c r="N34" s="14">
        <f>NATIONAL!N34</f>
        <v>0</v>
      </c>
      <c r="O34" s="2">
        <f>NATIONAL!O34</f>
        <v>0</v>
      </c>
      <c r="P34" s="14">
        <f>NATIONAL!P34</f>
        <v>0</v>
      </c>
      <c r="Q34" s="2">
        <f>NATIONAL!Q34</f>
        <v>0</v>
      </c>
      <c r="R34" s="14">
        <f>NATIONAL!R34</f>
        <v>0</v>
      </c>
      <c r="S34" s="2">
        <f>NATIONAL!S34</f>
        <v>0</v>
      </c>
      <c r="T34" s="11">
        <f>NATIONAL!T66</f>
        <v>1</v>
      </c>
      <c r="U34" s="2">
        <f>NATIONAL!U34</f>
        <v>1.841620626151013E-3</v>
      </c>
      <c r="V34" s="11">
        <f>NATIONAL!V34</f>
        <v>543</v>
      </c>
      <c r="W34" s="2">
        <f>NATIONAL!W34</f>
        <v>1.0018416206261511</v>
      </c>
      <c r="X34" s="11">
        <f>NATIONAL!X34</f>
        <v>542</v>
      </c>
    </row>
    <row r="35" spans="1:24" x14ac:dyDescent="0.25">
      <c r="A35" s="18"/>
      <c r="B35" s="14" t="str">
        <f>NATIONAL!B35</f>
        <v>HENRY K. KOKOFO</v>
      </c>
      <c r="C35" s="2">
        <f>NATIONAL!C35</f>
        <v>0</v>
      </c>
      <c r="D35" s="14" t="str">
        <f>NATIONAL!D35</f>
        <v>DANIEL OKYEM ABOAGYE</v>
      </c>
      <c r="E35" s="2">
        <f>NATIONAL!E35</f>
        <v>0</v>
      </c>
      <c r="F35" s="14">
        <f>NATIONAL!F35</f>
        <v>0</v>
      </c>
      <c r="G35" s="2">
        <f>NATIONAL!G35</f>
        <v>0</v>
      </c>
      <c r="H35" s="14">
        <f>NATIONAL!H35</f>
        <v>0</v>
      </c>
      <c r="I35" s="2">
        <f>NATIONAL!I35</f>
        <v>0</v>
      </c>
      <c r="J35" s="14">
        <f>NATIONAL!J35</f>
        <v>0</v>
      </c>
      <c r="K35" s="2">
        <f>NATIONAL!K35</f>
        <v>0</v>
      </c>
      <c r="L35" s="14">
        <f>NATIONAL!L35</f>
        <v>0</v>
      </c>
      <c r="M35" s="2">
        <f>NATIONAL!M35</f>
        <v>0</v>
      </c>
      <c r="N35" s="14">
        <f>NATIONAL!N35</f>
        <v>0</v>
      </c>
      <c r="O35" s="2">
        <f>NATIONAL!O35</f>
        <v>0</v>
      </c>
      <c r="P35" s="14">
        <f>NATIONAL!P35</f>
        <v>0</v>
      </c>
      <c r="Q35" s="2">
        <f>NATIONAL!Q35</f>
        <v>0</v>
      </c>
      <c r="R35" s="14">
        <f>NATIONAL!R35</f>
        <v>0</v>
      </c>
      <c r="S35" s="2">
        <f>NATIONAL!S35</f>
        <v>0</v>
      </c>
      <c r="T35" s="11">
        <f>NATIONAL!T68</f>
        <v>0</v>
      </c>
      <c r="U35" s="2">
        <f>NATIONAL!U35</f>
        <v>0</v>
      </c>
      <c r="V35" s="11">
        <f>NATIONAL!V35</f>
        <v>0</v>
      </c>
      <c r="W35" s="2">
        <f>NATIONAL!W35</f>
        <v>0</v>
      </c>
      <c r="X35" s="11">
        <f>NATIONAL!X35</f>
        <v>0</v>
      </c>
    </row>
    <row r="36" spans="1:24" x14ac:dyDescent="0.25">
      <c r="A36" s="18" t="s">
        <v>49</v>
      </c>
      <c r="B36" s="14">
        <f>NATIONAL!B36</f>
        <v>256</v>
      </c>
      <c r="C36" s="2">
        <f>NATIONAL!C36</f>
        <v>0.47058823529411764</v>
      </c>
      <c r="D36" s="14">
        <f>NATIONAL!D36</f>
        <v>288</v>
      </c>
      <c r="E36" s="2">
        <f>NATIONAL!E36</f>
        <v>0.52941176470588236</v>
      </c>
      <c r="F36" s="14">
        <f>NATIONAL!F36</f>
        <v>0</v>
      </c>
      <c r="G36" s="2">
        <f>NATIONAL!G36</f>
        <v>0</v>
      </c>
      <c r="H36" s="14">
        <f>NATIONAL!H36</f>
        <v>0</v>
      </c>
      <c r="I36" s="2">
        <f>NATIONAL!I36</f>
        <v>0</v>
      </c>
      <c r="J36" s="14">
        <f>NATIONAL!J36</f>
        <v>0</v>
      </c>
      <c r="K36" s="2">
        <f>NATIONAL!K36</f>
        <v>0</v>
      </c>
      <c r="L36" s="14">
        <f>NATIONAL!L36</f>
        <v>0</v>
      </c>
      <c r="M36" s="2">
        <f>NATIONAL!M36</f>
        <v>0</v>
      </c>
      <c r="N36" s="14">
        <f>NATIONAL!N36</f>
        <v>0</v>
      </c>
      <c r="O36" s="2">
        <f>NATIONAL!O36</f>
        <v>0</v>
      </c>
      <c r="P36" s="14">
        <f>NATIONAL!P36</f>
        <v>0</v>
      </c>
      <c r="Q36" s="2">
        <f>NATIONAL!Q36</f>
        <v>0</v>
      </c>
      <c r="R36" s="14">
        <f>NATIONAL!R36</f>
        <v>0</v>
      </c>
      <c r="S36" s="2">
        <f>NATIONAL!S36</f>
        <v>0</v>
      </c>
      <c r="T36" s="11">
        <f>NATIONAL!T70</f>
        <v>0</v>
      </c>
      <c r="U36" s="2">
        <f>NATIONAL!U36</f>
        <v>0</v>
      </c>
      <c r="V36" s="11">
        <f>NATIONAL!V36</f>
        <v>544</v>
      </c>
      <c r="W36" s="2">
        <f>NATIONAL!W36</f>
        <v>1</v>
      </c>
      <c r="X36" s="11">
        <f>NATIONAL!X36</f>
        <v>544</v>
      </c>
    </row>
    <row r="37" spans="1:24" x14ac:dyDescent="0.25">
      <c r="A37" s="18"/>
      <c r="B37" s="14" t="str">
        <f>NATIONAL!B37</f>
        <v>JOSEPH OSEI OWUSU</v>
      </c>
      <c r="C37" s="2">
        <f>NATIONAL!C37</f>
        <v>0</v>
      </c>
      <c r="D37" s="14" t="str">
        <f>NATIONAL!D37</f>
        <v>IGNATIOUS KOFI POKU ADUSEI</v>
      </c>
      <c r="E37" s="2">
        <f>NATIONAL!E37</f>
        <v>0</v>
      </c>
      <c r="F37" s="14">
        <f>NATIONAL!F37</f>
        <v>0</v>
      </c>
      <c r="G37" s="2">
        <f>NATIONAL!G37</f>
        <v>0</v>
      </c>
      <c r="H37" s="14">
        <f>NATIONAL!H37</f>
        <v>0</v>
      </c>
      <c r="I37" s="2">
        <f>NATIONAL!I37</f>
        <v>0</v>
      </c>
      <c r="J37" s="14">
        <f>NATIONAL!J37</f>
        <v>0</v>
      </c>
      <c r="K37" s="2">
        <f>NATIONAL!K37</f>
        <v>0</v>
      </c>
      <c r="L37" s="14">
        <f>NATIONAL!L37</f>
        <v>0</v>
      </c>
      <c r="M37" s="2">
        <f>NATIONAL!M37</f>
        <v>0</v>
      </c>
      <c r="N37" s="14">
        <f>NATIONAL!N37</f>
        <v>0</v>
      </c>
      <c r="O37" s="2">
        <f>NATIONAL!O37</f>
        <v>0</v>
      </c>
      <c r="P37" s="14">
        <f>NATIONAL!P37</f>
        <v>0</v>
      </c>
      <c r="Q37" s="2">
        <f>NATIONAL!Q37</f>
        <v>0</v>
      </c>
      <c r="R37" s="14">
        <f>NATIONAL!R37</f>
        <v>0</v>
      </c>
      <c r="S37" s="2">
        <f>NATIONAL!S37</f>
        <v>0</v>
      </c>
      <c r="T37" s="11">
        <f>NATIONAL!T72</f>
        <v>0</v>
      </c>
      <c r="U37" s="2">
        <f>NATIONAL!U37</f>
        <v>0</v>
      </c>
      <c r="V37" s="11">
        <f>NATIONAL!V37</f>
        <v>0</v>
      </c>
      <c r="W37" s="2">
        <f>NATIONAL!W37</f>
        <v>0</v>
      </c>
      <c r="X37" s="11">
        <f>NATIONAL!X37</f>
        <v>0</v>
      </c>
    </row>
    <row r="38" spans="1:24" hidden="1" x14ac:dyDescent="0.25">
      <c r="A38" s="18" t="s">
        <v>50</v>
      </c>
      <c r="B38" s="14">
        <f>NATIONAL!B38</f>
        <v>593</v>
      </c>
      <c r="C38" s="2">
        <f>NATIONAL!C38</f>
        <v>0.76221079691516713</v>
      </c>
      <c r="D38" s="14">
        <f>NATIONAL!D38</f>
        <v>185</v>
      </c>
      <c r="E38" s="2">
        <f>NATIONAL!E38</f>
        <v>0.2377892030848329</v>
      </c>
      <c r="F38" s="14">
        <f>NATIONAL!F38</f>
        <v>0</v>
      </c>
      <c r="G38" s="2">
        <f>NATIONAL!G38</f>
        <v>0</v>
      </c>
      <c r="H38" s="14">
        <f>NATIONAL!H38</f>
        <v>0</v>
      </c>
      <c r="I38" s="2">
        <f>NATIONAL!I38</f>
        <v>0</v>
      </c>
      <c r="J38" s="14">
        <f>NATIONAL!J38</f>
        <v>0</v>
      </c>
      <c r="K38" s="2">
        <f>NATIONAL!K38</f>
        <v>0</v>
      </c>
      <c r="L38" s="14">
        <f>NATIONAL!L38</f>
        <v>0</v>
      </c>
      <c r="M38" s="2">
        <f>NATIONAL!M38</f>
        <v>0</v>
      </c>
      <c r="N38" s="14">
        <f>NATIONAL!N38</f>
        <v>0</v>
      </c>
      <c r="O38" s="2">
        <f>NATIONAL!O38</f>
        <v>0</v>
      </c>
      <c r="P38" s="14">
        <f>NATIONAL!P38</f>
        <v>0</v>
      </c>
      <c r="Q38" s="2">
        <f>NATIONAL!Q38</f>
        <v>0</v>
      </c>
      <c r="R38" s="14">
        <f>NATIONAL!R38</f>
        <v>0</v>
      </c>
      <c r="S38" s="2">
        <f>NATIONAL!S38</f>
        <v>0</v>
      </c>
      <c r="T38" s="11">
        <f>NATIONAL!T74</f>
        <v>0</v>
      </c>
      <c r="U38" s="2">
        <f>NATIONAL!U38</f>
        <v>3.8412291933418692E-3</v>
      </c>
      <c r="V38" s="11">
        <f>NATIONAL!V38</f>
        <v>781</v>
      </c>
      <c r="W38" s="2">
        <f>NATIONAL!W38</f>
        <v>1.0038412291933418</v>
      </c>
      <c r="X38" s="11">
        <f>NATIONAL!X38</f>
        <v>778</v>
      </c>
    </row>
    <row r="39" spans="1:24" x14ac:dyDescent="0.25">
      <c r="A39" s="18"/>
      <c r="B39" s="14" t="str">
        <f>NATIONAL!B39</f>
        <v>KWADWO KYEI FRIMPONG</v>
      </c>
      <c r="C39" s="2">
        <f>NATIONAL!C39</f>
        <v>0</v>
      </c>
      <c r="D39" s="14" t="str">
        <f>NATIONAL!D39</f>
        <v>NANA ATAKORA BONSRA</v>
      </c>
      <c r="E39" s="2">
        <f>NATIONAL!E39</f>
        <v>0</v>
      </c>
      <c r="F39" s="14" t="str">
        <f>NATIONAL!F39</f>
        <v>JOYCE ADWOA AKOH DEI</v>
      </c>
      <c r="G39" s="2">
        <f>NATIONAL!G39</f>
        <v>0</v>
      </c>
      <c r="H39" s="14">
        <f>NATIONAL!H39</f>
        <v>0</v>
      </c>
      <c r="I39" s="2">
        <f>NATIONAL!I39</f>
        <v>0</v>
      </c>
      <c r="J39" s="14">
        <f>NATIONAL!J39</f>
        <v>0</v>
      </c>
      <c r="K39" s="2">
        <f>NATIONAL!K39</f>
        <v>0</v>
      </c>
      <c r="L39" s="14">
        <f>NATIONAL!L39</f>
        <v>0</v>
      </c>
      <c r="M39" s="2">
        <f>NATIONAL!M39</f>
        <v>0</v>
      </c>
      <c r="N39" s="14">
        <f>NATIONAL!N39</f>
        <v>0</v>
      </c>
      <c r="O39" s="2">
        <f>NATIONAL!O39</f>
        <v>0</v>
      </c>
      <c r="P39" s="14">
        <f>NATIONAL!P39</f>
        <v>0</v>
      </c>
      <c r="Q39" s="2">
        <f>NATIONAL!Q39</f>
        <v>0</v>
      </c>
      <c r="R39" s="14">
        <f>NATIONAL!R39</f>
        <v>0</v>
      </c>
      <c r="S39" s="2">
        <f>NATIONAL!S39</f>
        <v>0</v>
      </c>
      <c r="T39" s="11">
        <f>NATIONAL!T76</f>
        <v>0</v>
      </c>
      <c r="U39" s="2">
        <f>NATIONAL!U39</f>
        <v>0</v>
      </c>
      <c r="V39" s="11">
        <f>NATIONAL!V39</f>
        <v>0</v>
      </c>
      <c r="W39" s="2">
        <f>NATIONAL!W39</f>
        <v>0</v>
      </c>
      <c r="X39" s="11">
        <f>NATIONAL!X39</f>
        <v>0</v>
      </c>
    </row>
    <row r="40" spans="1:24" x14ac:dyDescent="0.25">
      <c r="A40" s="18" t="s">
        <v>51</v>
      </c>
      <c r="B40" s="14">
        <f>NATIONAL!B40</f>
        <v>102</v>
      </c>
      <c r="C40" s="2">
        <f>NATIONAL!C40</f>
        <v>0.26020408163265307</v>
      </c>
      <c r="D40" s="14">
        <f>NATIONAL!D40</f>
        <v>134</v>
      </c>
      <c r="E40" s="2">
        <f>NATIONAL!E40</f>
        <v>0.34183673469387754</v>
      </c>
      <c r="F40" s="14">
        <f>NATIONAL!F40</f>
        <v>156</v>
      </c>
      <c r="G40" s="2">
        <f>NATIONAL!G40</f>
        <v>0.39795918367346939</v>
      </c>
      <c r="H40" s="14">
        <f>NATIONAL!H40</f>
        <v>0</v>
      </c>
      <c r="I40" s="2">
        <f>NATIONAL!I40</f>
        <v>0</v>
      </c>
      <c r="J40" s="14">
        <f>NATIONAL!J40</f>
        <v>0</v>
      </c>
      <c r="K40" s="2">
        <f>NATIONAL!K40</f>
        <v>0</v>
      </c>
      <c r="L40" s="14">
        <f>NATIONAL!L40</f>
        <v>0</v>
      </c>
      <c r="M40" s="2">
        <f>NATIONAL!M40</f>
        <v>0</v>
      </c>
      <c r="N40" s="14">
        <f>NATIONAL!N40</f>
        <v>0</v>
      </c>
      <c r="O40" s="2">
        <f>NATIONAL!O40</f>
        <v>0</v>
      </c>
      <c r="P40" s="14">
        <f>NATIONAL!P40</f>
        <v>0</v>
      </c>
      <c r="Q40" s="2">
        <f>NATIONAL!Q40</f>
        <v>0</v>
      </c>
      <c r="R40" s="14">
        <f>NATIONAL!R40</f>
        <v>0</v>
      </c>
      <c r="S40" s="2">
        <f>NATIONAL!S40</f>
        <v>0</v>
      </c>
      <c r="T40" s="11">
        <f>NATIONAL!T78</f>
        <v>0</v>
      </c>
      <c r="U40" s="2">
        <f>NATIONAL!U40</f>
        <v>0</v>
      </c>
      <c r="V40" s="11">
        <f>NATIONAL!V40</f>
        <v>392</v>
      </c>
      <c r="W40" s="2">
        <f>NATIONAL!W40</f>
        <v>1</v>
      </c>
      <c r="X40" s="11">
        <f>NATIONAL!X40</f>
        <v>392</v>
      </c>
    </row>
    <row r="41" spans="1:24" x14ac:dyDescent="0.25">
      <c r="A41" s="18"/>
      <c r="B41" s="14" t="str">
        <f>NATIONAL!B41</f>
        <v>YAW OSEI ADUTWUM</v>
      </c>
      <c r="C41" s="2">
        <f>NATIONAL!C41</f>
        <v>0</v>
      </c>
      <c r="D41" s="14" t="str">
        <f>NATIONAL!D41</f>
        <v>HON. SIMON OSEI MENSAH</v>
      </c>
      <c r="E41" s="2">
        <f>NATIONAL!E41</f>
        <v>0</v>
      </c>
      <c r="F41" s="14" t="str">
        <f>NATIONAL!F41</f>
        <v>PETER KWAME ABEBRESE</v>
      </c>
      <c r="G41" s="2">
        <f>NATIONAL!G41</f>
        <v>0</v>
      </c>
      <c r="H41" s="14">
        <f>NATIONAL!H41</f>
        <v>0</v>
      </c>
      <c r="I41" s="2">
        <f>NATIONAL!I41</f>
        <v>0</v>
      </c>
      <c r="J41" s="14">
        <f>NATIONAL!J41</f>
        <v>0</v>
      </c>
      <c r="K41" s="2">
        <f>NATIONAL!K41</f>
        <v>0</v>
      </c>
      <c r="L41" s="14">
        <f>NATIONAL!L41</f>
        <v>0</v>
      </c>
      <c r="M41" s="2">
        <f>NATIONAL!M41</f>
        <v>0</v>
      </c>
      <c r="N41" s="14">
        <f>NATIONAL!N41</f>
        <v>0</v>
      </c>
      <c r="O41" s="2">
        <f>NATIONAL!O41</f>
        <v>0</v>
      </c>
      <c r="P41" s="14">
        <f>NATIONAL!P41</f>
        <v>0</v>
      </c>
      <c r="Q41" s="2">
        <f>NATIONAL!Q41</f>
        <v>0</v>
      </c>
      <c r="R41" s="14">
        <f>NATIONAL!R41</f>
        <v>0</v>
      </c>
      <c r="S41" s="2">
        <f>NATIONAL!S41</f>
        <v>0</v>
      </c>
      <c r="T41" s="11">
        <f>NATIONAL!T80</f>
        <v>0</v>
      </c>
      <c r="U41" s="2">
        <f>NATIONAL!U41</f>
        <v>0</v>
      </c>
      <c r="V41" s="11">
        <f>NATIONAL!V41</f>
        <v>0</v>
      </c>
      <c r="W41" s="2">
        <f>NATIONAL!W41</f>
        <v>0</v>
      </c>
      <c r="X41" s="11">
        <f>NATIONAL!X41</f>
        <v>0</v>
      </c>
    </row>
    <row r="42" spans="1:24" x14ac:dyDescent="0.25">
      <c r="A42" s="18" t="s">
        <v>52</v>
      </c>
      <c r="B42" s="14">
        <f>NATIONAL!B42</f>
        <v>434</v>
      </c>
      <c r="C42" s="2">
        <f>NATIONAL!C42</f>
        <v>0.71147540983606561</v>
      </c>
      <c r="D42" s="14">
        <f>NATIONAL!D42</f>
        <v>151</v>
      </c>
      <c r="E42" s="2">
        <f>NATIONAL!E42</f>
        <v>0.24754098360655738</v>
      </c>
      <c r="F42" s="14">
        <f>NATIONAL!F42</f>
        <v>25</v>
      </c>
      <c r="G42" s="2">
        <f>NATIONAL!G42</f>
        <v>4.0983606557377046E-2</v>
      </c>
      <c r="H42" s="14">
        <f>NATIONAL!H42</f>
        <v>0</v>
      </c>
      <c r="I42" s="2">
        <f>NATIONAL!I42</f>
        <v>0</v>
      </c>
      <c r="J42" s="14">
        <f>NATIONAL!J42</f>
        <v>0</v>
      </c>
      <c r="K42" s="2">
        <f>NATIONAL!K42</f>
        <v>0</v>
      </c>
      <c r="L42" s="14">
        <f>NATIONAL!L42</f>
        <v>0</v>
      </c>
      <c r="M42" s="2">
        <f>NATIONAL!M42</f>
        <v>0</v>
      </c>
      <c r="N42" s="14">
        <f>NATIONAL!N42</f>
        <v>0</v>
      </c>
      <c r="O42" s="2">
        <f>NATIONAL!O42</f>
        <v>0</v>
      </c>
      <c r="P42" s="14">
        <f>NATIONAL!P42</f>
        <v>0</v>
      </c>
      <c r="Q42" s="2">
        <f>NATIONAL!Q42</f>
        <v>0</v>
      </c>
      <c r="R42" s="14">
        <f>NATIONAL!R42</f>
        <v>0</v>
      </c>
      <c r="S42" s="2">
        <f>NATIONAL!S42</f>
        <v>0</v>
      </c>
      <c r="T42" s="11">
        <f>NATIONAL!T82</f>
        <v>0</v>
      </c>
      <c r="U42" s="2">
        <f>NATIONAL!U42</f>
        <v>6.5146579804560263E-3</v>
      </c>
      <c r="V42" s="11">
        <f>NATIONAL!V42</f>
        <v>614</v>
      </c>
      <c r="W42" s="2">
        <f>NATIONAL!W42</f>
        <v>1.006514657980456</v>
      </c>
      <c r="X42" s="11">
        <f>NATIONAL!X42</f>
        <v>610</v>
      </c>
    </row>
    <row r="43" spans="1:24" x14ac:dyDescent="0.25">
      <c r="A43" s="18"/>
      <c r="B43" s="14" t="str">
        <f>NATIONAL!B43</f>
        <v>YAW OSEI AMOAKO</v>
      </c>
      <c r="C43" s="2">
        <f>NATIONAL!C43</f>
        <v>0</v>
      </c>
      <c r="D43" s="14" t="str">
        <f>NATIONAL!D43</f>
        <v>FRANK BOAKYE AGYEN</v>
      </c>
      <c r="E43" s="2">
        <f>NATIONAL!E43</f>
        <v>0</v>
      </c>
      <c r="F43" s="14" t="str">
        <f>NATIONAL!F43</f>
        <v>NANA AYEW AFRIYIE</v>
      </c>
      <c r="G43" s="2">
        <f>NATIONAL!G43</f>
        <v>0</v>
      </c>
      <c r="H43" s="14" t="str">
        <f>NATIONAL!H43</f>
        <v>ALEX KWADWO BOATENG</v>
      </c>
      <c r="I43" s="2">
        <f>NATIONAL!I43</f>
        <v>0</v>
      </c>
      <c r="J43" s="14" t="str">
        <f>NATIONAL!J43</f>
        <v>OWUSU ADJABENG</v>
      </c>
      <c r="K43" s="2">
        <f>NATIONAL!K43</f>
        <v>0</v>
      </c>
      <c r="L43" s="14">
        <f>NATIONAL!L43</f>
        <v>0</v>
      </c>
      <c r="M43" s="2">
        <f>NATIONAL!M43</f>
        <v>0</v>
      </c>
      <c r="N43" s="14">
        <f>NATIONAL!N43</f>
        <v>0</v>
      </c>
      <c r="O43" s="2">
        <f>NATIONAL!O43</f>
        <v>0</v>
      </c>
      <c r="P43" s="14">
        <f>NATIONAL!P43</f>
        <v>0</v>
      </c>
      <c r="Q43" s="2">
        <f>NATIONAL!Q43</f>
        <v>0</v>
      </c>
      <c r="R43" s="14">
        <f>NATIONAL!R43</f>
        <v>0</v>
      </c>
      <c r="S43" s="2">
        <f>NATIONAL!S43</f>
        <v>0</v>
      </c>
      <c r="T43" s="11">
        <f>NATIONAL!T84</f>
        <v>0</v>
      </c>
      <c r="U43" s="2">
        <f>NATIONAL!U43</f>
        <v>0</v>
      </c>
      <c r="V43" s="11">
        <f>NATIONAL!V43</f>
        <v>0</v>
      </c>
      <c r="W43" s="2">
        <f>NATIONAL!W43</f>
        <v>0</v>
      </c>
      <c r="X43" s="11">
        <f>NATIONAL!X43</f>
        <v>0</v>
      </c>
    </row>
    <row r="44" spans="1:24" x14ac:dyDescent="0.25">
      <c r="A44" s="18" t="s">
        <v>53</v>
      </c>
      <c r="B44" s="14">
        <f>NATIONAL!B44</f>
        <v>54</v>
      </c>
      <c r="C44" s="2">
        <f>NATIONAL!C44</f>
        <v>0.13432835820895522</v>
      </c>
      <c r="D44" s="14">
        <f>NATIONAL!D44</f>
        <v>106</v>
      </c>
      <c r="E44" s="2">
        <f>NATIONAL!E44</f>
        <v>0.26368159203980102</v>
      </c>
      <c r="F44" s="14">
        <f>NATIONAL!F44</f>
        <v>193</v>
      </c>
      <c r="G44" s="2">
        <f>NATIONAL!G44</f>
        <v>0.48009950248756217</v>
      </c>
      <c r="H44" s="14">
        <f>NATIONAL!H44</f>
        <v>37</v>
      </c>
      <c r="I44" s="2">
        <f>NATIONAL!I44</f>
        <v>9.2039800995024873E-2</v>
      </c>
      <c r="J44" s="14">
        <f>NATIONAL!J44</f>
        <v>12</v>
      </c>
      <c r="K44" s="2">
        <f>NATIONAL!K44</f>
        <v>2.9850746268656716E-2</v>
      </c>
      <c r="L44" s="14">
        <f>NATIONAL!L44</f>
        <v>0</v>
      </c>
      <c r="M44" s="2">
        <f>NATIONAL!M44</f>
        <v>0</v>
      </c>
      <c r="N44" s="14">
        <f>NATIONAL!N44</f>
        <v>0</v>
      </c>
      <c r="O44" s="2">
        <f>NATIONAL!O44</f>
        <v>0</v>
      </c>
      <c r="P44" s="14">
        <f>NATIONAL!P44</f>
        <v>0</v>
      </c>
      <c r="Q44" s="2">
        <f>NATIONAL!Q44</f>
        <v>0</v>
      </c>
      <c r="R44" s="14">
        <f>NATIONAL!R44</f>
        <v>0</v>
      </c>
      <c r="S44" s="2">
        <f>NATIONAL!S44</f>
        <v>0</v>
      </c>
      <c r="T44" s="11">
        <f>NATIONAL!T86</f>
        <v>1</v>
      </c>
      <c r="U44" s="2">
        <f>NATIONAL!U44</f>
        <v>0</v>
      </c>
      <c r="V44" s="11">
        <f>NATIONAL!V44</f>
        <v>402</v>
      </c>
      <c r="W44" s="2">
        <f>NATIONAL!W44</f>
        <v>1</v>
      </c>
      <c r="X44" s="11">
        <f>NATIONAL!X44</f>
        <v>402</v>
      </c>
    </row>
    <row r="45" spans="1:24" x14ac:dyDescent="0.25">
      <c r="A45" s="18"/>
      <c r="B45" s="14" t="str">
        <f>NATIONAL!B45</f>
        <v>KWABENA OWUSU ADUOMI</v>
      </c>
      <c r="C45" s="2">
        <f>NATIONAL!C45</f>
        <v>0</v>
      </c>
      <c r="D45" s="14" t="str">
        <f>NATIONAL!D45</f>
        <v>ERIC BADU ANTWI BOATENG</v>
      </c>
      <c r="E45" s="2">
        <f>NATIONAL!E45</f>
        <v>0</v>
      </c>
      <c r="F45" s="14" t="str">
        <f>NATIONAL!F45</f>
        <v>JOHN AMPONTUAH KUMAH</v>
      </c>
      <c r="G45" s="2">
        <f>NATIONAL!G45</f>
        <v>0</v>
      </c>
      <c r="H45" s="14">
        <f>NATIONAL!H45</f>
        <v>0</v>
      </c>
      <c r="I45" s="2">
        <f>NATIONAL!I45</f>
        <v>0</v>
      </c>
      <c r="J45" s="14">
        <f>NATIONAL!J45</f>
        <v>0</v>
      </c>
      <c r="K45" s="2">
        <f>NATIONAL!K45</f>
        <v>0</v>
      </c>
      <c r="L45" s="14">
        <f>NATIONAL!L45</f>
        <v>0</v>
      </c>
      <c r="M45" s="2">
        <f>NATIONAL!M45</f>
        <v>0</v>
      </c>
      <c r="N45" s="14">
        <f>NATIONAL!N45</f>
        <v>0</v>
      </c>
      <c r="O45" s="2">
        <f>NATIONAL!O45</f>
        <v>0</v>
      </c>
      <c r="P45" s="14">
        <f>NATIONAL!P45</f>
        <v>0</v>
      </c>
      <c r="Q45" s="2">
        <f>NATIONAL!Q45</f>
        <v>0</v>
      </c>
      <c r="R45" s="14">
        <f>NATIONAL!R45</f>
        <v>0</v>
      </c>
      <c r="S45" s="2">
        <f>NATIONAL!S45</f>
        <v>0</v>
      </c>
      <c r="T45" s="11">
        <f>NATIONAL!T88</f>
        <v>0</v>
      </c>
      <c r="U45" s="2">
        <f>NATIONAL!U45</f>
        <v>0</v>
      </c>
      <c r="V45" s="11">
        <f>NATIONAL!V45</f>
        <v>0</v>
      </c>
      <c r="W45" s="2">
        <f>NATIONAL!W45</f>
        <v>0</v>
      </c>
      <c r="X45" s="11">
        <f>NATIONAL!X45</f>
        <v>0</v>
      </c>
    </row>
    <row r="46" spans="1:24" x14ac:dyDescent="0.25">
      <c r="A46" s="18" t="s">
        <v>54</v>
      </c>
      <c r="B46" s="14">
        <f>NATIONAL!B46</f>
        <v>0</v>
      </c>
      <c r="C46" s="2" t="e">
        <f>NATIONAL!C46</f>
        <v>#DIV/0!</v>
      </c>
      <c r="D46" s="14">
        <f>NATIONAL!D46</f>
        <v>0</v>
      </c>
      <c r="E46" s="2" t="e">
        <f>NATIONAL!E46</f>
        <v>#DIV/0!</v>
      </c>
      <c r="F46" s="14">
        <f>NATIONAL!F46</f>
        <v>0</v>
      </c>
      <c r="G46" s="2" t="e">
        <f>NATIONAL!G46</f>
        <v>#DIV/0!</v>
      </c>
      <c r="H46" s="14">
        <f>NATIONAL!H46</f>
        <v>0</v>
      </c>
      <c r="I46" s="2" t="e">
        <f>NATIONAL!I46</f>
        <v>#DIV/0!</v>
      </c>
      <c r="J46" s="14">
        <f>NATIONAL!J46</f>
        <v>0</v>
      </c>
      <c r="K46" s="2" t="e">
        <f>NATIONAL!K46</f>
        <v>#DIV/0!</v>
      </c>
      <c r="L46" s="14">
        <f>NATIONAL!L46</f>
        <v>0</v>
      </c>
      <c r="M46" s="2" t="e">
        <f>NATIONAL!M46</f>
        <v>#DIV/0!</v>
      </c>
      <c r="N46" s="14">
        <f>NATIONAL!N46</f>
        <v>0</v>
      </c>
      <c r="O46" s="2" t="e">
        <f>NATIONAL!O46</f>
        <v>#DIV/0!</v>
      </c>
      <c r="P46" s="14">
        <f>NATIONAL!P46</f>
        <v>0</v>
      </c>
      <c r="Q46" s="2" t="e">
        <f>NATIONAL!Q46</f>
        <v>#DIV/0!</v>
      </c>
      <c r="R46" s="14">
        <f>NATIONAL!R46</f>
        <v>0</v>
      </c>
      <c r="S46" s="2" t="e">
        <f>NATIONAL!S46</f>
        <v>#DIV/0!</v>
      </c>
      <c r="T46" s="11">
        <f>NATIONAL!T90</f>
        <v>0</v>
      </c>
      <c r="U46" s="2" t="e">
        <f>NATIONAL!U46</f>
        <v>#DIV/0!</v>
      </c>
      <c r="V46" s="11">
        <f>NATIONAL!V46</f>
        <v>0</v>
      </c>
      <c r="W46" s="2" t="e">
        <f>NATIONAL!W46</f>
        <v>#DIV/0!</v>
      </c>
      <c r="X46" s="11">
        <f>NATIONAL!X46</f>
        <v>0</v>
      </c>
    </row>
    <row r="47" spans="1:24" x14ac:dyDescent="0.25">
      <c r="A47" s="18"/>
      <c r="B47" s="14" t="str">
        <f>NATIONAL!B47</f>
        <v>MOHAMMED SALISU BAMBA</v>
      </c>
      <c r="C47" s="2">
        <f>NATIONAL!C47</f>
        <v>0</v>
      </c>
      <c r="D47" s="14">
        <f>NATIONAL!D47</f>
        <v>0</v>
      </c>
      <c r="E47" s="2">
        <f>NATIONAL!E47</f>
        <v>0</v>
      </c>
      <c r="F47" s="14">
        <f>NATIONAL!F47</f>
        <v>0</v>
      </c>
      <c r="G47" s="2">
        <f>NATIONAL!G47</f>
        <v>0</v>
      </c>
      <c r="H47" s="14">
        <f>NATIONAL!H47</f>
        <v>0</v>
      </c>
      <c r="I47" s="2">
        <f>NATIONAL!I47</f>
        <v>0</v>
      </c>
      <c r="J47" s="14">
        <f>NATIONAL!J47</f>
        <v>0</v>
      </c>
      <c r="K47" s="2">
        <f>NATIONAL!K47</f>
        <v>0</v>
      </c>
      <c r="L47" s="14">
        <f>NATIONAL!L47</f>
        <v>0</v>
      </c>
      <c r="M47" s="2">
        <f>NATIONAL!M47</f>
        <v>0</v>
      </c>
      <c r="N47" s="14">
        <f>NATIONAL!N47</f>
        <v>0</v>
      </c>
      <c r="O47" s="2">
        <f>NATIONAL!O47</f>
        <v>0</v>
      </c>
      <c r="P47" s="14">
        <f>NATIONAL!P47</f>
        <v>0</v>
      </c>
      <c r="Q47" s="2">
        <f>NATIONAL!Q47</f>
        <v>0</v>
      </c>
      <c r="R47" s="14">
        <f>NATIONAL!R47</f>
        <v>0</v>
      </c>
      <c r="S47" s="2">
        <f>NATIONAL!S47</f>
        <v>0</v>
      </c>
      <c r="T47" s="11">
        <f>NATIONAL!T92</f>
        <v>0</v>
      </c>
      <c r="U47" s="2">
        <f>NATIONAL!U47</f>
        <v>0</v>
      </c>
      <c r="V47" s="11">
        <f>NATIONAL!V47</f>
        <v>0</v>
      </c>
      <c r="W47" s="2">
        <f>NATIONAL!W47</f>
        <v>0</v>
      </c>
      <c r="X47" s="11">
        <f>NATIONAL!X47</f>
        <v>0</v>
      </c>
    </row>
    <row r="48" spans="1:24" x14ac:dyDescent="0.25">
      <c r="A48" s="18" t="s">
        <v>55</v>
      </c>
      <c r="B48" s="14">
        <f>NATIONAL!B48</f>
        <v>0</v>
      </c>
      <c r="C48" s="2" t="e">
        <f>NATIONAL!C48</f>
        <v>#DIV/0!</v>
      </c>
      <c r="D48" s="14">
        <f>NATIONAL!D48</f>
        <v>0</v>
      </c>
      <c r="E48" s="2" t="e">
        <f>NATIONAL!E48</f>
        <v>#DIV/0!</v>
      </c>
      <c r="F48" s="14">
        <f>NATIONAL!F48</f>
        <v>0</v>
      </c>
      <c r="G48" s="2" t="e">
        <f>NATIONAL!G48</f>
        <v>#DIV/0!</v>
      </c>
      <c r="H48" s="14">
        <f>NATIONAL!H48</f>
        <v>0</v>
      </c>
      <c r="I48" s="2" t="e">
        <f>NATIONAL!I48</f>
        <v>#DIV/0!</v>
      </c>
      <c r="J48" s="14">
        <f>NATIONAL!J48</f>
        <v>0</v>
      </c>
      <c r="K48" s="2" t="e">
        <f>NATIONAL!K48</f>
        <v>#DIV/0!</v>
      </c>
      <c r="L48" s="14">
        <f>NATIONAL!L48</f>
        <v>0</v>
      </c>
      <c r="M48" s="2" t="e">
        <f>NATIONAL!M48</f>
        <v>#DIV/0!</v>
      </c>
      <c r="N48" s="14">
        <f>NATIONAL!N48</f>
        <v>0</v>
      </c>
      <c r="O48" s="2" t="e">
        <f>NATIONAL!O48</f>
        <v>#DIV/0!</v>
      </c>
      <c r="P48" s="14">
        <f>NATIONAL!P48</f>
        <v>0</v>
      </c>
      <c r="Q48" s="2" t="e">
        <f>NATIONAL!Q48</f>
        <v>#DIV/0!</v>
      </c>
      <c r="R48" s="14">
        <f>NATIONAL!R48</f>
        <v>0</v>
      </c>
      <c r="S48" s="2" t="e">
        <f>NATIONAL!S48</f>
        <v>#DIV/0!</v>
      </c>
      <c r="T48" s="11">
        <f>NATIONAL!T94</f>
        <v>1</v>
      </c>
      <c r="U48" s="2" t="e">
        <f>NATIONAL!U48</f>
        <v>#DIV/0!</v>
      </c>
      <c r="V48" s="11">
        <f>NATIONAL!V48</f>
        <v>0</v>
      </c>
      <c r="W48" s="2" t="e">
        <f>NATIONAL!W48</f>
        <v>#DIV/0!</v>
      </c>
      <c r="X48" s="11">
        <f>NATIONAL!X48</f>
        <v>0</v>
      </c>
    </row>
    <row r="49" spans="1:24" s="12" customFormat="1" x14ac:dyDescent="0.25">
      <c r="A49" s="18"/>
      <c r="B49" s="14" t="str">
        <f>NATIONAL!B49</f>
        <v>ANDREWS ASIAMA AMOAKO</v>
      </c>
      <c r="C49" s="2">
        <f>NATIONAL!C49</f>
        <v>0</v>
      </c>
      <c r="D49" s="14" t="str">
        <f>NATIONAL!D49</f>
        <v>DESMOND AFOAKWAH</v>
      </c>
      <c r="E49" s="2">
        <f>NATIONAL!E49</f>
        <v>0</v>
      </c>
      <c r="F49" s="14" t="str">
        <f>NATIONAL!F49</f>
        <v>NANA ABU-BONSRAH</v>
      </c>
      <c r="G49" s="2">
        <f>NATIONAL!G49</f>
        <v>0</v>
      </c>
      <c r="H49" s="14" t="str">
        <f>NATIONAL!H49</f>
        <v>ATTA BOAFO DANIEL KINGSLEY</v>
      </c>
      <c r="I49" s="2">
        <f>NATIONAL!I49</f>
        <v>0</v>
      </c>
      <c r="J49" s="14">
        <f>NATIONAL!J49</f>
        <v>0</v>
      </c>
      <c r="K49" s="2">
        <f>NATIONAL!K49</f>
        <v>0</v>
      </c>
      <c r="L49" s="14">
        <f>NATIONAL!L49</f>
        <v>0</v>
      </c>
      <c r="M49" s="2">
        <f>NATIONAL!M49</f>
        <v>0</v>
      </c>
      <c r="N49" s="14">
        <f>NATIONAL!N49</f>
        <v>0</v>
      </c>
      <c r="O49" s="2">
        <f>NATIONAL!O49</f>
        <v>0</v>
      </c>
      <c r="P49" s="14">
        <f>NATIONAL!P49</f>
        <v>0</v>
      </c>
      <c r="Q49" s="2">
        <f>NATIONAL!Q49</f>
        <v>0</v>
      </c>
      <c r="R49" s="14">
        <f>NATIONAL!R49</f>
        <v>0</v>
      </c>
      <c r="S49" s="2">
        <f>NATIONAL!S49</f>
        <v>0</v>
      </c>
      <c r="T49" s="11">
        <f>NATIONAL!T95</f>
        <v>0</v>
      </c>
      <c r="U49" s="2">
        <f>NATIONAL!U49</f>
        <v>0</v>
      </c>
      <c r="V49" s="11">
        <f>NATIONAL!V49</f>
        <v>0</v>
      </c>
      <c r="W49" s="2">
        <f>NATIONAL!W49</f>
        <v>0</v>
      </c>
      <c r="X49" s="11">
        <f>NATIONAL!X49</f>
        <v>0</v>
      </c>
    </row>
    <row r="50" spans="1:24" x14ac:dyDescent="0.25">
      <c r="A50" s="18" t="s">
        <v>56</v>
      </c>
      <c r="B50" s="14">
        <f>NATIONAL!B50</f>
        <v>125</v>
      </c>
      <c r="C50" s="2">
        <f>NATIONAL!C50</f>
        <v>0.45955882352941174</v>
      </c>
      <c r="D50" s="14">
        <f>NATIONAL!D50</f>
        <v>47</v>
      </c>
      <c r="E50" s="2">
        <f>NATIONAL!E50</f>
        <v>0.17279411764705882</v>
      </c>
      <c r="F50" s="14">
        <f>NATIONAL!F50</f>
        <v>34</v>
      </c>
      <c r="G50" s="2">
        <f>NATIONAL!G50</f>
        <v>0.125</v>
      </c>
      <c r="H50" s="14">
        <f>NATIONAL!H50</f>
        <v>66</v>
      </c>
      <c r="I50" s="2">
        <f>NATIONAL!I50</f>
        <v>0.24264705882352941</v>
      </c>
      <c r="J50" s="14">
        <f>NATIONAL!J50</f>
        <v>0</v>
      </c>
      <c r="K50" s="2">
        <f>NATIONAL!K50</f>
        <v>0</v>
      </c>
      <c r="L50" s="14">
        <f>NATIONAL!L50</f>
        <v>0</v>
      </c>
      <c r="M50" s="2">
        <f>NATIONAL!M50</f>
        <v>0</v>
      </c>
      <c r="N50" s="14">
        <f>NATIONAL!N50</f>
        <v>0</v>
      </c>
      <c r="O50" s="2">
        <f>NATIONAL!O50</f>
        <v>0</v>
      </c>
      <c r="P50" s="14">
        <f>NATIONAL!P50</f>
        <v>0</v>
      </c>
      <c r="Q50" s="2">
        <f>NATIONAL!Q50</f>
        <v>0</v>
      </c>
      <c r="R50" s="14">
        <f>NATIONAL!R50</f>
        <v>0</v>
      </c>
      <c r="S50" s="2">
        <f>NATIONAL!S50</f>
        <v>0</v>
      </c>
      <c r="T50" s="11">
        <f>NATIONAL!T96</f>
        <v>2</v>
      </c>
      <c r="U50" s="2">
        <f>NATIONAL!U50</f>
        <v>3.663003663003663E-3</v>
      </c>
      <c r="V50" s="11">
        <f>NATIONAL!V50</f>
        <v>273</v>
      </c>
      <c r="W50" s="2">
        <f>NATIONAL!W50</f>
        <v>1.0036630036630036</v>
      </c>
      <c r="X50" s="11">
        <f>NATIONAL!X50</f>
        <v>272</v>
      </c>
    </row>
    <row r="51" spans="1:24" x14ac:dyDescent="0.25">
      <c r="A51" s="18"/>
      <c r="B51" s="14">
        <f>NATIONAL!B51</f>
        <v>0</v>
      </c>
      <c r="C51" s="2">
        <f>NATIONAL!C51</f>
        <v>0</v>
      </c>
      <c r="D51" s="14">
        <f>NATIONAL!D51</f>
        <v>0</v>
      </c>
      <c r="E51" s="2">
        <f>NATIONAL!E51</f>
        <v>0</v>
      </c>
      <c r="F51" s="14">
        <f>NATIONAL!F51</f>
        <v>0</v>
      </c>
      <c r="G51" s="2">
        <f>NATIONAL!G51</f>
        <v>0</v>
      </c>
      <c r="H51" s="14">
        <f>NATIONAL!H51</f>
        <v>0</v>
      </c>
      <c r="I51" s="2">
        <f>NATIONAL!I51</f>
        <v>0</v>
      </c>
      <c r="J51" s="14">
        <f>NATIONAL!J51</f>
        <v>0</v>
      </c>
      <c r="K51" s="2">
        <f>NATIONAL!K51</f>
        <v>0</v>
      </c>
      <c r="L51" s="14">
        <f>NATIONAL!L51</f>
        <v>0</v>
      </c>
      <c r="M51" s="2">
        <f>NATIONAL!M51</f>
        <v>0</v>
      </c>
      <c r="N51" s="14">
        <f>NATIONAL!N51</f>
        <v>0</v>
      </c>
      <c r="O51" s="2">
        <f>NATIONAL!O51</f>
        <v>0</v>
      </c>
      <c r="Q51" s="2">
        <f>NATIONAL!Q51</f>
        <v>0</v>
      </c>
      <c r="R51" s="14">
        <f>NATIONAL!R51</f>
        <v>0</v>
      </c>
      <c r="S51" s="2">
        <f>NATIONAL!S51</f>
        <v>0</v>
      </c>
      <c r="T51" s="11">
        <f>NATIONAL!T97</f>
        <v>0</v>
      </c>
      <c r="U51" s="2">
        <f>NATIONAL!U51</f>
        <v>0</v>
      </c>
      <c r="V51" s="11">
        <f>NATIONAL!V51</f>
        <v>0</v>
      </c>
      <c r="W51" s="2">
        <f>NATIONAL!W51</f>
        <v>0</v>
      </c>
      <c r="X51" s="11">
        <f>NATIONAL!X51</f>
        <v>0</v>
      </c>
    </row>
    <row r="52" spans="1:24" x14ac:dyDescent="0.25">
      <c r="A52" s="18" t="s">
        <v>7</v>
      </c>
      <c r="B52" s="14">
        <f>NATIONAL!B52</f>
        <v>0</v>
      </c>
      <c r="C52" s="2" t="e">
        <f>NATIONAL!C52</f>
        <v>#DIV/0!</v>
      </c>
      <c r="D52" s="14">
        <f>NATIONAL!D52</f>
        <v>0</v>
      </c>
      <c r="E52" s="2" t="e">
        <f>NATIONAL!E52</f>
        <v>#DIV/0!</v>
      </c>
      <c r="F52" s="14">
        <f>NATIONAL!F52</f>
        <v>0</v>
      </c>
      <c r="G52" s="2" t="e">
        <f>NATIONAL!G52</f>
        <v>#DIV/0!</v>
      </c>
      <c r="H52" s="14">
        <f>NATIONAL!H52</f>
        <v>0</v>
      </c>
      <c r="I52" s="2" t="e">
        <f>NATIONAL!I52</f>
        <v>#DIV/0!</v>
      </c>
      <c r="J52" s="14">
        <f>NATIONAL!J52</f>
        <v>0</v>
      </c>
      <c r="K52" s="2" t="e">
        <f>NATIONAL!K52</f>
        <v>#DIV/0!</v>
      </c>
      <c r="L52" s="14">
        <f>NATIONAL!L52</f>
        <v>0</v>
      </c>
      <c r="M52" s="2" t="e">
        <f>NATIONAL!M52</f>
        <v>#DIV/0!</v>
      </c>
      <c r="N52" s="14">
        <f>NATIONAL!N52</f>
        <v>0</v>
      </c>
      <c r="O52" s="2" t="e">
        <f>NATIONAL!O52</f>
        <v>#DIV/0!</v>
      </c>
      <c r="Q52" s="2" t="e">
        <f>NATIONAL!Q52</f>
        <v>#DIV/0!</v>
      </c>
      <c r="R52" s="14">
        <f>NATIONAL!R52</f>
        <v>0</v>
      </c>
      <c r="S52" s="2" t="e">
        <f>NATIONAL!S52</f>
        <v>#DIV/0!</v>
      </c>
      <c r="T52" s="11">
        <f>NATIONAL!T98</f>
        <v>0</v>
      </c>
      <c r="U52" s="2" t="e">
        <f>NATIONAL!U52</f>
        <v>#DIV/0!</v>
      </c>
      <c r="V52" s="11">
        <f>NATIONAL!V52</f>
        <v>0</v>
      </c>
      <c r="W52" s="2" t="e">
        <f>NATIONAL!W52</f>
        <v>#DIV/0!</v>
      </c>
      <c r="X52" s="11">
        <f>NATIONAL!X52</f>
        <v>0</v>
      </c>
    </row>
    <row r="53" spans="1:24" x14ac:dyDescent="0.25">
      <c r="A53" s="18"/>
      <c r="B53" s="14">
        <f>NATIONAL!B53</f>
        <v>0</v>
      </c>
      <c r="C53" s="2">
        <f>NATIONAL!C53</f>
        <v>0</v>
      </c>
      <c r="D53" s="14">
        <f>NATIONAL!D53</f>
        <v>0</v>
      </c>
      <c r="E53" s="2">
        <f>NATIONAL!E53</f>
        <v>0</v>
      </c>
      <c r="F53" s="14">
        <f>NATIONAL!F53</f>
        <v>0</v>
      </c>
      <c r="G53" s="2">
        <f>NATIONAL!G53</f>
        <v>0</v>
      </c>
      <c r="H53" s="14">
        <f>NATIONAL!H53</f>
        <v>0</v>
      </c>
      <c r="I53" s="2">
        <f>NATIONAL!I53</f>
        <v>0</v>
      </c>
      <c r="J53" s="14">
        <f>NATIONAL!J53</f>
        <v>0</v>
      </c>
      <c r="K53" s="2">
        <f>NATIONAL!K53</f>
        <v>0</v>
      </c>
      <c r="L53" s="14">
        <f>NATIONAL!L53</f>
        <v>0</v>
      </c>
      <c r="M53" s="2">
        <f>NATIONAL!M53</f>
        <v>0</v>
      </c>
      <c r="N53" s="14">
        <f>NATIONAL!N53</f>
        <v>0</v>
      </c>
      <c r="O53" s="2">
        <f>NATIONAL!O53</f>
        <v>0</v>
      </c>
      <c r="Q53" s="2">
        <f>NATIONAL!Q53</f>
        <v>0</v>
      </c>
      <c r="R53" s="14">
        <f>NATIONAL!R53</f>
        <v>0</v>
      </c>
      <c r="S53" s="2">
        <f>NATIONAL!S53</f>
        <v>0</v>
      </c>
      <c r="T53" s="11">
        <f>NATIONAL!T99</f>
        <v>0</v>
      </c>
      <c r="U53" s="2">
        <f>NATIONAL!U53</f>
        <v>0</v>
      </c>
      <c r="V53" s="11">
        <f>NATIONAL!V53</f>
        <v>0</v>
      </c>
      <c r="W53" s="2">
        <f>NATIONAL!W53</f>
        <v>0</v>
      </c>
      <c r="X53" s="11">
        <f>NATIONAL!X53</f>
        <v>0</v>
      </c>
    </row>
    <row r="54" spans="1:24" x14ac:dyDescent="0.25">
      <c r="A54" s="18" t="s">
        <v>57</v>
      </c>
      <c r="B54" s="14">
        <f>NATIONAL!B54</f>
        <v>0</v>
      </c>
      <c r="C54" s="2" t="e">
        <f>NATIONAL!C54</f>
        <v>#DIV/0!</v>
      </c>
      <c r="D54" s="14">
        <f>NATIONAL!D54</f>
        <v>0</v>
      </c>
      <c r="E54" s="2" t="e">
        <f>NATIONAL!E54</f>
        <v>#DIV/0!</v>
      </c>
      <c r="F54" s="14">
        <f>NATIONAL!F54</f>
        <v>0</v>
      </c>
      <c r="G54" s="2" t="e">
        <f>NATIONAL!G54</f>
        <v>#DIV/0!</v>
      </c>
      <c r="H54" s="14">
        <f>NATIONAL!H54</f>
        <v>0</v>
      </c>
      <c r="I54" s="2" t="e">
        <f>NATIONAL!I54</f>
        <v>#DIV/0!</v>
      </c>
      <c r="J54" s="14">
        <f>NATIONAL!J54</f>
        <v>0</v>
      </c>
      <c r="K54" s="2" t="e">
        <f>NATIONAL!K54</f>
        <v>#DIV/0!</v>
      </c>
      <c r="L54" s="14">
        <f>NATIONAL!L54</f>
        <v>0</v>
      </c>
      <c r="M54" s="2" t="e">
        <f>NATIONAL!M54</f>
        <v>#DIV/0!</v>
      </c>
      <c r="N54" s="14">
        <f>NATIONAL!N54</f>
        <v>0</v>
      </c>
      <c r="O54" s="2" t="e">
        <f>NATIONAL!O54</f>
        <v>#DIV/0!</v>
      </c>
      <c r="Q54" s="2" t="e">
        <f>NATIONAL!Q54</f>
        <v>#DIV/0!</v>
      </c>
      <c r="R54" s="14">
        <f>NATIONAL!R54</f>
        <v>0</v>
      </c>
      <c r="S54" s="2" t="e">
        <f>NATIONAL!S54</f>
        <v>#DIV/0!</v>
      </c>
      <c r="T54" s="11">
        <f>NATIONAL!T100</f>
        <v>0</v>
      </c>
      <c r="U54" s="2" t="e">
        <f>NATIONAL!U54</f>
        <v>#DIV/0!</v>
      </c>
      <c r="V54" s="11">
        <f>NATIONAL!V54</f>
        <v>0</v>
      </c>
      <c r="W54" s="2" t="e">
        <f>NATIONAL!W54</f>
        <v>#DIV/0!</v>
      </c>
      <c r="X54" s="11">
        <f>NATIONAL!X54</f>
        <v>0</v>
      </c>
    </row>
    <row r="55" spans="1:24" x14ac:dyDescent="0.25">
      <c r="A55" s="18"/>
      <c r="B55" s="14" t="str">
        <f>NATIONAL!B55</f>
        <v>KWAME AGYEI SAFFAH</v>
      </c>
      <c r="C55" s="2">
        <f>NATIONAL!C55</f>
        <v>0</v>
      </c>
      <c r="D55" s="14" t="str">
        <f>NATIONAL!D55</f>
        <v>EMMANUEL KOWADWO OWUSU</v>
      </c>
      <c r="E55" s="2">
        <f>NATIONAL!E55</f>
        <v>0</v>
      </c>
      <c r="F55" s="14" t="str">
        <f>NATIONAL!F55</f>
        <v>ANTHONY OSEI POKU</v>
      </c>
      <c r="G55" s="2">
        <f>NATIONAL!G55</f>
        <v>0</v>
      </c>
      <c r="H55" s="14" t="str">
        <f>NATIONAL!H55</f>
        <v>FRANCISCA OTTENG MENSAH</v>
      </c>
      <c r="I55" s="2">
        <f>NATIONAL!I55</f>
        <v>0</v>
      </c>
      <c r="J55" s="14" t="str">
        <f>NATIONAL!J55</f>
        <v>KOFI FRIMPONG</v>
      </c>
      <c r="K55" s="2">
        <f>NATIONAL!K55</f>
        <v>0</v>
      </c>
      <c r="L55" s="14">
        <f>NATIONAL!L55</f>
        <v>0</v>
      </c>
      <c r="M55" s="2">
        <f>NATIONAL!M55</f>
        <v>0</v>
      </c>
      <c r="N55" s="14">
        <f>NATIONAL!N55</f>
        <v>0</v>
      </c>
      <c r="O55" s="2">
        <f>NATIONAL!O55</f>
        <v>0</v>
      </c>
      <c r="Q55" s="2">
        <f>NATIONAL!Q55</f>
        <v>0</v>
      </c>
      <c r="R55" s="14">
        <f>NATIONAL!R55</f>
        <v>0</v>
      </c>
      <c r="S55" s="2">
        <f>NATIONAL!S55</f>
        <v>0</v>
      </c>
      <c r="T55" s="11">
        <f>NATIONAL!T101</f>
        <v>0</v>
      </c>
      <c r="U55" s="2">
        <f>NATIONAL!U55</f>
        <v>0</v>
      </c>
      <c r="V55" s="11">
        <f>NATIONAL!V55</f>
        <v>0</v>
      </c>
      <c r="W55" s="2">
        <f>NATIONAL!W55</f>
        <v>0</v>
      </c>
      <c r="X55" s="11">
        <f>NATIONAL!X55</f>
        <v>0</v>
      </c>
    </row>
    <row r="56" spans="1:24" x14ac:dyDescent="0.25">
      <c r="A56" s="18" t="s">
        <v>58</v>
      </c>
      <c r="B56" s="14">
        <f>NATIONAL!B56</f>
        <v>33</v>
      </c>
      <c r="C56" s="2">
        <f>NATIONAL!C56</f>
        <v>4.3650793650793648E-2</v>
      </c>
      <c r="D56" s="14">
        <f>NATIONAL!D56</f>
        <v>13</v>
      </c>
      <c r="E56" s="2">
        <f>NATIONAL!E56</f>
        <v>1.7195767195767195E-2</v>
      </c>
      <c r="F56" s="14">
        <f>NATIONAL!F56</f>
        <v>202</v>
      </c>
      <c r="G56" s="2">
        <f>NATIONAL!G56</f>
        <v>0.26719576719576721</v>
      </c>
      <c r="H56" s="14">
        <f>NATIONAL!H56</f>
        <v>321</v>
      </c>
      <c r="I56" s="2">
        <f>NATIONAL!I56</f>
        <v>0.42460317460317459</v>
      </c>
      <c r="J56" s="14">
        <f>NATIONAL!J56</f>
        <v>187</v>
      </c>
      <c r="K56" s="2">
        <f>NATIONAL!K56</f>
        <v>0.24735449735449735</v>
      </c>
      <c r="L56" s="14">
        <f>NATIONAL!L56</f>
        <v>0</v>
      </c>
      <c r="M56" s="2">
        <f>NATIONAL!M56</f>
        <v>0</v>
      </c>
      <c r="N56" s="14">
        <f>NATIONAL!N56</f>
        <v>0</v>
      </c>
      <c r="O56" s="2">
        <f>NATIONAL!O56</f>
        <v>0</v>
      </c>
      <c r="Q56" s="2">
        <f>NATIONAL!Q56</f>
        <v>0</v>
      </c>
      <c r="R56" s="14">
        <f>NATIONAL!R56</f>
        <v>0</v>
      </c>
      <c r="S56" s="2">
        <f>NATIONAL!S56</f>
        <v>0</v>
      </c>
      <c r="T56" s="11">
        <f>NATIONAL!T102</f>
        <v>0</v>
      </c>
      <c r="U56" s="2">
        <f>NATIONAL!U56</f>
        <v>0</v>
      </c>
      <c r="V56" s="11">
        <f>NATIONAL!V56</f>
        <v>756</v>
      </c>
      <c r="W56" s="2">
        <f>NATIONAL!W56</f>
        <v>0.99999999999999989</v>
      </c>
      <c r="X56" s="11">
        <f>NATIONAL!X56</f>
        <v>756</v>
      </c>
    </row>
    <row r="57" spans="1:24" x14ac:dyDescent="0.25">
      <c r="A57" s="18"/>
      <c r="B57" s="14" t="str">
        <f>NATIONAL!B57</f>
        <v>DR. CHARLES DWAMENA</v>
      </c>
      <c r="C57" s="2">
        <f>NATIONAL!C57</f>
        <v>0</v>
      </c>
      <c r="D57" s="14" t="str">
        <f>NATIONAL!D57</f>
        <v>DR. SAMIU KWADJO NUAMAH</v>
      </c>
      <c r="E57" s="2">
        <f>NATIONAL!E57</f>
        <v>0</v>
      </c>
      <c r="F57" s="14" t="str">
        <f>NATIONAL!F57</f>
        <v>VINCENT F. MANU</v>
      </c>
      <c r="G57" s="2">
        <f>NATIONAL!G57</f>
        <v>0</v>
      </c>
      <c r="H57" s="14" t="str">
        <f>NATIONAL!H57</f>
        <v>DR. AFRIYIE OWUSU AKOTO</v>
      </c>
      <c r="I57" s="2">
        <f>NATIONAL!I57</f>
        <v>0</v>
      </c>
      <c r="J57" s="14" t="str">
        <f>NATIONAL!J57</f>
        <v>DR.KINGSLEY NYARKO</v>
      </c>
      <c r="K57" s="2">
        <f>NATIONAL!K57</f>
        <v>0</v>
      </c>
      <c r="L57" s="14" t="str">
        <f>NATIONAL!L57</f>
        <v>HON. HILDA ADDO</v>
      </c>
      <c r="M57" s="2">
        <f>NATIONAL!M57</f>
        <v>0</v>
      </c>
      <c r="N57" s="14">
        <f>NATIONAL!N57</f>
        <v>0</v>
      </c>
      <c r="O57" s="2">
        <f>NATIONAL!O57</f>
        <v>0</v>
      </c>
      <c r="Q57" s="2">
        <f>NATIONAL!Q57</f>
        <v>0</v>
      </c>
      <c r="R57" s="14">
        <f>NATIONAL!R57</f>
        <v>0</v>
      </c>
      <c r="S57" s="2">
        <f>NATIONAL!S57</f>
        <v>0</v>
      </c>
      <c r="T57" s="11">
        <f>NATIONAL!T103</f>
        <v>0</v>
      </c>
      <c r="U57" s="2">
        <f>NATIONAL!U57</f>
        <v>0</v>
      </c>
      <c r="V57" s="11">
        <f>NATIONAL!V57</f>
        <v>0</v>
      </c>
      <c r="W57" s="2">
        <f>NATIONAL!W57</f>
        <v>0</v>
      </c>
      <c r="X57" s="11">
        <f>NATIONAL!X57</f>
        <v>0</v>
      </c>
    </row>
    <row r="58" spans="1:24" x14ac:dyDescent="0.25">
      <c r="A58" s="18" t="s">
        <v>59</v>
      </c>
      <c r="B58" s="14">
        <f>NATIONAL!B58</f>
        <v>0</v>
      </c>
      <c r="C58" s="2" t="e">
        <f>NATIONAL!C58</f>
        <v>#DIV/0!</v>
      </c>
      <c r="D58" s="14">
        <f>NATIONAL!D58</f>
        <v>0</v>
      </c>
      <c r="E58" s="2" t="e">
        <f>NATIONAL!E58</f>
        <v>#DIV/0!</v>
      </c>
      <c r="F58" s="14">
        <f>NATIONAL!F58</f>
        <v>0</v>
      </c>
      <c r="G58" s="2" t="e">
        <f>NATIONAL!G58</f>
        <v>#DIV/0!</v>
      </c>
      <c r="H58" s="14">
        <f>NATIONAL!H58</f>
        <v>0</v>
      </c>
      <c r="I58" s="2" t="e">
        <f>NATIONAL!I58</f>
        <v>#DIV/0!</v>
      </c>
      <c r="J58" s="14">
        <f>NATIONAL!J58</f>
        <v>0</v>
      </c>
      <c r="K58" s="2" t="e">
        <f>NATIONAL!K58</f>
        <v>#DIV/0!</v>
      </c>
      <c r="L58" s="14">
        <f>NATIONAL!L58</f>
        <v>0</v>
      </c>
      <c r="M58" s="2" t="e">
        <f>NATIONAL!M58</f>
        <v>#DIV/0!</v>
      </c>
      <c r="N58" s="14">
        <f>NATIONAL!N58</f>
        <v>0</v>
      </c>
      <c r="O58" s="2" t="e">
        <f>NATIONAL!O58</f>
        <v>#DIV/0!</v>
      </c>
      <c r="Q58" s="2" t="e">
        <f>NATIONAL!Q58</f>
        <v>#DIV/0!</v>
      </c>
      <c r="R58" s="14">
        <f>NATIONAL!R58</f>
        <v>0</v>
      </c>
      <c r="S58" s="2" t="e">
        <f>NATIONAL!S58</f>
        <v>#DIV/0!</v>
      </c>
      <c r="T58" s="11">
        <f>NATIONAL!T104</f>
        <v>13</v>
      </c>
      <c r="U58" s="2" t="e">
        <f>NATIONAL!U58</f>
        <v>#DIV/0!</v>
      </c>
      <c r="V58" s="11">
        <f>NATIONAL!V58</f>
        <v>0</v>
      </c>
      <c r="W58" s="2" t="e">
        <f>NATIONAL!W58</f>
        <v>#DIV/0!</v>
      </c>
      <c r="X58" s="11">
        <f>NATIONAL!X58</f>
        <v>0</v>
      </c>
    </row>
    <row r="59" spans="1:24" x14ac:dyDescent="0.25">
      <c r="A59" s="18"/>
      <c r="B59" s="14" t="str">
        <f>NATIONAL!B59</f>
        <v>FRANCIS ADDAI-NIMOH</v>
      </c>
      <c r="C59" s="2">
        <f>NATIONAL!C59</f>
        <v>0</v>
      </c>
      <c r="D59" s="14" t="str">
        <f>NATIONAL!D59</f>
        <v>PETER ABUM SARKODIE</v>
      </c>
      <c r="E59" s="2">
        <f>NATIONAL!E59</f>
        <v>0</v>
      </c>
      <c r="F59" s="14" t="str">
        <f>NATIONAL!F59</f>
        <v>BENJAMIN ARTHUR</v>
      </c>
      <c r="G59" s="2">
        <f>NATIONAL!G59</f>
        <v>0</v>
      </c>
      <c r="H59" s="14" t="str">
        <f>NATIONAL!H59</f>
        <v>KWEKU AMPRATWUM SARPONG</v>
      </c>
      <c r="I59" s="2">
        <f>NATIONAL!I59</f>
        <v>0</v>
      </c>
      <c r="J59" s="14" t="str">
        <f>NATIONAL!J59</f>
        <v>EZER OSEI YEABOAH BOATENG</v>
      </c>
      <c r="K59" s="2">
        <f>NATIONAL!K59</f>
        <v>0</v>
      </c>
      <c r="L59" s="14" t="str">
        <f>NATIONAL!L59</f>
        <v>AKWASI AWUAH ABABIO</v>
      </c>
      <c r="M59" s="2">
        <f>NATIONAL!M59</f>
        <v>0</v>
      </c>
      <c r="N59" s="14">
        <f>NATIONAL!N59</f>
        <v>0</v>
      </c>
      <c r="O59" s="2">
        <f>NATIONAL!O59</f>
        <v>0</v>
      </c>
      <c r="Q59" s="2">
        <f>NATIONAL!Q59</f>
        <v>0</v>
      </c>
      <c r="R59" s="14">
        <f>NATIONAL!R59</f>
        <v>0</v>
      </c>
      <c r="S59" s="2">
        <f>NATIONAL!S59</f>
        <v>0</v>
      </c>
      <c r="T59" s="11">
        <f>NATIONAL!T105</f>
        <v>0</v>
      </c>
      <c r="U59" s="2">
        <f>NATIONAL!U59</f>
        <v>0</v>
      </c>
      <c r="V59" s="11">
        <f>NATIONAL!V59</f>
        <v>0</v>
      </c>
      <c r="W59" s="2">
        <f>NATIONAL!W59</f>
        <v>0</v>
      </c>
      <c r="X59" s="11">
        <f>NATIONAL!X59</f>
        <v>0</v>
      </c>
    </row>
    <row r="60" spans="1:24" x14ac:dyDescent="0.25">
      <c r="A60" s="18" t="s">
        <v>60</v>
      </c>
      <c r="B60" s="14">
        <f>NATIONAL!B60</f>
        <v>0</v>
      </c>
      <c r="C60" s="2" t="e">
        <f>NATIONAL!C60</f>
        <v>#DIV/0!</v>
      </c>
      <c r="D60" s="14">
        <f>NATIONAL!D60</f>
        <v>0</v>
      </c>
      <c r="E60" s="2" t="e">
        <f>NATIONAL!E60</f>
        <v>#DIV/0!</v>
      </c>
      <c r="F60" s="14">
        <f>NATIONAL!F60</f>
        <v>0</v>
      </c>
      <c r="G60" s="2" t="e">
        <f>NATIONAL!G60</f>
        <v>#DIV/0!</v>
      </c>
      <c r="H60" s="14">
        <f>NATIONAL!H60</f>
        <v>0</v>
      </c>
      <c r="I60" s="2" t="e">
        <f>NATIONAL!I60</f>
        <v>#DIV/0!</v>
      </c>
      <c r="J60" s="14">
        <f>NATIONAL!J60</f>
        <v>0</v>
      </c>
      <c r="K60" s="2" t="e">
        <f>NATIONAL!K60</f>
        <v>#DIV/0!</v>
      </c>
      <c r="L60" s="14">
        <f>NATIONAL!L60</f>
        <v>0</v>
      </c>
      <c r="M60" s="2" t="e">
        <f>NATIONAL!M60</f>
        <v>#DIV/0!</v>
      </c>
      <c r="N60" s="14">
        <f>NATIONAL!N60</f>
        <v>0</v>
      </c>
      <c r="O60" s="2" t="e">
        <f>NATIONAL!O60</f>
        <v>#DIV/0!</v>
      </c>
      <c r="Q60" s="2" t="e">
        <f>NATIONAL!Q60</f>
        <v>#DIV/0!</v>
      </c>
      <c r="R60" s="14">
        <f>NATIONAL!R60</f>
        <v>0</v>
      </c>
      <c r="S60" s="2" t="e">
        <f>NATIONAL!S60</f>
        <v>#DIV/0!</v>
      </c>
      <c r="T60" s="11">
        <f>NATIONAL!T106</f>
        <v>0</v>
      </c>
      <c r="U60" s="2" t="e">
        <f>NATIONAL!U60</f>
        <v>#DIV/0!</v>
      </c>
      <c r="V60" s="11">
        <f>NATIONAL!V60</f>
        <v>0</v>
      </c>
      <c r="W60" s="2" t="e">
        <f>NATIONAL!W60</f>
        <v>#DIV/0!</v>
      </c>
      <c r="X60" s="11">
        <f>NATIONAL!X60</f>
        <v>0</v>
      </c>
    </row>
    <row r="61" spans="1:24" x14ac:dyDescent="0.25">
      <c r="A61" s="18"/>
      <c r="B61" s="14">
        <f>NATIONAL!B61</f>
        <v>0</v>
      </c>
      <c r="C61" s="2">
        <f>NATIONAL!C61</f>
        <v>0</v>
      </c>
      <c r="D61" s="14">
        <f>NATIONAL!D61</f>
        <v>0</v>
      </c>
      <c r="E61" s="2">
        <f>NATIONAL!E61</f>
        <v>0</v>
      </c>
      <c r="F61" s="14">
        <f>NATIONAL!F61</f>
        <v>0</v>
      </c>
      <c r="G61" s="2">
        <f>NATIONAL!G61</f>
        <v>0</v>
      </c>
      <c r="H61" s="14">
        <f>NATIONAL!H61</f>
        <v>0</v>
      </c>
      <c r="I61" s="2">
        <f>NATIONAL!I61</f>
        <v>0</v>
      </c>
      <c r="J61" s="14">
        <f>NATIONAL!J61</f>
        <v>0</v>
      </c>
      <c r="K61" s="2">
        <f>NATIONAL!K61</f>
        <v>0</v>
      </c>
      <c r="L61" s="14">
        <f>NATIONAL!L61</f>
        <v>0</v>
      </c>
      <c r="M61" s="2">
        <f>NATIONAL!M61</f>
        <v>0</v>
      </c>
      <c r="N61" s="14">
        <f>NATIONAL!N61</f>
        <v>0</v>
      </c>
      <c r="O61" s="2">
        <f>NATIONAL!O61</f>
        <v>0</v>
      </c>
      <c r="Q61" s="2">
        <f>NATIONAL!Q61</f>
        <v>0</v>
      </c>
      <c r="R61" s="14">
        <f>NATIONAL!R61</f>
        <v>0</v>
      </c>
      <c r="S61" s="2">
        <f>NATIONAL!S61</f>
        <v>0</v>
      </c>
      <c r="T61" s="11">
        <f>NATIONAL!T107</f>
        <v>0</v>
      </c>
      <c r="U61" s="2">
        <f>NATIONAL!U61</f>
        <v>0</v>
      </c>
      <c r="V61" s="11">
        <f>NATIONAL!V61</f>
        <v>0</v>
      </c>
      <c r="W61" s="2">
        <f>NATIONAL!W61</f>
        <v>0</v>
      </c>
      <c r="X61" s="11">
        <f>NATIONAL!X61</f>
        <v>0</v>
      </c>
    </row>
    <row r="62" spans="1:24" x14ac:dyDescent="0.25">
      <c r="A62" s="18" t="s">
        <v>61</v>
      </c>
      <c r="B62" s="14">
        <f>NATIONAL!B62</f>
        <v>0</v>
      </c>
      <c r="C62" s="2" t="e">
        <f>NATIONAL!C62</f>
        <v>#DIV/0!</v>
      </c>
      <c r="D62" s="14">
        <f>NATIONAL!D62</f>
        <v>0</v>
      </c>
      <c r="E62" s="2" t="e">
        <f>NATIONAL!E62</f>
        <v>#DIV/0!</v>
      </c>
      <c r="F62" s="14">
        <f>NATIONAL!F62</f>
        <v>0</v>
      </c>
      <c r="G62" s="2" t="e">
        <f>NATIONAL!G62</f>
        <v>#DIV/0!</v>
      </c>
      <c r="H62" s="14">
        <f>NATIONAL!H62</f>
        <v>0</v>
      </c>
      <c r="I62" s="2" t="e">
        <f>NATIONAL!I62</f>
        <v>#DIV/0!</v>
      </c>
      <c r="J62" s="14">
        <f>NATIONAL!J62</f>
        <v>0</v>
      </c>
      <c r="K62" s="2" t="e">
        <f>NATIONAL!K62</f>
        <v>#DIV/0!</v>
      </c>
      <c r="L62" s="14">
        <f>NATIONAL!L62</f>
        <v>0</v>
      </c>
      <c r="M62" s="2" t="e">
        <f>NATIONAL!M62</f>
        <v>#DIV/0!</v>
      </c>
      <c r="N62" s="14">
        <f>NATIONAL!N62</f>
        <v>0</v>
      </c>
      <c r="O62" s="2" t="e">
        <f>NATIONAL!O62</f>
        <v>#DIV/0!</v>
      </c>
      <c r="Q62" s="2" t="e">
        <f>NATIONAL!Q62</f>
        <v>#DIV/0!</v>
      </c>
      <c r="R62" s="14">
        <f>NATIONAL!R62</f>
        <v>0</v>
      </c>
      <c r="S62" s="2" t="e">
        <f>NATIONAL!S62</f>
        <v>#DIV/0!</v>
      </c>
      <c r="T62" s="11">
        <f>NATIONAL!T108</f>
        <v>1</v>
      </c>
      <c r="U62" s="2" t="e">
        <f>NATIONAL!U62</f>
        <v>#DIV/0!</v>
      </c>
      <c r="V62" s="11">
        <f>NATIONAL!V62</f>
        <v>0</v>
      </c>
      <c r="W62" s="2" t="e">
        <f>NATIONAL!W62</f>
        <v>#DIV/0!</v>
      </c>
      <c r="X62" s="11">
        <f>NATIONAL!X62</f>
        <v>0</v>
      </c>
    </row>
    <row r="63" spans="1:24" x14ac:dyDescent="0.25">
      <c r="A63" s="18"/>
      <c r="B63" s="14" t="str">
        <f>NATIONAL!B63</f>
        <v>MATTHEW OPOKU PREMPEH</v>
      </c>
      <c r="C63" s="2">
        <f>NATIONAL!C63</f>
        <v>0</v>
      </c>
      <c r="D63" s="14">
        <f>NATIONAL!D63</f>
        <v>0</v>
      </c>
      <c r="E63" s="2">
        <f>NATIONAL!E63</f>
        <v>0</v>
      </c>
      <c r="F63" s="14">
        <f>NATIONAL!F63</f>
        <v>0</v>
      </c>
      <c r="G63" s="2">
        <f>NATIONAL!G63</f>
        <v>0</v>
      </c>
      <c r="H63" s="14">
        <f>NATIONAL!H63</f>
        <v>0</v>
      </c>
      <c r="I63" s="2">
        <f>NATIONAL!I63</f>
        <v>0</v>
      </c>
      <c r="J63" s="14">
        <f>NATIONAL!J63</f>
        <v>0</v>
      </c>
      <c r="K63" s="2">
        <f>NATIONAL!K63</f>
        <v>0</v>
      </c>
      <c r="L63" s="14">
        <f>NATIONAL!L63</f>
        <v>0</v>
      </c>
      <c r="M63" s="2">
        <f>NATIONAL!M63</f>
        <v>0</v>
      </c>
      <c r="N63" s="14">
        <f>NATIONAL!N63</f>
        <v>0</v>
      </c>
      <c r="O63" s="2">
        <f>NATIONAL!O63</f>
        <v>0</v>
      </c>
      <c r="Q63" s="2">
        <f>NATIONAL!Q63</f>
        <v>0</v>
      </c>
      <c r="R63" s="14">
        <f>NATIONAL!R63</f>
        <v>0</v>
      </c>
      <c r="S63" s="2">
        <f>NATIONAL!S63</f>
        <v>0</v>
      </c>
      <c r="T63" s="11">
        <f>NATIONAL!T109</f>
        <v>0</v>
      </c>
      <c r="U63" s="2">
        <f>NATIONAL!U63</f>
        <v>0</v>
      </c>
      <c r="V63" s="11">
        <f>NATIONAL!V63</f>
        <v>0</v>
      </c>
      <c r="W63" s="2">
        <f>NATIONAL!W63</f>
        <v>0</v>
      </c>
      <c r="X63" s="11">
        <f>NATIONAL!X63</f>
        <v>0</v>
      </c>
    </row>
    <row r="64" spans="1:24" x14ac:dyDescent="0.25">
      <c r="A64" s="18" t="s">
        <v>62</v>
      </c>
      <c r="B64" s="14">
        <f>NATIONAL!B64</f>
        <v>0</v>
      </c>
      <c r="C64" s="2" t="e">
        <f>NATIONAL!C64</f>
        <v>#DIV/0!</v>
      </c>
      <c r="D64" s="14">
        <f>NATIONAL!D64</f>
        <v>0</v>
      </c>
      <c r="E64" s="2" t="e">
        <f>NATIONAL!E64</f>
        <v>#DIV/0!</v>
      </c>
      <c r="F64" s="14">
        <f>NATIONAL!F64</f>
        <v>0</v>
      </c>
      <c r="G64" s="2" t="e">
        <f>NATIONAL!G64</f>
        <v>#DIV/0!</v>
      </c>
      <c r="H64" s="14">
        <f>NATIONAL!H64</f>
        <v>0</v>
      </c>
      <c r="I64" s="2" t="e">
        <f>NATIONAL!I64</f>
        <v>#DIV/0!</v>
      </c>
      <c r="J64" s="14">
        <f>NATIONAL!J64</f>
        <v>0</v>
      </c>
      <c r="K64" s="2" t="e">
        <f>NATIONAL!K64</f>
        <v>#DIV/0!</v>
      </c>
      <c r="L64" s="14">
        <f>NATIONAL!L64</f>
        <v>0</v>
      </c>
      <c r="M64" s="2" t="e">
        <f>NATIONAL!M64</f>
        <v>#DIV/0!</v>
      </c>
      <c r="N64" s="14">
        <f>NATIONAL!N64</f>
        <v>0</v>
      </c>
      <c r="O64" s="2" t="e">
        <f>NATIONAL!O64</f>
        <v>#DIV/0!</v>
      </c>
      <c r="Q64" s="2" t="e">
        <f>NATIONAL!Q64</f>
        <v>#DIV/0!</v>
      </c>
      <c r="R64" s="14">
        <f>NATIONAL!R64</f>
        <v>0</v>
      </c>
      <c r="S64" s="2" t="e">
        <f>NATIONAL!S64</f>
        <v>#DIV/0!</v>
      </c>
      <c r="T64" s="11">
        <f>NATIONAL!T110</f>
        <v>0</v>
      </c>
      <c r="U64" s="2" t="e">
        <f>NATIONAL!U64</f>
        <v>#DIV/0!</v>
      </c>
      <c r="V64" s="11">
        <f>NATIONAL!V64</f>
        <v>0</v>
      </c>
      <c r="W64" s="2" t="e">
        <f>NATIONAL!W64</f>
        <v>#DIV/0!</v>
      </c>
      <c r="X64" s="11">
        <f>NATIONAL!X64</f>
        <v>0</v>
      </c>
    </row>
    <row r="65" spans="1:24" x14ac:dyDescent="0.25">
      <c r="A65" s="18"/>
      <c r="B65" s="14" t="str">
        <f>NATIONAL!B65</f>
        <v>YAW AMOAKOHENE BAAFI</v>
      </c>
      <c r="C65" s="2">
        <f>NATIONAL!C65</f>
        <v>0</v>
      </c>
      <c r="D65" s="14" t="str">
        <f>NATIONAL!D65</f>
        <v>YAW FRIMPONG ADDO</v>
      </c>
      <c r="E65" s="2">
        <f>NATIONAL!E65</f>
        <v>0</v>
      </c>
      <c r="F65" s="14" t="str">
        <f>NATIONAL!F65</f>
        <v>KOFI OSEI AFOAKWA</v>
      </c>
      <c r="G65" s="2">
        <f>NATIONAL!G65</f>
        <v>0</v>
      </c>
      <c r="H65" s="14" t="str">
        <f>NATIONAL!H65</f>
        <v xml:space="preserve">WILLIAM BEDIAKO ASANTE </v>
      </c>
      <c r="I65" s="2">
        <f>NATIONAL!I65</f>
        <v>0</v>
      </c>
      <c r="J65" s="14">
        <f>NATIONAL!J65</f>
        <v>0</v>
      </c>
      <c r="K65" s="2">
        <f>NATIONAL!K65</f>
        <v>0</v>
      </c>
      <c r="L65" s="14">
        <f>NATIONAL!L65</f>
        <v>0</v>
      </c>
      <c r="M65" s="2">
        <f>NATIONAL!M65</f>
        <v>0</v>
      </c>
      <c r="N65" s="14">
        <f>NATIONAL!N65</f>
        <v>0</v>
      </c>
      <c r="O65" s="2">
        <f>NATIONAL!O65</f>
        <v>0</v>
      </c>
      <c r="Q65" s="2">
        <f>NATIONAL!Q65</f>
        <v>0</v>
      </c>
      <c r="R65" s="14">
        <f>NATIONAL!R65</f>
        <v>0</v>
      </c>
      <c r="S65" s="2">
        <f>NATIONAL!S65</f>
        <v>0</v>
      </c>
      <c r="T65" s="11">
        <f>NATIONAL!T111</f>
        <v>0</v>
      </c>
      <c r="U65" s="2">
        <f>NATIONAL!U65</f>
        <v>0</v>
      </c>
      <c r="V65" s="11">
        <f>NATIONAL!V65</f>
        <v>0</v>
      </c>
      <c r="W65" s="2">
        <f>NATIONAL!W65</f>
        <v>0</v>
      </c>
      <c r="X65" s="11">
        <f>NATIONAL!X65</f>
        <v>0</v>
      </c>
    </row>
    <row r="66" spans="1:24" x14ac:dyDescent="0.25">
      <c r="A66" s="18" t="s">
        <v>63</v>
      </c>
      <c r="B66" s="14">
        <f>NATIONAL!B66</f>
        <v>50</v>
      </c>
      <c r="C66" s="2">
        <f>NATIONAL!C66</f>
        <v>9.8619329388560162E-2</v>
      </c>
      <c r="D66" s="14">
        <f>NATIONAL!D66</f>
        <v>260</v>
      </c>
      <c r="E66" s="2">
        <f>NATIONAL!E66</f>
        <v>0.51282051282051277</v>
      </c>
      <c r="F66" s="14">
        <f>NATIONAL!F66</f>
        <v>130</v>
      </c>
      <c r="G66" s="2">
        <f>NATIONAL!G66</f>
        <v>0.25641025641025639</v>
      </c>
      <c r="H66" s="14">
        <f>NATIONAL!H66</f>
        <v>67</v>
      </c>
      <c r="I66" s="2">
        <f>NATIONAL!I66</f>
        <v>0.13214990138067062</v>
      </c>
      <c r="J66" s="14">
        <f>NATIONAL!J66</f>
        <v>0</v>
      </c>
      <c r="K66" s="2">
        <f>NATIONAL!K66</f>
        <v>0</v>
      </c>
      <c r="L66" s="14">
        <f>NATIONAL!L66</f>
        <v>0</v>
      </c>
      <c r="M66" s="2">
        <f>NATIONAL!M66</f>
        <v>0</v>
      </c>
      <c r="N66" s="14">
        <f>NATIONAL!N66</f>
        <v>0</v>
      </c>
      <c r="O66" s="2">
        <f>NATIONAL!O66</f>
        <v>0</v>
      </c>
      <c r="Q66" s="2">
        <f>NATIONAL!Q66</f>
        <v>0</v>
      </c>
      <c r="R66" s="14">
        <f>NATIONAL!R66</f>
        <v>0</v>
      </c>
      <c r="S66" s="2">
        <f>NATIONAL!S66</f>
        <v>0</v>
      </c>
      <c r="T66" s="11">
        <f>NATIONAL!T112</f>
        <v>1</v>
      </c>
      <c r="U66" s="2">
        <f>NATIONAL!U66</f>
        <v>1.968503937007874E-3</v>
      </c>
      <c r="V66" s="11">
        <f>NATIONAL!V66</f>
        <v>508</v>
      </c>
      <c r="W66" s="2">
        <f>NATIONAL!W66</f>
        <v>1.0019685039370079</v>
      </c>
      <c r="X66" s="11">
        <f>NATIONAL!X66</f>
        <v>507</v>
      </c>
    </row>
    <row r="67" spans="1:24" x14ac:dyDescent="0.25">
      <c r="A67" s="18"/>
      <c r="B67" s="14" t="str">
        <f>NATIONAL!B67</f>
        <v>GEORGE K. OBENG TAKYI</v>
      </c>
      <c r="C67" s="2">
        <f>NATIONAL!C67</f>
        <v>0</v>
      </c>
      <c r="D67" s="14" t="str">
        <f>NATIONAL!D67</f>
        <v>PHILIP K. GYAWU BARFOUR</v>
      </c>
      <c r="E67" s="2">
        <f>NATIONAL!E67</f>
        <v>0</v>
      </c>
      <c r="F67" s="14" t="str">
        <f>NATIONAL!F67</f>
        <v>EDWARD ADJEI PREMPEH</v>
      </c>
      <c r="G67" s="2">
        <f>NATIONAL!G67</f>
        <v>0</v>
      </c>
      <c r="H67" s="14" t="str">
        <f>NATIONAL!H67</f>
        <v>JOSEPH ALBERT QUAM</v>
      </c>
      <c r="I67" s="2">
        <f>NATIONAL!I67</f>
        <v>0</v>
      </c>
      <c r="J67" s="14" t="str">
        <f>NATIONAL!J67</f>
        <v>KWAME OWUSU NUAKO</v>
      </c>
      <c r="K67" s="2">
        <f>NATIONAL!K67</f>
        <v>0</v>
      </c>
      <c r="L67" s="14" t="str">
        <f>NATIONAL!L67</f>
        <v>HON. GRACE ADDO</v>
      </c>
      <c r="M67" s="2">
        <f>NATIONAL!M67</f>
        <v>0</v>
      </c>
      <c r="N67" s="14" t="str">
        <f>NATIONAL!N67</f>
        <v>JAMES ADDAI AGYEPONG</v>
      </c>
      <c r="O67" s="2">
        <f>NATIONAL!O67</f>
        <v>0</v>
      </c>
      <c r="Q67" s="2">
        <f>NATIONAL!Q67</f>
        <v>0</v>
      </c>
      <c r="R67" s="14">
        <f>NATIONAL!R67</f>
        <v>0</v>
      </c>
      <c r="S67" s="2">
        <f>NATIONAL!S67</f>
        <v>0</v>
      </c>
      <c r="T67" s="11">
        <f>NATIONAL!T113</f>
        <v>0</v>
      </c>
      <c r="U67" s="2">
        <f>NATIONAL!U67</f>
        <v>0</v>
      </c>
      <c r="V67" s="11">
        <f>NATIONAL!V67</f>
        <v>0</v>
      </c>
      <c r="W67" s="2">
        <f>NATIONAL!W67</f>
        <v>0</v>
      </c>
      <c r="X67" s="11">
        <f>NATIONAL!X67</f>
        <v>0</v>
      </c>
    </row>
    <row r="68" spans="1:24" x14ac:dyDescent="0.25">
      <c r="A68" s="18" t="s">
        <v>64</v>
      </c>
      <c r="B68" s="14">
        <f>NATIONAL!B68</f>
        <v>0</v>
      </c>
      <c r="C68" s="2" t="e">
        <f>NATIONAL!C68</f>
        <v>#DIV/0!</v>
      </c>
      <c r="D68" s="14">
        <f>NATIONAL!D68</f>
        <v>0</v>
      </c>
      <c r="E68" s="2" t="e">
        <f>NATIONAL!E68</f>
        <v>#DIV/0!</v>
      </c>
      <c r="F68" s="14">
        <f>NATIONAL!F68</f>
        <v>0</v>
      </c>
      <c r="G68" s="2" t="e">
        <f>NATIONAL!G68</f>
        <v>#DIV/0!</v>
      </c>
      <c r="H68" s="14">
        <f>NATIONAL!H68</f>
        <v>0</v>
      </c>
      <c r="I68" s="2" t="e">
        <f>NATIONAL!I68</f>
        <v>#DIV/0!</v>
      </c>
      <c r="J68" s="14">
        <f>NATIONAL!J68</f>
        <v>0</v>
      </c>
      <c r="K68" s="2" t="e">
        <f>NATIONAL!K68</f>
        <v>#DIV/0!</v>
      </c>
      <c r="L68" s="14">
        <f>NATIONAL!L68</f>
        <v>0</v>
      </c>
      <c r="M68" s="2" t="e">
        <f>NATIONAL!M68</f>
        <v>#DIV/0!</v>
      </c>
      <c r="N68" s="14">
        <f>NATIONAL!N68</f>
        <v>0</v>
      </c>
      <c r="O68" s="2" t="e">
        <f>NATIONAL!O68</f>
        <v>#DIV/0!</v>
      </c>
      <c r="Q68" s="2" t="e">
        <f>NATIONAL!Q68</f>
        <v>#DIV/0!</v>
      </c>
      <c r="R68" s="14">
        <f>NATIONAL!R68</f>
        <v>0</v>
      </c>
      <c r="S68" s="2" t="e">
        <f>NATIONAL!S68</f>
        <v>#DIV/0!</v>
      </c>
      <c r="T68" s="11">
        <f>NATIONAL!T114</f>
        <v>0</v>
      </c>
      <c r="U68" s="2" t="e">
        <f>NATIONAL!U68</f>
        <v>#DIV/0!</v>
      </c>
      <c r="V68" s="11">
        <f>NATIONAL!V68</f>
        <v>0</v>
      </c>
      <c r="W68" s="2" t="e">
        <f>NATIONAL!W68</f>
        <v>#DIV/0!</v>
      </c>
      <c r="X68" s="11">
        <f>NATIONAL!X68</f>
        <v>0</v>
      </c>
    </row>
    <row r="69" spans="1:24" x14ac:dyDescent="0.25">
      <c r="A69" s="18"/>
      <c r="B69" s="14" t="str">
        <f>NATIONAL!B69</f>
        <v>GEORGE ODURO</v>
      </c>
      <c r="C69" s="2">
        <f>NATIONAL!C69</f>
        <v>0</v>
      </c>
      <c r="D69" s="14">
        <f>NATIONAL!D69</f>
        <v>0</v>
      </c>
      <c r="E69" s="2">
        <f>NATIONAL!E69</f>
        <v>0</v>
      </c>
      <c r="F69" s="14">
        <f>NATIONAL!F69</f>
        <v>0</v>
      </c>
      <c r="G69" s="2">
        <f>NATIONAL!G69</f>
        <v>0</v>
      </c>
      <c r="H69" s="14">
        <f>NATIONAL!H69</f>
        <v>0</v>
      </c>
      <c r="I69" s="2">
        <f>NATIONAL!I69</f>
        <v>0</v>
      </c>
      <c r="J69" s="14">
        <f>NATIONAL!J69</f>
        <v>0</v>
      </c>
      <c r="K69" s="2">
        <f>NATIONAL!K69</f>
        <v>0</v>
      </c>
      <c r="L69" s="14">
        <f>NATIONAL!L69</f>
        <v>0</v>
      </c>
      <c r="M69" s="2">
        <f>NATIONAL!M69</f>
        <v>0</v>
      </c>
      <c r="N69" s="14">
        <f>NATIONAL!N69</f>
        <v>0</v>
      </c>
      <c r="O69" s="2">
        <f>NATIONAL!O69</f>
        <v>0</v>
      </c>
      <c r="Q69" s="2">
        <f>NATIONAL!Q69</f>
        <v>0</v>
      </c>
      <c r="R69" s="14">
        <f>NATIONAL!R69</f>
        <v>0</v>
      </c>
      <c r="S69" s="2">
        <f>NATIONAL!S69</f>
        <v>0</v>
      </c>
      <c r="T69" s="11">
        <f>NATIONAL!T115</f>
        <v>0</v>
      </c>
      <c r="U69" s="2">
        <f>NATIONAL!U69</f>
        <v>0</v>
      </c>
      <c r="V69" s="11">
        <f>NATIONAL!V69</f>
        <v>0</v>
      </c>
      <c r="W69" s="2">
        <f>NATIONAL!W69</f>
        <v>0</v>
      </c>
      <c r="X69" s="11">
        <f>NATIONAL!X69</f>
        <v>0</v>
      </c>
    </row>
    <row r="70" spans="1:24" x14ac:dyDescent="0.25">
      <c r="A70" s="18" t="s">
        <v>65</v>
      </c>
      <c r="B70" s="14">
        <f>NATIONAL!B70</f>
        <v>0</v>
      </c>
      <c r="C70" s="2" t="e">
        <f>NATIONAL!C70</f>
        <v>#DIV/0!</v>
      </c>
      <c r="D70" s="14">
        <f>NATIONAL!D70</f>
        <v>0</v>
      </c>
      <c r="E70" s="2" t="e">
        <f>NATIONAL!E70</f>
        <v>#DIV/0!</v>
      </c>
      <c r="F70" s="14">
        <f>NATIONAL!F70</f>
        <v>0</v>
      </c>
      <c r="G70" s="2" t="e">
        <f>NATIONAL!G70</f>
        <v>#DIV/0!</v>
      </c>
      <c r="H70" s="14">
        <f>NATIONAL!H70</f>
        <v>0</v>
      </c>
      <c r="I70" s="2" t="e">
        <f>NATIONAL!I70</f>
        <v>#DIV/0!</v>
      </c>
      <c r="J70" s="14">
        <f>NATIONAL!J70</f>
        <v>0</v>
      </c>
      <c r="K70" s="2" t="e">
        <f>NATIONAL!K70</f>
        <v>#DIV/0!</v>
      </c>
      <c r="L70" s="14">
        <f>NATIONAL!L70</f>
        <v>0</v>
      </c>
      <c r="M70" s="2" t="e">
        <f>NATIONAL!M70</f>
        <v>#DIV/0!</v>
      </c>
      <c r="N70" s="14">
        <f>NATIONAL!N70</f>
        <v>0</v>
      </c>
      <c r="O70" s="2" t="e">
        <f>NATIONAL!O70</f>
        <v>#DIV/0!</v>
      </c>
      <c r="Q70" s="2" t="e">
        <f>NATIONAL!Q70</f>
        <v>#DIV/0!</v>
      </c>
      <c r="R70" s="14">
        <f>NATIONAL!R70</f>
        <v>0</v>
      </c>
      <c r="S70" s="2" t="e">
        <f>NATIONAL!S70</f>
        <v>#DIV/0!</v>
      </c>
      <c r="T70" s="11">
        <f>NATIONAL!T116</f>
        <v>1</v>
      </c>
      <c r="U70" s="2" t="e">
        <f>NATIONAL!U70</f>
        <v>#DIV/0!</v>
      </c>
      <c r="V70" s="11">
        <f>NATIONAL!V70</f>
        <v>0</v>
      </c>
      <c r="W70" s="2" t="e">
        <f>NATIONAL!W70</f>
        <v>#DIV/0!</v>
      </c>
      <c r="X70" s="11">
        <f>NATIONAL!X70</f>
        <v>0</v>
      </c>
    </row>
    <row r="71" spans="1:24" x14ac:dyDescent="0.25">
      <c r="A71" s="18"/>
      <c r="B71" s="14" t="str">
        <f>NATIONAL!B71</f>
        <v>KANKAM KENNEDY KWASI</v>
      </c>
      <c r="C71" s="2">
        <f>NATIONAL!C71</f>
        <v>0</v>
      </c>
      <c r="D71" s="14" t="str">
        <f>NATIONAL!D71</f>
        <v>RICHARD WINFRRED ANANE</v>
      </c>
      <c r="E71" s="2">
        <f>NATIONAL!E71</f>
        <v>0</v>
      </c>
      <c r="F71" s="14" t="str">
        <f>NATIONAL!F71</f>
        <v>STEPHEN AMOAH</v>
      </c>
      <c r="G71" s="2">
        <f>NATIONAL!G71</f>
        <v>0</v>
      </c>
      <c r="H71" s="14" t="str">
        <f>NATIONAL!H71</f>
        <v>AWA ABDUL AZIZ</v>
      </c>
      <c r="I71" s="2">
        <f>NATIONAL!I71</f>
        <v>0</v>
      </c>
      <c r="J71" s="14" t="str">
        <f>NATIONAL!J71</f>
        <v>KWAKU APPIAH-MENKA</v>
      </c>
      <c r="K71" s="2">
        <f>NATIONAL!K71</f>
        <v>0</v>
      </c>
      <c r="L71" s="14">
        <f>NATIONAL!L71</f>
        <v>0</v>
      </c>
      <c r="M71" s="2">
        <f>NATIONAL!M71</f>
        <v>0</v>
      </c>
      <c r="N71" s="14">
        <f>NATIONAL!N71</f>
        <v>0</v>
      </c>
      <c r="O71" s="2">
        <f>NATIONAL!O71</f>
        <v>0</v>
      </c>
      <c r="Q71" s="2">
        <f>NATIONAL!Q71</f>
        <v>0</v>
      </c>
      <c r="R71" s="14">
        <f>NATIONAL!R71</f>
        <v>0</v>
      </c>
      <c r="S71" s="2">
        <f>NATIONAL!S71</f>
        <v>0</v>
      </c>
      <c r="T71" s="11">
        <f>NATIONAL!T117</f>
        <v>0</v>
      </c>
      <c r="U71" s="2">
        <f>NATIONAL!U71</f>
        <v>0</v>
      </c>
      <c r="V71" s="11">
        <f>NATIONAL!V71</f>
        <v>0</v>
      </c>
      <c r="W71" s="2">
        <f>NATIONAL!W71</f>
        <v>0</v>
      </c>
      <c r="X71" s="11">
        <f>NATIONAL!X71</f>
        <v>0</v>
      </c>
    </row>
    <row r="72" spans="1:24" x14ac:dyDescent="0.25">
      <c r="A72" s="18" t="s">
        <v>66</v>
      </c>
      <c r="B72" s="14">
        <f>NATIONAL!B72</f>
        <v>247</v>
      </c>
      <c r="C72" s="2">
        <f>NATIONAL!C72</f>
        <v>0.44504504504504505</v>
      </c>
      <c r="D72" s="14">
        <f>NATIONAL!D72</f>
        <v>110</v>
      </c>
      <c r="E72" s="2">
        <f>NATIONAL!E72</f>
        <v>0.1981981981981982</v>
      </c>
      <c r="F72" s="14">
        <f>NATIONAL!F72</f>
        <v>164</v>
      </c>
      <c r="G72" s="2">
        <f>NATIONAL!G72</f>
        <v>0.29549549549549547</v>
      </c>
      <c r="H72" s="14">
        <f>NATIONAL!H72</f>
        <v>0</v>
      </c>
      <c r="I72" s="2">
        <f>NATIONAL!I72</f>
        <v>0</v>
      </c>
      <c r="J72" s="14">
        <f>NATIONAL!J72</f>
        <v>34</v>
      </c>
      <c r="K72" s="2">
        <f>NATIONAL!K72</f>
        <v>6.126126126126126E-2</v>
      </c>
      <c r="L72" s="14">
        <f>NATIONAL!L72</f>
        <v>0</v>
      </c>
      <c r="M72" s="2">
        <f>NATIONAL!M72</f>
        <v>0</v>
      </c>
      <c r="N72" s="14">
        <f>NATIONAL!N72</f>
        <v>0</v>
      </c>
      <c r="O72" s="2">
        <f>NATIONAL!O72</f>
        <v>0</v>
      </c>
      <c r="Q72" s="2">
        <f>NATIONAL!Q72</f>
        <v>0</v>
      </c>
      <c r="R72" s="14">
        <f>NATIONAL!R72</f>
        <v>0</v>
      </c>
      <c r="S72" s="2">
        <f>NATIONAL!S72</f>
        <v>0</v>
      </c>
      <c r="T72" s="11">
        <f>NATIONAL!T118</f>
        <v>0</v>
      </c>
      <c r="U72" s="2">
        <f>NATIONAL!U72</f>
        <v>0</v>
      </c>
      <c r="V72" s="11">
        <f>NATIONAL!V72</f>
        <v>555</v>
      </c>
      <c r="W72" s="2">
        <f>NATIONAL!W72</f>
        <v>1</v>
      </c>
      <c r="X72" s="11">
        <f>NATIONAL!X72</f>
        <v>555</v>
      </c>
    </row>
    <row r="73" spans="1:24" x14ac:dyDescent="0.25">
      <c r="A73" s="18"/>
      <c r="B73" s="14" t="str">
        <f>NATIONAL!B73</f>
        <v>HON. KWAME ASAFU-ADJEI</v>
      </c>
      <c r="C73" s="2">
        <f>NATIONAL!C73</f>
        <v>0</v>
      </c>
      <c r="D73" s="14" t="str">
        <f>NATIONAL!D73</f>
        <v>EDMOND SEKYERE ASAMOAH</v>
      </c>
      <c r="E73" s="2">
        <f>NATIONAL!E73</f>
        <v>0</v>
      </c>
      <c r="F73" s="14" t="str">
        <f>NATIONAL!F73</f>
        <v>YAW ADU GYIMAH</v>
      </c>
      <c r="G73" s="2">
        <f>NATIONAL!G73</f>
        <v>0</v>
      </c>
      <c r="H73" s="14">
        <f>NATIONAL!H73</f>
        <v>0</v>
      </c>
      <c r="I73" s="2">
        <f>NATIONAL!I73</f>
        <v>0</v>
      </c>
      <c r="J73" s="14">
        <f>NATIONAL!J73</f>
        <v>0</v>
      </c>
      <c r="K73" s="2">
        <f>NATIONAL!K73</f>
        <v>0</v>
      </c>
      <c r="L73" s="14">
        <f>NATIONAL!L73</f>
        <v>0</v>
      </c>
      <c r="M73" s="2">
        <f>NATIONAL!M73</f>
        <v>0</v>
      </c>
      <c r="N73" s="14">
        <f>NATIONAL!N73</f>
        <v>0</v>
      </c>
      <c r="O73" s="2">
        <f>NATIONAL!O73</f>
        <v>0</v>
      </c>
      <c r="Q73" s="2">
        <f>NATIONAL!Q73</f>
        <v>0</v>
      </c>
      <c r="R73" s="14">
        <f>NATIONAL!R73</f>
        <v>0</v>
      </c>
      <c r="S73" s="2">
        <f>NATIONAL!S73</f>
        <v>0</v>
      </c>
      <c r="T73" s="11">
        <f>NATIONAL!T119</f>
        <v>0</v>
      </c>
      <c r="U73" s="2">
        <f>NATIONAL!U73</f>
        <v>0</v>
      </c>
      <c r="V73" s="11">
        <f>NATIONAL!V73</f>
        <v>0</v>
      </c>
      <c r="W73" s="2">
        <f>NATIONAL!W73</f>
        <v>0</v>
      </c>
      <c r="X73" s="11">
        <f>NATIONAL!X73</f>
        <v>0</v>
      </c>
    </row>
    <row r="74" spans="1:24" x14ac:dyDescent="0.25">
      <c r="A74" s="18" t="s">
        <v>67</v>
      </c>
      <c r="B74" s="14">
        <f>NATIONAL!B74</f>
        <v>0</v>
      </c>
      <c r="C74" s="2" t="e">
        <f>NATIONAL!C74</f>
        <v>#DIV/0!</v>
      </c>
      <c r="D74" s="14">
        <f>NATIONAL!D74</f>
        <v>0</v>
      </c>
      <c r="E74" s="2" t="e">
        <f>NATIONAL!E74</f>
        <v>#DIV/0!</v>
      </c>
      <c r="F74" s="14">
        <f>NATIONAL!F74</f>
        <v>0</v>
      </c>
      <c r="G74" s="2" t="e">
        <f>NATIONAL!G74</f>
        <v>#DIV/0!</v>
      </c>
      <c r="H74" s="14">
        <f>NATIONAL!H74</f>
        <v>0</v>
      </c>
      <c r="I74" s="2" t="e">
        <f>NATIONAL!I74</f>
        <v>#DIV/0!</v>
      </c>
      <c r="J74" s="14">
        <f>NATIONAL!J74</f>
        <v>0</v>
      </c>
      <c r="K74" s="2" t="e">
        <f>NATIONAL!K74</f>
        <v>#DIV/0!</v>
      </c>
      <c r="L74" s="14">
        <f>NATIONAL!L74</f>
        <v>0</v>
      </c>
      <c r="M74" s="2" t="e">
        <f>NATIONAL!M74</f>
        <v>#DIV/0!</v>
      </c>
      <c r="N74" s="14">
        <f>NATIONAL!N74</f>
        <v>0</v>
      </c>
      <c r="O74" s="2" t="e">
        <f>NATIONAL!O74</f>
        <v>#DIV/0!</v>
      </c>
      <c r="Q74" s="2" t="e">
        <f>NATIONAL!Q74</f>
        <v>#DIV/0!</v>
      </c>
      <c r="R74" s="14">
        <f>NATIONAL!R74</f>
        <v>0</v>
      </c>
      <c r="S74" s="2" t="e">
        <f>NATIONAL!S74</f>
        <v>#DIV/0!</v>
      </c>
      <c r="T74" s="11">
        <f>NATIONAL!T120</f>
        <v>0</v>
      </c>
      <c r="U74" s="2" t="e">
        <f>NATIONAL!U74</f>
        <v>#DIV/0!</v>
      </c>
      <c r="V74" s="11">
        <f>NATIONAL!V74</f>
        <v>0</v>
      </c>
      <c r="W74" s="2" t="e">
        <f>NATIONAL!W74</f>
        <v>#DIV/0!</v>
      </c>
      <c r="X74" s="11">
        <f>NATIONAL!X74</f>
        <v>0</v>
      </c>
    </row>
    <row r="75" spans="1:24" x14ac:dyDescent="0.25">
      <c r="A75" s="18"/>
      <c r="B75" s="14" t="str">
        <f>NATIONAL!B75</f>
        <v>ENOCH ANHWERE AFOAKWA</v>
      </c>
      <c r="C75" s="2">
        <f>NATIONAL!C75</f>
        <v>0</v>
      </c>
      <c r="D75" s="14" t="str">
        <f>NATIONAL!D75</f>
        <v>HON. EDWARD ENIN</v>
      </c>
      <c r="E75" s="2">
        <f>NATIONAL!E75</f>
        <v>0</v>
      </c>
      <c r="F75" s="14" t="str">
        <f>NATIONAL!F75</f>
        <v>DR. PATRICK BOAKYE YIADOM</v>
      </c>
      <c r="G75" s="2">
        <f>NATIONAL!G75</f>
        <v>0</v>
      </c>
      <c r="H75" s="14" t="str">
        <f>NATIONAL!H75</f>
        <v>ADLAIDE ADJOA AKYAA BORDEN</v>
      </c>
      <c r="I75" s="2">
        <f>NATIONAL!I75</f>
        <v>0</v>
      </c>
      <c r="J75" s="14">
        <f>NATIONAL!J75</f>
        <v>0</v>
      </c>
      <c r="K75" s="2">
        <f>NATIONAL!K75</f>
        <v>0</v>
      </c>
      <c r="L75" s="14">
        <f>NATIONAL!L75</f>
        <v>0</v>
      </c>
      <c r="M75" s="2">
        <f>NATIONAL!M75</f>
        <v>0</v>
      </c>
      <c r="N75" s="14">
        <f>NATIONAL!N75</f>
        <v>0</v>
      </c>
      <c r="O75" s="2">
        <f>NATIONAL!O75</f>
        <v>0</v>
      </c>
      <c r="Q75" s="2">
        <f>NATIONAL!Q75</f>
        <v>0</v>
      </c>
      <c r="R75" s="14">
        <f>NATIONAL!R75</f>
        <v>0</v>
      </c>
      <c r="S75" s="2">
        <f>NATIONAL!S75</f>
        <v>0</v>
      </c>
      <c r="T75" s="11">
        <f>NATIONAL!T121</f>
        <v>0</v>
      </c>
      <c r="U75" s="2">
        <f>NATIONAL!U75</f>
        <v>0</v>
      </c>
      <c r="V75" s="11">
        <f>NATIONAL!V75</f>
        <v>0</v>
      </c>
      <c r="W75" s="2">
        <f>NATIONAL!W75</f>
        <v>0</v>
      </c>
      <c r="X75" s="11">
        <f>NATIONAL!X75</f>
        <v>0</v>
      </c>
    </row>
    <row r="76" spans="1:24" x14ac:dyDescent="0.25">
      <c r="A76" s="18" t="s">
        <v>68</v>
      </c>
      <c r="B76" s="14">
        <f>NATIONAL!B76</f>
        <v>0</v>
      </c>
      <c r="C76" s="2" t="e">
        <f>NATIONAL!C76</f>
        <v>#DIV/0!</v>
      </c>
      <c r="D76" s="14">
        <f>NATIONAL!D76</f>
        <v>0</v>
      </c>
      <c r="E76" s="2" t="e">
        <f>NATIONAL!E76</f>
        <v>#DIV/0!</v>
      </c>
      <c r="F76" s="14">
        <f>NATIONAL!F76</f>
        <v>0</v>
      </c>
      <c r="G76" s="2" t="e">
        <f>NATIONAL!G76</f>
        <v>#DIV/0!</v>
      </c>
      <c r="H76" s="14">
        <f>NATIONAL!H76</f>
        <v>0</v>
      </c>
      <c r="I76" s="2" t="e">
        <f>NATIONAL!I76</f>
        <v>#DIV/0!</v>
      </c>
      <c r="J76" s="14">
        <f>NATIONAL!J76</f>
        <v>0</v>
      </c>
      <c r="K76" s="2" t="e">
        <f>NATIONAL!K76</f>
        <v>#DIV/0!</v>
      </c>
      <c r="L76" s="14">
        <f>NATIONAL!L76</f>
        <v>0</v>
      </c>
      <c r="M76" s="2" t="e">
        <f>NATIONAL!M76</f>
        <v>#DIV/0!</v>
      </c>
      <c r="N76" s="14">
        <f>NATIONAL!N76</f>
        <v>0</v>
      </c>
      <c r="O76" s="2" t="e">
        <f>NATIONAL!O76</f>
        <v>#DIV/0!</v>
      </c>
      <c r="Q76" s="2" t="e">
        <f>NATIONAL!Q76</f>
        <v>#DIV/0!</v>
      </c>
      <c r="R76" s="14">
        <f>NATIONAL!R76</f>
        <v>0</v>
      </c>
      <c r="S76" s="2" t="e">
        <f>NATIONAL!S76</f>
        <v>#DIV/0!</v>
      </c>
      <c r="T76" s="11">
        <f>NATIONAL!T122</f>
        <v>0</v>
      </c>
      <c r="U76" s="2" t="e">
        <f>NATIONAL!U76</f>
        <v>#DIV/0!</v>
      </c>
      <c r="V76" s="11">
        <f>NATIONAL!V76</f>
        <v>0</v>
      </c>
      <c r="W76" s="2" t="e">
        <f>NATIONAL!W76</f>
        <v>#DIV/0!</v>
      </c>
      <c r="X76" s="11">
        <f>NATIONAL!X76</f>
        <v>0</v>
      </c>
    </row>
    <row r="77" spans="1:24" x14ac:dyDescent="0.25">
      <c r="A77" s="18"/>
      <c r="B77" s="14" t="str">
        <f>NATIONAL!B77</f>
        <v>KWAKU AGYEMAN KWARTENG</v>
      </c>
      <c r="C77" s="2">
        <f>NATIONAL!C77</f>
        <v>0</v>
      </c>
      <c r="D77" s="14" t="str">
        <f>NATIONAL!D77</f>
        <v>JOSEPH KOJO BEAMPONG</v>
      </c>
      <c r="E77" s="2">
        <f>NATIONAL!E77</f>
        <v>0</v>
      </c>
      <c r="F77" s="14">
        <f>NATIONAL!F77</f>
        <v>0</v>
      </c>
      <c r="G77" s="2">
        <f>NATIONAL!G77</f>
        <v>0</v>
      </c>
      <c r="H77" s="14">
        <f>NATIONAL!H77</f>
        <v>0</v>
      </c>
      <c r="I77" s="2">
        <f>NATIONAL!I77</f>
        <v>0</v>
      </c>
      <c r="J77" s="14">
        <f>NATIONAL!J77</f>
        <v>0</v>
      </c>
      <c r="K77" s="2">
        <f>NATIONAL!K77</f>
        <v>0</v>
      </c>
      <c r="L77" s="14">
        <f>NATIONAL!L77</f>
        <v>0</v>
      </c>
      <c r="M77" s="2">
        <f>NATIONAL!M77</f>
        <v>0</v>
      </c>
      <c r="N77" s="14">
        <f>NATIONAL!N77</f>
        <v>0</v>
      </c>
      <c r="O77" s="2">
        <f>NATIONAL!O77</f>
        <v>0</v>
      </c>
      <c r="Q77" s="2">
        <f>NATIONAL!Q77</f>
        <v>0</v>
      </c>
      <c r="R77" s="14">
        <f>NATIONAL!R77</f>
        <v>0</v>
      </c>
      <c r="S77" s="2">
        <f>NATIONAL!S77</f>
        <v>0</v>
      </c>
      <c r="T77" s="11">
        <f>NATIONAL!T123</f>
        <v>0</v>
      </c>
      <c r="U77" s="2">
        <f>NATIONAL!U77</f>
        <v>0</v>
      </c>
      <c r="V77" s="11">
        <f>NATIONAL!V77</f>
        <v>0</v>
      </c>
      <c r="W77" s="2">
        <f>NATIONAL!W77</f>
        <v>0</v>
      </c>
      <c r="X77" s="11">
        <f>NATIONAL!X77</f>
        <v>0</v>
      </c>
    </row>
    <row r="78" spans="1:24" x14ac:dyDescent="0.25">
      <c r="A78" s="18" t="s">
        <v>69</v>
      </c>
      <c r="B78" s="14">
        <f>NATIONAL!B78</f>
        <v>0</v>
      </c>
      <c r="C78" s="2" t="e">
        <f>NATIONAL!C78</f>
        <v>#DIV/0!</v>
      </c>
      <c r="D78" s="14">
        <f>NATIONAL!D78</f>
        <v>0</v>
      </c>
      <c r="E78" s="2" t="e">
        <f>NATIONAL!E78</f>
        <v>#DIV/0!</v>
      </c>
      <c r="F78" s="14">
        <f>NATIONAL!F78</f>
        <v>0</v>
      </c>
      <c r="G78" s="2" t="e">
        <f>NATIONAL!G78</f>
        <v>#DIV/0!</v>
      </c>
      <c r="H78" s="14">
        <f>NATIONAL!H78</f>
        <v>0</v>
      </c>
      <c r="I78" s="2" t="e">
        <f>NATIONAL!I78</f>
        <v>#DIV/0!</v>
      </c>
      <c r="J78" s="14">
        <f>NATIONAL!J78</f>
        <v>0</v>
      </c>
      <c r="K78" s="2" t="e">
        <f>NATIONAL!K78</f>
        <v>#DIV/0!</v>
      </c>
      <c r="L78" s="14">
        <f>NATIONAL!L78</f>
        <v>0</v>
      </c>
      <c r="M78" s="2" t="e">
        <f>NATIONAL!M78</f>
        <v>#DIV/0!</v>
      </c>
      <c r="N78" s="14">
        <f>NATIONAL!N78</f>
        <v>0</v>
      </c>
      <c r="O78" s="2" t="e">
        <f>NATIONAL!O78</f>
        <v>#DIV/0!</v>
      </c>
      <c r="Q78" s="2" t="e">
        <f>NATIONAL!Q78</f>
        <v>#DIV/0!</v>
      </c>
      <c r="R78" s="14">
        <f>NATIONAL!R78</f>
        <v>0</v>
      </c>
      <c r="S78" s="2" t="e">
        <f>NATIONAL!S78</f>
        <v>#DIV/0!</v>
      </c>
      <c r="T78" s="11">
        <f>NATIONAL!T124</f>
        <v>6</v>
      </c>
      <c r="U78" s="2" t="e">
        <f>NATIONAL!U78</f>
        <v>#DIV/0!</v>
      </c>
      <c r="V78" s="11">
        <f>NATIONAL!V78</f>
        <v>0</v>
      </c>
      <c r="W78" s="2" t="e">
        <f>NATIONAL!W78</f>
        <v>#DIV/0!</v>
      </c>
      <c r="X78" s="11">
        <f>NATIONAL!X78</f>
        <v>0</v>
      </c>
    </row>
    <row r="79" spans="1:24" x14ac:dyDescent="0.25">
      <c r="A79" s="18"/>
      <c r="B79" s="14" t="str">
        <f>NATIONAL!B79</f>
        <v>HON. EMMANUEL AKWASI GYAMFI</v>
      </c>
      <c r="C79" s="2">
        <f>NATIONAL!C79</f>
        <v>0</v>
      </c>
      <c r="D79" s="14" t="str">
        <f>NATIONAL!D79</f>
        <v>DENNIS SARPONG GYIMA</v>
      </c>
      <c r="E79" s="2">
        <f>NATIONAL!E79</f>
        <v>0</v>
      </c>
      <c r="F79" s="14" t="str">
        <f>NATIONAL!F79</f>
        <v xml:space="preserve">RICHARD KWEKU BOADI </v>
      </c>
      <c r="G79" s="2">
        <f>NATIONAL!G79</f>
        <v>0</v>
      </c>
      <c r="H79" s="14">
        <f>NATIONAL!H79</f>
        <v>0</v>
      </c>
      <c r="I79" s="2">
        <f>NATIONAL!I79</f>
        <v>0</v>
      </c>
      <c r="J79" s="14">
        <f>NATIONAL!J79</f>
        <v>0</v>
      </c>
      <c r="K79" s="2">
        <f>NATIONAL!K79</f>
        <v>0</v>
      </c>
      <c r="L79" s="14">
        <f>NATIONAL!L79</f>
        <v>0</v>
      </c>
      <c r="M79" s="2">
        <f>NATIONAL!M79</f>
        <v>0</v>
      </c>
      <c r="N79" s="14">
        <f>NATIONAL!N79</f>
        <v>0</v>
      </c>
      <c r="O79" s="2">
        <f>NATIONAL!O79</f>
        <v>0</v>
      </c>
      <c r="Q79" s="2">
        <f>NATIONAL!Q79</f>
        <v>0</v>
      </c>
      <c r="R79" s="14">
        <f>NATIONAL!R79</f>
        <v>0</v>
      </c>
      <c r="S79" s="2">
        <f>NATIONAL!S79</f>
        <v>0</v>
      </c>
      <c r="T79" s="11">
        <f>NATIONAL!T125</f>
        <v>0</v>
      </c>
      <c r="U79" s="2">
        <f>NATIONAL!U79</f>
        <v>0</v>
      </c>
      <c r="V79" s="11">
        <f>NATIONAL!V79</f>
        <v>0</v>
      </c>
      <c r="W79" s="2">
        <f>NATIONAL!W79</f>
        <v>0</v>
      </c>
      <c r="X79" s="11">
        <f>NATIONAL!X79</f>
        <v>0</v>
      </c>
    </row>
    <row r="80" spans="1:24" x14ac:dyDescent="0.25">
      <c r="A80" s="18" t="s">
        <v>70</v>
      </c>
      <c r="B80" s="14">
        <f>NATIONAL!B80</f>
        <v>332</v>
      </c>
      <c r="C80" s="2">
        <f>NATIONAL!C80</f>
        <v>0.5</v>
      </c>
      <c r="D80" s="14">
        <f>NATIONAL!D80</f>
        <v>46</v>
      </c>
      <c r="E80" s="2">
        <f>NATIONAL!E80</f>
        <v>6.9277108433734941E-2</v>
      </c>
      <c r="F80" s="14">
        <f>NATIONAL!F80</f>
        <v>286</v>
      </c>
      <c r="G80" s="2">
        <f>NATIONAL!G80</f>
        <v>0.43072289156626509</v>
      </c>
      <c r="H80" s="14">
        <f>NATIONAL!H80</f>
        <v>0</v>
      </c>
      <c r="I80" s="2">
        <f>NATIONAL!I80</f>
        <v>0</v>
      </c>
      <c r="J80" s="14">
        <f>NATIONAL!J80</f>
        <v>0</v>
      </c>
      <c r="K80" s="2">
        <f>NATIONAL!K80</f>
        <v>0</v>
      </c>
      <c r="L80" s="14">
        <f>NATIONAL!L80</f>
        <v>0</v>
      </c>
      <c r="M80" s="2">
        <f>NATIONAL!M80</f>
        <v>0</v>
      </c>
      <c r="N80" s="14">
        <f>NATIONAL!N80</f>
        <v>0</v>
      </c>
      <c r="O80" s="2">
        <f>NATIONAL!O80</f>
        <v>0</v>
      </c>
      <c r="Q80" s="2">
        <f>NATIONAL!Q80</f>
        <v>0</v>
      </c>
      <c r="R80" s="14">
        <f>NATIONAL!R80</f>
        <v>0</v>
      </c>
      <c r="S80" s="2">
        <f>NATIONAL!S80</f>
        <v>0</v>
      </c>
      <c r="T80" s="11">
        <f>NATIONAL!T126</f>
        <v>1</v>
      </c>
      <c r="U80" s="2">
        <f>NATIONAL!U80</f>
        <v>0</v>
      </c>
      <c r="V80" s="11">
        <f>NATIONAL!V80</f>
        <v>664</v>
      </c>
      <c r="W80" s="2">
        <f>NATIONAL!W80</f>
        <v>1</v>
      </c>
      <c r="X80" s="11">
        <f>NATIONAL!X80</f>
        <v>664</v>
      </c>
    </row>
    <row r="81" spans="1:24" x14ac:dyDescent="0.25">
      <c r="A81" s="18"/>
      <c r="B81" s="14" t="str">
        <f>NATIONAL!B81</f>
        <v>NTIM AUGUSTINE COLLINS</v>
      </c>
      <c r="C81" s="2">
        <f>NATIONAL!C81</f>
        <v>0</v>
      </c>
      <c r="D81" s="14">
        <f>NATIONAL!D81</f>
        <v>0</v>
      </c>
      <c r="E81" s="2">
        <f>NATIONAL!E81</f>
        <v>0</v>
      </c>
      <c r="F81" s="14">
        <f>NATIONAL!F81</f>
        <v>0</v>
      </c>
      <c r="G81" s="2">
        <f>NATIONAL!G81</f>
        <v>0</v>
      </c>
      <c r="H81" s="14">
        <f>NATIONAL!H81</f>
        <v>0</v>
      </c>
      <c r="I81" s="2">
        <f>NATIONAL!I81</f>
        <v>0</v>
      </c>
      <c r="J81" s="14">
        <f>NATIONAL!J81</f>
        <v>0</v>
      </c>
      <c r="K81" s="2">
        <f>NATIONAL!K81</f>
        <v>0</v>
      </c>
      <c r="L81" s="14">
        <f>NATIONAL!L81</f>
        <v>0</v>
      </c>
      <c r="M81" s="2">
        <f>NATIONAL!M81</f>
        <v>0</v>
      </c>
      <c r="N81" s="14">
        <f>NATIONAL!N81</f>
        <v>0</v>
      </c>
      <c r="O81" s="2">
        <f>NATIONAL!O81</f>
        <v>0</v>
      </c>
      <c r="Q81" s="2">
        <f>NATIONAL!Q81</f>
        <v>0</v>
      </c>
      <c r="R81" s="14">
        <f>NATIONAL!R81</f>
        <v>0</v>
      </c>
      <c r="S81" s="2">
        <f>NATIONAL!S81</f>
        <v>0</v>
      </c>
      <c r="T81" s="11">
        <f>NATIONAL!T127</f>
        <v>0</v>
      </c>
      <c r="U81" s="2">
        <f>NATIONAL!U81</f>
        <v>0</v>
      </c>
      <c r="V81" s="11">
        <f>NATIONAL!V81</f>
        <v>0</v>
      </c>
      <c r="W81" s="2">
        <f>NATIONAL!W81</f>
        <v>0</v>
      </c>
      <c r="X81" s="11">
        <f>NATIONAL!X81</f>
        <v>0</v>
      </c>
    </row>
    <row r="82" spans="1:24" x14ac:dyDescent="0.25">
      <c r="A82" s="18" t="s">
        <v>71</v>
      </c>
      <c r="B82" s="14" t="str">
        <f>NATIONAL!B82</f>
        <v>UNOPPOSED</v>
      </c>
      <c r="C82" s="2" t="e">
        <f>NATIONAL!C82</f>
        <v>#VALUE!</v>
      </c>
      <c r="D82" s="14">
        <f>NATIONAL!D82</f>
        <v>0</v>
      </c>
      <c r="E82" s="2" t="e">
        <f>NATIONAL!E82</f>
        <v>#DIV/0!</v>
      </c>
      <c r="F82" s="14">
        <f>NATIONAL!F82</f>
        <v>0</v>
      </c>
      <c r="G82" s="2" t="e">
        <f>NATIONAL!G82</f>
        <v>#DIV/0!</v>
      </c>
      <c r="H82" s="14">
        <f>NATIONAL!H82</f>
        <v>0</v>
      </c>
      <c r="I82" s="2" t="e">
        <f>NATIONAL!I82</f>
        <v>#DIV/0!</v>
      </c>
      <c r="J82" s="14">
        <f>NATIONAL!J82</f>
        <v>0</v>
      </c>
      <c r="K82" s="2" t="e">
        <f>NATIONAL!K82</f>
        <v>#DIV/0!</v>
      </c>
      <c r="L82" s="14">
        <f>NATIONAL!L82</f>
        <v>0</v>
      </c>
      <c r="M82" s="2" t="e">
        <f>NATIONAL!M82</f>
        <v>#DIV/0!</v>
      </c>
      <c r="N82" s="14">
        <f>NATIONAL!N82</f>
        <v>0</v>
      </c>
      <c r="O82" s="2" t="e">
        <f>NATIONAL!O82</f>
        <v>#DIV/0!</v>
      </c>
      <c r="Q82" s="2" t="e">
        <f>NATIONAL!Q82</f>
        <v>#DIV/0!</v>
      </c>
      <c r="R82" s="14">
        <f>NATIONAL!R82</f>
        <v>0</v>
      </c>
      <c r="S82" s="2" t="e">
        <f>NATIONAL!S82</f>
        <v>#DIV/0!</v>
      </c>
      <c r="T82" s="11">
        <f>NATIONAL!T128</f>
        <v>2</v>
      </c>
      <c r="U82" s="2" t="e">
        <f>NATIONAL!U82</f>
        <v>#DIV/0!</v>
      </c>
      <c r="V82" s="11">
        <f>NATIONAL!V82</f>
        <v>0</v>
      </c>
      <c r="W82" s="2" t="e">
        <f>NATIONAL!W82</f>
        <v>#VALUE!</v>
      </c>
      <c r="X82" s="11">
        <f>NATIONAL!X82</f>
        <v>0</v>
      </c>
    </row>
    <row r="83" spans="1:24" x14ac:dyDescent="0.25">
      <c r="A83" s="18"/>
      <c r="B83" s="14" t="str">
        <f>NATIONAL!B83</f>
        <v>PAUL AMPONSAH AGYENKWA</v>
      </c>
      <c r="C83" s="2">
        <f>NATIONAL!C83</f>
        <v>0</v>
      </c>
      <c r="D83" s="14" t="str">
        <f>NATIONAL!D83</f>
        <v>SALATHIEL KWEKU TAKYI</v>
      </c>
      <c r="E83" s="2">
        <f>NATIONAL!E83</f>
        <v>0</v>
      </c>
      <c r="F83" s="14" t="str">
        <f>NATIONAL!F83</f>
        <v>KWAME DUODU BONSU</v>
      </c>
      <c r="G83" s="2">
        <f>NATIONAL!G83</f>
        <v>0</v>
      </c>
      <c r="H83" s="14" t="str">
        <f>NATIONAL!H83</f>
        <v>ANIM ADDO SAMPONG</v>
      </c>
      <c r="I83" s="2">
        <f>NATIONAL!I83</f>
        <v>0</v>
      </c>
      <c r="J83" s="14" t="str">
        <f>NATIONAL!J83</f>
        <v>KWABENA GYEBI</v>
      </c>
      <c r="K83" s="2">
        <f>NATIONAL!K83</f>
        <v>0</v>
      </c>
      <c r="L83" s="14" t="str">
        <f>NATIONAL!L83</f>
        <v>HON. BEN ABDALAH BANDA</v>
      </c>
      <c r="M83" s="2">
        <f>NATIONAL!M83</f>
        <v>0</v>
      </c>
      <c r="N83" s="14" t="str">
        <f>NATIONAL!N83</f>
        <v>DESMOND CRIS APPIAH</v>
      </c>
      <c r="O83" s="2">
        <f>NATIONAL!O83</f>
        <v>0</v>
      </c>
      <c r="Q83" s="2">
        <f>NATIONAL!Q83</f>
        <v>0</v>
      </c>
      <c r="R83" s="14">
        <f>NATIONAL!R83</f>
        <v>0</v>
      </c>
      <c r="S83" s="2">
        <f>NATIONAL!S83</f>
        <v>0</v>
      </c>
      <c r="T83" s="11">
        <f>NATIONAL!T129</f>
        <v>0</v>
      </c>
      <c r="U83" s="2">
        <f>NATIONAL!U83</f>
        <v>0</v>
      </c>
      <c r="V83" s="11">
        <f>NATIONAL!V83</f>
        <v>0</v>
      </c>
      <c r="W83" s="2">
        <f>NATIONAL!W83</f>
        <v>0</v>
      </c>
      <c r="X83" s="11">
        <f>NATIONAL!X83</f>
        <v>0</v>
      </c>
    </row>
    <row r="84" spans="1:24" x14ac:dyDescent="0.25">
      <c r="A84" s="18" t="s">
        <v>72</v>
      </c>
      <c r="B84" s="14">
        <f>NATIONAL!B84</f>
        <v>16</v>
      </c>
      <c r="C84" s="2">
        <f>NATIONAL!C84</f>
        <v>2.8419182948490232E-2</v>
      </c>
      <c r="D84" s="14">
        <f>NATIONAL!D84</f>
        <v>98</v>
      </c>
      <c r="E84" s="2">
        <f>NATIONAL!E84</f>
        <v>0.17406749555950266</v>
      </c>
      <c r="F84" s="14">
        <f>NATIONAL!F84</f>
        <v>87</v>
      </c>
      <c r="G84" s="2">
        <f>NATIONAL!G84</f>
        <v>0.15452930728241562</v>
      </c>
      <c r="H84" s="14">
        <f>NATIONAL!H84</f>
        <v>105</v>
      </c>
      <c r="I84" s="2">
        <f>NATIONAL!I84</f>
        <v>0.18650088809946713</v>
      </c>
      <c r="J84" s="14">
        <f>NATIONAL!J84</f>
        <v>4</v>
      </c>
      <c r="K84" s="2">
        <f>NATIONAL!K84</f>
        <v>7.104795737122558E-3</v>
      </c>
      <c r="L84" s="14">
        <f>NATIONAL!L84</f>
        <v>211</v>
      </c>
      <c r="M84" s="2">
        <f>NATIONAL!M84</f>
        <v>0.37477797513321492</v>
      </c>
      <c r="N84" s="14">
        <f>NATIONAL!N84</f>
        <v>13</v>
      </c>
      <c r="O84" s="2">
        <f>NATIONAL!O84</f>
        <v>2.3090586145648313E-2</v>
      </c>
      <c r="Q84" s="2">
        <f>NATIONAL!Q84</f>
        <v>5.1509769094138541E-2</v>
      </c>
      <c r="R84" s="14">
        <f>NATIONAL!R84</f>
        <v>0</v>
      </c>
      <c r="S84" s="2">
        <f>NATIONAL!S84</f>
        <v>0</v>
      </c>
      <c r="T84" s="11">
        <f>NATIONAL!T130</f>
        <v>5</v>
      </c>
      <c r="U84" s="2">
        <f>NATIONAL!U84</f>
        <v>0</v>
      </c>
      <c r="V84" s="11">
        <f>NATIONAL!V84</f>
        <v>563</v>
      </c>
      <c r="W84" s="2">
        <f>NATIONAL!W84</f>
        <v>0.99999999999999989</v>
      </c>
      <c r="X84" s="11">
        <f>NATIONAL!X84</f>
        <v>563</v>
      </c>
    </row>
    <row r="85" spans="1:24" x14ac:dyDescent="0.25">
      <c r="A85" s="18"/>
      <c r="B85" s="14" t="str">
        <f>NATIONAL!B85</f>
        <v>ELIZABETH AGYEMANG</v>
      </c>
      <c r="C85" s="2">
        <f>NATIONAL!C85</f>
        <v>0</v>
      </c>
      <c r="D85" s="14" t="str">
        <f>NATIONAL!D85</f>
        <v>DR. ALEXANDER AYO GYAM</v>
      </c>
      <c r="E85" s="2">
        <f>NATIONAL!E85</f>
        <v>0</v>
      </c>
      <c r="F85" s="14" t="str">
        <f>NATIONAL!F85</f>
        <v>DR. EMMANUEL MARFO</v>
      </c>
      <c r="G85" s="2">
        <f>NATIONAL!G85</f>
        <v>0</v>
      </c>
      <c r="H85" s="14">
        <f>NATIONAL!H85</f>
        <v>0</v>
      </c>
      <c r="I85" s="2">
        <f>NATIONAL!I85</f>
        <v>0</v>
      </c>
      <c r="J85" s="14">
        <f>NATIONAL!J85</f>
        <v>0</v>
      </c>
      <c r="K85" s="2">
        <f>NATIONAL!K85</f>
        <v>0</v>
      </c>
      <c r="L85" s="14">
        <f>NATIONAL!L85</f>
        <v>0</v>
      </c>
      <c r="M85" s="2">
        <f>NATIONAL!M85</f>
        <v>0</v>
      </c>
      <c r="N85" s="14">
        <f>NATIONAL!N85</f>
        <v>0</v>
      </c>
      <c r="O85" s="2">
        <f>NATIONAL!O85</f>
        <v>0</v>
      </c>
      <c r="Q85" s="2">
        <f>NATIONAL!Q85</f>
        <v>0</v>
      </c>
      <c r="R85" s="14">
        <f>NATIONAL!R85</f>
        <v>0</v>
      </c>
      <c r="S85" s="2">
        <f>NATIONAL!S85</f>
        <v>0</v>
      </c>
      <c r="T85" s="11">
        <f>NATIONAL!T131</f>
        <v>0</v>
      </c>
      <c r="U85" s="2">
        <f>NATIONAL!U85</f>
        <v>0</v>
      </c>
      <c r="V85" s="11">
        <f>NATIONAL!V85</f>
        <v>0</v>
      </c>
      <c r="W85" s="2">
        <f>NATIONAL!W85</f>
        <v>0</v>
      </c>
      <c r="X85" s="11">
        <f>NATIONAL!X85</f>
        <v>0</v>
      </c>
    </row>
    <row r="86" spans="1:24" x14ac:dyDescent="0.25">
      <c r="A86" s="18" t="s">
        <v>73</v>
      </c>
      <c r="B86" s="14">
        <f>NATIONAL!B86</f>
        <v>237</v>
      </c>
      <c r="C86" s="2">
        <f>NATIONAL!C86</f>
        <v>0.30229591836734693</v>
      </c>
      <c r="D86" s="14">
        <f>NATIONAL!D86</f>
        <v>193</v>
      </c>
      <c r="E86" s="2">
        <f>NATIONAL!E86</f>
        <v>0.24617346938775511</v>
      </c>
      <c r="F86" s="14">
        <f>NATIONAL!F86</f>
        <v>354</v>
      </c>
      <c r="G86" s="2">
        <f>NATIONAL!G86</f>
        <v>0.45153061224489793</v>
      </c>
      <c r="H86" s="14">
        <f>NATIONAL!H86</f>
        <v>0</v>
      </c>
      <c r="I86" s="2">
        <f>NATIONAL!I86</f>
        <v>0</v>
      </c>
      <c r="J86" s="14">
        <f>NATIONAL!J86</f>
        <v>0</v>
      </c>
      <c r="K86" s="2">
        <f>NATIONAL!K86</f>
        <v>0</v>
      </c>
      <c r="L86" s="14">
        <f>NATIONAL!L86</f>
        <v>0</v>
      </c>
      <c r="M86" s="2">
        <f>NATIONAL!M86</f>
        <v>0</v>
      </c>
      <c r="N86" s="14">
        <f>NATIONAL!N86</f>
        <v>0</v>
      </c>
      <c r="O86" s="2">
        <f>NATIONAL!O86</f>
        <v>0</v>
      </c>
      <c r="Q86" s="2">
        <f>NATIONAL!Q86</f>
        <v>0</v>
      </c>
      <c r="R86" s="14">
        <f>NATIONAL!R86</f>
        <v>0</v>
      </c>
      <c r="S86" s="2">
        <f>NATIONAL!S86</f>
        <v>0</v>
      </c>
      <c r="T86" s="11">
        <f>NATIONAL!T132</f>
        <v>1</v>
      </c>
      <c r="U86" s="2">
        <f>NATIONAL!U86</f>
        <v>1.2738853503184713E-3</v>
      </c>
      <c r="V86" s="11">
        <f>NATIONAL!V86</f>
        <v>785</v>
      </c>
      <c r="W86" s="2">
        <f>NATIONAL!W86</f>
        <v>1.0012738853503185</v>
      </c>
      <c r="X86" s="11">
        <f>NATIONAL!X86</f>
        <v>784</v>
      </c>
    </row>
    <row r="87" spans="1:24" x14ac:dyDescent="0.25">
      <c r="A87" s="18"/>
      <c r="B87" s="14" t="str">
        <f>NATIONAL!B87</f>
        <v>ANTHONY AKOTO OSEI</v>
      </c>
      <c r="C87" s="2">
        <f>NATIONAL!C87</f>
        <v>0</v>
      </c>
      <c r="D87" s="14">
        <f>NATIONAL!D87</f>
        <v>0</v>
      </c>
      <c r="E87" s="2">
        <f>NATIONAL!E87</f>
        <v>0</v>
      </c>
      <c r="F87" s="14">
        <f>NATIONAL!F87</f>
        <v>0</v>
      </c>
      <c r="G87" s="2">
        <f>NATIONAL!G87</f>
        <v>0</v>
      </c>
      <c r="H87" s="14">
        <f>NATIONAL!H87</f>
        <v>0</v>
      </c>
      <c r="I87" s="2">
        <f>NATIONAL!I87</f>
        <v>0</v>
      </c>
      <c r="J87" s="14">
        <f>NATIONAL!J87</f>
        <v>0</v>
      </c>
      <c r="K87" s="2">
        <f>NATIONAL!K87</f>
        <v>0</v>
      </c>
      <c r="L87" s="14">
        <f>NATIONAL!L87</f>
        <v>0</v>
      </c>
      <c r="M87" s="2">
        <f>NATIONAL!M87</f>
        <v>0</v>
      </c>
      <c r="N87" s="14">
        <f>NATIONAL!N87</f>
        <v>0</v>
      </c>
      <c r="O87" s="2">
        <f>NATIONAL!O87</f>
        <v>0</v>
      </c>
      <c r="Q87" s="2">
        <f>NATIONAL!Q87</f>
        <v>0</v>
      </c>
      <c r="R87" s="14">
        <f>NATIONAL!R87</f>
        <v>0</v>
      </c>
      <c r="S87" s="2">
        <f>NATIONAL!S87</f>
        <v>0</v>
      </c>
      <c r="T87" s="11">
        <f>NATIONAL!T133</f>
        <v>0</v>
      </c>
      <c r="U87" s="2">
        <f>NATIONAL!U87</f>
        <v>0</v>
      </c>
      <c r="V87" s="11">
        <f>NATIONAL!V87</f>
        <v>0</v>
      </c>
      <c r="W87" s="2">
        <f>NATIONAL!W87</f>
        <v>0</v>
      </c>
      <c r="X87" s="11">
        <f>NATIONAL!X87</f>
        <v>0</v>
      </c>
    </row>
    <row r="88" spans="1:24" x14ac:dyDescent="0.25">
      <c r="A88" s="18" t="s">
        <v>74</v>
      </c>
      <c r="B88" s="14">
        <f>NATIONAL!B88</f>
        <v>0</v>
      </c>
      <c r="C88" s="2" t="e">
        <f>NATIONAL!C88</f>
        <v>#DIV/0!</v>
      </c>
      <c r="D88" s="14">
        <f>NATIONAL!D88</f>
        <v>0</v>
      </c>
      <c r="E88" s="2" t="e">
        <f>NATIONAL!E88</f>
        <v>#DIV/0!</v>
      </c>
      <c r="F88" s="14">
        <f>NATIONAL!F88</f>
        <v>0</v>
      </c>
      <c r="G88" s="2" t="e">
        <f>NATIONAL!G88</f>
        <v>#DIV/0!</v>
      </c>
      <c r="H88" s="14">
        <f>NATIONAL!H88</f>
        <v>0</v>
      </c>
      <c r="I88" s="2" t="e">
        <f>NATIONAL!I88</f>
        <v>#DIV/0!</v>
      </c>
      <c r="J88" s="14">
        <f>NATIONAL!J88</f>
        <v>0</v>
      </c>
      <c r="K88" s="2" t="e">
        <f>NATIONAL!K88</f>
        <v>#DIV/0!</v>
      </c>
      <c r="L88" s="14">
        <f>NATIONAL!L88</f>
        <v>0</v>
      </c>
      <c r="M88" s="2" t="e">
        <f>NATIONAL!M88</f>
        <v>#DIV/0!</v>
      </c>
      <c r="N88" s="14">
        <f>NATIONAL!N88</f>
        <v>0</v>
      </c>
      <c r="O88" s="2" t="e">
        <f>NATIONAL!O88</f>
        <v>#DIV/0!</v>
      </c>
      <c r="Q88" s="2" t="e">
        <f>NATIONAL!Q88</f>
        <v>#DIV/0!</v>
      </c>
      <c r="R88" s="14">
        <f>NATIONAL!R88</f>
        <v>0</v>
      </c>
      <c r="S88" s="2" t="e">
        <f>NATIONAL!S88</f>
        <v>#DIV/0!</v>
      </c>
      <c r="T88" s="11">
        <f>NATIONAL!T134</f>
        <v>2</v>
      </c>
      <c r="U88" s="2" t="e">
        <f>NATIONAL!U88</f>
        <v>#DIV/0!</v>
      </c>
      <c r="V88" s="11">
        <f>NATIONAL!V88</f>
        <v>0</v>
      </c>
      <c r="W88" s="2" t="e">
        <f>NATIONAL!W88</f>
        <v>#DIV/0!</v>
      </c>
      <c r="X88" s="11">
        <f>NATIONAL!X88</f>
        <v>0</v>
      </c>
    </row>
    <row r="89" spans="1:24" x14ac:dyDescent="0.25">
      <c r="A89" s="18"/>
      <c r="B89" s="14" t="str">
        <f>NATIONAL!B89</f>
        <v>JOSEPH GYAMFI OWUSU</v>
      </c>
      <c r="C89" s="2">
        <f>NATIONAL!C89</f>
        <v>0</v>
      </c>
      <c r="D89" s="14" t="str">
        <f>NATIONAL!D89</f>
        <v>BOSOMPEM ABRAHAM</v>
      </c>
      <c r="E89" s="2">
        <f>NATIONAL!E89</f>
        <v>0</v>
      </c>
      <c r="F89" s="14">
        <f>NATIONAL!F89</f>
        <v>0</v>
      </c>
      <c r="G89" s="2">
        <f>NATIONAL!G89</f>
        <v>0</v>
      </c>
      <c r="H89" s="14">
        <f>NATIONAL!H89</f>
        <v>0</v>
      </c>
      <c r="I89" s="2">
        <f>NATIONAL!I89</f>
        <v>0</v>
      </c>
      <c r="J89" s="14">
        <f>NATIONAL!J89</f>
        <v>0</v>
      </c>
      <c r="K89" s="2">
        <f>NATIONAL!K89</f>
        <v>0</v>
      </c>
      <c r="L89" s="14">
        <f>NATIONAL!L89</f>
        <v>0</v>
      </c>
      <c r="M89" s="2">
        <f>NATIONAL!M89</f>
        <v>0</v>
      </c>
      <c r="N89" s="14">
        <f>NATIONAL!N89</f>
        <v>0</v>
      </c>
      <c r="O89" s="2">
        <f>NATIONAL!O89</f>
        <v>0</v>
      </c>
      <c r="Q89" s="2">
        <f>NATIONAL!Q89</f>
        <v>0</v>
      </c>
      <c r="R89" s="14">
        <f>NATIONAL!R89</f>
        <v>0</v>
      </c>
      <c r="S89" s="2">
        <f>NATIONAL!S89</f>
        <v>0</v>
      </c>
      <c r="T89" s="11">
        <f>NATIONAL!T135</f>
        <v>0</v>
      </c>
      <c r="U89" s="2">
        <f>NATIONAL!U89</f>
        <v>0</v>
      </c>
      <c r="V89" s="11">
        <f>NATIONAL!V89</f>
        <v>0</v>
      </c>
      <c r="W89" s="2">
        <f>NATIONAL!W89</f>
        <v>0</v>
      </c>
      <c r="X89" s="11">
        <f>NATIONAL!X89</f>
        <v>0</v>
      </c>
    </row>
    <row r="90" spans="1:24" x14ac:dyDescent="0.25">
      <c r="A90" s="18" t="s">
        <v>9</v>
      </c>
      <c r="B90" s="14">
        <f>NATIONAL!B90</f>
        <v>0</v>
      </c>
      <c r="C90" s="2" t="e">
        <f>NATIONAL!C90</f>
        <v>#DIV/0!</v>
      </c>
      <c r="D90" s="14">
        <f>NATIONAL!D90</f>
        <v>0</v>
      </c>
      <c r="E90" s="2" t="e">
        <f>NATIONAL!E90</f>
        <v>#DIV/0!</v>
      </c>
      <c r="F90" s="14">
        <f>NATIONAL!F90</f>
        <v>0</v>
      </c>
      <c r="G90" s="2" t="e">
        <f>NATIONAL!G90</f>
        <v>#DIV/0!</v>
      </c>
      <c r="H90" s="14">
        <f>NATIONAL!H90</f>
        <v>0</v>
      </c>
      <c r="I90" s="2" t="e">
        <f>NATIONAL!I90</f>
        <v>#DIV/0!</v>
      </c>
      <c r="J90" s="14">
        <f>NATIONAL!J90</f>
        <v>0</v>
      </c>
      <c r="K90" s="2" t="e">
        <f>NATIONAL!K90</f>
        <v>#DIV/0!</v>
      </c>
      <c r="L90" s="14">
        <f>NATIONAL!L90</f>
        <v>0</v>
      </c>
      <c r="M90" s="2" t="e">
        <f>NATIONAL!M90</f>
        <v>#DIV/0!</v>
      </c>
      <c r="N90" s="14">
        <f>NATIONAL!N90</f>
        <v>0</v>
      </c>
      <c r="O90" s="2" t="e">
        <f>NATIONAL!O90</f>
        <v>#DIV/0!</v>
      </c>
      <c r="Q90" s="2" t="e">
        <f>NATIONAL!Q90</f>
        <v>#DIV/0!</v>
      </c>
      <c r="R90" s="14">
        <f>NATIONAL!R90</f>
        <v>0</v>
      </c>
      <c r="S90" s="2" t="e">
        <f>NATIONAL!S90</f>
        <v>#DIV/0!</v>
      </c>
      <c r="T90" s="11">
        <f>NATIONAL!T136</f>
        <v>2</v>
      </c>
      <c r="U90" s="2" t="e">
        <f>NATIONAL!U90</f>
        <v>#DIV/0!</v>
      </c>
      <c r="V90" s="11">
        <f>NATIONAL!V90</f>
        <v>0</v>
      </c>
      <c r="W90" s="2" t="e">
        <f>NATIONAL!W90</f>
        <v>#DIV/0!</v>
      </c>
      <c r="X90" s="11">
        <f>NATIONAL!X90</f>
        <v>0</v>
      </c>
    </row>
    <row r="91" spans="1:24" x14ac:dyDescent="0.25">
      <c r="A91" s="18"/>
      <c r="B91" s="14" t="str">
        <f>NATIONAL!B91</f>
        <v>HON. OSEI KYEI MENSAH BONSU</v>
      </c>
      <c r="C91" s="2">
        <f>NATIONAL!C91</f>
        <v>0</v>
      </c>
      <c r="D91" s="14" t="str">
        <f>NATIONAL!D91</f>
        <v>KWADWO BOATENG GENFI</v>
      </c>
      <c r="E91" s="2">
        <f>NATIONAL!E91</f>
        <v>0</v>
      </c>
      <c r="F91" s="14" t="str">
        <f>NATIONAL!F91</f>
        <v>RICHARD BOADI SOADWA</v>
      </c>
      <c r="G91" s="2">
        <f>NATIONAL!G91</f>
        <v>0</v>
      </c>
      <c r="H91" s="14" t="str">
        <f>NATIONAL!H91</f>
        <v xml:space="preserve">JOHN DARKO </v>
      </c>
      <c r="I91" s="2">
        <f>NATIONAL!I91</f>
        <v>0</v>
      </c>
      <c r="J91" s="14">
        <f>NATIONAL!J91</f>
        <v>0</v>
      </c>
      <c r="K91" s="2">
        <f>NATIONAL!K91</f>
        <v>0</v>
      </c>
      <c r="L91" s="14">
        <f>NATIONAL!L91</f>
        <v>0</v>
      </c>
      <c r="M91" s="2">
        <f>NATIONAL!M91</f>
        <v>0</v>
      </c>
      <c r="N91" s="14">
        <f>NATIONAL!N91</f>
        <v>0</v>
      </c>
      <c r="O91" s="2">
        <f>NATIONAL!O91</f>
        <v>0</v>
      </c>
      <c r="Q91" s="2">
        <f>NATIONAL!Q91</f>
        <v>0</v>
      </c>
      <c r="R91" s="14">
        <f>NATIONAL!R91</f>
        <v>0</v>
      </c>
      <c r="S91" s="2">
        <f>NATIONAL!S91</f>
        <v>0</v>
      </c>
      <c r="T91" s="11">
        <f>NATIONAL!T137</f>
        <v>0</v>
      </c>
      <c r="U91" s="2">
        <f>NATIONAL!U91</f>
        <v>0</v>
      </c>
      <c r="V91" s="11">
        <f>NATIONAL!V91</f>
        <v>0</v>
      </c>
      <c r="W91" s="2">
        <f>NATIONAL!W91</f>
        <v>0</v>
      </c>
      <c r="X91" s="11">
        <f>NATIONAL!X91</f>
        <v>0</v>
      </c>
    </row>
    <row r="92" spans="1:24" x14ac:dyDescent="0.25">
      <c r="A92" s="18" t="s">
        <v>75</v>
      </c>
      <c r="B92" s="14">
        <f>NATIONAL!B92</f>
        <v>283</v>
      </c>
      <c r="C92" s="2">
        <f>NATIONAL!C92</f>
        <v>0.57520325203252032</v>
      </c>
      <c r="D92" s="14">
        <f>NATIONAL!D92</f>
        <v>89</v>
      </c>
      <c r="E92" s="2">
        <f>NATIONAL!E92</f>
        <v>0.18089430894308944</v>
      </c>
      <c r="F92" s="14">
        <f>NATIONAL!F92</f>
        <v>54</v>
      </c>
      <c r="G92" s="2">
        <f>NATIONAL!G92</f>
        <v>0.10975609756097561</v>
      </c>
      <c r="H92" s="14">
        <f>NATIONAL!H92</f>
        <v>66</v>
      </c>
      <c r="I92" s="2">
        <f>NATIONAL!I92</f>
        <v>0.13414634146341464</v>
      </c>
      <c r="J92" s="14">
        <f>NATIONAL!J92</f>
        <v>0</v>
      </c>
      <c r="K92" s="2">
        <f>NATIONAL!K92</f>
        <v>0</v>
      </c>
      <c r="L92" s="14">
        <f>NATIONAL!L92</f>
        <v>0</v>
      </c>
      <c r="M92" s="2">
        <f>NATIONAL!M92</f>
        <v>0</v>
      </c>
      <c r="N92" s="14">
        <f>NATIONAL!N92</f>
        <v>0</v>
      </c>
      <c r="O92" s="2">
        <f>NATIONAL!O92</f>
        <v>0</v>
      </c>
      <c r="Q92" s="2">
        <f>NATIONAL!Q92</f>
        <v>0</v>
      </c>
      <c r="R92" s="14">
        <f>NATIONAL!R92</f>
        <v>0</v>
      </c>
      <c r="S92" s="2">
        <f>NATIONAL!S92</f>
        <v>0</v>
      </c>
      <c r="T92" s="11">
        <f>NATIONAL!T138</f>
        <v>1</v>
      </c>
      <c r="U92" s="2">
        <f>NATIONAL!U92</f>
        <v>0</v>
      </c>
      <c r="V92" s="11">
        <f>NATIONAL!V92</f>
        <v>492</v>
      </c>
      <c r="W92" s="2">
        <f>NATIONAL!W92</f>
        <v>1</v>
      </c>
      <c r="X92" s="11">
        <f>NATIONAL!X92</f>
        <v>492</v>
      </c>
    </row>
    <row r="93" spans="1:24" x14ac:dyDescent="0.25">
      <c r="A93" s="18"/>
      <c r="B93" s="14" t="str">
        <f>NATIONAL!B93</f>
        <v>EUGENE BOAKYE ANTWI</v>
      </c>
      <c r="C93" s="2">
        <f>NATIONAL!C93</f>
        <v>0</v>
      </c>
      <c r="D93" s="14" t="str">
        <f>NATIONAL!D93</f>
        <v>JOSEPH BOAKYE DANQUAH</v>
      </c>
      <c r="E93" s="2">
        <f>NATIONAL!E93</f>
        <v>0</v>
      </c>
      <c r="F93" s="14" t="str">
        <f>NATIONAL!F93</f>
        <v>ISAAC OSEI</v>
      </c>
      <c r="G93" s="2">
        <f>NATIONAL!G93</f>
        <v>0</v>
      </c>
      <c r="H93" s="14" t="str">
        <f>NATIONAL!H93</f>
        <v>FRANK KWADWO DUODU</v>
      </c>
      <c r="I93" s="2">
        <f>NATIONAL!I93</f>
        <v>0</v>
      </c>
      <c r="J93" s="14">
        <f>NATIONAL!J93</f>
        <v>0</v>
      </c>
      <c r="K93" s="2">
        <f>NATIONAL!K93</f>
        <v>0</v>
      </c>
      <c r="L93" s="14">
        <f>NATIONAL!L93</f>
        <v>0</v>
      </c>
      <c r="M93" s="2">
        <f>NATIONAL!M93</f>
        <v>0</v>
      </c>
      <c r="N93" s="14">
        <f>NATIONAL!N93</f>
        <v>0</v>
      </c>
      <c r="O93" s="2">
        <f>NATIONAL!O93</f>
        <v>0</v>
      </c>
      <c r="Q93" s="2">
        <f>NATIONAL!Q93</f>
        <v>0</v>
      </c>
      <c r="R93" s="14">
        <f>NATIONAL!R93</f>
        <v>0</v>
      </c>
      <c r="S93" s="2">
        <f>NATIONAL!S93</f>
        <v>0</v>
      </c>
      <c r="T93" s="11">
        <f>NATIONAL!T139</f>
        <v>0</v>
      </c>
      <c r="U93" s="2">
        <f>NATIONAL!U93</f>
        <v>0</v>
      </c>
      <c r="V93" s="11">
        <f>NATIONAL!V93</f>
        <v>0</v>
      </c>
      <c r="W93" s="2">
        <f>NATIONAL!W93</f>
        <v>0</v>
      </c>
      <c r="X93" s="11">
        <f>NATIONAL!X93</f>
        <v>0</v>
      </c>
    </row>
    <row r="94" spans="1:24" x14ac:dyDescent="0.25">
      <c r="A94" s="18" t="s">
        <v>76</v>
      </c>
      <c r="B94" s="14">
        <f>NATIONAL!B94</f>
        <v>266</v>
      </c>
      <c r="C94" s="2">
        <f>NATIONAL!C94</f>
        <v>0.41240310077519382</v>
      </c>
      <c r="D94" s="14">
        <f>NATIONAL!D94</f>
        <v>104</v>
      </c>
      <c r="E94" s="2">
        <f>NATIONAL!E94</f>
        <v>0.16124031007751938</v>
      </c>
      <c r="F94" s="14">
        <f>NATIONAL!F94</f>
        <v>237</v>
      </c>
      <c r="G94" s="2">
        <f>NATIONAL!G94</f>
        <v>0.36744186046511629</v>
      </c>
      <c r="H94" s="14">
        <f>NATIONAL!H94</f>
        <v>38</v>
      </c>
      <c r="I94" s="2">
        <f>NATIONAL!I94</f>
        <v>5.8914728682170542E-2</v>
      </c>
      <c r="J94" s="14">
        <f>NATIONAL!J94</f>
        <v>0</v>
      </c>
      <c r="K94" s="2">
        <f>NATIONAL!K94</f>
        <v>0</v>
      </c>
      <c r="L94" s="14">
        <f>NATIONAL!L94</f>
        <v>0</v>
      </c>
      <c r="M94" s="2">
        <f>NATIONAL!M94</f>
        <v>0</v>
      </c>
      <c r="N94" s="14">
        <f>NATIONAL!N94</f>
        <v>0</v>
      </c>
      <c r="O94" s="2">
        <f>NATIONAL!O94</f>
        <v>0</v>
      </c>
      <c r="Q94" s="2">
        <f>NATIONAL!Q94</f>
        <v>0</v>
      </c>
      <c r="R94" s="14">
        <f>NATIONAL!R94</f>
        <v>0</v>
      </c>
      <c r="S94" s="2">
        <f>NATIONAL!S94</f>
        <v>0</v>
      </c>
      <c r="T94" s="11">
        <f>NATIONAL!T140</f>
        <v>0</v>
      </c>
      <c r="U94" s="2">
        <f>NATIONAL!U94</f>
        <v>1.5479876160990713E-3</v>
      </c>
      <c r="V94" s="11">
        <f>NATIONAL!V94</f>
        <v>646</v>
      </c>
      <c r="W94" s="2">
        <f>NATIONAL!W94</f>
        <v>1.0015479876160991</v>
      </c>
      <c r="X94" s="11">
        <f>NATIONAL!X94</f>
        <v>645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43" workbookViewId="0">
      <selection activeCell="Y35" sqref="Y35"/>
    </sheetView>
  </sheetViews>
  <sheetFormatPr defaultRowHeight="15" x14ac:dyDescent="0.25"/>
  <cols>
    <col min="1" max="1" width="27.28515625" customWidth="1"/>
    <col min="2" max="2" width="35" customWidth="1"/>
    <col min="3" max="3" width="17.140625" style="11" customWidth="1"/>
    <col min="4" max="4" width="26.7109375" customWidth="1"/>
    <col min="5" max="5" width="16.85546875" style="11" customWidth="1"/>
    <col min="6" max="6" width="37.5703125" customWidth="1"/>
    <col min="7" max="7" width="19.7109375" style="1" customWidth="1"/>
    <col min="8" max="8" width="30.5703125" style="1" customWidth="1"/>
    <col min="9" max="9" width="19.7109375" style="1" customWidth="1"/>
    <col min="10" max="10" width="28.7109375" style="1" customWidth="1"/>
    <col min="11" max="11" width="19.7109375" style="1" customWidth="1"/>
    <col min="12" max="12" width="30" style="1" customWidth="1"/>
    <col min="13" max="13" width="19.7109375" style="1" customWidth="1"/>
    <col min="14" max="14" width="24.42578125" style="1" customWidth="1"/>
    <col min="15" max="19" width="19.7109375" style="1" customWidth="1"/>
    <col min="20" max="20" width="12.42578125" customWidth="1"/>
    <col min="21" max="21" width="24.28515625" style="11" customWidth="1"/>
    <col min="22" max="22" width="19.140625" style="11" customWidth="1"/>
    <col min="23" max="23" width="21.140625" style="1" customWidth="1"/>
    <col min="24" max="24" width="28.7109375" customWidth="1"/>
  </cols>
  <sheetData>
    <row r="1" spans="1:24" s="14" customFormat="1" x14ac:dyDescent="0.25">
      <c r="A1" s="13" t="s">
        <v>0</v>
      </c>
      <c r="B1" s="14" t="str">
        <f>NATIONAL!B328</f>
        <v>EBENEZER KOJO KUM</v>
      </c>
      <c r="C1" s="14" t="s">
        <v>1</v>
      </c>
      <c r="D1" s="14" t="str">
        <f>NATIONAL!D328</f>
        <v>KWESI BINEY</v>
      </c>
      <c r="E1" s="14" t="s">
        <v>1</v>
      </c>
      <c r="F1" s="14" t="str">
        <f>NATIONAL!F328</f>
        <v>JOHN KWESI YANKEY</v>
      </c>
      <c r="G1" s="15" t="s">
        <v>1</v>
      </c>
      <c r="H1" s="14" t="str">
        <f>NATIONAL!H328</f>
        <v>KWESI HAMANU KLUTSEY</v>
      </c>
      <c r="I1" s="15" t="s">
        <v>1</v>
      </c>
      <c r="J1" s="14">
        <f>NATIONAL!J328</f>
        <v>0</v>
      </c>
      <c r="K1" s="15" t="s">
        <v>1</v>
      </c>
      <c r="L1" s="14">
        <f>NATIONAL!L328</f>
        <v>0</v>
      </c>
      <c r="M1" s="15" t="s">
        <v>1</v>
      </c>
      <c r="N1" s="14">
        <f>NATIONAL!N328</f>
        <v>0</v>
      </c>
      <c r="O1" s="15" t="s">
        <v>1</v>
      </c>
      <c r="P1" s="14">
        <f>NATIONAL!P328</f>
        <v>0</v>
      </c>
      <c r="Q1" s="15" t="s">
        <v>1</v>
      </c>
      <c r="R1" s="14">
        <f>NATIONAL!R328</f>
        <v>0</v>
      </c>
      <c r="S1" s="15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18" t="s">
        <v>183</v>
      </c>
      <c r="B2" s="14">
        <f>NATIONAL!B329</f>
        <v>324</v>
      </c>
      <c r="C2" s="2">
        <f>NATIONAL!C329</f>
        <v>0.48648648648648651</v>
      </c>
      <c r="D2" s="14">
        <f>NATIONAL!D329</f>
        <v>177</v>
      </c>
      <c r="E2" s="2">
        <f>NATIONAL!E329</f>
        <v>0.26576576576576577</v>
      </c>
      <c r="F2" s="14">
        <f>NATIONAL!F329</f>
        <v>128</v>
      </c>
      <c r="G2" s="2">
        <f>NATIONAL!G329</f>
        <v>0.19219219219219219</v>
      </c>
      <c r="H2" s="14">
        <f>NATIONAL!H329</f>
        <v>37</v>
      </c>
      <c r="I2" s="2">
        <f>NATIONAL!I329</f>
        <v>5.5555555555555552E-2</v>
      </c>
      <c r="J2" s="14">
        <f>NATIONAL!J329</f>
        <v>0</v>
      </c>
      <c r="K2" s="2">
        <f>NATIONAL!K329</f>
        <v>0</v>
      </c>
      <c r="L2" s="14">
        <f>NATIONAL!L329</f>
        <v>0</v>
      </c>
      <c r="M2" s="2">
        <f>NATIONAL!M329</f>
        <v>0</v>
      </c>
      <c r="N2" s="14">
        <f>NATIONAL!N329</f>
        <v>0</v>
      </c>
      <c r="O2" s="2">
        <f>NATIONAL!O329</f>
        <v>0</v>
      </c>
      <c r="P2" s="14">
        <f>NATIONAL!P329</f>
        <v>0</v>
      </c>
      <c r="Q2" s="2">
        <f>NATIONAL!Q329</f>
        <v>0</v>
      </c>
      <c r="R2" s="14">
        <f>NATIONAL!R329</f>
        <v>0</v>
      </c>
      <c r="S2" s="2">
        <f>NATIONAL!S329</f>
        <v>0</v>
      </c>
      <c r="T2" s="11">
        <f>NATIONAL!T329</f>
        <v>5</v>
      </c>
      <c r="U2" s="2">
        <f>NATIONAL!U329</f>
        <v>7.4515648286140089E-3</v>
      </c>
      <c r="V2" s="11">
        <f>NATIONAL!V329</f>
        <v>671</v>
      </c>
      <c r="W2" s="2">
        <f>NATIONAL!W329</f>
        <v>1.007451564828614</v>
      </c>
      <c r="X2" s="11">
        <f>NATIONAL!X329</f>
        <v>666</v>
      </c>
    </row>
    <row r="3" spans="1:24" x14ac:dyDescent="0.25">
      <c r="A3" s="18"/>
      <c r="B3" s="14" t="str">
        <f>NATIONAL!B330</f>
        <v xml:space="preserve">PATRICK HOCKSON AMPONTENG </v>
      </c>
      <c r="C3" s="2">
        <f>NATIONAL!C330</f>
        <v>0</v>
      </c>
      <c r="D3" s="14" t="str">
        <f>NATIONAL!D330</f>
        <v>WILMOT ERIC MAGNUS</v>
      </c>
      <c r="E3" s="2">
        <f>NATIONAL!E330</f>
        <v>0</v>
      </c>
      <c r="F3" s="14">
        <f>NATIONAL!F330</f>
        <v>0</v>
      </c>
      <c r="G3" s="2">
        <f>NATIONAL!G330</f>
        <v>0</v>
      </c>
      <c r="H3" s="14">
        <f>NATIONAL!H330</f>
        <v>0</v>
      </c>
      <c r="I3" s="2">
        <f>NATIONAL!I330</f>
        <v>0</v>
      </c>
      <c r="J3" s="14">
        <f>NATIONAL!J330</f>
        <v>0</v>
      </c>
      <c r="K3" s="2">
        <f>NATIONAL!K330</f>
        <v>0</v>
      </c>
      <c r="L3" s="14">
        <f>NATIONAL!L330</f>
        <v>0</v>
      </c>
      <c r="M3" s="2">
        <f>NATIONAL!M330</f>
        <v>0</v>
      </c>
      <c r="N3" s="14">
        <f>NATIONAL!N330</f>
        <v>0</v>
      </c>
      <c r="O3" s="2">
        <f>NATIONAL!O330</f>
        <v>0</v>
      </c>
      <c r="P3" s="14">
        <f>NATIONAL!P330</f>
        <v>0</v>
      </c>
      <c r="Q3" s="2">
        <f>NATIONAL!Q330</f>
        <v>0</v>
      </c>
      <c r="R3" s="14">
        <f>NATIONAL!R330</f>
        <v>0</v>
      </c>
      <c r="S3" s="2">
        <f>NATIONAL!S330</f>
        <v>0</v>
      </c>
      <c r="T3" s="11">
        <f>NATIONAL!T330</f>
        <v>0</v>
      </c>
      <c r="U3" s="2">
        <f>NATIONAL!U330</f>
        <v>0</v>
      </c>
      <c r="V3" s="11">
        <f>NATIONAL!V330</f>
        <v>0</v>
      </c>
      <c r="W3" s="2">
        <f>NATIONAL!W330</f>
        <v>0</v>
      </c>
      <c r="X3" s="11">
        <f>NATIONAL!X330</f>
        <v>0</v>
      </c>
    </row>
    <row r="4" spans="1:24" x14ac:dyDescent="0.25">
      <c r="A4" s="18" t="s">
        <v>184</v>
      </c>
      <c r="B4" s="14">
        <f>NATIONAL!B331</f>
        <v>0</v>
      </c>
      <c r="C4" s="2" t="e">
        <f>NATIONAL!C331</f>
        <v>#DIV/0!</v>
      </c>
      <c r="D4" s="14">
        <f>NATIONAL!D331</f>
        <v>0</v>
      </c>
      <c r="E4" s="2" t="e">
        <f>NATIONAL!E331</f>
        <v>#DIV/0!</v>
      </c>
      <c r="F4" s="14">
        <f>NATIONAL!F331</f>
        <v>0</v>
      </c>
      <c r="G4" s="2" t="e">
        <f>NATIONAL!G331</f>
        <v>#DIV/0!</v>
      </c>
      <c r="H4" s="14">
        <f>NATIONAL!H331</f>
        <v>0</v>
      </c>
      <c r="I4" s="2" t="e">
        <f>NATIONAL!I331</f>
        <v>#DIV/0!</v>
      </c>
      <c r="J4" s="14">
        <f>NATIONAL!J331</f>
        <v>0</v>
      </c>
      <c r="K4" s="2" t="e">
        <f>NATIONAL!K331</f>
        <v>#DIV/0!</v>
      </c>
      <c r="L4" s="14">
        <f>NATIONAL!L331</f>
        <v>0</v>
      </c>
      <c r="M4" s="2" t="e">
        <f>NATIONAL!M331</f>
        <v>#DIV/0!</v>
      </c>
      <c r="N4" s="14">
        <f>NATIONAL!N331</f>
        <v>0</v>
      </c>
      <c r="O4" s="2" t="e">
        <f>NATIONAL!O331</f>
        <v>#DIV/0!</v>
      </c>
      <c r="P4" s="14">
        <f>NATIONAL!P331</f>
        <v>0</v>
      </c>
      <c r="Q4" s="2" t="e">
        <f>NATIONAL!Q331</f>
        <v>#DIV/0!</v>
      </c>
      <c r="R4" s="14">
        <f>NATIONAL!R331</f>
        <v>0</v>
      </c>
      <c r="S4" s="2" t="e">
        <f>NATIONAL!S331</f>
        <v>#DIV/0!</v>
      </c>
      <c r="T4" s="11">
        <f>NATIONAL!T331</f>
        <v>0</v>
      </c>
      <c r="U4" s="2" t="e">
        <f>NATIONAL!U331</f>
        <v>#DIV/0!</v>
      </c>
      <c r="V4" s="11">
        <f>NATIONAL!V331</f>
        <v>0</v>
      </c>
      <c r="W4" s="2" t="e">
        <f>NATIONAL!W331</f>
        <v>#DIV/0!</v>
      </c>
      <c r="X4" s="11">
        <f>NATIONAL!X331</f>
        <v>0</v>
      </c>
    </row>
    <row r="5" spans="1:24" x14ac:dyDescent="0.25">
      <c r="A5" s="18"/>
      <c r="B5" s="14" t="str">
        <f>NATIONAL!B332</f>
        <v>NKETIAH MICHAEL KWABENA</v>
      </c>
      <c r="C5" s="2">
        <f>NATIONAL!C332</f>
        <v>0</v>
      </c>
      <c r="D5" s="14" t="str">
        <f>NATIONAL!D332</f>
        <v>STEPHEN BAIDOO</v>
      </c>
      <c r="E5" s="2">
        <f>NATIONAL!E332</f>
        <v>0</v>
      </c>
      <c r="F5" s="14" t="str">
        <f>NATIONAL!F332</f>
        <v>PATRICK BOGYAKO-SAIME</v>
      </c>
      <c r="G5" s="2">
        <f>NATIONAL!G332</f>
        <v>0</v>
      </c>
      <c r="H5" s="14" t="str">
        <f>NATIONAL!H332</f>
        <v>EDMUND AFFUL</v>
      </c>
      <c r="I5" s="2">
        <f>NATIONAL!I332</f>
        <v>0</v>
      </c>
      <c r="J5" s="14" t="str">
        <f>NATIONAL!J332</f>
        <v>EDWARD AMO ACQUAH</v>
      </c>
      <c r="K5" s="2">
        <f>NATIONAL!K332</f>
        <v>0</v>
      </c>
      <c r="L5" s="14" t="str">
        <f>NATIONAL!L332</f>
        <v>RICHARD BOAKYE YIADOM</v>
      </c>
      <c r="M5" s="2">
        <f>NATIONAL!M332</f>
        <v>0</v>
      </c>
      <c r="N5" s="14">
        <f>NATIONAL!N332</f>
        <v>0</v>
      </c>
      <c r="O5" s="2">
        <f>NATIONAL!O332</f>
        <v>0</v>
      </c>
      <c r="P5" s="14">
        <f>NATIONAL!P332</f>
        <v>0</v>
      </c>
      <c r="Q5" s="2">
        <f>NATIONAL!Q332</f>
        <v>0</v>
      </c>
      <c r="R5" s="14">
        <f>NATIONAL!R332</f>
        <v>0</v>
      </c>
      <c r="S5" s="2">
        <f>NATIONAL!S332</f>
        <v>0</v>
      </c>
      <c r="T5" s="11">
        <f>NATIONAL!T332</f>
        <v>0</v>
      </c>
      <c r="U5" s="2">
        <f>NATIONAL!U332</f>
        <v>0</v>
      </c>
      <c r="V5" s="11">
        <f>NATIONAL!V332</f>
        <v>0</v>
      </c>
      <c r="W5" s="2">
        <f>NATIONAL!W332</f>
        <v>0</v>
      </c>
      <c r="X5" s="11">
        <f>NATIONAL!X332</f>
        <v>0</v>
      </c>
    </row>
    <row r="6" spans="1:24" x14ac:dyDescent="0.25">
      <c r="A6" s="18" t="s">
        <v>185</v>
      </c>
      <c r="B6" s="14">
        <f>NATIONAL!B333</f>
        <v>9</v>
      </c>
      <c r="C6" s="2">
        <f>NATIONAL!C333</f>
        <v>1.3119533527696793E-2</v>
      </c>
      <c r="D6" s="14">
        <f>NATIONAL!D333</f>
        <v>28</v>
      </c>
      <c r="E6" s="2">
        <f>NATIONAL!E333</f>
        <v>4.0816326530612242E-2</v>
      </c>
      <c r="F6" s="14">
        <f>NATIONAL!F333</f>
        <v>256</v>
      </c>
      <c r="G6" s="2">
        <f>NATIONAL!G333</f>
        <v>0.37317784256559766</v>
      </c>
      <c r="H6" s="14">
        <f>NATIONAL!H333</f>
        <v>31</v>
      </c>
      <c r="I6" s="2">
        <f>NATIONAL!I333</f>
        <v>4.5189504373177841E-2</v>
      </c>
      <c r="J6" s="14">
        <f>NATIONAL!J333</f>
        <v>201</v>
      </c>
      <c r="K6" s="2">
        <f>NATIONAL!K333</f>
        <v>0.29300291545189505</v>
      </c>
      <c r="L6" s="14">
        <f>NATIONAL!L333</f>
        <v>161</v>
      </c>
      <c r="M6" s="2">
        <f>NATIONAL!M333</f>
        <v>0.23469387755102042</v>
      </c>
      <c r="N6" s="14">
        <f>NATIONAL!N333</f>
        <v>0</v>
      </c>
      <c r="O6" s="2">
        <f>NATIONAL!O333</f>
        <v>0</v>
      </c>
      <c r="P6" s="14">
        <f>NATIONAL!P333</f>
        <v>0</v>
      </c>
      <c r="Q6" s="2">
        <f>NATIONAL!Q333</f>
        <v>0</v>
      </c>
      <c r="R6" s="14">
        <f>NATIONAL!R333</f>
        <v>0</v>
      </c>
      <c r="S6" s="2">
        <f>NATIONAL!S333</f>
        <v>0</v>
      </c>
      <c r="T6" s="11">
        <f>NATIONAL!T333</f>
        <v>4</v>
      </c>
      <c r="U6" s="2">
        <f>NATIONAL!U333</f>
        <v>5.7971014492753624E-3</v>
      </c>
      <c r="V6" s="11">
        <f>NATIONAL!V333</f>
        <v>690</v>
      </c>
      <c r="W6" s="2">
        <f>NATIONAL!W333</f>
        <v>1.0057971014492753</v>
      </c>
      <c r="X6" s="11">
        <f>NATIONAL!X333</f>
        <v>686</v>
      </c>
    </row>
    <row r="7" spans="1:24" x14ac:dyDescent="0.25">
      <c r="A7" s="18"/>
      <c r="B7" s="14" t="str">
        <f>NATIONAL!B334</f>
        <v>PAUL DEKYI</v>
      </c>
      <c r="C7" s="2">
        <f>NATIONAL!C334</f>
        <v>0</v>
      </c>
      <c r="D7" s="14">
        <f>NATIONAL!D334</f>
        <v>0</v>
      </c>
      <c r="E7" s="2">
        <f>NATIONAL!E334</f>
        <v>0</v>
      </c>
      <c r="F7" s="14">
        <f>NATIONAL!F334</f>
        <v>0</v>
      </c>
      <c r="G7" s="2">
        <f>NATIONAL!G334</f>
        <v>0</v>
      </c>
      <c r="H7" s="14">
        <f>NATIONAL!H334</f>
        <v>0</v>
      </c>
      <c r="I7" s="2">
        <f>NATIONAL!I334</f>
        <v>0</v>
      </c>
      <c r="J7" s="14">
        <f>NATIONAL!J334</f>
        <v>0</v>
      </c>
      <c r="K7" s="2">
        <f>NATIONAL!K334</f>
        <v>0</v>
      </c>
      <c r="L7" s="14">
        <f>NATIONAL!L334</f>
        <v>0</v>
      </c>
      <c r="M7" s="2">
        <f>NATIONAL!M334</f>
        <v>0</v>
      </c>
      <c r="N7" s="14">
        <f>NATIONAL!N334</f>
        <v>0</v>
      </c>
      <c r="O7" s="2">
        <f>NATIONAL!O334</f>
        <v>0</v>
      </c>
      <c r="P7" s="14">
        <f>NATIONAL!P334</f>
        <v>0</v>
      </c>
      <c r="Q7" s="2">
        <f>NATIONAL!Q334</f>
        <v>0</v>
      </c>
      <c r="R7" s="14">
        <f>NATIONAL!R334</f>
        <v>0</v>
      </c>
      <c r="S7" s="2">
        <f>NATIONAL!S334</f>
        <v>0</v>
      </c>
      <c r="T7" s="11">
        <f>NATIONAL!T334</f>
        <v>0</v>
      </c>
      <c r="U7" s="2">
        <f>NATIONAL!U334</f>
        <v>0</v>
      </c>
      <c r="V7" s="11">
        <f>NATIONAL!V334</f>
        <v>0</v>
      </c>
      <c r="W7" s="2">
        <f>NATIONAL!W334</f>
        <v>0</v>
      </c>
      <c r="X7" s="11">
        <f>NATIONAL!X334</f>
        <v>0</v>
      </c>
    </row>
    <row r="8" spans="1:24" x14ac:dyDescent="0.25">
      <c r="A8" s="18" t="s">
        <v>186</v>
      </c>
      <c r="B8" s="14" t="str">
        <f>NATIONAL!B335</f>
        <v>UNOPPOSED</v>
      </c>
      <c r="C8" s="2" t="e">
        <f>NATIONAL!C335</f>
        <v>#VALUE!</v>
      </c>
      <c r="D8" s="14">
        <f>NATIONAL!D335</f>
        <v>0</v>
      </c>
      <c r="E8" s="2" t="e">
        <f>NATIONAL!E335</f>
        <v>#DIV/0!</v>
      </c>
      <c r="F8" s="14">
        <f>NATIONAL!F335</f>
        <v>0</v>
      </c>
      <c r="G8" s="2" t="e">
        <f>NATIONAL!G335</f>
        <v>#DIV/0!</v>
      </c>
      <c r="H8" s="14">
        <f>NATIONAL!H335</f>
        <v>0</v>
      </c>
      <c r="I8" s="2" t="e">
        <f>NATIONAL!I335</f>
        <v>#DIV/0!</v>
      </c>
      <c r="J8" s="14">
        <f>NATIONAL!J335</f>
        <v>0</v>
      </c>
      <c r="K8" s="2" t="e">
        <f>NATIONAL!K335</f>
        <v>#DIV/0!</v>
      </c>
      <c r="L8" s="14">
        <f>NATIONAL!L335</f>
        <v>0</v>
      </c>
      <c r="M8" s="2" t="e">
        <f>NATIONAL!M335</f>
        <v>#DIV/0!</v>
      </c>
      <c r="N8" s="14">
        <f>NATIONAL!N335</f>
        <v>0</v>
      </c>
      <c r="O8" s="2" t="e">
        <f>NATIONAL!O335</f>
        <v>#DIV/0!</v>
      </c>
      <c r="P8" s="14">
        <f>NATIONAL!P335</f>
        <v>0</v>
      </c>
      <c r="Q8" s="2" t="e">
        <f>NATIONAL!Q335</f>
        <v>#DIV/0!</v>
      </c>
      <c r="R8" s="14">
        <f>NATIONAL!R335</f>
        <v>0</v>
      </c>
      <c r="S8" s="2" t="e">
        <f>NATIONAL!S335</f>
        <v>#DIV/0!</v>
      </c>
      <c r="T8" s="11">
        <f>NATIONAL!T335</f>
        <v>0</v>
      </c>
      <c r="U8" s="2" t="e">
        <f>NATIONAL!U335</f>
        <v>#DIV/0!</v>
      </c>
      <c r="V8" s="11">
        <f>NATIONAL!V335</f>
        <v>0</v>
      </c>
      <c r="W8" s="2" t="e">
        <f>NATIONAL!W335</f>
        <v>#VALUE!</v>
      </c>
      <c r="X8" s="11">
        <f>NATIONAL!X335</f>
        <v>0</v>
      </c>
    </row>
    <row r="9" spans="1:24" x14ac:dyDescent="0.25">
      <c r="A9" s="18"/>
      <c r="B9" s="14" t="str">
        <f>NATIONAL!B336</f>
        <v>PAUL ADU GYAMFI</v>
      </c>
      <c r="C9" s="2">
        <f>NATIONAL!C336</f>
        <v>0</v>
      </c>
      <c r="D9" s="14">
        <f>NATIONAL!D336</f>
        <v>0</v>
      </c>
      <c r="E9" s="2">
        <f>NATIONAL!E336</f>
        <v>0</v>
      </c>
      <c r="F9" s="14">
        <f>NATIONAL!F336</f>
        <v>0</v>
      </c>
      <c r="G9" s="2">
        <f>NATIONAL!G336</f>
        <v>0</v>
      </c>
      <c r="H9" s="14">
        <f>NATIONAL!H336</f>
        <v>0</v>
      </c>
      <c r="I9" s="2">
        <f>NATIONAL!I336</f>
        <v>0</v>
      </c>
      <c r="J9" s="14">
        <f>NATIONAL!J336</f>
        <v>0</v>
      </c>
      <c r="K9" s="2">
        <f>NATIONAL!K336</f>
        <v>0</v>
      </c>
      <c r="L9" s="14">
        <f>NATIONAL!L336</f>
        <v>0</v>
      </c>
      <c r="M9" s="2">
        <f>NATIONAL!M336</f>
        <v>0</v>
      </c>
      <c r="N9" s="14">
        <f>NATIONAL!N336</f>
        <v>0</v>
      </c>
      <c r="O9" s="2">
        <f>NATIONAL!O336</f>
        <v>0</v>
      </c>
      <c r="P9" s="14">
        <f>NATIONAL!P336</f>
        <v>0</v>
      </c>
      <c r="Q9" s="2">
        <f>NATIONAL!Q336</f>
        <v>0</v>
      </c>
      <c r="R9" s="14">
        <f>NATIONAL!R336</f>
        <v>0</v>
      </c>
      <c r="S9" s="2">
        <f>NATIONAL!S336</f>
        <v>0</v>
      </c>
      <c r="T9" s="11">
        <f>NATIONAL!T336</f>
        <v>0</v>
      </c>
      <c r="U9" s="2">
        <f>NATIONAL!U336</f>
        <v>0</v>
      </c>
      <c r="V9" s="11">
        <f>NATIONAL!V336</f>
        <v>0</v>
      </c>
      <c r="W9" s="2">
        <f>NATIONAL!W336</f>
        <v>0</v>
      </c>
      <c r="X9" s="11">
        <f>NATIONAL!X336</f>
        <v>0</v>
      </c>
    </row>
    <row r="10" spans="1:24" x14ac:dyDescent="0.25">
      <c r="A10" s="18" t="s">
        <v>187</v>
      </c>
      <c r="B10" s="14" t="str">
        <f>NATIONAL!B337</f>
        <v>UNOPPOSED</v>
      </c>
      <c r="C10" s="2" t="e">
        <f>NATIONAL!C337</f>
        <v>#VALUE!</v>
      </c>
      <c r="D10" s="14">
        <f>NATIONAL!D337</f>
        <v>0</v>
      </c>
      <c r="E10" s="2" t="e">
        <f>NATIONAL!E337</f>
        <v>#DIV/0!</v>
      </c>
      <c r="F10" s="14">
        <f>NATIONAL!F337</f>
        <v>0</v>
      </c>
      <c r="G10" s="2" t="e">
        <f>NATIONAL!G337</f>
        <v>#DIV/0!</v>
      </c>
      <c r="H10" s="14">
        <f>NATIONAL!H337</f>
        <v>0</v>
      </c>
      <c r="I10" s="2" t="e">
        <f>NATIONAL!I337</f>
        <v>#DIV/0!</v>
      </c>
      <c r="J10" s="14">
        <f>NATIONAL!J337</f>
        <v>0</v>
      </c>
      <c r="K10" s="2" t="e">
        <f>NATIONAL!K337</f>
        <v>#DIV/0!</v>
      </c>
      <c r="L10" s="14">
        <f>NATIONAL!L337</f>
        <v>0</v>
      </c>
      <c r="M10" s="2" t="e">
        <f>NATIONAL!M337</f>
        <v>#DIV/0!</v>
      </c>
      <c r="N10" s="14">
        <f>NATIONAL!N337</f>
        <v>0</v>
      </c>
      <c r="O10" s="2" t="e">
        <f>NATIONAL!O337</f>
        <v>#DIV/0!</v>
      </c>
      <c r="P10" s="14">
        <f>NATIONAL!P337</f>
        <v>0</v>
      </c>
      <c r="Q10" s="2" t="e">
        <f>NATIONAL!Q337</f>
        <v>#DIV/0!</v>
      </c>
      <c r="R10" s="14">
        <f>NATIONAL!R337</f>
        <v>0</v>
      </c>
      <c r="S10" s="2" t="e">
        <f>NATIONAL!S337</f>
        <v>#DIV/0!</v>
      </c>
      <c r="T10" s="11">
        <f>NATIONAL!T337</f>
        <v>0</v>
      </c>
      <c r="U10" s="2" t="e">
        <f>NATIONAL!U337</f>
        <v>#DIV/0!</v>
      </c>
      <c r="V10" s="11">
        <f>NATIONAL!V337</f>
        <v>0</v>
      </c>
      <c r="W10" s="2" t="e">
        <f>NATIONAL!W337</f>
        <v>#VALUE!</v>
      </c>
      <c r="X10" s="11">
        <f>NATIONAL!X337</f>
        <v>0</v>
      </c>
    </row>
    <row r="11" spans="1:24" x14ac:dyDescent="0.25">
      <c r="A11" s="18"/>
      <c r="B11" s="14" t="str">
        <f>NATIONAL!B338</f>
        <v>ANTHONY NIMO BOAMAH</v>
      </c>
      <c r="C11" s="2">
        <f>NATIONAL!C338</f>
        <v>0</v>
      </c>
      <c r="D11" s="14">
        <f>NATIONAL!D338</f>
        <v>0</v>
      </c>
      <c r="E11" s="2">
        <f>NATIONAL!E338</f>
        <v>0</v>
      </c>
      <c r="F11" s="14">
        <f>NATIONAL!F338</f>
        <v>0</v>
      </c>
      <c r="G11" s="2">
        <f>NATIONAL!G338</f>
        <v>0</v>
      </c>
      <c r="H11" s="14">
        <f>NATIONAL!H338</f>
        <v>0</v>
      </c>
      <c r="I11" s="2">
        <f>NATIONAL!I338</f>
        <v>0</v>
      </c>
      <c r="J11" s="14">
        <f>NATIONAL!J338</f>
        <v>0</v>
      </c>
      <c r="K11" s="2">
        <f>NATIONAL!K338</f>
        <v>0</v>
      </c>
      <c r="L11" s="14">
        <f>NATIONAL!L338</f>
        <v>0</v>
      </c>
      <c r="M11" s="2">
        <f>NATIONAL!M338</f>
        <v>0</v>
      </c>
      <c r="N11" s="14">
        <f>NATIONAL!N338</f>
        <v>0</v>
      </c>
      <c r="O11" s="2">
        <f>NATIONAL!O338</f>
        <v>0</v>
      </c>
      <c r="P11" s="14">
        <f>NATIONAL!P338</f>
        <v>0</v>
      </c>
      <c r="Q11" s="2">
        <f>NATIONAL!Q338</f>
        <v>0</v>
      </c>
      <c r="R11" s="14">
        <f>NATIONAL!R338</f>
        <v>0</v>
      </c>
      <c r="S11" s="2">
        <f>NATIONAL!S338</f>
        <v>0</v>
      </c>
      <c r="T11" s="11">
        <f>NATIONAL!T338</f>
        <v>0</v>
      </c>
      <c r="U11" s="2">
        <f>NATIONAL!U338</f>
        <v>0</v>
      </c>
      <c r="V11" s="11">
        <f>NATIONAL!V338</f>
        <v>0</v>
      </c>
      <c r="W11" s="2">
        <f>NATIONAL!W338</f>
        <v>0</v>
      </c>
      <c r="X11" s="11">
        <f>NATIONAL!X338</f>
        <v>0</v>
      </c>
    </row>
    <row r="12" spans="1:24" x14ac:dyDescent="0.25">
      <c r="A12" s="18" t="s">
        <v>31</v>
      </c>
      <c r="B12" s="14" t="str">
        <f>NATIONAL!B339</f>
        <v>UNOPPOSED</v>
      </c>
      <c r="C12" s="2" t="e">
        <f>NATIONAL!C339</f>
        <v>#VALUE!</v>
      </c>
      <c r="D12" s="14">
        <f>NATIONAL!D339</f>
        <v>0</v>
      </c>
      <c r="E12" s="2" t="e">
        <f>NATIONAL!E339</f>
        <v>#DIV/0!</v>
      </c>
      <c r="F12" s="14">
        <f>NATIONAL!F339</f>
        <v>0</v>
      </c>
      <c r="G12" s="2" t="e">
        <f>NATIONAL!G339</f>
        <v>#DIV/0!</v>
      </c>
      <c r="H12" s="14">
        <f>NATIONAL!H339</f>
        <v>0</v>
      </c>
      <c r="I12" s="2" t="e">
        <f>NATIONAL!I339</f>
        <v>#DIV/0!</v>
      </c>
      <c r="J12" s="14">
        <f>NATIONAL!J339</f>
        <v>0</v>
      </c>
      <c r="K12" s="2" t="e">
        <f>NATIONAL!K339</f>
        <v>#DIV/0!</v>
      </c>
      <c r="L12" s="14">
        <f>NATIONAL!L339</f>
        <v>0</v>
      </c>
      <c r="M12" s="2" t="e">
        <f>NATIONAL!M339</f>
        <v>#DIV/0!</v>
      </c>
      <c r="N12" s="14">
        <f>NATIONAL!N339</f>
        <v>0</v>
      </c>
      <c r="O12" s="2" t="e">
        <f>NATIONAL!O339</f>
        <v>#DIV/0!</v>
      </c>
      <c r="P12" s="14">
        <f>NATIONAL!P339</f>
        <v>0</v>
      </c>
      <c r="Q12" s="2" t="e">
        <f>NATIONAL!Q339</f>
        <v>#DIV/0!</v>
      </c>
      <c r="R12" s="14">
        <f>NATIONAL!R339</f>
        <v>0</v>
      </c>
      <c r="S12" s="2" t="e">
        <f>NATIONAL!S339</f>
        <v>#DIV/0!</v>
      </c>
      <c r="T12" s="11">
        <f>NATIONAL!T339</f>
        <v>0</v>
      </c>
      <c r="U12" s="2" t="e">
        <f>NATIONAL!U339</f>
        <v>#DIV/0!</v>
      </c>
      <c r="V12" s="11">
        <f>NATIONAL!V339</f>
        <v>0</v>
      </c>
      <c r="W12" s="2" t="e">
        <f>NATIONAL!W339</f>
        <v>#VALUE!</v>
      </c>
      <c r="X12" s="11">
        <f>NATIONAL!X339</f>
        <v>0</v>
      </c>
    </row>
    <row r="13" spans="1:24" x14ac:dyDescent="0.25">
      <c r="A13" s="18"/>
      <c r="B13" s="14" t="str">
        <f>NATIONAL!B340</f>
        <v>JOHN KOAH</v>
      </c>
      <c r="C13" s="2">
        <f>NATIONAL!C340</f>
        <v>0</v>
      </c>
      <c r="D13" s="14">
        <f>NATIONAL!D340</f>
        <v>0</v>
      </c>
      <c r="E13" s="2">
        <f>NATIONAL!E340</f>
        <v>0</v>
      </c>
      <c r="F13" s="14">
        <f>NATIONAL!F340</f>
        <v>0</v>
      </c>
      <c r="G13" s="2">
        <f>NATIONAL!G340</f>
        <v>0</v>
      </c>
      <c r="H13" s="14">
        <f>NATIONAL!H340</f>
        <v>0</v>
      </c>
      <c r="I13" s="2">
        <f>NATIONAL!I340</f>
        <v>0</v>
      </c>
      <c r="J13" s="14">
        <f>NATIONAL!J340</f>
        <v>0</v>
      </c>
      <c r="K13" s="2">
        <f>NATIONAL!K340</f>
        <v>0</v>
      </c>
      <c r="L13" s="14">
        <f>NATIONAL!L340</f>
        <v>0</v>
      </c>
      <c r="M13" s="2">
        <f>NATIONAL!M340</f>
        <v>0</v>
      </c>
      <c r="N13" s="14">
        <f>NATIONAL!N340</f>
        <v>0</v>
      </c>
      <c r="O13" s="2">
        <f>NATIONAL!O340</f>
        <v>0</v>
      </c>
      <c r="P13" s="14">
        <f>NATIONAL!P340</f>
        <v>0</v>
      </c>
      <c r="Q13" s="2">
        <f>NATIONAL!Q340</f>
        <v>0</v>
      </c>
      <c r="R13" s="14">
        <f>NATIONAL!R340</f>
        <v>0</v>
      </c>
      <c r="S13" s="2">
        <f>NATIONAL!S340</f>
        <v>0</v>
      </c>
      <c r="T13" s="11">
        <f>NATIONAL!T340</f>
        <v>0</v>
      </c>
      <c r="U13" s="2">
        <f>NATIONAL!U340</f>
        <v>0</v>
      </c>
      <c r="V13" s="11">
        <f>NATIONAL!V340</f>
        <v>0</v>
      </c>
      <c r="W13" s="2">
        <f>NATIONAL!W340</f>
        <v>0</v>
      </c>
      <c r="X13" s="11">
        <f>NATIONAL!X340</f>
        <v>0</v>
      </c>
    </row>
    <row r="14" spans="1:24" x14ac:dyDescent="0.25">
      <c r="A14" s="18" t="s">
        <v>188</v>
      </c>
      <c r="B14" s="14" t="str">
        <f>NATIONAL!B341</f>
        <v>UNOPPOSED</v>
      </c>
      <c r="C14" s="2" t="e">
        <f>NATIONAL!C341</f>
        <v>#VALUE!</v>
      </c>
      <c r="D14" s="14">
        <f>NATIONAL!D341</f>
        <v>0</v>
      </c>
      <c r="E14" s="2" t="e">
        <f>NATIONAL!E341</f>
        <v>#DIV/0!</v>
      </c>
      <c r="F14" s="14">
        <f>NATIONAL!F341</f>
        <v>0</v>
      </c>
      <c r="G14" s="2" t="e">
        <f>NATIONAL!G341</f>
        <v>#DIV/0!</v>
      </c>
      <c r="H14" s="14">
        <f>NATIONAL!H341</f>
        <v>0</v>
      </c>
      <c r="I14" s="2" t="e">
        <f>NATIONAL!I341</f>
        <v>#DIV/0!</v>
      </c>
      <c r="J14" s="14">
        <f>NATIONAL!J341</f>
        <v>0</v>
      </c>
      <c r="K14" s="2" t="e">
        <f>NATIONAL!K341</f>
        <v>#DIV/0!</v>
      </c>
      <c r="L14" s="14">
        <f>NATIONAL!L341</f>
        <v>0</v>
      </c>
      <c r="M14" s="2" t="e">
        <f>NATIONAL!M341</f>
        <v>#DIV/0!</v>
      </c>
      <c r="N14" s="14">
        <f>NATIONAL!N341</f>
        <v>0</v>
      </c>
      <c r="O14" s="2" t="e">
        <f>NATIONAL!O341</f>
        <v>#DIV/0!</v>
      </c>
      <c r="P14" s="14">
        <f>NATIONAL!P341</f>
        <v>0</v>
      </c>
      <c r="Q14" s="2" t="e">
        <f>NATIONAL!Q341</f>
        <v>#DIV/0!</v>
      </c>
      <c r="R14" s="14">
        <f>NATIONAL!R341</f>
        <v>0</v>
      </c>
      <c r="S14" s="2" t="e">
        <f>NATIONAL!S341</f>
        <v>#DIV/0!</v>
      </c>
      <c r="T14" s="11">
        <f>NATIONAL!T341</f>
        <v>0</v>
      </c>
      <c r="U14" s="2" t="e">
        <f>NATIONAL!U341</f>
        <v>#DIV/0!</v>
      </c>
      <c r="V14" s="11">
        <f>NATIONAL!V341</f>
        <v>0</v>
      </c>
      <c r="W14" s="2" t="e">
        <f>NATIONAL!W341</f>
        <v>#VALUE!</v>
      </c>
      <c r="X14" s="11">
        <f>NATIONAL!X341</f>
        <v>0</v>
      </c>
    </row>
    <row r="15" spans="1:24" x14ac:dyDescent="0.25">
      <c r="A15" s="18"/>
      <c r="B15" s="14" t="str">
        <f>NATIONAL!B342</f>
        <v>KINGSLEY ABOAGYE GYEDU</v>
      </c>
      <c r="C15" s="2">
        <f>NATIONAL!C342</f>
        <v>0</v>
      </c>
      <c r="D15" s="14">
        <f>NATIONAL!D342</f>
        <v>0</v>
      </c>
      <c r="E15" s="2">
        <f>NATIONAL!E342</f>
        <v>0</v>
      </c>
      <c r="F15" s="14">
        <f>NATIONAL!F342</f>
        <v>0</v>
      </c>
      <c r="G15" s="2">
        <f>NATIONAL!G342</f>
        <v>0</v>
      </c>
      <c r="H15" s="14">
        <f>NATIONAL!H342</f>
        <v>0</v>
      </c>
      <c r="I15" s="2">
        <f>NATIONAL!I342</f>
        <v>0</v>
      </c>
      <c r="J15" s="14">
        <f>NATIONAL!J342</f>
        <v>0</v>
      </c>
      <c r="K15" s="2">
        <f>NATIONAL!K342</f>
        <v>0</v>
      </c>
      <c r="L15" s="14">
        <f>NATIONAL!L342</f>
        <v>0</v>
      </c>
      <c r="M15" s="2">
        <f>NATIONAL!M342</f>
        <v>0</v>
      </c>
      <c r="N15" s="14">
        <f>NATIONAL!N342</f>
        <v>0</v>
      </c>
      <c r="O15" s="2">
        <f>NATIONAL!O342</f>
        <v>0</v>
      </c>
      <c r="P15" s="14">
        <f>NATIONAL!P342</f>
        <v>0</v>
      </c>
      <c r="Q15" s="2">
        <f>NATIONAL!Q342</f>
        <v>0</v>
      </c>
      <c r="R15" s="14">
        <f>NATIONAL!R342</f>
        <v>0</v>
      </c>
      <c r="S15" s="2">
        <f>NATIONAL!S342</f>
        <v>0</v>
      </c>
      <c r="T15" s="11">
        <f>NATIONAL!T342</f>
        <v>0</v>
      </c>
      <c r="U15" s="2">
        <f>NATIONAL!U342</f>
        <v>0</v>
      </c>
      <c r="V15" s="11">
        <f>NATIONAL!V342</f>
        <v>0</v>
      </c>
      <c r="W15" s="2">
        <f>NATIONAL!W342</f>
        <v>0</v>
      </c>
      <c r="X15" s="11">
        <f>NATIONAL!X342</f>
        <v>0</v>
      </c>
    </row>
    <row r="16" spans="1:24" x14ac:dyDescent="0.25">
      <c r="A16" s="18" t="s">
        <v>189</v>
      </c>
      <c r="B16" s="14" t="str">
        <f>NATIONAL!B343</f>
        <v>UNOPPOSED</v>
      </c>
      <c r="C16" s="2" t="e">
        <f>NATIONAL!C343</f>
        <v>#VALUE!</v>
      </c>
      <c r="D16" s="14">
        <f>NATIONAL!D343</f>
        <v>0</v>
      </c>
      <c r="E16" s="2" t="e">
        <f>NATIONAL!E343</f>
        <v>#DIV/0!</v>
      </c>
      <c r="F16" s="14">
        <f>NATIONAL!F343</f>
        <v>0</v>
      </c>
      <c r="G16" s="2" t="e">
        <f>NATIONAL!G343</f>
        <v>#DIV/0!</v>
      </c>
      <c r="H16" s="14">
        <f>NATIONAL!H343</f>
        <v>0</v>
      </c>
      <c r="I16" s="2" t="e">
        <f>NATIONAL!I343</f>
        <v>#DIV/0!</v>
      </c>
      <c r="J16" s="14">
        <f>NATIONAL!J343</f>
        <v>0</v>
      </c>
      <c r="K16" s="2" t="e">
        <f>NATIONAL!K343</f>
        <v>#DIV/0!</v>
      </c>
      <c r="L16" s="14">
        <f>NATIONAL!L343</f>
        <v>0</v>
      </c>
      <c r="M16" s="2" t="e">
        <f>NATIONAL!M343</f>
        <v>#DIV/0!</v>
      </c>
      <c r="N16" s="14">
        <f>NATIONAL!N343</f>
        <v>0</v>
      </c>
      <c r="O16" s="2" t="e">
        <f>NATIONAL!O343</f>
        <v>#DIV/0!</v>
      </c>
      <c r="P16" s="14">
        <f>NATIONAL!P343</f>
        <v>0</v>
      </c>
      <c r="Q16" s="2" t="e">
        <f>NATIONAL!Q343</f>
        <v>#DIV/0!</v>
      </c>
      <c r="R16" s="14">
        <f>NATIONAL!R343</f>
        <v>0</v>
      </c>
      <c r="S16" s="2" t="e">
        <f>NATIONAL!S343</f>
        <v>#DIV/0!</v>
      </c>
      <c r="T16" s="11">
        <f>NATIONAL!T343</f>
        <v>0</v>
      </c>
      <c r="U16" s="2" t="e">
        <f>NATIONAL!U343</f>
        <v>#DIV/0!</v>
      </c>
      <c r="V16" s="11">
        <f>NATIONAL!V343</f>
        <v>0</v>
      </c>
      <c r="W16" s="2" t="e">
        <f>NATIONAL!W343</f>
        <v>#VALUE!</v>
      </c>
      <c r="X16" s="11">
        <f>NATIONAL!X343</f>
        <v>0</v>
      </c>
    </row>
    <row r="17" spans="1:24" x14ac:dyDescent="0.25">
      <c r="A17" s="18"/>
      <c r="B17" s="14" t="str">
        <f>NATIONAL!B344</f>
        <v>IGNATIUS AMANKWAH</v>
      </c>
      <c r="C17" s="2">
        <f>NATIONAL!C344</f>
        <v>0</v>
      </c>
      <c r="D17" s="14">
        <f>NATIONAL!D344</f>
        <v>0</v>
      </c>
      <c r="E17" s="2">
        <f>NATIONAL!E344</f>
        <v>0</v>
      </c>
      <c r="F17" s="14">
        <f>NATIONAL!F344</f>
        <v>0</v>
      </c>
      <c r="G17" s="2">
        <f>NATIONAL!G344</f>
        <v>0</v>
      </c>
      <c r="H17" s="14">
        <f>NATIONAL!H344</f>
        <v>0</v>
      </c>
      <c r="I17" s="2">
        <f>NATIONAL!I344</f>
        <v>0</v>
      </c>
      <c r="J17" s="14">
        <f>NATIONAL!J344</f>
        <v>0</v>
      </c>
      <c r="K17" s="2">
        <f>NATIONAL!K344</f>
        <v>0</v>
      </c>
      <c r="L17" s="14">
        <f>NATIONAL!L344</f>
        <v>0</v>
      </c>
      <c r="M17" s="2">
        <f>NATIONAL!M344</f>
        <v>0</v>
      </c>
      <c r="N17" s="14">
        <f>NATIONAL!N344</f>
        <v>0</v>
      </c>
      <c r="O17" s="2">
        <f>NATIONAL!O344</f>
        <v>0</v>
      </c>
      <c r="P17" s="14">
        <f>NATIONAL!P344</f>
        <v>0</v>
      </c>
      <c r="Q17" s="2">
        <f>NATIONAL!Q344</f>
        <v>0</v>
      </c>
      <c r="R17" s="14">
        <f>NATIONAL!R344</f>
        <v>0</v>
      </c>
      <c r="S17" s="2">
        <f>NATIONAL!S344</f>
        <v>0</v>
      </c>
      <c r="T17" s="11">
        <f>NATIONAL!T344</f>
        <v>0</v>
      </c>
      <c r="U17" s="2">
        <f>NATIONAL!U344</f>
        <v>0</v>
      </c>
      <c r="V17" s="11">
        <f>NATIONAL!V344</f>
        <v>0</v>
      </c>
      <c r="W17" s="2">
        <f>NATIONAL!W344</f>
        <v>0</v>
      </c>
      <c r="X17" s="11">
        <f>NATIONAL!X344</f>
        <v>0</v>
      </c>
    </row>
    <row r="18" spans="1:24" x14ac:dyDescent="0.25">
      <c r="A18" s="18" t="s">
        <v>190</v>
      </c>
      <c r="B18" s="14" t="str">
        <f>NATIONAL!B345</f>
        <v>UNOPPOSED</v>
      </c>
      <c r="C18" s="2" t="e">
        <f>NATIONAL!C345</f>
        <v>#VALUE!</v>
      </c>
      <c r="D18" s="14">
        <f>NATIONAL!D345</f>
        <v>0</v>
      </c>
      <c r="E18" s="2" t="e">
        <f>NATIONAL!E345</f>
        <v>#DIV/0!</v>
      </c>
      <c r="F18" s="14">
        <f>NATIONAL!F345</f>
        <v>0</v>
      </c>
      <c r="G18" s="2" t="e">
        <f>NATIONAL!G345</f>
        <v>#DIV/0!</v>
      </c>
      <c r="H18" s="14">
        <f>NATIONAL!H345</f>
        <v>0</v>
      </c>
      <c r="I18" s="2" t="e">
        <f>NATIONAL!I345</f>
        <v>#DIV/0!</v>
      </c>
      <c r="J18" s="14">
        <f>NATIONAL!J345</f>
        <v>0</v>
      </c>
      <c r="K18" s="2" t="e">
        <f>NATIONAL!K345</f>
        <v>#DIV/0!</v>
      </c>
      <c r="L18" s="14">
        <f>NATIONAL!L345</f>
        <v>0</v>
      </c>
      <c r="M18" s="2" t="e">
        <f>NATIONAL!M345</f>
        <v>#DIV/0!</v>
      </c>
      <c r="N18" s="14">
        <f>NATIONAL!N345</f>
        <v>0</v>
      </c>
      <c r="O18" s="2" t="e">
        <f>NATIONAL!O345</f>
        <v>#DIV/0!</v>
      </c>
      <c r="P18" s="14">
        <f>NATIONAL!P345</f>
        <v>0</v>
      </c>
      <c r="Q18" s="2" t="e">
        <f>NATIONAL!Q345</f>
        <v>#DIV/0!</v>
      </c>
      <c r="R18" s="14">
        <f>NATIONAL!R345</f>
        <v>0</v>
      </c>
      <c r="S18" s="2" t="e">
        <f>NATIONAL!S345</f>
        <v>#DIV/0!</v>
      </c>
      <c r="T18" s="11">
        <f>NATIONAL!T345</f>
        <v>0</v>
      </c>
      <c r="U18" s="2" t="e">
        <f>NATIONAL!U345</f>
        <v>#DIV/0!</v>
      </c>
      <c r="V18" s="11">
        <f>NATIONAL!V345</f>
        <v>0</v>
      </c>
      <c r="W18" s="2" t="e">
        <f>NATIONAL!W345</f>
        <v>#VALUE!</v>
      </c>
      <c r="X18" s="11">
        <f>NATIONAL!X345</f>
        <v>0</v>
      </c>
    </row>
    <row r="19" spans="1:24" x14ac:dyDescent="0.25">
      <c r="A19" s="18"/>
      <c r="B19" s="14" t="str">
        <f>NATIONAL!B346</f>
        <v xml:space="preserve">JOSEPH CUDJOE </v>
      </c>
      <c r="C19" s="2">
        <f>NATIONAL!C346</f>
        <v>0</v>
      </c>
      <c r="D19" s="14">
        <f>NATIONAL!D346</f>
        <v>0</v>
      </c>
      <c r="E19" s="2">
        <f>NATIONAL!E346</f>
        <v>0</v>
      </c>
      <c r="F19" s="14">
        <f>NATIONAL!F346</f>
        <v>0</v>
      </c>
      <c r="G19" s="2">
        <f>NATIONAL!G346</f>
        <v>0</v>
      </c>
      <c r="H19" s="14">
        <f>NATIONAL!H346</f>
        <v>0</v>
      </c>
      <c r="I19" s="2">
        <f>NATIONAL!I346</f>
        <v>0</v>
      </c>
      <c r="J19" s="14">
        <f>NATIONAL!J346</f>
        <v>0</v>
      </c>
      <c r="K19" s="2">
        <f>NATIONAL!K346</f>
        <v>0</v>
      </c>
      <c r="L19" s="14">
        <f>NATIONAL!L346</f>
        <v>0</v>
      </c>
      <c r="M19" s="2">
        <f>NATIONAL!M346</f>
        <v>0</v>
      </c>
      <c r="N19" s="14">
        <f>NATIONAL!N346</f>
        <v>0</v>
      </c>
      <c r="O19" s="2">
        <f>NATIONAL!O346</f>
        <v>0</v>
      </c>
      <c r="P19" s="14">
        <f>NATIONAL!P346</f>
        <v>0</v>
      </c>
      <c r="Q19" s="2">
        <f>NATIONAL!Q346</f>
        <v>0</v>
      </c>
      <c r="R19" s="14">
        <f>NATIONAL!R346</f>
        <v>0</v>
      </c>
      <c r="S19" s="2">
        <f>NATIONAL!S346</f>
        <v>0</v>
      </c>
      <c r="T19" s="11">
        <f>NATIONAL!T346</f>
        <v>0</v>
      </c>
      <c r="U19" s="2">
        <f>NATIONAL!U346</f>
        <v>0</v>
      </c>
      <c r="V19" s="11">
        <f>NATIONAL!V346</f>
        <v>0</v>
      </c>
      <c r="W19" s="2">
        <f>NATIONAL!W346</f>
        <v>0</v>
      </c>
      <c r="X19" s="11">
        <f>NATIONAL!X346</f>
        <v>0</v>
      </c>
    </row>
    <row r="20" spans="1:24" x14ac:dyDescent="0.25">
      <c r="A20" s="18" t="s">
        <v>191</v>
      </c>
      <c r="B20" s="14" t="str">
        <f>NATIONAL!B347</f>
        <v>UNOPPOSED</v>
      </c>
      <c r="C20" s="2" t="e">
        <f>NATIONAL!C347</f>
        <v>#VALUE!</v>
      </c>
      <c r="D20" s="14">
        <f>NATIONAL!D347</f>
        <v>0</v>
      </c>
      <c r="E20" s="2" t="e">
        <f>NATIONAL!E347</f>
        <v>#DIV/0!</v>
      </c>
      <c r="F20" s="14">
        <f>NATIONAL!F347</f>
        <v>0</v>
      </c>
      <c r="G20" s="2" t="e">
        <f>NATIONAL!G347</f>
        <v>#DIV/0!</v>
      </c>
      <c r="H20" s="14">
        <f>NATIONAL!H347</f>
        <v>0</v>
      </c>
      <c r="I20" s="2" t="e">
        <f>NATIONAL!I347</f>
        <v>#DIV/0!</v>
      </c>
      <c r="J20" s="14">
        <f>NATIONAL!J347</f>
        <v>0</v>
      </c>
      <c r="K20" s="2" t="e">
        <f>NATIONAL!K347</f>
        <v>#DIV/0!</v>
      </c>
      <c r="L20" s="14">
        <f>NATIONAL!L347</f>
        <v>0</v>
      </c>
      <c r="M20" s="2" t="e">
        <f>NATIONAL!M347</f>
        <v>#DIV/0!</v>
      </c>
      <c r="N20" s="14">
        <f>NATIONAL!N347</f>
        <v>0</v>
      </c>
      <c r="O20" s="2" t="e">
        <f>NATIONAL!O347</f>
        <v>#DIV/0!</v>
      </c>
      <c r="P20" s="14">
        <f>NATIONAL!P347</f>
        <v>0</v>
      </c>
      <c r="Q20" s="2" t="e">
        <f>NATIONAL!Q347</f>
        <v>#DIV/0!</v>
      </c>
      <c r="R20" s="14">
        <f>NATIONAL!R347</f>
        <v>0</v>
      </c>
      <c r="S20" s="2" t="e">
        <f>NATIONAL!S347</f>
        <v>#DIV/0!</v>
      </c>
      <c r="T20" s="11">
        <f>NATIONAL!T347</f>
        <v>0</v>
      </c>
      <c r="U20" s="2" t="e">
        <f>NATIONAL!U347</f>
        <v>#DIV/0!</v>
      </c>
      <c r="V20" s="11">
        <f>NATIONAL!V347</f>
        <v>0</v>
      </c>
      <c r="W20" s="2" t="e">
        <f>NATIONAL!W347</f>
        <v>#VALUE!</v>
      </c>
      <c r="X20" s="11">
        <f>NATIONAL!X347</f>
        <v>0</v>
      </c>
    </row>
    <row r="21" spans="1:24" x14ac:dyDescent="0.25">
      <c r="A21" s="18"/>
      <c r="B21" s="14" t="str">
        <f>NATIONAL!B348</f>
        <v>KWASI BONZOH</v>
      </c>
      <c r="C21" s="2">
        <f>NATIONAL!C348</f>
        <v>0</v>
      </c>
      <c r="D21" s="14">
        <f>NATIONAL!D348</f>
        <v>0</v>
      </c>
      <c r="E21" s="2">
        <f>NATIONAL!E348</f>
        <v>0</v>
      </c>
      <c r="F21" s="14">
        <f>NATIONAL!F348</f>
        <v>0</v>
      </c>
      <c r="G21" s="2">
        <f>NATIONAL!G348</f>
        <v>0</v>
      </c>
      <c r="H21" s="14">
        <f>NATIONAL!H348</f>
        <v>0</v>
      </c>
      <c r="I21" s="2">
        <f>NATIONAL!I348</f>
        <v>0</v>
      </c>
      <c r="J21" s="14">
        <f>NATIONAL!J348</f>
        <v>0</v>
      </c>
      <c r="K21" s="2">
        <f>NATIONAL!K348</f>
        <v>0</v>
      </c>
      <c r="L21" s="14">
        <f>NATIONAL!L348</f>
        <v>0</v>
      </c>
      <c r="M21" s="2">
        <f>NATIONAL!M348</f>
        <v>0</v>
      </c>
      <c r="N21" s="14">
        <f>NATIONAL!N348</f>
        <v>0</v>
      </c>
      <c r="O21" s="2">
        <f>NATIONAL!O348</f>
        <v>0</v>
      </c>
      <c r="P21" s="14">
        <f>NATIONAL!P348</f>
        <v>0</v>
      </c>
      <c r="Q21" s="2">
        <f>NATIONAL!Q348</f>
        <v>0</v>
      </c>
      <c r="R21" s="14">
        <f>NATIONAL!R348</f>
        <v>0</v>
      </c>
      <c r="S21" s="2">
        <f>NATIONAL!S348</f>
        <v>0</v>
      </c>
      <c r="T21" s="11">
        <f>NATIONAL!T348</f>
        <v>0</v>
      </c>
      <c r="U21" s="2">
        <f>NATIONAL!U348</f>
        <v>0</v>
      </c>
      <c r="V21" s="11">
        <f>NATIONAL!V348</f>
        <v>0</v>
      </c>
      <c r="W21" s="2">
        <f>NATIONAL!W348</f>
        <v>0</v>
      </c>
      <c r="X21" s="11">
        <f>NATIONAL!X348</f>
        <v>0</v>
      </c>
    </row>
    <row r="22" spans="1:24" x14ac:dyDescent="0.25">
      <c r="A22" s="18" t="s">
        <v>192</v>
      </c>
      <c r="B22" s="14" t="str">
        <f>NATIONAL!B349</f>
        <v>UNOPPOSED</v>
      </c>
      <c r="C22" s="2" t="e">
        <f>NATIONAL!C349</f>
        <v>#VALUE!</v>
      </c>
      <c r="D22" s="14">
        <f>NATIONAL!D349</f>
        <v>0</v>
      </c>
      <c r="E22" s="2" t="e">
        <f>NATIONAL!E349</f>
        <v>#DIV/0!</v>
      </c>
      <c r="F22" s="14">
        <f>NATIONAL!F349</f>
        <v>0</v>
      </c>
      <c r="G22" s="2" t="e">
        <f>NATIONAL!G349</f>
        <v>#DIV/0!</v>
      </c>
      <c r="H22" s="14">
        <f>NATIONAL!H349</f>
        <v>0</v>
      </c>
      <c r="I22" s="2" t="e">
        <f>NATIONAL!I349</f>
        <v>#DIV/0!</v>
      </c>
      <c r="J22" s="14">
        <f>NATIONAL!J349</f>
        <v>0</v>
      </c>
      <c r="K22" s="2" t="e">
        <f>NATIONAL!K349</f>
        <v>#DIV/0!</v>
      </c>
      <c r="L22" s="14">
        <f>NATIONAL!L349</f>
        <v>0</v>
      </c>
      <c r="M22" s="2" t="e">
        <f>NATIONAL!M349</f>
        <v>#DIV/0!</v>
      </c>
      <c r="N22" s="14">
        <f>NATIONAL!N349</f>
        <v>0</v>
      </c>
      <c r="O22" s="2" t="e">
        <f>NATIONAL!O349</f>
        <v>#DIV/0!</v>
      </c>
      <c r="P22" s="14">
        <f>NATIONAL!P349</f>
        <v>0</v>
      </c>
      <c r="Q22" s="2" t="e">
        <f>NATIONAL!Q349</f>
        <v>#DIV/0!</v>
      </c>
      <c r="R22" s="14">
        <f>NATIONAL!R349</f>
        <v>0</v>
      </c>
      <c r="S22" s="2" t="e">
        <f>NATIONAL!S349</f>
        <v>#DIV/0!</v>
      </c>
      <c r="T22" s="11">
        <f>NATIONAL!T349</f>
        <v>0</v>
      </c>
      <c r="U22" s="2" t="e">
        <f>NATIONAL!U349</f>
        <v>#DIV/0!</v>
      </c>
      <c r="V22" s="11">
        <f>NATIONAL!V349</f>
        <v>0</v>
      </c>
      <c r="W22" s="2" t="e">
        <f>NATIONAL!W349</f>
        <v>#VALUE!</v>
      </c>
      <c r="X22" s="11">
        <f>NATIONAL!X349</f>
        <v>0</v>
      </c>
    </row>
    <row r="23" spans="1:24" x14ac:dyDescent="0.25">
      <c r="A23" s="18"/>
      <c r="B23" s="14" t="str">
        <f>NATIONAL!B350</f>
        <v>JOE GHARTEY</v>
      </c>
      <c r="C23" s="2">
        <f>NATIONAL!C350</f>
        <v>0</v>
      </c>
      <c r="D23" s="14">
        <f>NATIONAL!D350</f>
        <v>0</v>
      </c>
      <c r="E23" s="2">
        <f>NATIONAL!E350</f>
        <v>0</v>
      </c>
      <c r="F23" s="14">
        <f>NATIONAL!F350</f>
        <v>0</v>
      </c>
      <c r="G23" s="2">
        <f>NATIONAL!G350</f>
        <v>0</v>
      </c>
      <c r="H23" s="14">
        <f>NATIONAL!H350</f>
        <v>0</v>
      </c>
      <c r="I23" s="2">
        <f>NATIONAL!I350</f>
        <v>0</v>
      </c>
      <c r="J23" s="14">
        <f>NATIONAL!J350</f>
        <v>0</v>
      </c>
      <c r="K23" s="2">
        <f>NATIONAL!K350</f>
        <v>0</v>
      </c>
      <c r="L23" s="14">
        <f>NATIONAL!L350</f>
        <v>0</v>
      </c>
      <c r="M23" s="2">
        <f>NATIONAL!M350</f>
        <v>0</v>
      </c>
      <c r="N23" s="14">
        <f>NATIONAL!N350</f>
        <v>0</v>
      </c>
      <c r="O23" s="2">
        <f>NATIONAL!O350</f>
        <v>0</v>
      </c>
      <c r="P23" s="14">
        <f>NATIONAL!P350</f>
        <v>0</v>
      </c>
      <c r="Q23" s="2">
        <f>NATIONAL!Q350</f>
        <v>0</v>
      </c>
      <c r="R23" s="14">
        <f>NATIONAL!R350</f>
        <v>0</v>
      </c>
      <c r="S23" s="2">
        <f>NATIONAL!S350</f>
        <v>0</v>
      </c>
      <c r="T23" s="11">
        <f>NATIONAL!T350</f>
        <v>0</v>
      </c>
      <c r="U23" s="2">
        <f>NATIONAL!U350</f>
        <v>0</v>
      </c>
      <c r="V23" s="11">
        <f>NATIONAL!V350</f>
        <v>0</v>
      </c>
      <c r="W23" s="2">
        <f>NATIONAL!W350</f>
        <v>0</v>
      </c>
      <c r="X23" s="11">
        <f>NATIONAL!X350</f>
        <v>0</v>
      </c>
    </row>
    <row r="24" spans="1:24" x14ac:dyDescent="0.25">
      <c r="A24" s="18" t="s">
        <v>193</v>
      </c>
      <c r="B24" s="14" t="str">
        <f>NATIONAL!B351</f>
        <v>UNOPPOSED</v>
      </c>
      <c r="C24" s="2" t="e">
        <f>NATIONAL!C351</f>
        <v>#VALUE!</v>
      </c>
      <c r="D24" s="14">
        <f>NATIONAL!D351</f>
        <v>0</v>
      </c>
      <c r="E24" s="2" t="e">
        <f>NATIONAL!E351</f>
        <v>#DIV/0!</v>
      </c>
      <c r="F24" s="14">
        <f>NATIONAL!F351</f>
        <v>0</v>
      </c>
      <c r="G24" s="2" t="e">
        <f>NATIONAL!G351</f>
        <v>#DIV/0!</v>
      </c>
      <c r="H24" s="14">
        <f>NATIONAL!H351</f>
        <v>0</v>
      </c>
      <c r="I24" s="2" t="e">
        <f>NATIONAL!I351</f>
        <v>#DIV/0!</v>
      </c>
      <c r="J24" s="14">
        <f>NATIONAL!J351</f>
        <v>0</v>
      </c>
      <c r="K24" s="2" t="e">
        <f>NATIONAL!K351</f>
        <v>#DIV/0!</v>
      </c>
      <c r="L24" s="14">
        <f>NATIONAL!L351</f>
        <v>0</v>
      </c>
      <c r="M24" s="2" t="e">
        <f>NATIONAL!M351</f>
        <v>#DIV/0!</v>
      </c>
      <c r="N24" s="14">
        <f>NATIONAL!N351</f>
        <v>0</v>
      </c>
      <c r="O24" s="2" t="e">
        <f>NATIONAL!O351</f>
        <v>#DIV/0!</v>
      </c>
      <c r="P24" s="14">
        <f>NATIONAL!P351</f>
        <v>0</v>
      </c>
      <c r="Q24" s="2" t="e">
        <f>NATIONAL!Q351</f>
        <v>#DIV/0!</v>
      </c>
      <c r="R24" s="14">
        <f>NATIONAL!R351</f>
        <v>0</v>
      </c>
      <c r="S24" s="2" t="e">
        <f>NATIONAL!S351</f>
        <v>#DIV/0!</v>
      </c>
      <c r="T24" s="11">
        <f>NATIONAL!T351</f>
        <v>0</v>
      </c>
      <c r="U24" s="2" t="e">
        <f>NATIONAL!U351</f>
        <v>#DIV/0!</v>
      </c>
      <c r="V24" s="11">
        <f>NATIONAL!V351</f>
        <v>0</v>
      </c>
      <c r="W24" s="2" t="e">
        <f>NATIONAL!W351</f>
        <v>#VALUE!</v>
      </c>
      <c r="X24" s="11">
        <f>NATIONAL!X351</f>
        <v>0</v>
      </c>
    </row>
    <row r="25" spans="1:24" x14ac:dyDescent="0.25">
      <c r="A25" s="18"/>
      <c r="B25" s="14" t="str">
        <f>NATIONAL!B352</f>
        <v>KATHERINE ABLEMA AFEKU</v>
      </c>
      <c r="C25" s="2">
        <f>NATIONAL!C352</f>
        <v>0</v>
      </c>
      <c r="D25" s="14" t="str">
        <f>NATIONAL!D352</f>
        <v>PROF. KAKU SAGARY NOKOE</v>
      </c>
      <c r="E25" s="2">
        <f>NATIONAL!E352</f>
        <v>0</v>
      </c>
      <c r="F25" s="14">
        <f>NATIONAL!F352</f>
        <v>0</v>
      </c>
      <c r="G25" s="2">
        <f>NATIONAL!G352</f>
        <v>0</v>
      </c>
      <c r="H25" s="14">
        <f>NATIONAL!H352</f>
        <v>0</v>
      </c>
      <c r="I25" s="2">
        <f>NATIONAL!I352</f>
        <v>0</v>
      </c>
      <c r="J25" s="14">
        <f>NATIONAL!J352</f>
        <v>0</v>
      </c>
      <c r="K25" s="2">
        <f>NATIONAL!K352</f>
        <v>0</v>
      </c>
      <c r="L25" s="14">
        <f>NATIONAL!L352</f>
        <v>0</v>
      </c>
      <c r="M25" s="2">
        <f>NATIONAL!M352</f>
        <v>0</v>
      </c>
      <c r="N25" s="14">
        <f>NATIONAL!N352</f>
        <v>0</v>
      </c>
      <c r="O25" s="2">
        <f>NATIONAL!O352</f>
        <v>0</v>
      </c>
      <c r="P25" s="14">
        <f>NATIONAL!P352</f>
        <v>0</v>
      </c>
      <c r="Q25" s="2">
        <f>NATIONAL!Q352</f>
        <v>0</v>
      </c>
      <c r="R25" s="14">
        <f>NATIONAL!R352</f>
        <v>0</v>
      </c>
      <c r="S25" s="2">
        <f>NATIONAL!S352</f>
        <v>0</v>
      </c>
      <c r="T25" s="11">
        <f>NATIONAL!T352</f>
        <v>0</v>
      </c>
      <c r="U25" s="2">
        <f>NATIONAL!U352</f>
        <v>0</v>
      </c>
      <c r="V25" s="11">
        <f>NATIONAL!V352</f>
        <v>0</v>
      </c>
      <c r="W25" s="2">
        <f>NATIONAL!W352</f>
        <v>0</v>
      </c>
      <c r="X25" s="11">
        <f>NATIONAL!X352</f>
        <v>0</v>
      </c>
    </row>
    <row r="26" spans="1:24" x14ac:dyDescent="0.25">
      <c r="A26" s="18" t="s">
        <v>194</v>
      </c>
      <c r="B26" s="14">
        <f>NATIONAL!B353</f>
        <v>361</v>
      </c>
      <c r="C26" s="2">
        <f>NATIONAL!C353</f>
        <v>0.80222222222222217</v>
      </c>
      <c r="D26" s="14">
        <f>NATIONAL!D353</f>
        <v>89</v>
      </c>
      <c r="E26" s="2">
        <f>NATIONAL!E353</f>
        <v>0.19777777777777777</v>
      </c>
      <c r="F26" s="14">
        <f>NATIONAL!F353</f>
        <v>0</v>
      </c>
      <c r="G26" s="2">
        <f>NATIONAL!G353</f>
        <v>0</v>
      </c>
      <c r="H26" s="14">
        <f>NATIONAL!H353</f>
        <v>0</v>
      </c>
      <c r="I26" s="2">
        <f>NATIONAL!I353</f>
        <v>0</v>
      </c>
      <c r="J26" s="14">
        <f>NATIONAL!J353</f>
        <v>0</v>
      </c>
      <c r="K26" s="2">
        <f>NATIONAL!K353</f>
        <v>0</v>
      </c>
      <c r="L26" s="14">
        <f>NATIONAL!L353</f>
        <v>0</v>
      </c>
      <c r="M26" s="2">
        <f>NATIONAL!M353</f>
        <v>0</v>
      </c>
      <c r="N26" s="14">
        <f>NATIONAL!N353</f>
        <v>0</v>
      </c>
      <c r="O26" s="2">
        <f>NATIONAL!O353</f>
        <v>0</v>
      </c>
      <c r="P26" s="14">
        <f>NATIONAL!P353</f>
        <v>0</v>
      </c>
      <c r="Q26" s="2">
        <f>NATIONAL!Q353</f>
        <v>0</v>
      </c>
      <c r="R26" s="14">
        <f>NATIONAL!R353</f>
        <v>0</v>
      </c>
      <c r="S26" s="2">
        <f>NATIONAL!S353</f>
        <v>0</v>
      </c>
      <c r="T26" s="11">
        <f>NATIONAL!T353</f>
        <v>5</v>
      </c>
      <c r="U26" s="2">
        <f>NATIONAL!U353</f>
        <v>1.098901098901099E-2</v>
      </c>
      <c r="V26" s="11">
        <f>NATIONAL!V353</f>
        <v>455</v>
      </c>
      <c r="W26" s="2">
        <f>NATIONAL!W353</f>
        <v>1.0109890109890109</v>
      </c>
      <c r="X26" s="11">
        <f>NATIONAL!X353</f>
        <v>450</v>
      </c>
    </row>
    <row r="27" spans="1:24" x14ac:dyDescent="0.25">
      <c r="A27" s="18"/>
      <c r="B27" s="14" t="str">
        <f>NATIONAL!B354</f>
        <v>PAUL ESSIEN</v>
      </c>
      <c r="C27" s="2">
        <f>NATIONAL!C354</f>
        <v>0</v>
      </c>
      <c r="D27" s="14" t="str">
        <f>NATIONAL!D354</f>
        <v>JOSEPH EWONIA</v>
      </c>
      <c r="E27" s="2">
        <f>NATIONAL!E354</f>
        <v>0</v>
      </c>
      <c r="F27" s="14" t="str">
        <f>NATIONAL!F354</f>
        <v>PAUL HOPESON KWAW</v>
      </c>
      <c r="G27" s="2">
        <f>NATIONAL!G354</f>
        <v>0</v>
      </c>
      <c r="H27" s="14">
        <f>NATIONAL!H354</f>
        <v>0</v>
      </c>
      <c r="I27" s="2">
        <f>NATIONAL!I354</f>
        <v>0</v>
      </c>
      <c r="J27" s="14">
        <f>NATIONAL!J354</f>
        <v>0</v>
      </c>
      <c r="K27" s="2">
        <f>NATIONAL!K354</f>
        <v>0</v>
      </c>
      <c r="L27" s="14">
        <f>NATIONAL!L354</f>
        <v>0</v>
      </c>
      <c r="M27" s="2">
        <f>NATIONAL!M354</f>
        <v>0</v>
      </c>
      <c r="N27" s="14">
        <f>NATIONAL!N354</f>
        <v>0</v>
      </c>
      <c r="O27" s="2">
        <f>NATIONAL!O354</f>
        <v>0</v>
      </c>
      <c r="P27" s="14">
        <f>NATIONAL!P354</f>
        <v>0</v>
      </c>
      <c r="Q27" s="2">
        <f>NATIONAL!Q354</f>
        <v>0</v>
      </c>
      <c r="R27" s="14">
        <f>NATIONAL!R354</f>
        <v>0</v>
      </c>
      <c r="S27" s="2">
        <f>NATIONAL!S354</f>
        <v>0</v>
      </c>
      <c r="T27" s="11">
        <f>NATIONAL!T354</f>
        <v>0</v>
      </c>
      <c r="U27" s="2">
        <f>NATIONAL!U354</f>
        <v>0</v>
      </c>
      <c r="V27" s="11">
        <f>NATIONAL!V354</f>
        <v>0</v>
      </c>
      <c r="W27" s="2">
        <f>NATIONAL!W354</f>
        <v>0</v>
      </c>
      <c r="X27" s="11">
        <f>NATIONAL!X354</f>
        <v>0</v>
      </c>
    </row>
    <row r="28" spans="1:24" s="12" customFormat="1" x14ac:dyDescent="0.25">
      <c r="A28" s="18" t="s">
        <v>195</v>
      </c>
      <c r="B28" s="14">
        <f>NATIONAL!B355</f>
        <v>361</v>
      </c>
      <c r="C28" s="2">
        <f>NATIONAL!C355</f>
        <v>0.4478908188585608</v>
      </c>
      <c r="D28" s="14">
        <f>NATIONAL!D355</f>
        <v>350</v>
      </c>
      <c r="E28" s="2">
        <f>NATIONAL!E355</f>
        <v>0.43424317617866004</v>
      </c>
      <c r="F28" s="14">
        <f>NATIONAL!F355</f>
        <v>95</v>
      </c>
      <c r="G28" s="2">
        <f>NATIONAL!G355</f>
        <v>0.11786600496277916</v>
      </c>
      <c r="H28" s="14">
        <f>NATIONAL!H355</f>
        <v>0</v>
      </c>
      <c r="I28" s="2">
        <f>NATIONAL!I355</f>
        <v>0</v>
      </c>
      <c r="J28" s="14">
        <f>NATIONAL!J355</f>
        <v>0</v>
      </c>
      <c r="K28" s="2">
        <f>NATIONAL!K355</f>
        <v>0</v>
      </c>
      <c r="L28" s="14">
        <f>NATIONAL!L355</f>
        <v>0</v>
      </c>
      <c r="M28" s="2">
        <f>NATIONAL!M355</f>
        <v>0</v>
      </c>
      <c r="N28" s="14">
        <f>NATIONAL!N355</f>
        <v>0</v>
      </c>
      <c r="O28" s="2">
        <f>NATIONAL!O355</f>
        <v>0</v>
      </c>
      <c r="P28" s="14">
        <f>NATIONAL!P355</f>
        <v>0</v>
      </c>
      <c r="Q28" s="2">
        <f>NATIONAL!Q355</f>
        <v>0</v>
      </c>
      <c r="R28" s="14">
        <f>NATIONAL!R355</f>
        <v>0</v>
      </c>
      <c r="S28" s="2">
        <f>NATIONAL!S355</f>
        <v>0</v>
      </c>
      <c r="T28" s="11">
        <f>NATIONAL!T355</f>
        <v>3</v>
      </c>
      <c r="U28" s="2">
        <f>NATIONAL!U355</f>
        <v>3.708281829419036E-3</v>
      </c>
      <c r="V28" s="11">
        <f>NATIONAL!V355</f>
        <v>809</v>
      </c>
      <c r="W28" s="2">
        <f>NATIONAL!W355</f>
        <v>1.003708281829419</v>
      </c>
      <c r="X28" s="11">
        <f>NATIONAL!X355</f>
        <v>806</v>
      </c>
    </row>
    <row r="29" spans="1:24" x14ac:dyDescent="0.25">
      <c r="A29" s="18"/>
      <c r="B29" s="14" t="str">
        <f>NATIONAL!B356</f>
        <v>MARTHA KWAYIE MANU</v>
      </c>
      <c r="C29" s="2">
        <f>NATIONAL!C356</f>
        <v>0</v>
      </c>
      <c r="D29" s="14" t="str">
        <f>NATIONAL!D356</f>
        <v>SOLOMON DONKOR</v>
      </c>
      <c r="E29" s="2">
        <f>NATIONAL!E356</f>
        <v>0</v>
      </c>
      <c r="F29" s="14">
        <f>NATIONAL!F356</f>
        <v>0</v>
      </c>
      <c r="G29" s="2">
        <f>NATIONAL!G356</f>
        <v>0</v>
      </c>
      <c r="H29" s="14">
        <f>NATIONAL!H356</f>
        <v>0</v>
      </c>
      <c r="I29" s="2">
        <f>NATIONAL!I356</f>
        <v>0</v>
      </c>
      <c r="J29" s="14">
        <f>NATIONAL!J356</f>
        <v>0</v>
      </c>
      <c r="K29" s="2">
        <f>NATIONAL!K356</f>
        <v>0</v>
      </c>
      <c r="L29" s="14">
        <f>NATIONAL!L356</f>
        <v>0</v>
      </c>
      <c r="M29" s="2">
        <f>NATIONAL!M356</f>
        <v>0</v>
      </c>
      <c r="N29" s="14">
        <f>NATIONAL!N356</f>
        <v>0</v>
      </c>
      <c r="O29" s="2">
        <f>NATIONAL!O356</f>
        <v>0</v>
      </c>
      <c r="P29" s="14">
        <f>NATIONAL!P356</f>
        <v>0</v>
      </c>
      <c r="Q29" s="2">
        <f>NATIONAL!Q356</f>
        <v>0</v>
      </c>
      <c r="R29" s="14">
        <f>NATIONAL!R356</f>
        <v>0</v>
      </c>
      <c r="S29" s="2">
        <f>NATIONAL!S356</f>
        <v>0</v>
      </c>
      <c r="T29" s="11">
        <f>NATIONAL!T356</f>
        <v>0</v>
      </c>
      <c r="U29" s="2">
        <f>NATIONAL!U356</f>
        <v>0</v>
      </c>
      <c r="V29" s="11">
        <f>NATIONAL!V356</f>
        <v>0</v>
      </c>
      <c r="W29" s="2">
        <f>NATIONAL!W356</f>
        <v>0</v>
      </c>
      <c r="X29" s="11">
        <f>NATIONAL!X356</f>
        <v>0</v>
      </c>
    </row>
    <row r="30" spans="1:24" x14ac:dyDescent="0.25">
      <c r="A30" s="18" t="s">
        <v>196</v>
      </c>
      <c r="B30" s="14">
        <f>NATIONAL!B357</f>
        <v>0</v>
      </c>
      <c r="C30" s="2" t="e">
        <f>NATIONAL!C357</f>
        <v>#DIV/0!</v>
      </c>
      <c r="D30" s="14">
        <f>NATIONAL!D357</f>
        <v>0</v>
      </c>
      <c r="E30" s="2" t="e">
        <f>NATIONAL!E357</f>
        <v>#DIV/0!</v>
      </c>
      <c r="F30" s="14">
        <f>NATIONAL!F357</f>
        <v>0</v>
      </c>
      <c r="G30" s="2" t="e">
        <f>NATIONAL!G357</f>
        <v>#DIV/0!</v>
      </c>
      <c r="H30" s="14">
        <f>NATIONAL!H357</f>
        <v>0</v>
      </c>
      <c r="I30" s="2" t="e">
        <f>NATIONAL!I357</f>
        <v>#DIV/0!</v>
      </c>
      <c r="J30" s="14">
        <f>NATIONAL!J357</f>
        <v>0</v>
      </c>
      <c r="K30" s="2" t="e">
        <f>NATIONAL!K357</f>
        <v>#DIV/0!</v>
      </c>
      <c r="L30" s="14">
        <f>NATIONAL!L357</f>
        <v>0</v>
      </c>
      <c r="M30" s="2" t="e">
        <f>NATIONAL!M357</f>
        <v>#DIV/0!</v>
      </c>
      <c r="N30" s="14">
        <f>NATIONAL!N357</f>
        <v>0</v>
      </c>
      <c r="O30" s="2" t="e">
        <f>NATIONAL!O357</f>
        <v>#DIV/0!</v>
      </c>
      <c r="P30" s="14">
        <f>NATIONAL!P357</f>
        <v>0</v>
      </c>
      <c r="Q30" s="2" t="e">
        <f>NATIONAL!Q357</f>
        <v>#DIV/0!</v>
      </c>
      <c r="R30" s="14">
        <f>NATIONAL!R357</f>
        <v>0</v>
      </c>
      <c r="S30" s="2" t="e">
        <f>NATIONAL!S357</f>
        <v>#DIV/0!</v>
      </c>
      <c r="T30" s="11">
        <f>NATIONAL!T357</f>
        <v>0</v>
      </c>
      <c r="U30" s="2" t="e">
        <f>NATIONAL!U357</f>
        <v>#DIV/0!</v>
      </c>
      <c r="V30" s="11">
        <f>NATIONAL!V357</f>
        <v>0</v>
      </c>
      <c r="W30" s="2" t="e">
        <f>NATIONAL!W357</f>
        <v>#DIV/0!</v>
      </c>
      <c r="X30" s="11">
        <f>NATIONAL!X357</f>
        <v>0</v>
      </c>
    </row>
    <row r="31" spans="1:24" x14ac:dyDescent="0.25">
      <c r="A31" s="18"/>
      <c r="B31" s="14" t="str">
        <f>NATIONAL!B358</f>
        <v>JOE BAIDOE ANSAH</v>
      </c>
      <c r="C31" s="2">
        <f>NATIONAL!C358</f>
        <v>0</v>
      </c>
      <c r="D31" s="14" t="str">
        <f>NATIONAL!D358</f>
        <v>JOSEPH MENSAH</v>
      </c>
      <c r="E31" s="2">
        <f>NATIONAL!E358</f>
        <v>0</v>
      </c>
      <c r="F31" s="14">
        <f>NATIONAL!F358</f>
        <v>0</v>
      </c>
      <c r="G31" s="2">
        <f>NATIONAL!G358</f>
        <v>0</v>
      </c>
      <c r="H31" s="14">
        <f>NATIONAL!H358</f>
        <v>0</v>
      </c>
      <c r="I31" s="2">
        <f>NATIONAL!I358</f>
        <v>0</v>
      </c>
      <c r="J31" s="14">
        <f>NATIONAL!J358</f>
        <v>0</v>
      </c>
      <c r="K31" s="2">
        <f>NATIONAL!K358</f>
        <v>0</v>
      </c>
      <c r="L31" s="14">
        <f>NATIONAL!L358</f>
        <v>0</v>
      </c>
      <c r="M31" s="2">
        <f>NATIONAL!M358</f>
        <v>0</v>
      </c>
      <c r="N31" s="14">
        <f>NATIONAL!N358</f>
        <v>0</v>
      </c>
      <c r="O31" s="2">
        <f>NATIONAL!O358</f>
        <v>0</v>
      </c>
      <c r="P31" s="14">
        <f>NATIONAL!P358</f>
        <v>0</v>
      </c>
      <c r="Q31" s="2">
        <f>NATIONAL!Q358</f>
        <v>0</v>
      </c>
      <c r="R31" s="14">
        <f>NATIONAL!R358</f>
        <v>0</v>
      </c>
      <c r="S31" s="2">
        <f>NATIONAL!S358</f>
        <v>0</v>
      </c>
      <c r="T31" s="11">
        <f>NATIONAL!T358</f>
        <v>0</v>
      </c>
      <c r="U31" s="2">
        <f>NATIONAL!U358</f>
        <v>0</v>
      </c>
      <c r="V31" s="11">
        <f>NATIONAL!V358</f>
        <v>0</v>
      </c>
      <c r="W31" s="2">
        <f>NATIONAL!W358</f>
        <v>0</v>
      </c>
      <c r="X31" s="11">
        <f>NATIONAL!X358</f>
        <v>0</v>
      </c>
    </row>
    <row r="32" spans="1:24" x14ac:dyDescent="0.25">
      <c r="A32" s="18" t="s">
        <v>29</v>
      </c>
      <c r="B32" s="14">
        <f>NATIONAL!B359</f>
        <v>0</v>
      </c>
      <c r="C32" s="2" t="e">
        <f>NATIONAL!C359</f>
        <v>#DIV/0!</v>
      </c>
      <c r="D32" s="14">
        <f>NATIONAL!D359</f>
        <v>0</v>
      </c>
      <c r="E32" s="2" t="e">
        <f>NATIONAL!E359</f>
        <v>#DIV/0!</v>
      </c>
      <c r="F32" s="14">
        <f>NATIONAL!F359</f>
        <v>0</v>
      </c>
      <c r="G32" s="2" t="e">
        <f>NATIONAL!G359</f>
        <v>#DIV/0!</v>
      </c>
      <c r="H32" s="14">
        <f>NATIONAL!H359</f>
        <v>0</v>
      </c>
      <c r="I32" s="2" t="e">
        <f>NATIONAL!I359</f>
        <v>#DIV/0!</v>
      </c>
      <c r="J32" s="14">
        <f>NATIONAL!J359</f>
        <v>0</v>
      </c>
      <c r="K32" s="2" t="e">
        <f>NATIONAL!K359</f>
        <v>#DIV/0!</v>
      </c>
      <c r="L32" s="14">
        <f>NATIONAL!L359</f>
        <v>0</v>
      </c>
      <c r="M32" s="2" t="e">
        <f>NATIONAL!M359</f>
        <v>#DIV/0!</v>
      </c>
      <c r="N32" s="14">
        <f>NATIONAL!N359</f>
        <v>0</v>
      </c>
      <c r="O32" s="2" t="e">
        <f>NATIONAL!O359</f>
        <v>#DIV/0!</v>
      </c>
      <c r="P32" s="14">
        <f>NATIONAL!P359</f>
        <v>0</v>
      </c>
      <c r="Q32" s="2" t="e">
        <f>NATIONAL!Q359</f>
        <v>#DIV/0!</v>
      </c>
      <c r="R32" s="14">
        <f>NATIONAL!R359</f>
        <v>0</v>
      </c>
      <c r="S32" s="2" t="e">
        <f>NATIONAL!S359</f>
        <v>#DIV/0!</v>
      </c>
      <c r="T32" s="11">
        <f>NATIONAL!T359</f>
        <v>0</v>
      </c>
      <c r="U32" s="2" t="e">
        <f>NATIONAL!U359</f>
        <v>#DIV/0!</v>
      </c>
      <c r="V32" s="11">
        <f>NATIONAL!V359</f>
        <v>0</v>
      </c>
      <c r="W32" s="2" t="e">
        <f>NATIONAL!W359</f>
        <v>#DIV/0!</v>
      </c>
      <c r="X32" s="11">
        <f>NATIONAL!X359</f>
        <v>0</v>
      </c>
    </row>
    <row r="33" spans="1:24" x14ac:dyDescent="0.25">
      <c r="A33" s="18"/>
      <c r="B33" s="14" t="str">
        <f>NATIONAL!B360</f>
        <v>ALEX AGYEKUM</v>
      </c>
      <c r="C33" s="2">
        <f>NATIONAL!C360</f>
        <v>0</v>
      </c>
      <c r="D33" s="14">
        <f>NATIONAL!D360</f>
        <v>0</v>
      </c>
      <c r="E33" s="2">
        <f>NATIONAL!E360</f>
        <v>0</v>
      </c>
      <c r="F33" s="14">
        <f>NATIONAL!F360</f>
        <v>0</v>
      </c>
      <c r="G33" s="2">
        <f>NATIONAL!G360</f>
        <v>0</v>
      </c>
      <c r="H33" s="14">
        <f>NATIONAL!H360</f>
        <v>0</v>
      </c>
      <c r="I33" s="2">
        <f>NATIONAL!I360</f>
        <v>0</v>
      </c>
      <c r="J33" s="14">
        <f>NATIONAL!J360</f>
        <v>0</v>
      </c>
      <c r="K33" s="2">
        <f>NATIONAL!K360</f>
        <v>0</v>
      </c>
      <c r="L33" s="14">
        <f>NATIONAL!L360</f>
        <v>0</v>
      </c>
      <c r="M33" s="2">
        <f>NATIONAL!M360</f>
        <v>0</v>
      </c>
      <c r="N33" s="14">
        <f>NATIONAL!N360</f>
        <v>0</v>
      </c>
      <c r="O33" s="2">
        <f>NATIONAL!O360</f>
        <v>0</v>
      </c>
      <c r="P33" s="14">
        <f>NATIONAL!P360</f>
        <v>0</v>
      </c>
      <c r="Q33" s="2">
        <f>NATIONAL!Q360</f>
        <v>0</v>
      </c>
      <c r="R33" s="14">
        <f>NATIONAL!R360</f>
        <v>0</v>
      </c>
      <c r="S33" s="2">
        <f>NATIONAL!S360</f>
        <v>0</v>
      </c>
      <c r="T33" s="11">
        <f>NATIONAL!T360</f>
        <v>0</v>
      </c>
      <c r="U33" s="2">
        <f>NATIONAL!U360</f>
        <v>0</v>
      </c>
      <c r="V33" s="11">
        <f>NATIONAL!V360</f>
        <v>0</v>
      </c>
      <c r="W33" s="2">
        <f>NATIONAL!W360</f>
        <v>0</v>
      </c>
      <c r="X33" s="11">
        <f>NATIONAL!X360</f>
        <v>0</v>
      </c>
    </row>
    <row r="34" spans="1:24" x14ac:dyDescent="0.25">
      <c r="A34" s="18" t="s">
        <v>30</v>
      </c>
      <c r="B34" s="14">
        <f>NATIONAL!B361</f>
        <v>0</v>
      </c>
      <c r="C34" s="2" t="e">
        <f>NATIONAL!C361</f>
        <v>#DIV/0!</v>
      </c>
      <c r="D34" s="14">
        <f>NATIONAL!D361</f>
        <v>0</v>
      </c>
      <c r="E34" s="2" t="e">
        <f>NATIONAL!E361</f>
        <v>#DIV/0!</v>
      </c>
      <c r="F34" s="14">
        <f>NATIONAL!F361</f>
        <v>0</v>
      </c>
      <c r="G34" s="2" t="e">
        <f>NATIONAL!G361</f>
        <v>#DIV/0!</v>
      </c>
      <c r="H34" s="14">
        <f>NATIONAL!H361</f>
        <v>0</v>
      </c>
      <c r="I34" s="2" t="e">
        <f>NATIONAL!I361</f>
        <v>#DIV/0!</v>
      </c>
      <c r="J34" s="14">
        <f>NATIONAL!J361</f>
        <v>0</v>
      </c>
      <c r="K34" s="2" t="e">
        <f>NATIONAL!K361</f>
        <v>#DIV/0!</v>
      </c>
      <c r="L34" s="14">
        <f>NATIONAL!L361</f>
        <v>0</v>
      </c>
      <c r="M34" s="2" t="e">
        <f>NATIONAL!M361</f>
        <v>#DIV/0!</v>
      </c>
      <c r="N34" s="14">
        <f>NATIONAL!N361</f>
        <v>0</v>
      </c>
      <c r="O34" s="2" t="e">
        <f>NATIONAL!O361</f>
        <v>#DIV/0!</v>
      </c>
      <c r="P34" s="14">
        <f>NATIONAL!P361</f>
        <v>0</v>
      </c>
      <c r="Q34" s="2" t="e">
        <f>NATIONAL!Q361</f>
        <v>#DIV/0!</v>
      </c>
      <c r="R34" s="14">
        <f>NATIONAL!R361</f>
        <v>0</v>
      </c>
      <c r="S34" s="2" t="e">
        <f>NATIONAL!S361</f>
        <v>#DIV/0!</v>
      </c>
      <c r="T34" s="11">
        <f>NATIONAL!T361</f>
        <v>0</v>
      </c>
      <c r="U34" s="2" t="e">
        <f>NATIONAL!U361</f>
        <v>#DIV/0!</v>
      </c>
      <c r="V34" s="11">
        <f>NATIONAL!V361</f>
        <v>0</v>
      </c>
      <c r="W34" s="2" t="e">
        <f>NATIONAL!W361</f>
        <v>#DIV/0!</v>
      </c>
      <c r="X34" s="11">
        <f>NATIONAL!X361</f>
        <v>0</v>
      </c>
    </row>
    <row r="35" spans="1:24" x14ac:dyDescent="0.25">
      <c r="A35" s="18"/>
      <c r="B35" s="14" t="str">
        <f>NATIONAL!B362</f>
        <v>SAMUEL BLAY</v>
      </c>
      <c r="C35" s="2">
        <f>NATIONAL!C362</f>
        <v>0</v>
      </c>
      <c r="D35" s="14" t="str">
        <f>NATIONAL!D362</f>
        <v>BARBARA OTENG GYASI</v>
      </c>
      <c r="E35" s="2">
        <f>NATIONAL!E362</f>
        <v>0</v>
      </c>
      <c r="F35" s="14" t="str">
        <f>NATIONAL!F362</f>
        <v>FELIX KWAME QUAINOO</v>
      </c>
      <c r="G35" s="2">
        <f>NATIONAL!G362</f>
        <v>0</v>
      </c>
      <c r="H35" s="14" t="str">
        <f>NATIONAL!H362</f>
        <v>ISSAC YANTSON BIMPEH</v>
      </c>
      <c r="I35" s="2">
        <f>NATIONAL!I362</f>
        <v>0</v>
      </c>
      <c r="J35" s="14" t="str">
        <f>NATIONAL!J362</f>
        <v>DASMANI ISSAC</v>
      </c>
      <c r="K35" s="2">
        <f>NATIONAL!K362</f>
        <v>0</v>
      </c>
      <c r="L35" s="14" t="str">
        <f>NATIONAL!L362</f>
        <v>SAMUEL WILLIAM  DERBY</v>
      </c>
      <c r="M35" s="2">
        <f>NATIONAL!M362</f>
        <v>0</v>
      </c>
      <c r="N35" s="14" t="str">
        <f>NATIONAL!N362</f>
        <v>LAWRENCE EB EWONIAH</v>
      </c>
      <c r="O35" s="2">
        <f>NATIONAL!O362</f>
        <v>0</v>
      </c>
      <c r="P35" s="14" t="str">
        <f>NATIONAL!P362</f>
        <v>SAMUEL KWESI ARTHUR</v>
      </c>
      <c r="Q35" s="2">
        <f>NATIONAL!Q362</f>
        <v>0</v>
      </c>
      <c r="R35" s="14">
        <f>NATIONAL!R362</f>
        <v>0</v>
      </c>
      <c r="S35" s="2">
        <f>NATIONAL!S362</f>
        <v>0</v>
      </c>
      <c r="T35" s="11">
        <f>NATIONAL!T362</f>
        <v>0</v>
      </c>
      <c r="U35" s="2">
        <f>NATIONAL!U362</f>
        <v>0</v>
      </c>
      <c r="V35" s="11">
        <f>NATIONAL!V362</f>
        <v>0</v>
      </c>
      <c r="W35" s="2">
        <f>NATIONAL!W362</f>
        <v>0</v>
      </c>
      <c r="X35" s="11">
        <f>NATIONAL!X362</f>
        <v>0</v>
      </c>
    </row>
    <row r="36" spans="1:24" x14ac:dyDescent="0.25">
      <c r="A36" s="18" t="s">
        <v>197</v>
      </c>
      <c r="B36" s="14">
        <f>NATIONAL!B363</f>
        <v>24</v>
      </c>
      <c r="C36" s="2">
        <f>NATIONAL!C363</f>
        <v>3.0888030888030889E-2</v>
      </c>
      <c r="D36" s="14">
        <f>NATIONAL!D363</f>
        <v>296</v>
      </c>
      <c r="E36" s="2">
        <f>NATIONAL!E363</f>
        <v>0.38095238095238093</v>
      </c>
      <c r="F36" s="14">
        <f>NATIONAL!F363</f>
        <v>14</v>
      </c>
      <c r="G36" s="2">
        <f>NATIONAL!G363</f>
        <v>1.8018018018018018E-2</v>
      </c>
      <c r="H36" s="14">
        <f>NATIONAL!H363</f>
        <v>11</v>
      </c>
      <c r="I36" s="2">
        <f>NATIONAL!I363</f>
        <v>1.4157014157014158E-2</v>
      </c>
      <c r="J36" s="14">
        <f>NATIONAL!J363</f>
        <v>209</v>
      </c>
      <c r="K36" s="2">
        <f>NATIONAL!K363</f>
        <v>0.26898326898326896</v>
      </c>
      <c r="L36" s="14">
        <f>NATIONAL!L363</f>
        <v>9</v>
      </c>
      <c r="M36" s="2">
        <f>NATIONAL!M363</f>
        <v>1.1583011583011582E-2</v>
      </c>
      <c r="N36" s="14">
        <f>NATIONAL!N363</f>
        <v>209</v>
      </c>
      <c r="O36" s="2">
        <f>NATIONAL!O363</f>
        <v>0.26898326898326896</v>
      </c>
      <c r="P36" s="14">
        <f>NATIONAL!P363</f>
        <v>5</v>
      </c>
      <c r="Q36" s="2">
        <f>NATIONAL!Q363</f>
        <v>6.4350064350064346E-3</v>
      </c>
      <c r="R36" s="14">
        <f>NATIONAL!R363</f>
        <v>0</v>
      </c>
      <c r="S36" s="2">
        <f>NATIONAL!S363</f>
        <v>0</v>
      </c>
      <c r="T36" s="11">
        <f>NATIONAL!T363</f>
        <v>2</v>
      </c>
      <c r="U36" s="2">
        <f>NATIONAL!U363</f>
        <v>2.5673940949935813E-3</v>
      </c>
      <c r="V36" s="11">
        <f>NATIONAL!V363</f>
        <v>779</v>
      </c>
      <c r="W36" s="2">
        <f>NATIONAL!W363</f>
        <v>1.0025673940949935</v>
      </c>
      <c r="X36" s="11">
        <f>NATIONAL!X363</f>
        <v>777</v>
      </c>
    </row>
    <row r="37" spans="1:24" x14ac:dyDescent="0.25">
      <c r="A37" s="18"/>
      <c r="B37" s="14" t="str">
        <f>NATIONAL!B364</f>
        <v>ALEX DJORNOBUAH TETTEH</v>
      </c>
      <c r="C37" s="2">
        <f>NATIONAL!C364</f>
        <v>0</v>
      </c>
      <c r="D37" s="14">
        <f>NATIONAL!D364</f>
        <v>0</v>
      </c>
      <c r="E37" s="2">
        <f>NATIONAL!E364</f>
        <v>0</v>
      </c>
      <c r="F37" s="14">
        <f>NATIONAL!F364</f>
        <v>0</v>
      </c>
      <c r="G37" s="2">
        <f>NATIONAL!G364</f>
        <v>0</v>
      </c>
      <c r="H37" s="14">
        <f>NATIONAL!H364</f>
        <v>0</v>
      </c>
      <c r="I37" s="2">
        <f>NATIONAL!I364</f>
        <v>0</v>
      </c>
      <c r="J37" s="14">
        <f>NATIONAL!J364</f>
        <v>0</v>
      </c>
      <c r="K37" s="2">
        <f>NATIONAL!K364</f>
        <v>0</v>
      </c>
      <c r="L37" s="14">
        <f>NATIONAL!L364</f>
        <v>0</v>
      </c>
      <c r="M37" s="2">
        <f>NATIONAL!M364</f>
        <v>0</v>
      </c>
      <c r="N37" s="14">
        <f>NATIONAL!N364</f>
        <v>0</v>
      </c>
      <c r="O37" s="2">
        <f>NATIONAL!O364</f>
        <v>0</v>
      </c>
      <c r="P37" s="14">
        <f>NATIONAL!P364</f>
        <v>0</v>
      </c>
      <c r="Q37" s="2">
        <f>NATIONAL!Q364</f>
        <v>0</v>
      </c>
      <c r="R37" s="14">
        <f>NATIONAL!R364</f>
        <v>0</v>
      </c>
      <c r="S37" s="2">
        <f>NATIONAL!S364</f>
        <v>0</v>
      </c>
      <c r="T37" s="11">
        <f>NATIONAL!T364</f>
        <v>0</v>
      </c>
      <c r="U37" s="2">
        <f>NATIONAL!U364</f>
        <v>0</v>
      </c>
      <c r="V37" s="11">
        <f>NATIONAL!V364</f>
        <v>0</v>
      </c>
      <c r="W37" s="2">
        <f>NATIONAL!W364</f>
        <v>0</v>
      </c>
      <c r="X37" s="11">
        <f>NATIONAL!X364</f>
        <v>0</v>
      </c>
    </row>
    <row r="38" spans="1:24" x14ac:dyDescent="0.25">
      <c r="A38" s="18" t="s">
        <v>198</v>
      </c>
      <c r="B38" s="14">
        <f>NATIONAL!B365</f>
        <v>0</v>
      </c>
      <c r="C38" s="2" t="e">
        <f>NATIONAL!C365</f>
        <v>#DIV/0!</v>
      </c>
      <c r="D38" s="14">
        <f>NATIONAL!D365</f>
        <v>0</v>
      </c>
      <c r="E38" s="2" t="e">
        <f>NATIONAL!E365</f>
        <v>#DIV/0!</v>
      </c>
      <c r="F38" s="14">
        <f>NATIONAL!F365</f>
        <v>0</v>
      </c>
      <c r="G38" s="2" t="e">
        <f>NATIONAL!G365</f>
        <v>#DIV/0!</v>
      </c>
      <c r="H38" s="14">
        <f>NATIONAL!H365</f>
        <v>0</v>
      </c>
      <c r="I38" s="2" t="e">
        <f>NATIONAL!I365</f>
        <v>#DIV/0!</v>
      </c>
      <c r="J38" s="14">
        <f>NATIONAL!J365</f>
        <v>0</v>
      </c>
      <c r="K38" s="2" t="e">
        <f>NATIONAL!K365</f>
        <v>#DIV/0!</v>
      </c>
      <c r="L38" s="14">
        <f>NATIONAL!L365</f>
        <v>0</v>
      </c>
      <c r="M38" s="2" t="e">
        <f>NATIONAL!M365</f>
        <v>#DIV/0!</v>
      </c>
      <c r="N38" s="14">
        <f>NATIONAL!N365</f>
        <v>0</v>
      </c>
      <c r="O38" s="2" t="e">
        <f>NATIONAL!O365</f>
        <v>#DIV/0!</v>
      </c>
      <c r="P38" s="14">
        <f>NATIONAL!P365</f>
        <v>0</v>
      </c>
      <c r="Q38" s="2" t="e">
        <f>NATIONAL!Q365</f>
        <v>#DIV/0!</v>
      </c>
      <c r="R38" s="14">
        <f>NATIONAL!R365</f>
        <v>0</v>
      </c>
      <c r="S38" s="2" t="e">
        <f>NATIONAL!S365</f>
        <v>#DIV/0!</v>
      </c>
      <c r="T38" s="11">
        <f>NATIONAL!T365</f>
        <v>0</v>
      </c>
      <c r="U38" s="2" t="e">
        <f>NATIONAL!U365</f>
        <v>#DIV/0!</v>
      </c>
      <c r="V38" s="11">
        <f>NATIONAL!V365</f>
        <v>0</v>
      </c>
      <c r="W38" s="2" t="e">
        <f>NATIONAL!W365</f>
        <v>#DIV/0!</v>
      </c>
      <c r="X38" s="11">
        <f>NATIONAL!X365</f>
        <v>0</v>
      </c>
    </row>
    <row r="39" spans="1:24" x14ac:dyDescent="0.25">
      <c r="A39" s="18"/>
      <c r="B39" s="14" t="str">
        <f>NATIONAL!B366</f>
        <v>MARTIN KOFI BONYE</v>
      </c>
      <c r="C39" s="2">
        <f>NATIONAL!C366</f>
        <v>0</v>
      </c>
      <c r="D39" s="14" t="str">
        <f>NATIONAL!D366</f>
        <v>DR. KWAKU AFRIYIE</v>
      </c>
      <c r="E39" s="2">
        <f>NATIONAL!E366</f>
        <v>0</v>
      </c>
      <c r="F39" s="14">
        <f>NATIONAL!F366</f>
        <v>0</v>
      </c>
      <c r="G39" s="2">
        <f>NATIONAL!G366</f>
        <v>0</v>
      </c>
      <c r="H39" s="14">
        <f>NATIONAL!H366</f>
        <v>0</v>
      </c>
      <c r="I39" s="2">
        <f>NATIONAL!I366</f>
        <v>0</v>
      </c>
      <c r="J39" s="14">
        <f>NATIONAL!J366</f>
        <v>0</v>
      </c>
      <c r="K39" s="2">
        <f>NATIONAL!K366</f>
        <v>0</v>
      </c>
      <c r="L39" s="14">
        <f>NATIONAL!L366</f>
        <v>0</v>
      </c>
      <c r="M39" s="2">
        <f>NATIONAL!M366</f>
        <v>0</v>
      </c>
      <c r="N39" s="14">
        <f>NATIONAL!N366</f>
        <v>0</v>
      </c>
      <c r="O39" s="2">
        <f>NATIONAL!O366</f>
        <v>0</v>
      </c>
      <c r="P39" s="14">
        <f>NATIONAL!P366</f>
        <v>0</v>
      </c>
      <c r="Q39" s="2">
        <f>NATIONAL!Q366</f>
        <v>0</v>
      </c>
      <c r="R39" s="14">
        <f>NATIONAL!R366</f>
        <v>0</v>
      </c>
      <c r="S39" s="2">
        <f>NATIONAL!S366</f>
        <v>0</v>
      </c>
      <c r="T39" s="11">
        <f>NATIONAL!T366</f>
        <v>0</v>
      </c>
      <c r="U39" s="2">
        <f>NATIONAL!U366</f>
        <v>0</v>
      </c>
      <c r="V39" s="11">
        <f>NATIONAL!V366</f>
        <v>0</v>
      </c>
      <c r="W39" s="2">
        <f>NATIONAL!W366</f>
        <v>0</v>
      </c>
      <c r="X39" s="11">
        <f>NATIONAL!X366</f>
        <v>0</v>
      </c>
    </row>
    <row r="40" spans="1:24" x14ac:dyDescent="0.25">
      <c r="A40" s="18" t="s">
        <v>199</v>
      </c>
      <c r="B40" s="14">
        <f>NATIONAL!B367</f>
        <v>209</v>
      </c>
      <c r="C40" s="2">
        <f>NATIONAL!C367</f>
        <v>0.36221837088388215</v>
      </c>
      <c r="D40" s="14">
        <f>NATIONAL!D367</f>
        <v>368</v>
      </c>
      <c r="E40" s="2">
        <f>NATIONAL!E367</f>
        <v>0.6377816291161178</v>
      </c>
      <c r="F40" s="14">
        <f>NATIONAL!F367</f>
        <v>0</v>
      </c>
      <c r="G40" s="2">
        <f>NATIONAL!G367</f>
        <v>0</v>
      </c>
      <c r="H40" s="14">
        <f>NATIONAL!H367</f>
        <v>0</v>
      </c>
      <c r="I40" s="2">
        <f>NATIONAL!I367</f>
        <v>0</v>
      </c>
      <c r="J40" s="14">
        <f>NATIONAL!J367</f>
        <v>0</v>
      </c>
      <c r="K40" s="2">
        <f>NATIONAL!K367</f>
        <v>0</v>
      </c>
      <c r="L40" s="14">
        <f>NATIONAL!L367</f>
        <v>0</v>
      </c>
      <c r="M40" s="2">
        <f>NATIONAL!M367</f>
        <v>0</v>
      </c>
      <c r="N40" s="14">
        <f>NATIONAL!N367</f>
        <v>0</v>
      </c>
      <c r="O40" s="2">
        <f>NATIONAL!O367</f>
        <v>0</v>
      </c>
      <c r="P40" s="14">
        <f>NATIONAL!P367</f>
        <v>0</v>
      </c>
      <c r="Q40" s="2">
        <f>NATIONAL!Q367</f>
        <v>0</v>
      </c>
      <c r="R40" s="14">
        <f>NATIONAL!R367</f>
        <v>0</v>
      </c>
      <c r="S40" s="2">
        <f>NATIONAL!S367</f>
        <v>0</v>
      </c>
      <c r="T40" s="11">
        <f>NATIONAL!T367</f>
        <v>5</v>
      </c>
      <c r="U40" s="2">
        <f>NATIONAL!U367</f>
        <v>8.5910652920962206E-3</v>
      </c>
      <c r="V40" s="11">
        <f>NATIONAL!V367</f>
        <v>582</v>
      </c>
      <c r="W40" s="2">
        <f>NATIONAL!W367</f>
        <v>1.0085910652920962</v>
      </c>
      <c r="X40" s="11">
        <f>NATIONAL!X367</f>
        <v>577</v>
      </c>
    </row>
    <row r="41" spans="1:24" x14ac:dyDescent="0.25">
      <c r="A41" s="18"/>
      <c r="B41" s="14" t="str">
        <f>NATIONAL!B368</f>
        <v>ANDREW KOFI AGYAPA MERCER</v>
      </c>
      <c r="C41" s="2">
        <f>NATIONAL!C368</f>
        <v>0</v>
      </c>
      <c r="D41" s="14">
        <f>NATIONAL!D368</f>
        <v>0</v>
      </c>
      <c r="E41" s="2">
        <f>NATIONAL!E368</f>
        <v>0</v>
      </c>
      <c r="F41" s="14">
        <f>NATIONAL!F368</f>
        <v>0</v>
      </c>
      <c r="G41" s="2">
        <f>NATIONAL!G368</f>
        <v>0</v>
      </c>
      <c r="H41" s="14">
        <f>NATIONAL!H368</f>
        <v>0</v>
      </c>
      <c r="I41" s="2">
        <f>NATIONAL!I368</f>
        <v>0</v>
      </c>
      <c r="J41" s="14">
        <f>NATIONAL!J368</f>
        <v>0</v>
      </c>
      <c r="K41" s="2">
        <f>NATIONAL!K368</f>
        <v>0</v>
      </c>
      <c r="L41" s="14">
        <f>NATIONAL!L368</f>
        <v>0</v>
      </c>
      <c r="M41" s="2">
        <f>NATIONAL!M368</f>
        <v>0</v>
      </c>
      <c r="N41" s="14">
        <f>NATIONAL!N368</f>
        <v>0</v>
      </c>
      <c r="O41" s="2">
        <f>NATIONAL!O368</f>
        <v>0</v>
      </c>
      <c r="P41" s="14">
        <f>NATIONAL!P368</f>
        <v>0</v>
      </c>
      <c r="Q41" s="2">
        <f>NATIONAL!Q368</f>
        <v>0</v>
      </c>
      <c r="R41" s="14">
        <f>NATIONAL!R368</f>
        <v>0</v>
      </c>
      <c r="S41" s="2">
        <f>NATIONAL!S368</f>
        <v>0</v>
      </c>
      <c r="T41" s="11">
        <f>NATIONAL!T368</f>
        <v>0</v>
      </c>
      <c r="U41" s="2">
        <f>NATIONAL!U368</f>
        <v>0</v>
      </c>
      <c r="V41" s="11">
        <f>NATIONAL!V368</f>
        <v>0</v>
      </c>
      <c r="W41" s="2">
        <f>NATIONAL!W368</f>
        <v>0</v>
      </c>
      <c r="X41" s="11">
        <f>NATIONAL!X368</f>
        <v>0</v>
      </c>
    </row>
    <row r="42" spans="1:24" x14ac:dyDescent="0.25">
      <c r="A42" s="18" t="s">
        <v>200</v>
      </c>
      <c r="B42" s="14">
        <f>NATIONAL!B369</f>
        <v>0</v>
      </c>
      <c r="C42" s="2" t="e">
        <f>NATIONAL!C369</f>
        <v>#DIV/0!</v>
      </c>
      <c r="D42" s="14">
        <f>NATIONAL!D369</f>
        <v>0</v>
      </c>
      <c r="E42" s="2" t="e">
        <f>NATIONAL!E369</f>
        <v>#DIV/0!</v>
      </c>
      <c r="F42" s="14">
        <f>NATIONAL!F369</f>
        <v>0</v>
      </c>
      <c r="G42" s="2" t="e">
        <f>NATIONAL!G369</f>
        <v>#DIV/0!</v>
      </c>
      <c r="H42" s="14">
        <f>NATIONAL!H369</f>
        <v>0</v>
      </c>
      <c r="I42" s="2" t="e">
        <f>NATIONAL!I369</f>
        <v>#DIV/0!</v>
      </c>
      <c r="J42" s="14">
        <f>NATIONAL!J369</f>
        <v>0</v>
      </c>
      <c r="K42" s="2" t="e">
        <f>NATIONAL!K369</f>
        <v>#DIV/0!</v>
      </c>
      <c r="L42" s="14">
        <f>NATIONAL!L369</f>
        <v>0</v>
      </c>
      <c r="M42" s="2" t="e">
        <f>NATIONAL!M369</f>
        <v>#DIV/0!</v>
      </c>
      <c r="N42" s="14">
        <f>NATIONAL!N369</f>
        <v>0</v>
      </c>
      <c r="O42" s="2" t="e">
        <f>NATIONAL!O369</f>
        <v>#DIV/0!</v>
      </c>
      <c r="P42" s="14">
        <f>NATIONAL!P369</f>
        <v>0</v>
      </c>
      <c r="Q42" s="2" t="e">
        <f>NATIONAL!Q369</f>
        <v>#DIV/0!</v>
      </c>
      <c r="R42" s="14">
        <f>NATIONAL!R369</f>
        <v>0</v>
      </c>
      <c r="S42" s="2" t="e">
        <f>NATIONAL!S369</f>
        <v>#DIV/0!</v>
      </c>
      <c r="T42" s="11">
        <f>NATIONAL!T369</f>
        <v>0</v>
      </c>
      <c r="U42" s="2" t="e">
        <f>NATIONAL!U369</f>
        <v>#DIV/0!</v>
      </c>
      <c r="V42" s="11">
        <f>NATIONAL!V369</f>
        <v>0</v>
      </c>
      <c r="W42" s="2" t="e">
        <f>NATIONAL!W369</f>
        <v>#DIV/0!</v>
      </c>
      <c r="X42" s="11">
        <f>NATIONAL!X369</f>
        <v>0</v>
      </c>
    </row>
    <row r="43" spans="1:24" x14ac:dyDescent="0.25">
      <c r="A43" s="18"/>
      <c r="B43" s="14" t="str">
        <f>NATIONAL!B370</f>
        <v>SAMUEL E.ABEKAH</v>
      </c>
      <c r="C43" s="2">
        <f>NATIONAL!C370</f>
        <v>0</v>
      </c>
      <c r="D43" s="14" t="str">
        <f>NATIONAL!D370</f>
        <v>ATO PANFORD</v>
      </c>
      <c r="E43" s="2">
        <f>NATIONAL!E370</f>
        <v>0</v>
      </c>
      <c r="F43" s="14">
        <f>NATIONAL!F370</f>
        <v>0</v>
      </c>
      <c r="G43" s="2">
        <f>NATIONAL!G370</f>
        <v>0</v>
      </c>
      <c r="H43" s="14">
        <f>NATIONAL!H370</f>
        <v>0</v>
      </c>
      <c r="I43" s="2">
        <f>NATIONAL!I370</f>
        <v>0</v>
      </c>
      <c r="J43" s="14">
        <f>NATIONAL!J370</f>
        <v>0</v>
      </c>
      <c r="K43" s="2">
        <f>NATIONAL!K370</f>
        <v>0</v>
      </c>
      <c r="L43" s="14">
        <f>NATIONAL!L370</f>
        <v>0</v>
      </c>
      <c r="M43" s="2">
        <f>NATIONAL!M370</f>
        <v>0</v>
      </c>
      <c r="N43" s="14">
        <f>NATIONAL!N370</f>
        <v>0</v>
      </c>
      <c r="O43" s="2">
        <f>NATIONAL!O370</f>
        <v>0</v>
      </c>
      <c r="P43" s="14">
        <f>NATIONAL!P370</f>
        <v>0</v>
      </c>
      <c r="Q43" s="2">
        <f>NATIONAL!Q370</f>
        <v>0</v>
      </c>
      <c r="R43" s="14">
        <f>NATIONAL!R370</f>
        <v>0</v>
      </c>
      <c r="S43" s="2">
        <f>NATIONAL!S370</f>
        <v>0</v>
      </c>
      <c r="T43" s="11">
        <f>NATIONAL!T370</f>
        <v>0</v>
      </c>
      <c r="U43" s="2">
        <f>NATIONAL!U370</f>
        <v>0</v>
      </c>
      <c r="V43" s="11">
        <f>NATIONAL!V370</f>
        <v>0</v>
      </c>
      <c r="W43" s="2">
        <f>NATIONAL!W370</f>
        <v>0</v>
      </c>
      <c r="X43" s="11">
        <f>NATIONAL!X370</f>
        <v>0</v>
      </c>
    </row>
    <row r="44" spans="1:24" x14ac:dyDescent="0.25">
      <c r="A44" s="18" t="s">
        <v>201</v>
      </c>
      <c r="B44" s="14">
        <f>NATIONAL!B371</f>
        <v>194</v>
      </c>
      <c r="C44" s="2">
        <f>NATIONAL!C371</f>
        <v>0.40842105263157896</v>
      </c>
      <c r="D44" s="14">
        <f>NATIONAL!D371</f>
        <v>281</v>
      </c>
      <c r="E44" s="2">
        <f>NATIONAL!E371</f>
        <v>0.59157894736842109</v>
      </c>
      <c r="F44" s="14">
        <f>NATIONAL!F371</f>
        <v>0</v>
      </c>
      <c r="G44" s="2">
        <f>NATIONAL!G371</f>
        <v>0</v>
      </c>
      <c r="H44" s="14">
        <f>NATIONAL!H371</f>
        <v>0</v>
      </c>
      <c r="I44" s="2">
        <f>NATIONAL!I371</f>
        <v>0</v>
      </c>
      <c r="J44" s="14">
        <f>NATIONAL!J371</f>
        <v>0</v>
      </c>
      <c r="K44" s="2">
        <f>NATIONAL!K371</f>
        <v>0</v>
      </c>
      <c r="L44" s="14">
        <f>NATIONAL!L371</f>
        <v>0</v>
      </c>
      <c r="M44" s="2">
        <f>NATIONAL!M371</f>
        <v>0</v>
      </c>
      <c r="N44" s="14">
        <f>NATIONAL!N371</f>
        <v>0</v>
      </c>
      <c r="O44" s="2">
        <f>NATIONAL!O371</f>
        <v>0</v>
      </c>
      <c r="P44" s="14">
        <f>NATIONAL!P371</f>
        <v>0</v>
      </c>
      <c r="Q44" s="2">
        <f>NATIONAL!Q371</f>
        <v>0</v>
      </c>
      <c r="R44" s="14">
        <f>NATIONAL!R371</f>
        <v>0</v>
      </c>
      <c r="S44" s="2">
        <f>NATIONAL!S371</f>
        <v>0</v>
      </c>
      <c r="T44" s="11">
        <f>NATIONAL!T371</f>
        <v>1</v>
      </c>
      <c r="U44" s="2">
        <f>NATIONAL!U371</f>
        <v>2.1008403361344537E-3</v>
      </c>
      <c r="V44" s="11">
        <f>NATIONAL!V371</f>
        <v>476</v>
      </c>
      <c r="W44" s="2">
        <f>NATIONAL!W371</f>
        <v>1.0021008403361344</v>
      </c>
      <c r="X44" s="11">
        <f>NATIONAL!X371</f>
        <v>475</v>
      </c>
    </row>
    <row r="45" spans="1:24" x14ac:dyDescent="0.25">
      <c r="A45" s="18"/>
      <c r="B45" s="14" t="str">
        <f>NATIONAL!B372</f>
        <v>PHILIP KWABENA BOAHEN</v>
      </c>
      <c r="C45" s="2">
        <f>NATIONAL!C372</f>
        <v>0</v>
      </c>
      <c r="D45" s="14" t="str">
        <f>NATIONAL!D372</f>
        <v>CHRISTIAN BAAH</v>
      </c>
      <c r="E45" s="2">
        <f>NATIONAL!E372</f>
        <v>0</v>
      </c>
      <c r="F45" s="14">
        <f>NATIONAL!F372</f>
        <v>0</v>
      </c>
      <c r="G45" s="2">
        <f>NATIONAL!G372</f>
        <v>0</v>
      </c>
      <c r="H45" s="14">
        <f>NATIONAL!H372</f>
        <v>0</v>
      </c>
      <c r="I45" s="2">
        <f>NATIONAL!I372</f>
        <v>0</v>
      </c>
      <c r="J45" s="14">
        <f>NATIONAL!J372</f>
        <v>0</v>
      </c>
      <c r="K45" s="2">
        <f>NATIONAL!K372</f>
        <v>0</v>
      </c>
      <c r="L45" s="14">
        <f>NATIONAL!L372</f>
        <v>0</v>
      </c>
      <c r="M45" s="2">
        <f>NATIONAL!M372</f>
        <v>0</v>
      </c>
      <c r="N45" s="14">
        <f>NATIONAL!N372</f>
        <v>0</v>
      </c>
      <c r="O45" s="2">
        <f>NATIONAL!O372</f>
        <v>0</v>
      </c>
      <c r="P45" s="14">
        <f>NATIONAL!P372</f>
        <v>0</v>
      </c>
      <c r="Q45" s="2">
        <f>NATIONAL!Q372</f>
        <v>0</v>
      </c>
      <c r="R45" s="14">
        <f>NATIONAL!R372</f>
        <v>0</v>
      </c>
      <c r="S45" s="2">
        <f>NATIONAL!S372</f>
        <v>0</v>
      </c>
      <c r="T45" s="11">
        <f>NATIONAL!T372</f>
        <v>0</v>
      </c>
      <c r="U45" s="2">
        <f>NATIONAL!U372</f>
        <v>0</v>
      </c>
      <c r="V45" s="11">
        <f>NATIONAL!V372</f>
        <v>0</v>
      </c>
      <c r="W45" s="2">
        <f>NATIONAL!W372</f>
        <v>0</v>
      </c>
      <c r="X45" s="11">
        <f>NATIONAL!X372</f>
        <v>0</v>
      </c>
    </row>
    <row r="46" spans="1:24" x14ac:dyDescent="0.25">
      <c r="A46" s="18" t="s">
        <v>202</v>
      </c>
      <c r="B46" s="14">
        <f>NATIONAL!B373</f>
        <v>53</v>
      </c>
      <c r="C46" s="2">
        <f>NATIONAL!C373</f>
        <v>0.25238095238095237</v>
      </c>
      <c r="D46" s="14">
        <f>NATIONAL!D373</f>
        <v>157</v>
      </c>
      <c r="E46" s="2">
        <f>NATIONAL!E373</f>
        <v>0.74761904761904763</v>
      </c>
      <c r="F46" s="14">
        <f>NATIONAL!F373</f>
        <v>0</v>
      </c>
      <c r="G46" s="2">
        <f>NATIONAL!G373</f>
        <v>0</v>
      </c>
      <c r="H46" s="14">
        <f>NATIONAL!H373</f>
        <v>0</v>
      </c>
      <c r="I46" s="2">
        <f>NATIONAL!I373</f>
        <v>0</v>
      </c>
      <c r="J46" s="14">
        <f>NATIONAL!J373</f>
        <v>0</v>
      </c>
      <c r="K46" s="2">
        <f>NATIONAL!K373</f>
        <v>0</v>
      </c>
      <c r="L46" s="14">
        <f>NATIONAL!L373</f>
        <v>0</v>
      </c>
      <c r="M46" s="2">
        <f>NATIONAL!M373</f>
        <v>0</v>
      </c>
      <c r="N46" s="14">
        <f>NATIONAL!N373</f>
        <v>0</v>
      </c>
      <c r="O46" s="2">
        <f>NATIONAL!O373</f>
        <v>0</v>
      </c>
      <c r="P46" s="14">
        <f>NATIONAL!P373</f>
        <v>0</v>
      </c>
      <c r="Q46" s="2">
        <f>NATIONAL!Q373</f>
        <v>0</v>
      </c>
      <c r="R46" s="14">
        <f>NATIONAL!R373</f>
        <v>0</v>
      </c>
      <c r="S46" s="2">
        <f>NATIONAL!S373</f>
        <v>0</v>
      </c>
      <c r="T46" s="11">
        <f>NATIONAL!T373</f>
        <v>0</v>
      </c>
      <c r="U46" s="2">
        <f>NATIONAL!U373</f>
        <v>0</v>
      </c>
      <c r="V46" s="11">
        <f>NATIONAL!V373</f>
        <v>210</v>
      </c>
      <c r="W46" s="2">
        <f>NATIONAL!W373</f>
        <v>1</v>
      </c>
      <c r="X46" s="11">
        <f>NATIONAL!X373</f>
        <v>210</v>
      </c>
    </row>
    <row r="47" spans="1:24" x14ac:dyDescent="0.25">
      <c r="A47" s="18"/>
      <c r="B47" s="14" t="str">
        <f>NATIONAL!B374</f>
        <v>HON. KWABENA OKYERE DARKO</v>
      </c>
      <c r="C47" s="2">
        <f>NATIONAL!C374</f>
        <v>0</v>
      </c>
      <c r="D47" s="14">
        <f>NATIONAL!D374</f>
        <v>0</v>
      </c>
      <c r="E47" s="2">
        <f>NATIONAL!E374</f>
        <v>0</v>
      </c>
      <c r="F47" s="14">
        <f>NATIONAL!F374</f>
        <v>0</v>
      </c>
      <c r="G47" s="2">
        <f>NATIONAL!G374</f>
        <v>0</v>
      </c>
      <c r="H47" s="14">
        <f>NATIONAL!H374</f>
        <v>0</v>
      </c>
      <c r="I47" s="2">
        <f>NATIONAL!I374</f>
        <v>0</v>
      </c>
      <c r="J47" s="14">
        <f>NATIONAL!J374</f>
        <v>0</v>
      </c>
      <c r="K47" s="2">
        <f>NATIONAL!K374</f>
        <v>0</v>
      </c>
      <c r="L47" s="14">
        <f>NATIONAL!L374</f>
        <v>0</v>
      </c>
      <c r="M47" s="2">
        <f>NATIONAL!M374</f>
        <v>0</v>
      </c>
      <c r="N47" s="14">
        <f>NATIONAL!N374</f>
        <v>0</v>
      </c>
      <c r="O47" s="2">
        <f>NATIONAL!O374</f>
        <v>0</v>
      </c>
      <c r="P47" s="14">
        <f>NATIONAL!P374</f>
        <v>0</v>
      </c>
      <c r="Q47" s="2">
        <f>NATIONAL!Q374</f>
        <v>0</v>
      </c>
      <c r="R47" s="14">
        <f>NATIONAL!R374</f>
        <v>0</v>
      </c>
      <c r="S47" s="2">
        <f>NATIONAL!S374</f>
        <v>0</v>
      </c>
      <c r="T47" s="11">
        <f>NATIONAL!T374</f>
        <v>0</v>
      </c>
      <c r="U47" s="2">
        <f>NATIONAL!U374</f>
        <v>0</v>
      </c>
      <c r="V47" s="11">
        <f>NATIONAL!V374</f>
        <v>0</v>
      </c>
      <c r="W47" s="2">
        <f>NATIONAL!W374</f>
        <v>0</v>
      </c>
      <c r="X47" s="11">
        <f>NATIONAL!X374</f>
        <v>0</v>
      </c>
    </row>
    <row r="48" spans="1:24" x14ac:dyDescent="0.25">
      <c r="A48" s="18" t="s">
        <v>203</v>
      </c>
      <c r="B48" s="14" t="str">
        <f>NATIONAL!B375</f>
        <v>UNOPPOSED</v>
      </c>
      <c r="C48" s="2" t="e">
        <f>NATIONAL!C375</f>
        <v>#VALUE!</v>
      </c>
      <c r="D48" s="14">
        <f>NATIONAL!D375</f>
        <v>0</v>
      </c>
      <c r="E48" s="2" t="e">
        <f>NATIONAL!E375</f>
        <v>#DIV/0!</v>
      </c>
      <c r="F48" s="14">
        <f>NATIONAL!F375</f>
        <v>0</v>
      </c>
      <c r="G48" s="2" t="e">
        <f>NATIONAL!G375</f>
        <v>#DIV/0!</v>
      </c>
      <c r="H48" s="14">
        <f>NATIONAL!H375</f>
        <v>0</v>
      </c>
      <c r="I48" s="2" t="e">
        <f>NATIONAL!I375</f>
        <v>#DIV/0!</v>
      </c>
      <c r="J48" s="14">
        <f>NATIONAL!J375</f>
        <v>0</v>
      </c>
      <c r="K48" s="2" t="e">
        <f>NATIONAL!K375</f>
        <v>#DIV/0!</v>
      </c>
      <c r="L48" s="14">
        <f>NATIONAL!L375</f>
        <v>0</v>
      </c>
      <c r="M48" s="2" t="e">
        <f>NATIONAL!M375</f>
        <v>#DIV/0!</v>
      </c>
      <c r="N48" s="14">
        <f>NATIONAL!N375</f>
        <v>0</v>
      </c>
      <c r="O48" s="2" t="e">
        <f>NATIONAL!O375</f>
        <v>#DIV/0!</v>
      </c>
      <c r="P48" s="14">
        <f>NATIONAL!P375</f>
        <v>0</v>
      </c>
      <c r="Q48" s="2" t="e">
        <f>NATIONAL!Q375</f>
        <v>#DIV/0!</v>
      </c>
      <c r="R48" s="14">
        <f>NATIONAL!R375</f>
        <v>0</v>
      </c>
      <c r="S48" s="2" t="e">
        <f>NATIONAL!S375</f>
        <v>#DIV/0!</v>
      </c>
      <c r="T48" s="11">
        <f>NATIONAL!T375</f>
        <v>0</v>
      </c>
      <c r="U48" s="2" t="e">
        <f>NATIONAL!U375</f>
        <v>#DIV/0!</v>
      </c>
      <c r="V48" s="11">
        <f>NATIONAL!V375</f>
        <v>0</v>
      </c>
      <c r="W48" s="2" t="e">
        <f>NATIONAL!W375</f>
        <v>#VALUE!</v>
      </c>
      <c r="X48" s="11">
        <f>NATIONAL!X375</f>
        <v>0</v>
      </c>
    </row>
    <row r="49" spans="1:24" x14ac:dyDescent="0.25">
      <c r="A49" s="18"/>
      <c r="B49" s="14" t="str">
        <f>NATIONAL!B376</f>
        <v>GIFTY EUGENIA KUSI</v>
      </c>
      <c r="C49" s="2">
        <f>NATIONAL!C376</f>
        <v>0</v>
      </c>
      <c r="D49" s="14" t="str">
        <f>NATIONAL!D376</f>
        <v>GEORGE MIREKU DUKER</v>
      </c>
      <c r="E49" s="2">
        <f>NATIONAL!E376</f>
        <v>0</v>
      </c>
      <c r="F49" s="14">
        <f>NATIONAL!F376</f>
        <v>0</v>
      </c>
      <c r="G49" s="2">
        <f>NATIONAL!G376</f>
        <v>0</v>
      </c>
      <c r="H49" s="14">
        <f>NATIONAL!H376</f>
        <v>0</v>
      </c>
      <c r="I49" s="2">
        <f>NATIONAL!I376</f>
        <v>0</v>
      </c>
      <c r="J49" s="14">
        <f>NATIONAL!J376</f>
        <v>0</v>
      </c>
      <c r="K49" s="2">
        <f>NATIONAL!K376</f>
        <v>0</v>
      </c>
      <c r="L49" s="14">
        <f>NATIONAL!L376</f>
        <v>0</v>
      </c>
      <c r="M49" s="2">
        <f>NATIONAL!M376</f>
        <v>0</v>
      </c>
      <c r="N49" s="14">
        <f>NATIONAL!N376</f>
        <v>0</v>
      </c>
      <c r="O49" s="2">
        <f>NATIONAL!O376</f>
        <v>0</v>
      </c>
      <c r="P49" s="14">
        <f>NATIONAL!P376</f>
        <v>0</v>
      </c>
      <c r="Q49" s="2">
        <f>NATIONAL!Q376</f>
        <v>0</v>
      </c>
      <c r="R49" s="14">
        <f>NATIONAL!R376</f>
        <v>0</v>
      </c>
      <c r="S49" s="2">
        <f>NATIONAL!S376</f>
        <v>0</v>
      </c>
      <c r="T49" s="11">
        <f>NATIONAL!T376</f>
        <v>0</v>
      </c>
      <c r="U49" s="2">
        <f>NATIONAL!U376</f>
        <v>0</v>
      </c>
      <c r="V49" s="11">
        <f>NATIONAL!V376</f>
        <v>0</v>
      </c>
      <c r="W49" s="2">
        <f>NATIONAL!W376</f>
        <v>0</v>
      </c>
      <c r="X49" s="11">
        <f>NATIONAL!X376</f>
        <v>0</v>
      </c>
    </row>
    <row r="50" spans="1:24" x14ac:dyDescent="0.25">
      <c r="A50" s="18" t="s">
        <v>204</v>
      </c>
      <c r="B50" s="14">
        <f>NATIONAL!B377</f>
        <v>312</v>
      </c>
      <c r="C50" s="2">
        <f>NATIONAL!C377</f>
        <v>0.41106719367588934</v>
      </c>
      <c r="D50" s="14">
        <f>NATIONAL!D377</f>
        <v>447</v>
      </c>
      <c r="E50" s="2">
        <f>NATIONAL!E377</f>
        <v>0.58893280632411071</v>
      </c>
      <c r="F50" s="14">
        <f>NATIONAL!F377</f>
        <v>0</v>
      </c>
      <c r="G50" s="2">
        <f>NATIONAL!G377</f>
        <v>0</v>
      </c>
      <c r="H50" s="14">
        <f>NATIONAL!H377</f>
        <v>0</v>
      </c>
      <c r="I50" s="2">
        <f>NATIONAL!I377</f>
        <v>0</v>
      </c>
      <c r="J50" s="14">
        <f>NATIONAL!J377</f>
        <v>0</v>
      </c>
      <c r="K50" s="2">
        <f>NATIONAL!K377</f>
        <v>0</v>
      </c>
      <c r="L50" s="14">
        <f>NATIONAL!L377</f>
        <v>0</v>
      </c>
      <c r="M50" s="2">
        <f>NATIONAL!M377</f>
        <v>0</v>
      </c>
      <c r="N50" s="14">
        <f>NATIONAL!N377</f>
        <v>0</v>
      </c>
      <c r="O50" s="2">
        <f>NATIONAL!O377</f>
        <v>0</v>
      </c>
      <c r="P50" s="14">
        <f>NATIONAL!P377</f>
        <v>0</v>
      </c>
      <c r="Q50" s="2">
        <f>NATIONAL!Q377</f>
        <v>0</v>
      </c>
      <c r="R50" s="14">
        <f>NATIONAL!R377</f>
        <v>0</v>
      </c>
      <c r="S50" s="2">
        <f>NATIONAL!S377</f>
        <v>0</v>
      </c>
      <c r="T50" s="11">
        <f>NATIONAL!T377</f>
        <v>0</v>
      </c>
      <c r="U50" s="2">
        <f>NATIONAL!U377</f>
        <v>0</v>
      </c>
      <c r="V50" s="11">
        <f>NATIONAL!V377</f>
        <v>759</v>
      </c>
      <c r="W50" s="2">
        <f>NATIONAL!W377</f>
        <v>1</v>
      </c>
      <c r="X50" s="11">
        <f>NATIONAL!X377</f>
        <v>759</v>
      </c>
    </row>
    <row r="51" spans="1:24" x14ac:dyDescent="0.25">
      <c r="A51" s="18"/>
      <c r="B51" s="14" t="str">
        <f>NATIONAL!B378</f>
        <v>WILSON ARTHUR</v>
      </c>
      <c r="C51" s="2">
        <f>NATIONAL!C378</f>
        <v>0</v>
      </c>
      <c r="D51" s="14">
        <f>NATIONAL!D378</f>
        <v>0</v>
      </c>
      <c r="E51" s="2">
        <f>NATIONAL!E378</f>
        <v>0</v>
      </c>
      <c r="F51" s="14">
        <f>NATIONAL!F378</f>
        <v>0</v>
      </c>
      <c r="G51" s="2">
        <f>NATIONAL!G378</f>
        <v>0</v>
      </c>
      <c r="H51" s="14">
        <f>NATIONAL!H378</f>
        <v>0</v>
      </c>
      <c r="I51" s="2">
        <f>NATIONAL!I378</f>
        <v>0</v>
      </c>
      <c r="J51" s="14">
        <f>NATIONAL!J378</f>
        <v>0</v>
      </c>
      <c r="K51" s="2">
        <f>NATIONAL!K378</f>
        <v>0</v>
      </c>
      <c r="L51" s="14">
        <f>NATIONAL!L378</f>
        <v>0</v>
      </c>
      <c r="M51" s="2">
        <f>NATIONAL!M378</f>
        <v>0</v>
      </c>
      <c r="N51" s="14">
        <f>NATIONAL!N378</f>
        <v>0</v>
      </c>
      <c r="O51" s="2">
        <f>NATIONAL!O378</f>
        <v>0</v>
      </c>
      <c r="P51" s="14">
        <f>NATIONAL!P378</f>
        <v>0</v>
      </c>
      <c r="Q51" s="2">
        <f>NATIONAL!Q378</f>
        <v>0</v>
      </c>
      <c r="R51" s="14">
        <f>NATIONAL!R378</f>
        <v>0</v>
      </c>
      <c r="S51" s="2">
        <f>NATIONAL!S378</f>
        <v>0</v>
      </c>
      <c r="T51" s="11">
        <f>NATIONAL!T378</f>
        <v>0</v>
      </c>
      <c r="U51" s="2">
        <f>NATIONAL!U378</f>
        <v>0</v>
      </c>
      <c r="V51" s="11">
        <f>NATIONAL!V378</f>
        <v>0</v>
      </c>
      <c r="W51" s="2">
        <f>NATIONAL!W378</f>
        <v>0</v>
      </c>
      <c r="X51" s="11">
        <f>NATIONAL!X378</f>
        <v>0</v>
      </c>
    </row>
    <row r="52" spans="1:24" x14ac:dyDescent="0.25">
      <c r="A52" s="18" t="s">
        <v>205</v>
      </c>
      <c r="B52" s="14" t="str">
        <f>NATIONAL!B379</f>
        <v>UNOPPOSED</v>
      </c>
      <c r="C52" s="2" t="e">
        <f>NATIONAL!C379</f>
        <v>#VALUE!</v>
      </c>
      <c r="D52" s="14">
        <f>NATIONAL!D379</f>
        <v>0</v>
      </c>
      <c r="E52" s="2" t="e">
        <f>NATIONAL!E379</f>
        <v>#DIV/0!</v>
      </c>
      <c r="F52" s="14">
        <f>NATIONAL!F379</f>
        <v>0</v>
      </c>
      <c r="G52" s="2" t="e">
        <f>NATIONAL!G379</f>
        <v>#DIV/0!</v>
      </c>
      <c r="H52" s="14">
        <f>NATIONAL!H379</f>
        <v>0</v>
      </c>
      <c r="I52" s="2" t="e">
        <f>NATIONAL!I379</f>
        <v>#DIV/0!</v>
      </c>
      <c r="J52" s="14">
        <f>NATIONAL!J379</f>
        <v>0</v>
      </c>
      <c r="K52" s="2" t="e">
        <f>NATIONAL!K379</f>
        <v>#DIV/0!</v>
      </c>
      <c r="L52" s="14">
        <f>NATIONAL!L379</f>
        <v>0</v>
      </c>
      <c r="M52" s="2" t="e">
        <f>NATIONAL!M379</f>
        <v>#DIV/0!</v>
      </c>
      <c r="N52" s="14">
        <f>NATIONAL!N379</f>
        <v>0</v>
      </c>
      <c r="O52" s="2" t="e">
        <f>NATIONAL!O379</f>
        <v>#DIV/0!</v>
      </c>
      <c r="P52" s="14">
        <f>NATIONAL!P379</f>
        <v>0</v>
      </c>
      <c r="Q52" s="2" t="e">
        <f>NATIONAL!Q379</f>
        <v>#DIV/0!</v>
      </c>
      <c r="R52" s="14">
        <f>NATIONAL!R379</f>
        <v>0</v>
      </c>
      <c r="S52" s="2" t="e">
        <f>NATIONAL!S379</f>
        <v>#DIV/0!</v>
      </c>
      <c r="T52" s="11">
        <f>NATIONAL!T379</f>
        <v>0</v>
      </c>
      <c r="U52" s="2" t="e">
        <f>NATIONAL!U379</f>
        <v>#DIV/0!</v>
      </c>
      <c r="V52" s="11">
        <f>NATIONAL!V379</f>
        <v>0</v>
      </c>
      <c r="W52" s="2" t="e">
        <f>NATIONAL!W379</f>
        <v>#VALUE!</v>
      </c>
      <c r="X52" s="11">
        <f>NATIONAL!X379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8"/>
  <sheetViews>
    <sheetView topLeftCell="A379" zoomScale="96" zoomScaleNormal="96" workbookViewId="0">
      <selection activeCell="B393" sqref="B393"/>
    </sheetView>
  </sheetViews>
  <sheetFormatPr defaultRowHeight="15" x14ac:dyDescent="0.25"/>
  <cols>
    <col min="1" max="1" width="33.85546875" customWidth="1"/>
    <col min="2" max="2" width="33.7109375" customWidth="1"/>
    <col min="3" max="3" width="16.28515625" style="2" customWidth="1"/>
    <col min="4" max="4" width="34.28515625" customWidth="1"/>
    <col min="5" max="5" width="16" customWidth="1"/>
    <col min="6" max="6" width="36.7109375" customWidth="1"/>
    <col min="7" max="7" width="15.140625" customWidth="1"/>
    <col min="8" max="8" width="32.85546875" style="30" customWidth="1"/>
    <col min="9" max="9" width="15.140625" style="11" customWidth="1"/>
    <col min="10" max="10" width="33.85546875" style="30" customWidth="1"/>
    <col min="11" max="11" width="15.140625" style="11" customWidth="1"/>
    <col min="12" max="12" width="32.42578125" style="30" customWidth="1"/>
    <col min="13" max="13" width="15.140625" style="11" customWidth="1"/>
    <col min="14" max="14" width="26.42578125" style="30" customWidth="1"/>
    <col min="15" max="15" width="26.42578125" style="11" customWidth="1"/>
    <col min="16" max="16" width="26.42578125" style="30" customWidth="1"/>
    <col min="17" max="17" width="26.42578125" style="11" customWidth="1"/>
    <col min="18" max="18" width="26.42578125" style="30" customWidth="1"/>
    <col min="19" max="19" width="26.42578125" style="11" customWidth="1"/>
    <col min="20" max="20" width="11.140625" customWidth="1"/>
    <col min="21" max="21" width="25" customWidth="1"/>
    <col min="22" max="22" width="14" customWidth="1"/>
    <col min="23" max="23" width="22" customWidth="1"/>
    <col min="24" max="24" width="19.5703125" customWidth="1"/>
    <col min="25" max="25" width="18.140625" customWidth="1"/>
  </cols>
  <sheetData>
    <row r="1" spans="1:24" s="14" customFormat="1" x14ac:dyDescent="0.25">
      <c r="A1" s="13" t="s">
        <v>0</v>
      </c>
      <c r="B1" s="11" t="s">
        <v>304</v>
      </c>
      <c r="C1" s="25" t="s">
        <v>1</v>
      </c>
      <c r="D1" s="14" t="s">
        <v>311</v>
      </c>
      <c r="E1" s="14" t="s">
        <v>1</v>
      </c>
      <c r="F1" s="14" t="s">
        <v>312</v>
      </c>
      <c r="G1" s="15" t="s">
        <v>1</v>
      </c>
      <c r="H1" s="36" t="s">
        <v>309</v>
      </c>
      <c r="I1" s="15" t="s">
        <v>1</v>
      </c>
      <c r="J1" s="36"/>
      <c r="K1" s="15" t="s">
        <v>1</v>
      </c>
      <c r="L1" s="36"/>
      <c r="M1" s="15" t="s">
        <v>1</v>
      </c>
      <c r="N1" s="36"/>
      <c r="O1" s="15" t="s">
        <v>1</v>
      </c>
      <c r="P1" s="36"/>
      <c r="Q1" s="15" t="s">
        <v>1</v>
      </c>
      <c r="R1" s="36"/>
      <c r="S1" s="15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29" t="s">
        <v>34</v>
      </c>
      <c r="C2" s="2" t="e">
        <f>B2/X2</f>
        <v>#DIV/0!</v>
      </c>
      <c r="E2" s="2" t="e">
        <f>D2/X2</f>
        <v>#DIV/0!</v>
      </c>
      <c r="G2" s="2" t="e">
        <f>F2/X2</f>
        <v>#DIV/0!</v>
      </c>
      <c r="H2" s="35"/>
      <c r="I2" s="2" t="e">
        <f>H2/X2</f>
        <v>#DIV/0!</v>
      </c>
      <c r="J2" s="35"/>
      <c r="K2" s="2" t="e">
        <f>J2/X2</f>
        <v>#DIV/0!</v>
      </c>
      <c r="L2" s="35"/>
      <c r="M2" s="2" t="e">
        <f>L2/X2</f>
        <v>#DIV/0!</v>
      </c>
      <c r="N2" s="35"/>
      <c r="O2" s="2" t="e">
        <f>N2/X2</f>
        <v>#DIV/0!</v>
      </c>
      <c r="P2" s="35"/>
      <c r="Q2" s="2" t="e">
        <f>P2/X2</f>
        <v>#DIV/0!</v>
      </c>
      <c r="R2" s="35"/>
      <c r="S2" s="2" t="e">
        <f>R2/X2</f>
        <v>#DIV/0!</v>
      </c>
      <c r="U2" s="2" t="e">
        <f>T2/V2</f>
        <v>#DIV/0!</v>
      </c>
      <c r="V2" s="30">
        <f>SUM(B2,D2,F2,H2,J2,L2,N2,P2,R2,T2)</f>
        <v>0</v>
      </c>
      <c r="W2" s="1" t="e">
        <f>SUM(C2,E2,G2,I2,K2,M2,O2,Q2,S2,U2)</f>
        <v>#DIV/0!</v>
      </c>
      <c r="X2">
        <f>V2-T2</f>
        <v>0</v>
      </c>
    </row>
    <row r="3" spans="1:24" s="11" customFormat="1" x14ac:dyDescent="0.25">
      <c r="A3" s="18"/>
      <c r="B3" s="11" t="s">
        <v>305</v>
      </c>
      <c r="C3" s="2"/>
      <c r="E3" s="2"/>
      <c r="G3" s="2"/>
      <c r="H3" s="37" t="s">
        <v>985</v>
      </c>
      <c r="I3" s="2"/>
      <c r="J3" s="35"/>
      <c r="K3" s="2"/>
      <c r="L3" s="35"/>
      <c r="M3" s="2"/>
      <c r="N3" s="35"/>
      <c r="O3" s="2"/>
      <c r="P3" s="35"/>
      <c r="Q3" s="2"/>
      <c r="R3" s="35"/>
      <c r="S3" s="2"/>
      <c r="U3" s="2"/>
      <c r="V3" s="30"/>
      <c r="W3" s="1"/>
    </row>
    <row r="4" spans="1:24" x14ac:dyDescent="0.25">
      <c r="A4" s="29" t="s">
        <v>35</v>
      </c>
      <c r="B4" t="s">
        <v>986</v>
      </c>
      <c r="C4" s="2" t="e">
        <f>B4/X4</f>
        <v>#VALUE!</v>
      </c>
      <c r="E4" s="2" t="e">
        <f>D4/X4</f>
        <v>#DIV/0!</v>
      </c>
      <c r="G4" s="2" t="e">
        <f>F4/X4</f>
        <v>#DIV/0!</v>
      </c>
      <c r="H4" s="35"/>
      <c r="I4" s="2" t="e">
        <f t="shared" ref="I4:I124" si="0">H4/X4</f>
        <v>#DIV/0!</v>
      </c>
      <c r="J4" s="35"/>
      <c r="K4" s="2" t="e">
        <f t="shared" ref="K4:K124" si="1">J4/X4</f>
        <v>#DIV/0!</v>
      </c>
      <c r="L4" s="35"/>
      <c r="M4" s="2" t="e">
        <f t="shared" ref="M4:M124" si="2">L4/X4</f>
        <v>#DIV/0!</v>
      </c>
      <c r="N4" s="35"/>
      <c r="O4" s="2" t="e">
        <f t="shared" ref="O4:O124" si="3">N4/X4</f>
        <v>#DIV/0!</v>
      </c>
      <c r="P4" s="35"/>
      <c r="Q4" s="2" t="e">
        <f t="shared" ref="Q4:Q124" si="4">P4/X4</f>
        <v>#DIV/0!</v>
      </c>
      <c r="R4" s="35"/>
      <c r="S4" s="2" t="e">
        <f t="shared" ref="S4:S124" si="5">R4/X4</f>
        <v>#DIV/0!</v>
      </c>
      <c r="U4" s="2" t="e">
        <f t="shared" ref="U4:U130" si="6">T4/V4</f>
        <v>#DIV/0!</v>
      </c>
      <c r="V4" s="30">
        <f t="shared" ref="V4:V66" si="7">SUM(B4,D4,F4,H4,J4,L4,N4,P4,R4,T4)</f>
        <v>0</v>
      </c>
      <c r="W4" s="1" t="e">
        <f t="shared" ref="W4:W66" si="8">SUM(C4,E4,G4,I4,K4,M4,O4,Q4,S4,U4)</f>
        <v>#VALUE!</v>
      </c>
      <c r="X4" s="11">
        <f>V4-T4</f>
        <v>0</v>
      </c>
    </row>
    <row r="5" spans="1:24" s="11" customFormat="1" x14ac:dyDescent="0.25">
      <c r="A5" s="29"/>
      <c r="B5" s="11" t="s">
        <v>992</v>
      </c>
      <c r="C5" s="2"/>
      <c r="D5" s="11" t="s">
        <v>993</v>
      </c>
      <c r="E5" s="2"/>
      <c r="G5" s="2"/>
      <c r="H5" s="35"/>
      <c r="I5" s="2"/>
      <c r="J5" s="35"/>
      <c r="K5" s="2"/>
      <c r="L5" s="35"/>
      <c r="M5" s="2"/>
      <c r="N5" s="35"/>
      <c r="O5" s="2"/>
      <c r="P5" s="35"/>
      <c r="Q5" s="2"/>
      <c r="R5" s="35"/>
      <c r="S5" s="2"/>
      <c r="U5" s="2"/>
      <c r="V5" s="30"/>
      <c r="W5" s="1"/>
    </row>
    <row r="6" spans="1:24" x14ac:dyDescent="0.25">
      <c r="A6" s="18" t="s">
        <v>36</v>
      </c>
      <c r="B6">
        <v>413</v>
      </c>
      <c r="C6" s="2">
        <f>B6/X6</f>
        <v>0.72456140350877196</v>
      </c>
      <c r="D6">
        <v>157</v>
      </c>
      <c r="E6" s="2">
        <f>D6/X6</f>
        <v>0.27543859649122809</v>
      </c>
      <c r="G6" s="2">
        <f>F6/X6</f>
        <v>0</v>
      </c>
      <c r="H6" s="35"/>
      <c r="I6" s="2">
        <f t="shared" si="0"/>
        <v>0</v>
      </c>
      <c r="J6" s="35"/>
      <c r="K6" s="2">
        <f t="shared" si="1"/>
        <v>0</v>
      </c>
      <c r="L6" s="35"/>
      <c r="M6" s="2">
        <f t="shared" si="2"/>
        <v>0</v>
      </c>
      <c r="N6" s="35"/>
      <c r="O6" s="2">
        <f t="shared" si="3"/>
        <v>0</v>
      </c>
      <c r="P6" s="35"/>
      <c r="Q6" s="2">
        <f t="shared" si="4"/>
        <v>0</v>
      </c>
      <c r="R6" s="35"/>
      <c r="S6" s="2">
        <f t="shared" si="5"/>
        <v>0</v>
      </c>
      <c r="T6">
        <v>1</v>
      </c>
      <c r="U6" s="2">
        <f t="shared" si="6"/>
        <v>1.7513134851138354E-3</v>
      </c>
      <c r="V6" s="30">
        <f t="shared" si="7"/>
        <v>571</v>
      </c>
      <c r="W6" s="1">
        <f t="shared" si="8"/>
        <v>1.0017513134851139</v>
      </c>
      <c r="X6" s="11">
        <f t="shared" ref="X6:X132" si="9">V6-T6</f>
        <v>570</v>
      </c>
    </row>
    <row r="7" spans="1:24" s="11" customFormat="1" x14ac:dyDescent="0.25">
      <c r="A7" s="18"/>
      <c r="B7" s="11" t="s">
        <v>306</v>
      </c>
      <c r="C7" s="2"/>
      <c r="D7" s="11" t="s">
        <v>307</v>
      </c>
      <c r="E7" s="2"/>
      <c r="F7" s="11" t="s">
        <v>308</v>
      </c>
      <c r="G7" s="2"/>
      <c r="H7" s="30" t="s">
        <v>310</v>
      </c>
      <c r="I7" s="2"/>
      <c r="J7" s="35"/>
      <c r="K7" s="2"/>
      <c r="L7" s="35"/>
      <c r="M7" s="2"/>
      <c r="N7" s="35"/>
      <c r="O7" s="2"/>
      <c r="P7" s="35"/>
      <c r="Q7" s="2"/>
      <c r="R7" s="35"/>
      <c r="S7" s="2"/>
      <c r="U7" s="2"/>
      <c r="V7" s="30"/>
      <c r="W7" s="1"/>
    </row>
    <row r="8" spans="1:24" x14ac:dyDescent="0.25">
      <c r="A8" s="18" t="s">
        <v>37</v>
      </c>
      <c r="B8">
        <v>81</v>
      </c>
      <c r="C8" s="2">
        <f t="shared" ref="C8:C134" si="10">B8/X8</f>
        <v>0.13500000000000001</v>
      </c>
      <c r="D8">
        <v>111</v>
      </c>
      <c r="E8" s="2">
        <f t="shared" ref="E8:E134" si="11">D8/X8</f>
        <v>0.185</v>
      </c>
      <c r="F8">
        <v>377</v>
      </c>
      <c r="G8" s="2">
        <f t="shared" ref="G8:G134" si="12">F8/X8</f>
        <v>0.6283333333333333</v>
      </c>
      <c r="H8" s="35">
        <v>31</v>
      </c>
      <c r="I8" s="2">
        <f t="shared" si="0"/>
        <v>5.1666666666666666E-2</v>
      </c>
      <c r="J8" s="35"/>
      <c r="K8" s="2">
        <f t="shared" si="1"/>
        <v>0</v>
      </c>
      <c r="L8" s="35"/>
      <c r="M8" s="2">
        <f t="shared" si="2"/>
        <v>0</v>
      </c>
      <c r="N8" s="35"/>
      <c r="O8" s="2">
        <f t="shared" si="3"/>
        <v>0</v>
      </c>
      <c r="P8" s="35"/>
      <c r="Q8" s="2">
        <f t="shared" si="4"/>
        <v>0</v>
      </c>
      <c r="R8" s="35"/>
      <c r="S8" s="2">
        <f t="shared" si="5"/>
        <v>0</v>
      </c>
      <c r="T8">
        <v>1</v>
      </c>
      <c r="U8" s="2">
        <f t="shared" si="6"/>
        <v>1.6638935108153079E-3</v>
      </c>
      <c r="V8" s="30">
        <f t="shared" si="7"/>
        <v>601</v>
      </c>
      <c r="W8" s="1">
        <f t="shared" si="8"/>
        <v>1.0016638935108153</v>
      </c>
      <c r="X8" s="11">
        <f t="shared" si="9"/>
        <v>600</v>
      </c>
    </row>
    <row r="9" spans="1:24" s="33" customFormat="1" x14ac:dyDescent="0.25">
      <c r="A9" s="32"/>
      <c r="B9" s="33" t="s">
        <v>313</v>
      </c>
      <c r="C9" s="34"/>
      <c r="D9" s="33" t="s">
        <v>314</v>
      </c>
      <c r="E9" s="34"/>
      <c r="F9" s="33" t="s">
        <v>315</v>
      </c>
      <c r="G9" s="34"/>
      <c r="H9" s="38" t="s">
        <v>316</v>
      </c>
      <c r="I9" s="34"/>
      <c r="J9" s="39"/>
      <c r="K9" s="34"/>
      <c r="L9" s="39"/>
      <c r="M9" s="34"/>
      <c r="N9" s="39"/>
      <c r="O9" s="34"/>
      <c r="P9" s="39"/>
      <c r="Q9" s="34"/>
      <c r="R9" s="39"/>
      <c r="S9" s="34"/>
      <c r="U9" s="34"/>
      <c r="V9" s="30"/>
      <c r="W9" s="1"/>
    </row>
    <row r="10" spans="1:24" x14ac:dyDescent="0.25">
      <c r="A10" s="18" t="s">
        <v>38</v>
      </c>
      <c r="B10">
        <v>48</v>
      </c>
      <c r="C10" s="2">
        <f t="shared" si="10"/>
        <v>0.2</v>
      </c>
      <c r="D10">
        <v>35</v>
      </c>
      <c r="E10" s="2">
        <f t="shared" si="11"/>
        <v>0.14583333333333334</v>
      </c>
      <c r="F10">
        <v>3</v>
      </c>
      <c r="G10" s="2">
        <f t="shared" si="12"/>
        <v>1.2500000000000001E-2</v>
      </c>
      <c r="H10" s="35">
        <v>154</v>
      </c>
      <c r="I10" s="2">
        <f t="shared" si="0"/>
        <v>0.64166666666666672</v>
      </c>
      <c r="J10" s="35"/>
      <c r="K10" s="2">
        <f t="shared" si="1"/>
        <v>0</v>
      </c>
      <c r="L10" s="35"/>
      <c r="M10" s="2">
        <f t="shared" si="2"/>
        <v>0</v>
      </c>
      <c r="N10" s="35"/>
      <c r="O10" s="2">
        <f t="shared" si="3"/>
        <v>0</v>
      </c>
      <c r="P10" s="35"/>
      <c r="Q10" s="2">
        <f t="shared" si="4"/>
        <v>0</v>
      </c>
      <c r="R10" s="35"/>
      <c r="S10" s="2">
        <f t="shared" si="5"/>
        <v>0</v>
      </c>
      <c r="T10">
        <v>3</v>
      </c>
      <c r="U10" s="2">
        <f t="shared" si="6"/>
        <v>1.2345679012345678E-2</v>
      </c>
      <c r="V10" s="30">
        <f t="shared" si="7"/>
        <v>243</v>
      </c>
      <c r="W10" s="1">
        <f t="shared" si="8"/>
        <v>1.0123456790123457</v>
      </c>
      <c r="X10" s="11">
        <f t="shared" si="9"/>
        <v>240</v>
      </c>
    </row>
    <row r="11" spans="1:24" s="11" customFormat="1" x14ac:dyDescent="0.25">
      <c r="A11" s="18"/>
      <c r="B11" s="11" t="s">
        <v>317</v>
      </c>
      <c r="C11" s="2"/>
      <c r="E11" s="2"/>
      <c r="G11" s="2"/>
      <c r="H11" s="35"/>
      <c r="I11" s="2"/>
      <c r="J11" s="35"/>
      <c r="K11" s="2"/>
      <c r="L11" s="35"/>
      <c r="M11" s="2"/>
      <c r="N11" s="35"/>
      <c r="O11" s="2"/>
      <c r="P11" s="35"/>
      <c r="Q11" s="2"/>
      <c r="R11" s="35"/>
      <c r="S11" s="2"/>
      <c r="U11" s="2"/>
      <c r="V11" s="30"/>
      <c r="W11" s="1"/>
    </row>
    <row r="12" spans="1:24" x14ac:dyDescent="0.25">
      <c r="A12" s="18" t="s">
        <v>39</v>
      </c>
      <c r="C12" s="2" t="e">
        <f t="shared" si="10"/>
        <v>#DIV/0!</v>
      </c>
      <c r="E12" s="2" t="e">
        <f t="shared" si="11"/>
        <v>#DIV/0!</v>
      </c>
      <c r="G12" s="2" t="e">
        <f t="shared" si="12"/>
        <v>#DIV/0!</v>
      </c>
      <c r="H12" s="35"/>
      <c r="I12" s="2" t="e">
        <f t="shared" si="0"/>
        <v>#DIV/0!</v>
      </c>
      <c r="J12" s="35"/>
      <c r="K12" s="2" t="e">
        <f t="shared" si="1"/>
        <v>#DIV/0!</v>
      </c>
      <c r="L12" s="35"/>
      <c r="M12" s="2" t="e">
        <f t="shared" si="2"/>
        <v>#DIV/0!</v>
      </c>
      <c r="N12" s="35"/>
      <c r="O12" s="2" t="e">
        <f t="shared" si="3"/>
        <v>#DIV/0!</v>
      </c>
      <c r="P12" s="35"/>
      <c r="Q12" s="2" t="e">
        <f t="shared" si="4"/>
        <v>#DIV/0!</v>
      </c>
      <c r="R12" s="35"/>
      <c r="S12" s="2" t="e">
        <f t="shared" si="5"/>
        <v>#DIV/0!</v>
      </c>
      <c r="U12" s="2" t="e">
        <f t="shared" si="6"/>
        <v>#DIV/0!</v>
      </c>
      <c r="V12" s="30">
        <f t="shared" si="7"/>
        <v>0</v>
      </c>
      <c r="W12" s="1" t="e">
        <f t="shared" si="8"/>
        <v>#DIV/0!</v>
      </c>
      <c r="X12" s="11">
        <f t="shared" si="9"/>
        <v>0</v>
      </c>
    </row>
    <row r="13" spans="1:24" s="11" customFormat="1" x14ac:dyDescent="0.25">
      <c r="A13" s="18"/>
      <c r="B13" s="11" t="s">
        <v>318</v>
      </c>
      <c r="C13" s="2"/>
      <c r="E13" s="2"/>
      <c r="G13" s="2"/>
      <c r="H13" s="35"/>
      <c r="I13" s="2"/>
      <c r="J13" s="35"/>
      <c r="K13" s="2"/>
      <c r="L13" s="35"/>
      <c r="M13" s="2"/>
      <c r="N13" s="35"/>
      <c r="O13" s="2"/>
      <c r="P13" s="35"/>
      <c r="Q13" s="2"/>
      <c r="R13" s="35"/>
      <c r="S13" s="2"/>
      <c r="U13" s="2"/>
      <c r="V13" s="30"/>
      <c r="W13" s="1"/>
    </row>
    <row r="14" spans="1:24" x14ac:dyDescent="0.25">
      <c r="A14" s="18" t="s">
        <v>40</v>
      </c>
      <c r="C14" s="2" t="e">
        <f t="shared" si="10"/>
        <v>#DIV/0!</v>
      </c>
      <c r="E14" s="2" t="e">
        <f t="shared" si="11"/>
        <v>#DIV/0!</v>
      </c>
      <c r="G14" s="2" t="e">
        <f t="shared" si="12"/>
        <v>#DIV/0!</v>
      </c>
      <c r="H14" s="35"/>
      <c r="I14" s="2" t="e">
        <f t="shared" si="0"/>
        <v>#DIV/0!</v>
      </c>
      <c r="J14" s="35"/>
      <c r="K14" s="2" t="e">
        <f t="shared" si="1"/>
        <v>#DIV/0!</v>
      </c>
      <c r="L14" s="35"/>
      <c r="M14" s="2" t="e">
        <f t="shared" si="2"/>
        <v>#DIV/0!</v>
      </c>
      <c r="N14" s="35"/>
      <c r="O14" s="2" t="e">
        <f t="shared" si="3"/>
        <v>#DIV/0!</v>
      </c>
      <c r="P14" s="35"/>
      <c r="Q14" s="2" t="e">
        <f t="shared" si="4"/>
        <v>#DIV/0!</v>
      </c>
      <c r="R14" s="35"/>
      <c r="S14" s="2" t="e">
        <f t="shared" si="5"/>
        <v>#DIV/0!</v>
      </c>
      <c r="U14" s="2" t="e">
        <f t="shared" si="6"/>
        <v>#DIV/0!</v>
      </c>
      <c r="V14" s="30">
        <f t="shared" si="7"/>
        <v>0</v>
      </c>
      <c r="W14" s="1" t="e">
        <f t="shared" si="8"/>
        <v>#DIV/0!</v>
      </c>
      <c r="X14" s="11">
        <f t="shared" si="9"/>
        <v>0</v>
      </c>
    </row>
    <row r="15" spans="1:24" s="11" customFormat="1" x14ac:dyDescent="0.25">
      <c r="A15" s="18"/>
      <c r="B15" s="11" t="s">
        <v>319</v>
      </c>
      <c r="C15" s="2"/>
      <c r="D15" s="11" t="s">
        <v>320</v>
      </c>
      <c r="E15" s="2"/>
      <c r="G15" s="2"/>
      <c r="H15" s="35"/>
      <c r="I15" s="2"/>
      <c r="J15" s="35"/>
      <c r="K15" s="2"/>
      <c r="L15" s="35"/>
      <c r="M15" s="2"/>
      <c r="N15" s="35"/>
      <c r="O15" s="2"/>
      <c r="P15" s="35"/>
      <c r="Q15" s="2"/>
      <c r="R15" s="35"/>
      <c r="S15" s="2"/>
      <c r="U15" s="2"/>
      <c r="V15" s="30"/>
      <c r="W15" s="1"/>
    </row>
    <row r="16" spans="1:24" x14ac:dyDescent="0.25">
      <c r="A16" s="18" t="s">
        <v>41</v>
      </c>
      <c r="C16" s="2" t="e">
        <f t="shared" si="10"/>
        <v>#DIV/0!</v>
      </c>
      <c r="E16" s="2" t="e">
        <f t="shared" si="11"/>
        <v>#DIV/0!</v>
      </c>
      <c r="G16" s="2" t="e">
        <f t="shared" si="12"/>
        <v>#DIV/0!</v>
      </c>
      <c r="H16" s="35"/>
      <c r="I16" s="2" t="e">
        <f t="shared" si="0"/>
        <v>#DIV/0!</v>
      </c>
      <c r="J16" s="35"/>
      <c r="K16" s="2" t="e">
        <f t="shared" si="1"/>
        <v>#DIV/0!</v>
      </c>
      <c r="L16" s="35"/>
      <c r="M16" s="2" t="e">
        <f t="shared" si="2"/>
        <v>#DIV/0!</v>
      </c>
      <c r="N16" s="35"/>
      <c r="O16" s="2" t="e">
        <f t="shared" si="3"/>
        <v>#DIV/0!</v>
      </c>
      <c r="P16" s="35"/>
      <c r="Q16" s="2" t="e">
        <f t="shared" si="4"/>
        <v>#DIV/0!</v>
      </c>
      <c r="R16" s="35"/>
      <c r="S16" s="2" t="e">
        <f t="shared" si="5"/>
        <v>#DIV/0!</v>
      </c>
      <c r="U16" s="2" t="e">
        <f t="shared" si="6"/>
        <v>#DIV/0!</v>
      </c>
      <c r="V16" s="30">
        <f t="shared" si="7"/>
        <v>0</v>
      </c>
      <c r="W16" s="1" t="e">
        <f t="shared" si="8"/>
        <v>#DIV/0!</v>
      </c>
      <c r="X16" s="11">
        <f t="shared" si="9"/>
        <v>0</v>
      </c>
    </row>
    <row r="17" spans="1:24" s="11" customFormat="1" x14ac:dyDescent="0.25">
      <c r="A17" s="18"/>
      <c r="B17" s="11" t="s">
        <v>321</v>
      </c>
      <c r="C17" s="2"/>
      <c r="D17" s="11" t="s">
        <v>322</v>
      </c>
      <c r="E17" s="2"/>
      <c r="F17" s="11" t="s">
        <v>323</v>
      </c>
      <c r="G17" s="2"/>
      <c r="H17" s="35"/>
      <c r="I17" s="2"/>
      <c r="J17" s="35"/>
      <c r="K17" s="2"/>
      <c r="L17" s="35"/>
      <c r="M17" s="2"/>
      <c r="N17" s="35"/>
      <c r="O17" s="2"/>
      <c r="P17" s="35"/>
      <c r="Q17" s="2"/>
      <c r="R17" s="35"/>
      <c r="S17" s="2"/>
      <c r="U17" s="2"/>
      <c r="V17" s="30"/>
      <c r="W17" s="1"/>
    </row>
    <row r="18" spans="1:24" x14ac:dyDescent="0.25">
      <c r="A18" s="18" t="s">
        <v>8</v>
      </c>
      <c r="B18">
        <v>194</v>
      </c>
      <c r="C18" s="2">
        <f t="shared" si="10"/>
        <v>0.47901234567901235</v>
      </c>
      <c r="D18">
        <v>11</v>
      </c>
      <c r="E18" s="2">
        <f t="shared" si="11"/>
        <v>2.7160493827160494E-2</v>
      </c>
      <c r="F18">
        <v>200</v>
      </c>
      <c r="G18" s="2">
        <f t="shared" si="12"/>
        <v>0.49382716049382713</v>
      </c>
      <c r="H18" s="35"/>
      <c r="I18" s="2">
        <f t="shared" si="0"/>
        <v>0</v>
      </c>
      <c r="J18" s="35"/>
      <c r="K18" s="2">
        <f t="shared" si="1"/>
        <v>0</v>
      </c>
      <c r="L18" s="35"/>
      <c r="M18" s="2">
        <f t="shared" si="2"/>
        <v>0</v>
      </c>
      <c r="N18" s="35"/>
      <c r="O18" s="2">
        <f t="shared" si="3"/>
        <v>0</v>
      </c>
      <c r="P18" s="35"/>
      <c r="Q18" s="2">
        <f t="shared" si="4"/>
        <v>0</v>
      </c>
      <c r="R18" s="35"/>
      <c r="S18" s="2">
        <f t="shared" si="5"/>
        <v>0</v>
      </c>
      <c r="U18" s="2">
        <f t="shared" si="6"/>
        <v>0</v>
      </c>
      <c r="V18" s="30">
        <f t="shared" si="7"/>
        <v>405</v>
      </c>
      <c r="W18" s="1">
        <f t="shared" si="8"/>
        <v>1</v>
      </c>
      <c r="X18" s="11">
        <f t="shared" si="9"/>
        <v>405</v>
      </c>
    </row>
    <row r="19" spans="1:24" s="11" customFormat="1" x14ac:dyDescent="0.25">
      <c r="A19" s="18"/>
      <c r="B19" s="11" t="s">
        <v>324</v>
      </c>
      <c r="C19" s="2"/>
      <c r="D19" s="11" t="s">
        <v>325</v>
      </c>
      <c r="E19" s="2"/>
      <c r="F19" s="11" t="s">
        <v>326</v>
      </c>
      <c r="G19" s="2"/>
      <c r="H19" s="35"/>
      <c r="I19" s="2"/>
      <c r="J19" s="35"/>
      <c r="K19" s="2"/>
      <c r="L19" s="35"/>
      <c r="M19" s="2"/>
      <c r="N19" s="35"/>
      <c r="O19" s="2"/>
      <c r="P19" s="35"/>
      <c r="Q19" s="2"/>
      <c r="R19" s="35"/>
      <c r="S19" s="2"/>
      <c r="U19" s="2"/>
      <c r="V19" s="30"/>
      <c r="W19" s="1"/>
    </row>
    <row r="20" spans="1:24" x14ac:dyDescent="0.25">
      <c r="A20" s="18" t="s">
        <v>42</v>
      </c>
      <c r="C20" s="2" t="e">
        <f t="shared" si="10"/>
        <v>#DIV/0!</v>
      </c>
      <c r="E20" s="2" t="e">
        <f t="shared" si="11"/>
        <v>#DIV/0!</v>
      </c>
      <c r="G20" s="2" t="e">
        <f t="shared" si="12"/>
        <v>#DIV/0!</v>
      </c>
      <c r="H20" s="35"/>
      <c r="I20" s="2" t="e">
        <f t="shared" si="0"/>
        <v>#DIV/0!</v>
      </c>
      <c r="J20" s="35"/>
      <c r="K20" s="2" t="e">
        <f t="shared" si="1"/>
        <v>#DIV/0!</v>
      </c>
      <c r="L20" s="35"/>
      <c r="M20" s="2" t="e">
        <f t="shared" si="2"/>
        <v>#DIV/0!</v>
      </c>
      <c r="N20" s="35"/>
      <c r="O20" s="2" t="e">
        <f t="shared" si="3"/>
        <v>#DIV/0!</v>
      </c>
      <c r="P20" s="35"/>
      <c r="Q20" s="2" t="e">
        <f t="shared" si="4"/>
        <v>#DIV/0!</v>
      </c>
      <c r="R20" s="35"/>
      <c r="S20" s="2" t="e">
        <f t="shared" si="5"/>
        <v>#DIV/0!</v>
      </c>
      <c r="U20" s="2" t="e">
        <f t="shared" si="6"/>
        <v>#DIV/0!</v>
      </c>
      <c r="V20" s="30">
        <f t="shared" si="7"/>
        <v>0</v>
      </c>
      <c r="W20" s="1" t="e">
        <f t="shared" si="8"/>
        <v>#DIV/0!</v>
      </c>
      <c r="X20" s="11">
        <f t="shared" si="9"/>
        <v>0</v>
      </c>
    </row>
    <row r="21" spans="1:24" s="11" customFormat="1" x14ac:dyDescent="0.25">
      <c r="A21" s="18"/>
      <c r="B21" s="11" t="s">
        <v>327</v>
      </c>
      <c r="C21" s="2"/>
      <c r="D21" s="11" t="s">
        <v>328</v>
      </c>
      <c r="E21" s="2"/>
      <c r="G21" s="2"/>
      <c r="H21" s="35"/>
      <c r="I21" s="2"/>
      <c r="J21" s="35"/>
      <c r="K21" s="2"/>
      <c r="L21" s="35"/>
      <c r="M21" s="2"/>
      <c r="N21" s="35"/>
      <c r="O21" s="2"/>
      <c r="P21" s="35"/>
      <c r="Q21" s="2"/>
      <c r="R21" s="35"/>
      <c r="S21" s="2"/>
      <c r="U21" s="2"/>
      <c r="V21" s="30"/>
      <c r="W21" s="1"/>
    </row>
    <row r="22" spans="1:24" x14ac:dyDescent="0.25">
      <c r="A22" s="18" t="s">
        <v>43</v>
      </c>
      <c r="C22" s="2" t="e">
        <f t="shared" si="10"/>
        <v>#DIV/0!</v>
      </c>
      <c r="E22" s="2" t="e">
        <f t="shared" si="11"/>
        <v>#DIV/0!</v>
      </c>
      <c r="G22" s="2" t="e">
        <f t="shared" si="12"/>
        <v>#DIV/0!</v>
      </c>
      <c r="H22" s="35"/>
      <c r="I22" s="2" t="e">
        <f t="shared" si="0"/>
        <v>#DIV/0!</v>
      </c>
      <c r="J22" s="35"/>
      <c r="K22" s="2" t="e">
        <f t="shared" si="1"/>
        <v>#DIV/0!</v>
      </c>
      <c r="L22" s="35"/>
      <c r="M22" s="2" t="e">
        <f t="shared" si="2"/>
        <v>#DIV/0!</v>
      </c>
      <c r="N22" s="35"/>
      <c r="O22" s="2" t="e">
        <f t="shared" si="3"/>
        <v>#DIV/0!</v>
      </c>
      <c r="P22" s="35"/>
      <c r="Q22" s="2" t="e">
        <f t="shared" si="4"/>
        <v>#DIV/0!</v>
      </c>
      <c r="R22" s="35"/>
      <c r="S22" s="2" t="e">
        <f t="shared" si="5"/>
        <v>#DIV/0!</v>
      </c>
      <c r="U22" s="2" t="e">
        <f t="shared" si="6"/>
        <v>#DIV/0!</v>
      </c>
      <c r="V22" s="30">
        <f t="shared" si="7"/>
        <v>0</v>
      </c>
      <c r="W22" s="1" t="e">
        <f t="shared" si="8"/>
        <v>#DIV/0!</v>
      </c>
      <c r="X22" s="11">
        <f t="shared" si="9"/>
        <v>0</v>
      </c>
    </row>
    <row r="23" spans="1:24" s="11" customFormat="1" x14ac:dyDescent="0.25">
      <c r="A23" s="18"/>
      <c r="B23" s="11" t="s">
        <v>329</v>
      </c>
      <c r="C23" s="2"/>
      <c r="D23" s="11" t="s">
        <v>330</v>
      </c>
      <c r="E23" s="2"/>
      <c r="F23" s="11" t="s">
        <v>331</v>
      </c>
      <c r="G23" s="2"/>
      <c r="H23" s="30" t="s">
        <v>332</v>
      </c>
      <c r="I23" s="2"/>
      <c r="J23" s="35"/>
      <c r="K23" s="2"/>
      <c r="L23" s="35"/>
      <c r="M23" s="2"/>
      <c r="N23" s="35"/>
      <c r="O23" s="2"/>
      <c r="P23" s="35"/>
      <c r="Q23" s="2"/>
      <c r="R23" s="35"/>
      <c r="S23" s="2"/>
      <c r="U23" s="2"/>
      <c r="V23" s="30"/>
      <c r="W23" s="1"/>
    </row>
    <row r="24" spans="1:24" x14ac:dyDescent="0.25">
      <c r="A24" s="18" t="s">
        <v>44</v>
      </c>
      <c r="B24">
        <v>28</v>
      </c>
      <c r="C24" s="2">
        <f t="shared" si="10"/>
        <v>3.7786774628879895E-2</v>
      </c>
      <c r="D24">
        <v>7</v>
      </c>
      <c r="E24" s="2">
        <f t="shared" si="11"/>
        <v>9.4466936572199737E-3</v>
      </c>
      <c r="F24">
        <v>457</v>
      </c>
      <c r="G24" s="2">
        <f t="shared" si="12"/>
        <v>0.61673414304993257</v>
      </c>
      <c r="H24" s="35">
        <v>249</v>
      </c>
      <c r="I24" s="2">
        <f t="shared" si="0"/>
        <v>0.33603238866396762</v>
      </c>
      <c r="J24" s="35"/>
      <c r="K24" s="2">
        <f t="shared" si="1"/>
        <v>0</v>
      </c>
      <c r="L24" s="35"/>
      <c r="M24" s="2">
        <f t="shared" si="2"/>
        <v>0</v>
      </c>
      <c r="N24" s="35"/>
      <c r="O24" s="2">
        <f t="shared" si="3"/>
        <v>0</v>
      </c>
      <c r="P24" s="35"/>
      <c r="Q24" s="2">
        <f t="shared" si="4"/>
        <v>0</v>
      </c>
      <c r="R24" s="35"/>
      <c r="S24" s="2">
        <f t="shared" si="5"/>
        <v>0</v>
      </c>
      <c r="U24" s="2">
        <f t="shared" si="6"/>
        <v>0</v>
      </c>
      <c r="V24" s="30">
        <f t="shared" si="7"/>
        <v>741</v>
      </c>
      <c r="W24" s="1">
        <f t="shared" si="8"/>
        <v>1</v>
      </c>
      <c r="X24" s="11">
        <f t="shared" si="9"/>
        <v>741</v>
      </c>
    </row>
    <row r="25" spans="1:24" s="11" customFormat="1" x14ac:dyDescent="0.25">
      <c r="A25" s="18"/>
      <c r="B25" s="11" t="s">
        <v>333</v>
      </c>
      <c r="C25" s="2"/>
      <c r="D25" s="11" t="s">
        <v>334</v>
      </c>
      <c r="E25" s="2"/>
      <c r="G25" s="2"/>
      <c r="H25" s="35"/>
      <c r="I25" s="2"/>
      <c r="J25" s="35"/>
      <c r="K25" s="2"/>
      <c r="L25" s="35"/>
      <c r="M25" s="2"/>
      <c r="N25" s="35"/>
      <c r="O25" s="2"/>
      <c r="P25" s="35"/>
      <c r="Q25" s="2"/>
      <c r="R25" s="35"/>
      <c r="S25" s="2"/>
      <c r="U25" s="2"/>
      <c r="V25" s="30"/>
      <c r="W25" s="1">
        <f t="shared" si="8"/>
        <v>0</v>
      </c>
    </row>
    <row r="26" spans="1:24" x14ac:dyDescent="0.25">
      <c r="A26" s="18" t="s">
        <v>45</v>
      </c>
      <c r="C26" s="2" t="e">
        <f t="shared" si="10"/>
        <v>#DIV/0!</v>
      </c>
      <c r="E26" s="2" t="e">
        <f t="shared" si="11"/>
        <v>#DIV/0!</v>
      </c>
      <c r="G26" s="2" t="e">
        <f t="shared" si="12"/>
        <v>#DIV/0!</v>
      </c>
      <c r="H26" s="35"/>
      <c r="I26" s="2" t="e">
        <f t="shared" si="0"/>
        <v>#DIV/0!</v>
      </c>
      <c r="J26" s="35"/>
      <c r="K26" s="2" t="e">
        <f t="shared" si="1"/>
        <v>#DIV/0!</v>
      </c>
      <c r="L26" s="35"/>
      <c r="M26" s="2" t="e">
        <f t="shared" si="2"/>
        <v>#DIV/0!</v>
      </c>
      <c r="N26" s="35"/>
      <c r="O26" s="2" t="e">
        <f t="shared" si="3"/>
        <v>#DIV/0!</v>
      </c>
      <c r="P26" s="35"/>
      <c r="Q26" s="2" t="e">
        <f t="shared" si="4"/>
        <v>#DIV/0!</v>
      </c>
      <c r="R26" s="35"/>
      <c r="S26" s="2" t="e">
        <f t="shared" si="5"/>
        <v>#DIV/0!</v>
      </c>
      <c r="U26" s="2" t="e">
        <f t="shared" si="6"/>
        <v>#DIV/0!</v>
      </c>
      <c r="V26" s="30">
        <f t="shared" si="7"/>
        <v>0</v>
      </c>
      <c r="W26" s="1" t="e">
        <f t="shared" si="8"/>
        <v>#DIV/0!</v>
      </c>
      <c r="X26" s="11">
        <f t="shared" si="9"/>
        <v>0</v>
      </c>
    </row>
    <row r="27" spans="1:24" s="11" customFormat="1" x14ac:dyDescent="0.25">
      <c r="A27" s="18"/>
      <c r="B27" s="11" t="s">
        <v>335</v>
      </c>
      <c r="C27" s="2"/>
      <c r="D27" s="11" t="s">
        <v>336</v>
      </c>
      <c r="E27" s="2"/>
      <c r="F27" s="11" t="s">
        <v>337</v>
      </c>
      <c r="G27" s="2"/>
      <c r="H27" s="35"/>
      <c r="I27" s="2"/>
      <c r="J27" s="35"/>
      <c r="K27" s="2"/>
      <c r="L27" s="35"/>
      <c r="M27" s="2"/>
      <c r="N27" s="35"/>
      <c r="O27" s="2"/>
      <c r="P27" s="35"/>
      <c r="Q27" s="2"/>
      <c r="R27" s="35"/>
      <c r="S27" s="2"/>
      <c r="U27" s="2"/>
      <c r="V27" s="30"/>
      <c r="W27" s="1">
        <f t="shared" si="8"/>
        <v>0</v>
      </c>
    </row>
    <row r="28" spans="1:24" x14ac:dyDescent="0.25">
      <c r="A28" s="18" t="s">
        <v>46</v>
      </c>
      <c r="B28">
        <v>277</v>
      </c>
      <c r="C28" s="2">
        <f t="shared" si="10"/>
        <v>0.46554621848739497</v>
      </c>
      <c r="D28">
        <v>302</v>
      </c>
      <c r="E28" s="2">
        <f t="shared" si="11"/>
        <v>0.50756302521008401</v>
      </c>
      <c r="F28">
        <v>16</v>
      </c>
      <c r="G28" s="2">
        <f t="shared" si="12"/>
        <v>2.689075630252101E-2</v>
      </c>
      <c r="H28" s="35"/>
      <c r="I28" s="2">
        <f t="shared" si="0"/>
        <v>0</v>
      </c>
      <c r="J28" s="35"/>
      <c r="K28" s="2">
        <f t="shared" si="1"/>
        <v>0</v>
      </c>
      <c r="L28" s="35"/>
      <c r="M28" s="2">
        <f t="shared" si="2"/>
        <v>0</v>
      </c>
      <c r="N28" s="35"/>
      <c r="O28" s="2">
        <f t="shared" si="3"/>
        <v>0</v>
      </c>
      <c r="P28" s="35"/>
      <c r="Q28" s="2">
        <f t="shared" si="4"/>
        <v>0</v>
      </c>
      <c r="R28" s="35"/>
      <c r="S28" s="2">
        <f t="shared" si="5"/>
        <v>0</v>
      </c>
      <c r="T28">
        <v>3</v>
      </c>
      <c r="U28" s="2">
        <f t="shared" si="6"/>
        <v>5.016722408026756E-3</v>
      </c>
      <c r="V28" s="30">
        <f t="shared" si="7"/>
        <v>598</v>
      </c>
      <c r="W28" s="1">
        <f t="shared" si="8"/>
        <v>1.0050167224080269</v>
      </c>
      <c r="X28" s="11">
        <f t="shared" si="9"/>
        <v>595</v>
      </c>
    </row>
    <row r="29" spans="1:24" s="11" customFormat="1" x14ac:dyDescent="0.25">
      <c r="A29" s="18"/>
      <c r="B29" s="11" t="s">
        <v>338</v>
      </c>
      <c r="C29" s="2"/>
      <c r="D29" s="11" t="s">
        <v>339</v>
      </c>
      <c r="E29" s="2"/>
      <c r="G29" s="2"/>
      <c r="H29" s="35"/>
      <c r="I29" s="2"/>
      <c r="J29" s="35"/>
      <c r="K29" s="2"/>
      <c r="L29" s="35"/>
      <c r="M29" s="2"/>
      <c r="N29" s="35"/>
      <c r="O29" s="2"/>
      <c r="P29" s="35"/>
      <c r="Q29" s="2"/>
      <c r="R29" s="35"/>
      <c r="S29" s="2"/>
      <c r="U29" s="2"/>
      <c r="V29" s="30"/>
      <c r="W29" s="1">
        <f t="shared" si="8"/>
        <v>0</v>
      </c>
    </row>
    <row r="30" spans="1:24" x14ac:dyDescent="0.25">
      <c r="A30" s="18" t="s">
        <v>47</v>
      </c>
      <c r="C30" s="2" t="e">
        <f t="shared" si="10"/>
        <v>#DIV/0!</v>
      </c>
      <c r="E30" s="2" t="e">
        <f t="shared" si="11"/>
        <v>#DIV/0!</v>
      </c>
      <c r="G30" s="2" t="e">
        <f t="shared" si="12"/>
        <v>#DIV/0!</v>
      </c>
      <c r="H30" s="35"/>
      <c r="I30" s="2" t="e">
        <f t="shared" si="0"/>
        <v>#DIV/0!</v>
      </c>
      <c r="J30" s="35"/>
      <c r="K30" s="2" t="e">
        <f t="shared" si="1"/>
        <v>#DIV/0!</v>
      </c>
      <c r="L30" s="35"/>
      <c r="M30" s="2" t="e">
        <f t="shared" si="2"/>
        <v>#DIV/0!</v>
      </c>
      <c r="N30" s="35"/>
      <c r="O30" s="2" t="e">
        <f t="shared" si="3"/>
        <v>#DIV/0!</v>
      </c>
      <c r="P30" s="35"/>
      <c r="Q30" s="2" t="e">
        <f t="shared" si="4"/>
        <v>#DIV/0!</v>
      </c>
      <c r="R30" s="35"/>
      <c r="S30" s="2" t="e">
        <f t="shared" si="5"/>
        <v>#DIV/0!</v>
      </c>
      <c r="U30" s="2" t="e">
        <f t="shared" si="6"/>
        <v>#DIV/0!</v>
      </c>
      <c r="V30" s="30">
        <f t="shared" si="7"/>
        <v>0</v>
      </c>
      <c r="W30" s="1" t="e">
        <f t="shared" si="8"/>
        <v>#DIV/0!</v>
      </c>
      <c r="X30" s="11">
        <f t="shared" si="9"/>
        <v>0</v>
      </c>
    </row>
    <row r="31" spans="1:24" s="11" customFormat="1" x14ac:dyDescent="0.25">
      <c r="A31" s="18"/>
      <c r="B31" s="11" t="s">
        <v>340</v>
      </c>
      <c r="C31" s="2"/>
      <c r="D31" s="11" t="s">
        <v>341</v>
      </c>
      <c r="E31" s="2"/>
      <c r="F31" s="11" t="s">
        <v>342</v>
      </c>
      <c r="G31" s="2"/>
      <c r="H31" s="35"/>
      <c r="I31" s="2"/>
      <c r="J31" s="35"/>
      <c r="K31" s="2"/>
      <c r="L31" s="35"/>
      <c r="M31" s="2"/>
      <c r="N31" s="35"/>
      <c r="O31" s="2"/>
      <c r="P31" s="35"/>
      <c r="Q31" s="2"/>
      <c r="R31" s="35"/>
      <c r="S31" s="2"/>
      <c r="U31" s="2"/>
      <c r="V31" s="30"/>
      <c r="W31" s="1">
        <f t="shared" si="8"/>
        <v>0</v>
      </c>
    </row>
    <row r="32" spans="1:24" x14ac:dyDescent="0.25">
      <c r="A32" s="18" t="s">
        <v>6</v>
      </c>
      <c r="B32">
        <v>142</v>
      </c>
      <c r="C32" s="2">
        <f t="shared" si="10"/>
        <v>0.42261904761904762</v>
      </c>
      <c r="D32">
        <v>154</v>
      </c>
      <c r="E32" s="2">
        <f t="shared" si="11"/>
        <v>0.45833333333333331</v>
      </c>
      <c r="F32">
        <v>40</v>
      </c>
      <c r="G32" s="2">
        <f t="shared" si="12"/>
        <v>0.11904761904761904</v>
      </c>
      <c r="H32" s="35"/>
      <c r="I32" s="2">
        <f t="shared" si="0"/>
        <v>0</v>
      </c>
      <c r="J32" s="35"/>
      <c r="K32" s="2">
        <f t="shared" si="1"/>
        <v>0</v>
      </c>
      <c r="L32" s="35"/>
      <c r="M32" s="2">
        <f t="shared" si="2"/>
        <v>0</v>
      </c>
      <c r="N32" s="35"/>
      <c r="O32" s="2">
        <f t="shared" si="3"/>
        <v>0</v>
      </c>
      <c r="P32" s="35"/>
      <c r="Q32" s="2">
        <f t="shared" si="4"/>
        <v>0</v>
      </c>
      <c r="R32" s="35"/>
      <c r="S32" s="2">
        <f t="shared" si="5"/>
        <v>0</v>
      </c>
      <c r="U32" s="2">
        <f t="shared" si="6"/>
        <v>0</v>
      </c>
      <c r="V32" s="30">
        <f t="shared" si="7"/>
        <v>336</v>
      </c>
      <c r="W32" s="1">
        <f t="shared" si="8"/>
        <v>1</v>
      </c>
      <c r="X32" s="11">
        <f t="shared" si="9"/>
        <v>336</v>
      </c>
    </row>
    <row r="33" spans="1:24" s="11" customFormat="1" x14ac:dyDescent="0.25">
      <c r="A33" s="18"/>
      <c r="B33" s="11" t="s">
        <v>343</v>
      </c>
      <c r="C33" s="2"/>
      <c r="D33" s="11" t="s">
        <v>344</v>
      </c>
      <c r="E33" s="2"/>
      <c r="G33" s="2"/>
      <c r="H33" s="35"/>
      <c r="I33" s="2"/>
      <c r="J33" s="35"/>
      <c r="K33" s="2"/>
      <c r="L33" s="35"/>
      <c r="M33" s="2"/>
      <c r="N33" s="35"/>
      <c r="O33" s="2"/>
      <c r="P33" s="35"/>
      <c r="Q33" s="2"/>
      <c r="R33" s="35"/>
      <c r="S33" s="2"/>
      <c r="U33" s="2"/>
      <c r="V33" s="30"/>
      <c r="W33" s="1">
        <f t="shared" si="8"/>
        <v>0</v>
      </c>
    </row>
    <row r="34" spans="1:24" x14ac:dyDescent="0.25">
      <c r="A34" s="18" t="s">
        <v>48</v>
      </c>
      <c r="B34">
        <v>292</v>
      </c>
      <c r="C34" s="2">
        <f t="shared" si="10"/>
        <v>0.53874538745387457</v>
      </c>
      <c r="D34">
        <v>250</v>
      </c>
      <c r="E34" s="2">
        <f t="shared" si="11"/>
        <v>0.46125461254612549</v>
      </c>
      <c r="G34" s="2">
        <f t="shared" si="12"/>
        <v>0</v>
      </c>
      <c r="H34" s="35"/>
      <c r="I34" s="2">
        <f t="shared" si="0"/>
        <v>0</v>
      </c>
      <c r="J34" s="35"/>
      <c r="K34" s="2">
        <f t="shared" si="1"/>
        <v>0</v>
      </c>
      <c r="L34" s="35"/>
      <c r="M34" s="2">
        <f t="shared" si="2"/>
        <v>0</v>
      </c>
      <c r="N34" s="35"/>
      <c r="O34" s="2">
        <f t="shared" si="3"/>
        <v>0</v>
      </c>
      <c r="P34" s="35"/>
      <c r="Q34" s="2">
        <f t="shared" si="4"/>
        <v>0</v>
      </c>
      <c r="R34" s="35"/>
      <c r="S34" s="2">
        <f t="shared" si="5"/>
        <v>0</v>
      </c>
      <c r="T34">
        <v>1</v>
      </c>
      <c r="U34" s="2">
        <f t="shared" si="6"/>
        <v>1.841620626151013E-3</v>
      </c>
      <c r="V34" s="30">
        <f t="shared" si="7"/>
        <v>543</v>
      </c>
      <c r="W34" s="1">
        <f t="shared" si="8"/>
        <v>1.0018416206261511</v>
      </c>
      <c r="X34" s="11">
        <f t="shared" si="9"/>
        <v>542</v>
      </c>
    </row>
    <row r="35" spans="1:24" s="11" customFormat="1" x14ac:dyDescent="0.25">
      <c r="A35" s="18"/>
      <c r="B35" s="11" t="s">
        <v>345</v>
      </c>
      <c r="C35" s="2"/>
      <c r="D35" s="11" t="s">
        <v>346</v>
      </c>
      <c r="E35" s="2"/>
      <c r="G35" s="2"/>
      <c r="H35" s="35"/>
      <c r="I35" s="2"/>
      <c r="J35" s="35"/>
      <c r="K35" s="2"/>
      <c r="L35" s="35"/>
      <c r="M35" s="2"/>
      <c r="N35" s="35"/>
      <c r="O35" s="2"/>
      <c r="P35" s="35"/>
      <c r="Q35" s="2"/>
      <c r="R35" s="35"/>
      <c r="S35" s="2"/>
      <c r="U35" s="2"/>
      <c r="V35" s="30"/>
      <c r="W35" s="1">
        <f t="shared" si="8"/>
        <v>0</v>
      </c>
    </row>
    <row r="36" spans="1:24" x14ac:dyDescent="0.25">
      <c r="A36" s="18" t="s">
        <v>49</v>
      </c>
      <c r="B36">
        <v>256</v>
      </c>
      <c r="C36" s="2">
        <f t="shared" si="10"/>
        <v>0.47058823529411764</v>
      </c>
      <c r="D36">
        <v>288</v>
      </c>
      <c r="E36" s="2">
        <f t="shared" si="11"/>
        <v>0.52941176470588236</v>
      </c>
      <c r="G36" s="2">
        <f t="shared" si="12"/>
        <v>0</v>
      </c>
      <c r="H36" s="35"/>
      <c r="I36" s="2">
        <f t="shared" si="0"/>
        <v>0</v>
      </c>
      <c r="J36" s="35"/>
      <c r="K36" s="2">
        <f t="shared" si="1"/>
        <v>0</v>
      </c>
      <c r="L36" s="35"/>
      <c r="M36" s="2">
        <f t="shared" si="2"/>
        <v>0</v>
      </c>
      <c r="N36" s="35"/>
      <c r="O36" s="2">
        <f t="shared" si="3"/>
        <v>0</v>
      </c>
      <c r="P36" s="35"/>
      <c r="Q36" s="2">
        <f t="shared" si="4"/>
        <v>0</v>
      </c>
      <c r="R36" s="35"/>
      <c r="S36" s="2">
        <f t="shared" si="5"/>
        <v>0</v>
      </c>
      <c r="U36" s="2">
        <f t="shared" si="6"/>
        <v>0</v>
      </c>
      <c r="V36" s="30">
        <f t="shared" si="7"/>
        <v>544</v>
      </c>
      <c r="W36" s="1">
        <f t="shared" si="8"/>
        <v>1</v>
      </c>
      <c r="X36" s="11">
        <f t="shared" si="9"/>
        <v>544</v>
      </c>
    </row>
    <row r="37" spans="1:24" s="11" customFormat="1" x14ac:dyDescent="0.25">
      <c r="A37" s="18"/>
      <c r="B37" s="11" t="s">
        <v>347</v>
      </c>
      <c r="C37" s="2"/>
      <c r="D37" s="11" t="s">
        <v>348</v>
      </c>
      <c r="E37" s="2"/>
      <c r="G37" s="2"/>
      <c r="H37" s="35"/>
      <c r="I37" s="2"/>
      <c r="J37" s="35"/>
      <c r="K37" s="2"/>
      <c r="L37" s="35"/>
      <c r="M37" s="2"/>
      <c r="N37" s="35"/>
      <c r="O37" s="2"/>
      <c r="P37" s="35"/>
      <c r="Q37" s="2"/>
      <c r="R37" s="35"/>
      <c r="S37" s="2"/>
      <c r="U37" s="2"/>
      <c r="V37" s="30"/>
      <c r="W37" s="1">
        <f t="shared" si="8"/>
        <v>0</v>
      </c>
    </row>
    <row r="38" spans="1:24" x14ac:dyDescent="0.25">
      <c r="A38" s="18" t="s">
        <v>50</v>
      </c>
      <c r="B38">
        <v>593</v>
      </c>
      <c r="C38" s="2">
        <f t="shared" si="10"/>
        <v>0.76221079691516713</v>
      </c>
      <c r="D38">
        <v>185</v>
      </c>
      <c r="E38" s="2">
        <f t="shared" si="11"/>
        <v>0.2377892030848329</v>
      </c>
      <c r="G38" s="2">
        <f t="shared" si="12"/>
        <v>0</v>
      </c>
      <c r="H38" s="35"/>
      <c r="I38" s="2">
        <f t="shared" si="0"/>
        <v>0</v>
      </c>
      <c r="J38" s="35"/>
      <c r="K38" s="2">
        <f t="shared" si="1"/>
        <v>0</v>
      </c>
      <c r="L38" s="35"/>
      <c r="M38" s="2">
        <f t="shared" si="2"/>
        <v>0</v>
      </c>
      <c r="N38" s="35"/>
      <c r="O38" s="2">
        <f t="shared" si="3"/>
        <v>0</v>
      </c>
      <c r="P38" s="35"/>
      <c r="Q38" s="2">
        <f t="shared" si="4"/>
        <v>0</v>
      </c>
      <c r="R38" s="35"/>
      <c r="S38" s="2">
        <f t="shared" si="5"/>
        <v>0</v>
      </c>
      <c r="T38">
        <v>3</v>
      </c>
      <c r="U38" s="2">
        <f t="shared" si="6"/>
        <v>3.8412291933418692E-3</v>
      </c>
      <c r="V38" s="30">
        <f t="shared" si="7"/>
        <v>781</v>
      </c>
      <c r="W38" s="1">
        <f t="shared" si="8"/>
        <v>1.0038412291933418</v>
      </c>
      <c r="X38" s="11">
        <f t="shared" si="9"/>
        <v>778</v>
      </c>
    </row>
    <row r="39" spans="1:24" s="11" customFormat="1" x14ac:dyDescent="0.25">
      <c r="A39" s="18"/>
      <c r="B39" s="11" t="s">
        <v>349</v>
      </c>
      <c r="C39" s="2"/>
      <c r="D39" s="11" t="s">
        <v>350</v>
      </c>
      <c r="E39" s="2"/>
      <c r="F39" s="11" t="s">
        <v>351</v>
      </c>
      <c r="G39" s="2"/>
      <c r="H39" s="35"/>
      <c r="I39" s="2"/>
      <c r="J39" s="35"/>
      <c r="K39" s="2"/>
      <c r="L39" s="35"/>
      <c r="M39" s="2"/>
      <c r="N39" s="35"/>
      <c r="O39" s="2"/>
      <c r="P39" s="35"/>
      <c r="Q39" s="2"/>
      <c r="R39" s="35"/>
      <c r="S39" s="2"/>
      <c r="U39" s="2"/>
      <c r="V39" s="30"/>
      <c r="W39" s="1">
        <f t="shared" si="8"/>
        <v>0</v>
      </c>
    </row>
    <row r="40" spans="1:24" x14ac:dyDescent="0.25">
      <c r="A40" s="18" t="s">
        <v>51</v>
      </c>
      <c r="B40">
        <v>102</v>
      </c>
      <c r="C40" s="2">
        <f t="shared" si="10"/>
        <v>0.26020408163265307</v>
      </c>
      <c r="D40">
        <v>134</v>
      </c>
      <c r="E40" s="2">
        <f t="shared" si="11"/>
        <v>0.34183673469387754</v>
      </c>
      <c r="F40">
        <v>156</v>
      </c>
      <c r="G40" s="2">
        <f t="shared" si="12"/>
        <v>0.39795918367346939</v>
      </c>
      <c r="H40" s="35"/>
      <c r="I40" s="2">
        <f t="shared" si="0"/>
        <v>0</v>
      </c>
      <c r="J40" s="35"/>
      <c r="K40" s="2">
        <f t="shared" si="1"/>
        <v>0</v>
      </c>
      <c r="L40" s="35"/>
      <c r="M40" s="2">
        <f t="shared" si="2"/>
        <v>0</v>
      </c>
      <c r="N40" s="35"/>
      <c r="O40" s="2">
        <f t="shared" si="3"/>
        <v>0</v>
      </c>
      <c r="P40" s="35"/>
      <c r="Q40" s="2">
        <f t="shared" si="4"/>
        <v>0</v>
      </c>
      <c r="R40" s="35"/>
      <c r="S40" s="2">
        <f t="shared" si="5"/>
        <v>0</v>
      </c>
      <c r="U40" s="2">
        <f t="shared" si="6"/>
        <v>0</v>
      </c>
      <c r="V40" s="30">
        <f t="shared" si="7"/>
        <v>392</v>
      </c>
      <c r="W40" s="1">
        <f t="shared" si="8"/>
        <v>1</v>
      </c>
      <c r="X40" s="11">
        <f t="shared" si="9"/>
        <v>392</v>
      </c>
    </row>
    <row r="41" spans="1:24" s="11" customFormat="1" x14ac:dyDescent="0.25">
      <c r="A41" s="18"/>
      <c r="B41" s="11" t="s">
        <v>352</v>
      </c>
      <c r="C41" s="2"/>
      <c r="D41" s="11" t="s">
        <v>353</v>
      </c>
      <c r="E41" s="2"/>
      <c r="F41" s="11" t="s">
        <v>354</v>
      </c>
      <c r="G41" s="2"/>
      <c r="H41" s="35"/>
      <c r="I41" s="2"/>
      <c r="J41" s="35"/>
      <c r="K41" s="2"/>
      <c r="L41" s="35"/>
      <c r="M41" s="2"/>
      <c r="N41" s="35"/>
      <c r="O41" s="2"/>
      <c r="P41" s="35"/>
      <c r="Q41" s="2"/>
      <c r="R41" s="35"/>
      <c r="S41" s="2"/>
      <c r="U41" s="2"/>
      <c r="V41" s="30"/>
      <c r="W41" s="1">
        <f t="shared" si="8"/>
        <v>0</v>
      </c>
    </row>
    <row r="42" spans="1:24" x14ac:dyDescent="0.25">
      <c r="A42" s="18" t="s">
        <v>52</v>
      </c>
      <c r="B42">
        <v>434</v>
      </c>
      <c r="C42" s="2">
        <f t="shared" si="10"/>
        <v>0.71147540983606561</v>
      </c>
      <c r="D42">
        <v>151</v>
      </c>
      <c r="E42" s="2">
        <f t="shared" si="11"/>
        <v>0.24754098360655738</v>
      </c>
      <c r="F42">
        <v>25</v>
      </c>
      <c r="G42" s="2">
        <f t="shared" si="12"/>
        <v>4.0983606557377046E-2</v>
      </c>
      <c r="H42" s="35"/>
      <c r="I42" s="2">
        <f t="shared" si="0"/>
        <v>0</v>
      </c>
      <c r="J42" s="35"/>
      <c r="K42" s="2">
        <f t="shared" si="1"/>
        <v>0</v>
      </c>
      <c r="L42" s="35"/>
      <c r="M42" s="2">
        <f t="shared" si="2"/>
        <v>0</v>
      </c>
      <c r="N42" s="35"/>
      <c r="O42" s="2">
        <f t="shared" si="3"/>
        <v>0</v>
      </c>
      <c r="P42" s="35"/>
      <c r="Q42" s="2">
        <f t="shared" si="4"/>
        <v>0</v>
      </c>
      <c r="R42" s="35"/>
      <c r="S42" s="2">
        <f t="shared" si="5"/>
        <v>0</v>
      </c>
      <c r="T42">
        <v>4</v>
      </c>
      <c r="U42" s="2">
        <f t="shared" si="6"/>
        <v>6.5146579804560263E-3</v>
      </c>
      <c r="V42" s="30">
        <f t="shared" si="7"/>
        <v>614</v>
      </c>
      <c r="W42" s="1">
        <f t="shared" si="8"/>
        <v>1.006514657980456</v>
      </c>
      <c r="X42" s="11">
        <f t="shared" si="9"/>
        <v>610</v>
      </c>
    </row>
    <row r="43" spans="1:24" s="11" customFormat="1" x14ac:dyDescent="0.25">
      <c r="A43" s="18"/>
      <c r="B43" s="11" t="s">
        <v>355</v>
      </c>
      <c r="C43" s="2"/>
      <c r="D43" s="11" t="s">
        <v>356</v>
      </c>
      <c r="E43" s="2"/>
      <c r="F43" s="11" t="s">
        <v>357</v>
      </c>
      <c r="G43" s="2"/>
      <c r="H43" s="30" t="s">
        <v>358</v>
      </c>
      <c r="I43" s="2"/>
      <c r="J43" s="30" t="s">
        <v>359</v>
      </c>
      <c r="K43" s="2"/>
      <c r="L43" s="35"/>
      <c r="M43" s="2"/>
      <c r="N43" s="35"/>
      <c r="O43" s="2"/>
      <c r="P43" s="35"/>
      <c r="Q43" s="2"/>
      <c r="R43" s="35"/>
      <c r="S43" s="2"/>
      <c r="U43" s="2"/>
      <c r="V43" s="30"/>
      <c r="W43" s="1">
        <f t="shared" si="8"/>
        <v>0</v>
      </c>
    </row>
    <row r="44" spans="1:24" x14ac:dyDescent="0.25">
      <c r="A44" s="18" t="s">
        <v>53</v>
      </c>
      <c r="B44">
        <v>54</v>
      </c>
      <c r="C44" s="2">
        <f t="shared" si="10"/>
        <v>0.13432835820895522</v>
      </c>
      <c r="D44">
        <v>106</v>
      </c>
      <c r="E44" s="2">
        <f t="shared" si="11"/>
        <v>0.26368159203980102</v>
      </c>
      <c r="F44">
        <v>193</v>
      </c>
      <c r="G44" s="2">
        <f t="shared" si="12"/>
        <v>0.48009950248756217</v>
      </c>
      <c r="H44" s="35">
        <v>37</v>
      </c>
      <c r="I44" s="2">
        <f t="shared" si="0"/>
        <v>9.2039800995024873E-2</v>
      </c>
      <c r="J44" s="35">
        <v>12</v>
      </c>
      <c r="K44" s="2">
        <f t="shared" si="1"/>
        <v>2.9850746268656716E-2</v>
      </c>
      <c r="L44" s="35"/>
      <c r="M44" s="2">
        <f t="shared" si="2"/>
        <v>0</v>
      </c>
      <c r="N44" s="35"/>
      <c r="O44" s="2">
        <f t="shared" si="3"/>
        <v>0</v>
      </c>
      <c r="P44" s="35"/>
      <c r="Q44" s="2">
        <f t="shared" si="4"/>
        <v>0</v>
      </c>
      <c r="R44" s="35"/>
      <c r="S44" s="2">
        <f t="shared" si="5"/>
        <v>0</v>
      </c>
      <c r="U44" s="2">
        <f t="shared" si="6"/>
        <v>0</v>
      </c>
      <c r="V44" s="30">
        <f t="shared" si="7"/>
        <v>402</v>
      </c>
      <c r="W44" s="1">
        <f t="shared" si="8"/>
        <v>1</v>
      </c>
      <c r="X44" s="11">
        <f t="shared" si="9"/>
        <v>402</v>
      </c>
    </row>
    <row r="45" spans="1:24" s="11" customFormat="1" x14ac:dyDescent="0.25">
      <c r="A45" s="18"/>
      <c r="B45" s="11" t="s">
        <v>360</v>
      </c>
      <c r="C45" s="2"/>
      <c r="D45" s="11" t="s">
        <v>361</v>
      </c>
      <c r="E45" s="2"/>
      <c r="F45" s="11" t="s">
        <v>362</v>
      </c>
      <c r="G45" s="2"/>
      <c r="H45" s="35"/>
      <c r="I45" s="2"/>
      <c r="J45" s="35"/>
      <c r="K45" s="2"/>
      <c r="L45" s="35"/>
      <c r="M45" s="2"/>
      <c r="N45" s="35"/>
      <c r="O45" s="2"/>
      <c r="P45" s="35"/>
      <c r="Q45" s="2"/>
      <c r="R45" s="35"/>
      <c r="S45" s="2"/>
      <c r="U45" s="2"/>
      <c r="V45" s="30"/>
      <c r="W45" s="1">
        <f t="shared" si="8"/>
        <v>0</v>
      </c>
    </row>
    <row r="46" spans="1:24" x14ac:dyDescent="0.25">
      <c r="A46" s="18" t="s">
        <v>54</v>
      </c>
      <c r="C46" s="2" t="e">
        <f t="shared" si="10"/>
        <v>#DIV/0!</v>
      </c>
      <c r="E46" s="2" t="e">
        <f t="shared" si="11"/>
        <v>#DIV/0!</v>
      </c>
      <c r="G46" s="2" t="e">
        <f t="shared" si="12"/>
        <v>#DIV/0!</v>
      </c>
      <c r="H46" s="35"/>
      <c r="I46" s="2" t="e">
        <f t="shared" si="0"/>
        <v>#DIV/0!</v>
      </c>
      <c r="J46" s="35"/>
      <c r="K46" s="2" t="e">
        <f t="shared" si="1"/>
        <v>#DIV/0!</v>
      </c>
      <c r="L46" s="35"/>
      <c r="M46" s="2" t="e">
        <f t="shared" si="2"/>
        <v>#DIV/0!</v>
      </c>
      <c r="N46" s="35"/>
      <c r="O46" s="2" t="e">
        <f t="shared" si="3"/>
        <v>#DIV/0!</v>
      </c>
      <c r="P46" s="35"/>
      <c r="Q46" s="2" t="e">
        <f t="shared" si="4"/>
        <v>#DIV/0!</v>
      </c>
      <c r="R46" s="35"/>
      <c r="S46" s="2" t="e">
        <f t="shared" si="5"/>
        <v>#DIV/0!</v>
      </c>
      <c r="U46" s="2" t="e">
        <f t="shared" si="6"/>
        <v>#DIV/0!</v>
      </c>
      <c r="V46" s="30">
        <f t="shared" si="7"/>
        <v>0</v>
      </c>
      <c r="W46" s="1" t="e">
        <f t="shared" si="8"/>
        <v>#DIV/0!</v>
      </c>
      <c r="X46" s="11">
        <f t="shared" si="9"/>
        <v>0</v>
      </c>
    </row>
    <row r="47" spans="1:24" s="11" customFormat="1" x14ac:dyDescent="0.25">
      <c r="A47" s="18"/>
      <c r="B47" s="11" t="s">
        <v>363</v>
      </c>
      <c r="C47" s="2"/>
      <c r="E47" s="2"/>
      <c r="G47" s="2"/>
      <c r="H47" s="35"/>
      <c r="I47" s="2"/>
      <c r="J47" s="35"/>
      <c r="K47" s="2"/>
      <c r="L47" s="35"/>
      <c r="M47" s="2"/>
      <c r="N47" s="35"/>
      <c r="O47" s="2"/>
      <c r="P47" s="35"/>
      <c r="Q47" s="2"/>
      <c r="R47" s="35"/>
      <c r="S47" s="2"/>
      <c r="U47" s="2"/>
      <c r="V47" s="30"/>
      <c r="W47" s="1">
        <f t="shared" si="8"/>
        <v>0</v>
      </c>
    </row>
    <row r="48" spans="1:24" x14ac:dyDescent="0.25">
      <c r="A48" s="18" t="s">
        <v>55</v>
      </c>
      <c r="C48" s="2" t="e">
        <f t="shared" si="10"/>
        <v>#DIV/0!</v>
      </c>
      <c r="E48" s="2" t="e">
        <f t="shared" si="11"/>
        <v>#DIV/0!</v>
      </c>
      <c r="G48" s="2" t="e">
        <f t="shared" si="12"/>
        <v>#DIV/0!</v>
      </c>
      <c r="H48" s="35"/>
      <c r="I48" s="2" t="e">
        <f t="shared" si="0"/>
        <v>#DIV/0!</v>
      </c>
      <c r="J48" s="35"/>
      <c r="K48" s="2" t="e">
        <f t="shared" si="1"/>
        <v>#DIV/0!</v>
      </c>
      <c r="L48" s="35"/>
      <c r="M48" s="2" t="e">
        <f t="shared" si="2"/>
        <v>#DIV/0!</v>
      </c>
      <c r="N48" s="35"/>
      <c r="O48" s="2" t="e">
        <f t="shared" si="3"/>
        <v>#DIV/0!</v>
      </c>
      <c r="P48" s="35"/>
      <c r="Q48" s="2" t="e">
        <f t="shared" si="4"/>
        <v>#DIV/0!</v>
      </c>
      <c r="R48" s="35"/>
      <c r="S48" s="2" t="e">
        <f t="shared" si="5"/>
        <v>#DIV/0!</v>
      </c>
      <c r="U48" s="2" t="e">
        <f t="shared" si="6"/>
        <v>#DIV/0!</v>
      </c>
      <c r="V48" s="30">
        <f t="shared" si="7"/>
        <v>0</v>
      </c>
      <c r="W48" s="1" t="e">
        <f t="shared" si="8"/>
        <v>#DIV/0!</v>
      </c>
      <c r="X48" s="11">
        <f t="shared" si="9"/>
        <v>0</v>
      </c>
    </row>
    <row r="49" spans="1:24" s="11" customFormat="1" x14ac:dyDescent="0.25">
      <c r="A49" s="18"/>
      <c r="B49" s="11" t="s">
        <v>364</v>
      </c>
      <c r="C49" s="2"/>
      <c r="D49" s="11" t="s">
        <v>365</v>
      </c>
      <c r="E49" s="2"/>
      <c r="F49" s="11" t="s">
        <v>366</v>
      </c>
      <c r="G49" s="2"/>
      <c r="H49" s="30" t="s">
        <v>367</v>
      </c>
      <c r="I49" s="2"/>
      <c r="J49" s="35"/>
      <c r="K49" s="2"/>
      <c r="L49" s="35"/>
      <c r="M49" s="2"/>
      <c r="N49" s="35"/>
      <c r="O49" s="2"/>
      <c r="P49" s="35"/>
      <c r="Q49" s="2"/>
      <c r="R49" s="35"/>
      <c r="S49" s="2"/>
      <c r="U49" s="2"/>
      <c r="V49" s="30"/>
      <c r="W49" s="1">
        <f t="shared" si="8"/>
        <v>0</v>
      </c>
    </row>
    <row r="50" spans="1:24" x14ac:dyDescent="0.25">
      <c r="A50" s="18" t="s">
        <v>56</v>
      </c>
      <c r="B50">
        <v>125</v>
      </c>
      <c r="C50" s="2">
        <f t="shared" si="10"/>
        <v>0.45955882352941174</v>
      </c>
      <c r="D50">
        <v>47</v>
      </c>
      <c r="E50" s="2">
        <f t="shared" si="11"/>
        <v>0.17279411764705882</v>
      </c>
      <c r="F50">
        <v>34</v>
      </c>
      <c r="G50" s="2">
        <f t="shared" si="12"/>
        <v>0.125</v>
      </c>
      <c r="H50" s="35">
        <v>66</v>
      </c>
      <c r="I50" s="2">
        <f t="shared" si="0"/>
        <v>0.24264705882352941</v>
      </c>
      <c r="J50" s="35"/>
      <c r="K50" s="2">
        <f t="shared" si="1"/>
        <v>0</v>
      </c>
      <c r="L50" s="35"/>
      <c r="M50" s="2">
        <f t="shared" si="2"/>
        <v>0</v>
      </c>
      <c r="N50" s="35"/>
      <c r="O50" s="2">
        <f t="shared" si="3"/>
        <v>0</v>
      </c>
      <c r="P50" s="35"/>
      <c r="Q50" s="2">
        <f t="shared" si="4"/>
        <v>0</v>
      </c>
      <c r="R50" s="35"/>
      <c r="S50" s="2">
        <f t="shared" si="5"/>
        <v>0</v>
      </c>
      <c r="T50">
        <v>1</v>
      </c>
      <c r="U50" s="2">
        <f t="shared" si="6"/>
        <v>3.663003663003663E-3</v>
      </c>
      <c r="V50" s="30">
        <f t="shared" si="7"/>
        <v>273</v>
      </c>
      <c r="W50" s="1">
        <f t="shared" si="8"/>
        <v>1.0036630036630036</v>
      </c>
      <c r="X50" s="11">
        <f t="shared" si="9"/>
        <v>272</v>
      </c>
    </row>
    <row r="51" spans="1:24" s="11" customFormat="1" x14ac:dyDescent="0.25">
      <c r="A51" s="18"/>
      <c r="C51" s="2"/>
      <c r="E51" s="2"/>
      <c r="G51" s="2"/>
      <c r="H51" s="35"/>
      <c r="I51" s="2"/>
      <c r="J51" s="35"/>
      <c r="K51" s="2"/>
      <c r="L51" s="35"/>
      <c r="M51" s="2"/>
      <c r="N51" s="35"/>
      <c r="O51" s="2"/>
      <c r="P51" s="35"/>
      <c r="Q51" s="2"/>
      <c r="R51" s="35"/>
      <c r="S51" s="2"/>
      <c r="U51" s="2"/>
      <c r="V51" s="30"/>
      <c r="W51" s="1">
        <f t="shared" si="8"/>
        <v>0</v>
      </c>
    </row>
    <row r="52" spans="1:24" x14ac:dyDescent="0.25">
      <c r="A52" s="18" t="s">
        <v>7</v>
      </c>
      <c r="C52" s="2" t="e">
        <f t="shared" si="10"/>
        <v>#DIV/0!</v>
      </c>
      <c r="E52" s="2" t="e">
        <f t="shared" si="11"/>
        <v>#DIV/0!</v>
      </c>
      <c r="G52" s="2" t="e">
        <f t="shared" si="12"/>
        <v>#DIV/0!</v>
      </c>
      <c r="H52" s="35"/>
      <c r="I52" s="2" t="e">
        <f t="shared" si="0"/>
        <v>#DIV/0!</v>
      </c>
      <c r="J52" s="35"/>
      <c r="K52" s="2" t="e">
        <f t="shared" si="1"/>
        <v>#DIV/0!</v>
      </c>
      <c r="L52" s="35"/>
      <c r="M52" s="2" t="e">
        <f t="shared" si="2"/>
        <v>#DIV/0!</v>
      </c>
      <c r="N52" s="35"/>
      <c r="O52" s="2" t="e">
        <f t="shared" si="3"/>
        <v>#DIV/0!</v>
      </c>
      <c r="P52" s="35"/>
      <c r="Q52" s="2" t="e">
        <f t="shared" si="4"/>
        <v>#DIV/0!</v>
      </c>
      <c r="R52" s="35"/>
      <c r="S52" s="2" t="e">
        <f t="shared" si="5"/>
        <v>#DIV/0!</v>
      </c>
      <c r="U52" s="2" t="e">
        <f t="shared" si="6"/>
        <v>#DIV/0!</v>
      </c>
      <c r="V52" s="30">
        <f t="shared" si="7"/>
        <v>0</v>
      </c>
      <c r="W52" s="1" t="e">
        <f t="shared" si="8"/>
        <v>#DIV/0!</v>
      </c>
      <c r="X52" s="11">
        <f t="shared" si="9"/>
        <v>0</v>
      </c>
    </row>
    <row r="53" spans="1:24" s="11" customFormat="1" x14ac:dyDescent="0.25">
      <c r="A53" s="18"/>
      <c r="C53" s="2"/>
      <c r="E53" s="2"/>
      <c r="G53" s="2"/>
      <c r="H53" s="35"/>
      <c r="I53" s="2"/>
      <c r="J53" s="35"/>
      <c r="K53" s="2"/>
      <c r="L53" s="35"/>
      <c r="M53" s="2"/>
      <c r="N53" s="35"/>
      <c r="O53" s="2"/>
      <c r="P53" s="35"/>
      <c r="Q53" s="2"/>
      <c r="R53" s="35"/>
      <c r="S53" s="2"/>
      <c r="U53" s="2"/>
      <c r="V53" s="30"/>
      <c r="W53" s="1">
        <f t="shared" si="8"/>
        <v>0</v>
      </c>
    </row>
    <row r="54" spans="1:24" x14ac:dyDescent="0.25">
      <c r="A54" s="18" t="s">
        <v>57</v>
      </c>
      <c r="C54" s="2" t="e">
        <f t="shared" si="10"/>
        <v>#DIV/0!</v>
      </c>
      <c r="E54" s="2" t="e">
        <f t="shared" si="11"/>
        <v>#DIV/0!</v>
      </c>
      <c r="G54" s="2" t="e">
        <f t="shared" si="12"/>
        <v>#DIV/0!</v>
      </c>
      <c r="H54" s="35"/>
      <c r="I54" s="2" t="e">
        <f t="shared" si="0"/>
        <v>#DIV/0!</v>
      </c>
      <c r="J54" s="35"/>
      <c r="K54" s="2" t="e">
        <f t="shared" si="1"/>
        <v>#DIV/0!</v>
      </c>
      <c r="L54" s="35"/>
      <c r="M54" s="2" t="e">
        <f t="shared" si="2"/>
        <v>#DIV/0!</v>
      </c>
      <c r="N54" s="35"/>
      <c r="O54" s="2" t="e">
        <f t="shared" si="3"/>
        <v>#DIV/0!</v>
      </c>
      <c r="P54" s="35"/>
      <c r="Q54" s="2" t="e">
        <f t="shared" si="4"/>
        <v>#DIV/0!</v>
      </c>
      <c r="R54" s="35"/>
      <c r="S54" s="2" t="e">
        <f t="shared" si="5"/>
        <v>#DIV/0!</v>
      </c>
      <c r="U54" s="2" t="e">
        <f t="shared" si="6"/>
        <v>#DIV/0!</v>
      </c>
      <c r="V54" s="30">
        <f t="shared" si="7"/>
        <v>0</v>
      </c>
      <c r="W54" s="1" t="e">
        <f t="shared" si="8"/>
        <v>#DIV/0!</v>
      </c>
      <c r="X54" s="11">
        <f t="shared" si="9"/>
        <v>0</v>
      </c>
    </row>
    <row r="55" spans="1:24" s="11" customFormat="1" x14ac:dyDescent="0.25">
      <c r="A55" s="18"/>
      <c r="B55" s="11" t="s">
        <v>368</v>
      </c>
      <c r="C55" s="2"/>
      <c r="D55" s="11" t="s">
        <v>369</v>
      </c>
      <c r="E55" s="2"/>
      <c r="F55" s="11" t="s">
        <v>370</v>
      </c>
      <c r="G55" s="2"/>
      <c r="H55" s="30" t="s">
        <v>371</v>
      </c>
      <c r="I55" s="2"/>
      <c r="J55" s="30" t="s">
        <v>372</v>
      </c>
      <c r="K55" s="2"/>
      <c r="L55" s="35"/>
      <c r="M55" s="2"/>
      <c r="N55" s="35"/>
      <c r="O55" s="2"/>
      <c r="P55" s="35"/>
      <c r="Q55" s="2"/>
      <c r="R55" s="35"/>
      <c r="S55" s="2"/>
      <c r="U55" s="2"/>
      <c r="V55" s="30"/>
      <c r="W55" s="1">
        <f t="shared" si="8"/>
        <v>0</v>
      </c>
    </row>
    <row r="56" spans="1:24" x14ac:dyDescent="0.25">
      <c r="A56" s="18" t="s">
        <v>58</v>
      </c>
      <c r="B56">
        <v>33</v>
      </c>
      <c r="C56" s="2">
        <f t="shared" si="10"/>
        <v>4.3650793650793648E-2</v>
      </c>
      <c r="D56">
        <v>13</v>
      </c>
      <c r="E56" s="2">
        <f t="shared" si="11"/>
        <v>1.7195767195767195E-2</v>
      </c>
      <c r="F56">
        <v>202</v>
      </c>
      <c r="G56" s="2">
        <f t="shared" si="12"/>
        <v>0.26719576719576721</v>
      </c>
      <c r="H56" s="35">
        <v>321</v>
      </c>
      <c r="I56" s="2">
        <f t="shared" si="0"/>
        <v>0.42460317460317459</v>
      </c>
      <c r="J56" s="35">
        <v>187</v>
      </c>
      <c r="K56" s="2">
        <f t="shared" si="1"/>
        <v>0.24735449735449735</v>
      </c>
      <c r="L56" s="35"/>
      <c r="M56" s="2">
        <f t="shared" si="2"/>
        <v>0</v>
      </c>
      <c r="N56" s="35"/>
      <c r="O56" s="2">
        <f t="shared" si="3"/>
        <v>0</v>
      </c>
      <c r="P56" s="35"/>
      <c r="Q56" s="2">
        <f t="shared" si="4"/>
        <v>0</v>
      </c>
      <c r="R56" s="35"/>
      <c r="S56" s="2">
        <f t="shared" si="5"/>
        <v>0</v>
      </c>
      <c r="U56" s="2">
        <f t="shared" si="6"/>
        <v>0</v>
      </c>
      <c r="V56" s="30">
        <f t="shared" si="7"/>
        <v>756</v>
      </c>
      <c r="W56" s="1">
        <f t="shared" si="8"/>
        <v>0.99999999999999989</v>
      </c>
      <c r="X56" s="11">
        <f t="shared" si="9"/>
        <v>756</v>
      </c>
    </row>
    <row r="57" spans="1:24" s="11" customFormat="1" x14ac:dyDescent="0.25">
      <c r="A57" s="18"/>
      <c r="B57" s="11" t="s">
        <v>373</v>
      </c>
      <c r="C57" s="2"/>
      <c r="D57" s="11" t="s">
        <v>374</v>
      </c>
      <c r="E57" s="2"/>
      <c r="F57" s="11" t="s">
        <v>375</v>
      </c>
      <c r="G57" s="2"/>
      <c r="H57" s="30" t="s">
        <v>376</v>
      </c>
      <c r="I57" s="2"/>
      <c r="J57" s="30" t="s">
        <v>377</v>
      </c>
      <c r="K57" s="2"/>
      <c r="L57" s="30" t="s">
        <v>378</v>
      </c>
      <c r="M57" s="2"/>
      <c r="N57" s="35"/>
      <c r="O57" s="2"/>
      <c r="P57" s="35"/>
      <c r="Q57" s="2"/>
      <c r="R57" s="35"/>
      <c r="S57" s="2"/>
      <c r="U57" s="2"/>
      <c r="V57" s="30"/>
      <c r="W57" s="1">
        <f t="shared" si="8"/>
        <v>0</v>
      </c>
    </row>
    <row r="58" spans="1:24" x14ac:dyDescent="0.25">
      <c r="A58" s="18" t="s">
        <v>59</v>
      </c>
      <c r="C58" s="2" t="e">
        <f t="shared" si="10"/>
        <v>#DIV/0!</v>
      </c>
      <c r="E58" s="2" t="e">
        <f t="shared" si="11"/>
        <v>#DIV/0!</v>
      </c>
      <c r="G58" s="2" t="e">
        <f t="shared" si="12"/>
        <v>#DIV/0!</v>
      </c>
      <c r="H58" s="35"/>
      <c r="I58" s="2" t="e">
        <f t="shared" si="0"/>
        <v>#DIV/0!</v>
      </c>
      <c r="J58" s="35"/>
      <c r="K58" s="2" t="e">
        <f t="shared" si="1"/>
        <v>#DIV/0!</v>
      </c>
      <c r="L58" s="35"/>
      <c r="M58" s="2" t="e">
        <f t="shared" si="2"/>
        <v>#DIV/0!</v>
      </c>
      <c r="N58" s="35"/>
      <c r="O58" s="2" t="e">
        <f t="shared" si="3"/>
        <v>#DIV/0!</v>
      </c>
      <c r="P58" s="35"/>
      <c r="Q58" s="2" t="e">
        <f t="shared" si="4"/>
        <v>#DIV/0!</v>
      </c>
      <c r="R58" s="35"/>
      <c r="S58" s="2" t="e">
        <f t="shared" si="5"/>
        <v>#DIV/0!</v>
      </c>
      <c r="U58" s="2" t="e">
        <f t="shared" si="6"/>
        <v>#DIV/0!</v>
      </c>
      <c r="V58" s="30">
        <f t="shared" si="7"/>
        <v>0</v>
      </c>
      <c r="W58" s="1" t="e">
        <f t="shared" si="8"/>
        <v>#DIV/0!</v>
      </c>
      <c r="X58" s="11">
        <f t="shared" si="9"/>
        <v>0</v>
      </c>
    </row>
    <row r="59" spans="1:24" s="11" customFormat="1" x14ac:dyDescent="0.25">
      <c r="A59" s="18"/>
      <c r="B59" s="11" t="s">
        <v>379</v>
      </c>
      <c r="C59" s="2"/>
      <c r="D59" s="11" t="s">
        <v>380</v>
      </c>
      <c r="E59" s="2"/>
      <c r="F59" s="11" t="s">
        <v>381</v>
      </c>
      <c r="G59" s="2"/>
      <c r="H59" s="30" t="s">
        <v>382</v>
      </c>
      <c r="I59" s="2"/>
      <c r="J59" s="30" t="s">
        <v>383</v>
      </c>
      <c r="K59" s="2"/>
      <c r="L59" s="30" t="s">
        <v>384</v>
      </c>
      <c r="M59" s="2"/>
      <c r="N59" s="35"/>
      <c r="O59" s="2"/>
      <c r="P59" s="35"/>
      <c r="Q59" s="2"/>
      <c r="R59" s="35"/>
      <c r="S59" s="2"/>
      <c r="U59" s="2"/>
      <c r="V59" s="30"/>
      <c r="W59" s="1">
        <f t="shared" si="8"/>
        <v>0</v>
      </c>
    </row>
    <row r="60" spans="1:24" x14ac:dyDescent="0.25">
      <c r="A60" s="18" t="s">
        <v>60</v>
      </c>
      <c r="C60" s="2" t="e">
        <f t="shared" si="10"/>
        <v>#DIV/0!</v>
      </c>
      <c r="E60" s="2" t="e">
        <f t="shared" si="11"/>
        <v>#DIV/0!</v>
      </c>
      <c r="G60" s="2" t="e">
        <f t="shared" si="12"/>
        <v>#DIV/0!</v>
      </c>
      <c r="H60" s="35"/>
      <c r="I60" s="2" t="e">
        <f t="shared" si="0"/>
        <v>#DIV/0!</v>
      </c>
      <c r="J60" s="35"/>
      <c r="K60" s="2" t="e">
        <f t="shared" si="1"/>
        <v>#DIV/0!</v>
      </c>
      <c r="L60" s="35"/>
      <c r="M60" s="2" t="e">
        <f t="shared" si="2"/>
        <v>#DIV/0!</v>
      </c>
      <c r="N60" s="35"/>
      <c r="O60" s="2" t="e">
        <f t="shared" si="3"/>
        <v>#DIV/0!</v>
      </c>
      <c r="P60" s="35"/>
      <c r="Q60" s="2" t="e">
        <f t="shared" si="4"/>
        <v>#DIV/0!</v>
      </c>
      <c r="R60" s="35"/>
      <c r="S60" s="2" t="e">
        <f t="shared" si="5"/>
        <v>#DIV/0!</v>
      </c>
      <c r="U60" s="2" t="e">
        <f t="shared" si="6"/>
        <v>#DIV/0!</v>
      </c>
      <c r="V60" s="30">
        <f t="shared" si="7"/>
        <v>0</v>
      </c>
      <c r="W60" s="1" t="e">
        <f t="shared" si="8"/>
        <v>#DIV/0!</v>
      </c>
      <c r="X60" s="11">
        <f t="shared" si="9"/>
        <v>0</v>
      </c>
    </row>
    <row r="61" spans="1:24" s="11" customFormat="1" x14ac:dyDescent="0.25">
      <c r="A61" s="18"/>
      <c r="C61" s="2"/>
      <c r="E61" s="2"/>
      <c r="G61" s="2"/>
      <c r="H61" s="35"/>
      <c r="I61" s="2"/>
      <c r="J61" s="35"/>
      <c r="K61" s="2"/>
      <c r="L61" s="35"/>
      <c r="M61" s="2"/>
      <c r="N61" s="35"/>
      <c r="O61" s="2"/>
      <c r="P61" s="35"/>
      <c r="Q61" s="2"/>
      <c r="R61" s="35"/>
      <c r="S61" s="2"/>
      <c r="U61" s="2"/>
      <c r="V61" s="30"/>
      <c r="W61" s="1">
        <f t="shared" si="8"/>
        <v>0</v>
      </c>
    </row>
    <row r="62" spans="1:24" x14ac:dyDescent="0.25">
      <c r="A62" s="18" t="s">
        <v>61</v>
      </c>
      <c r="C62" s="2" t="e">
        <f t="shared" si="10"/>
        <v>#DIV/0!</v>
      </c>
      <c r="E62" s="2" t="e">
        <f t="shared" si="11"/>
        <v>#DIV/0!</v>
      </c>
      <c r="G62" s="2" t="e">
        <f t="shared" si="12"/>
        <v>#DIV/0!</v>
      </c>
      <c r="H62" s="35"/>
      <c r="I62" s="2" t="e">
        <f t="shared" si="0"/>
        <v>#DIV/0!</v>
      </c>
      <c r="J62" s="35"/>
      <c r="K62" s="2" t="e">
        <f t="shared" si="1"/>
        <v>#DIV/0!</v>
      </c>
      <c r="L62" s="35"/>
      <c r="M62" s="2" t="e">
        <f t="shared" si="2"/>
        <v>#DIV/0!</v>
      </c>
      <c r="N62" s="35"/>
      <c r="O62" s="2" t="e">
        <f t="shared" si="3"/>
        <v>#DIV/0!</v>
      </c>
      <c r="P62" s="35"/>
      <c r="Q62" s="2" t="e">
        <f t="shared" si="4"/>
        <v>#DIV/0!</v>
      </c>
      <c r="R62" s="35"/>
      <c r="S62" s="2" t="e">
        <f t="shared" si="5"/>
        <v>#DIV/0!</v>
      </c>
      <c r="U62" s="2" t="e">
        <f t="shared" si="6"/>
        <v>#DIV/0!</v>
      </c>
      <c r="V62" s="30">
        <f t="shared" si="7"/>
        <v>0</v>
      </c>
      <c r="W62" s="1" t="e">
        <f t="shared" si="8"/>
        <v>#DIV/0!</v>
      </c>
      <c r="X62" s="11">
        <f t="shared" si="9"/>
        <v>0</v>
      </c>
    </row>
    <row r="63" spans="1:24" s="11" customFormat="1" x14ac:dyDescent="0.25">
      <c r="A63" s="18"/>
      <c r="B63" s="11" t="s">
        <v>385</v>
      </c>
      <c r="C63" s="2"/>
      <c r="E63" s="2"/>
      <c r="G63" s="2"/>
      <c r="H63" s="35"/>
      <c r="I63" s="2"/>
      <c r="J63" s="35"/>
      <c r="K63" s="2"/>
      <c r="L63" s="35"/>
      <c r="M63" s="2"/>
      <c r="N63" s="35"/>
      <c r="O63" s="2"/>
      <c r="P63" s="35"/>
      <c r="Q63" s="2"/>
      <c r="R63" s="35"/>
      <c r="S63" s="2"/>
      <c r="U63" s="2"/>
      <c r="V63" s="30"/>
      <c r="W63" s="1">
        <f t="shared" si="8"/>
        <v>0</v>
      </c>
    </row>
    <row r="64" spans="1:24" x14ac:dyDescent="0.25">
      <c r="A64" s="18" t="s">
        <v>62</v>
      </c>
      <c r="C64" s="2" t="e">
        <f t="shared" si="10"/>
        <v>#DIV/0!</v>
      </c>
      <c r="E64" s="2" t="e">
        <f t="shared" si="11"/>
        <v>#DIV/0!</v>
      </c>
      <c r="G64" s="2" t="e">
        <f t="shared" si="12"/>
        <v>#DIV/0!</v>
      </c>
      <c r="H64" s="35"/>
      <c r="I64" s="2" t="e">
        <f t="shared" si="0"/>
        <v>#DIV/0!</v>
      </c>
      <c r="J64" s="35"/>
      <c r="K64" s="2" t="e">
        <f t="shared" si="1"/>
        <v>#DIV/0!</v>
      </c>
      <c r="L64" s="35"/>
      <c r="M64" s="2" t="e">
        <f t="shared" si="2"/>
        <v>#DIV/0!</v>
      </c>
      <c r="N64" s="35"/>
      <c r="O64" s="2" t="e">
        <f t="shared" si="3"/>
        <v>#DIV/0!</v>
      </c>
      <c r="P64" s="35"/>
      <c r="Q64" s="2" t="e">
        <f t="shared" si="4"/>
        <v>#DIV/0!</v>
      </c>
      <c r="R64" s="35"/>
      <c r="S64" s="2" t="e">
        <f t="shared" si="5"/>
        <v>#DIV/0!</v>
      </c>
      <c r="U64" s="2" t="e">
        <f t="shared" si="6"/>
        <v>#DIV/0!</v>
      </c>
      <c r="V64" s="30">
        <f t="shared" si="7"/>
        <v>0</v>
      </c>
      <c r="W64" s="1" t="e">
        <f t="shared" si="8"/>
        <v>#DIV/0!</v>
      </c>
      <c r="X64" s="11">
        <f t="shared" si="9"/>
        <v>0</v>
      </c>
    </row>
    <row r="65" spans="1:24" s="11" customFormat="1" x14ac:dyDescent="0.25">
      <c r="A65" s="18"/>
      <c r="B65" s="11" t="s">
        <v>386</v>
      </c>
      <c r="C65" s="2"/>
      <c r="D65" s="11" t="s">
        <v>387</v>
      </c>
      <c r="E65" s="2"/>
      <c r="F65" s="11" t="s">
        <v>388</v>
      </c>
      <c r="G65" s="2"/>
      <c r="H65" s="30" t="s">
        <v>389</v>
      </c>
      <c r="I65" s="2"/>
      <c r="J65" s="35"/>
      <c r="K65" s="2"/>
      <c r="L65" s="35"/>
      <c r="M65" s="2"/>
      <c r="N65" s="35"/>
      <c r="O65" s="2"/>
      <c r="P65" s="35"/>
      <c r="Q65" s="2"/>
      <c r="R65" s="35"/>
      <c r="S65" s="2"/>
      <c r="U65" s="2"/>
      <c r="V65" s="30"/>
      <c r="W65" s="1">
        <f t="shared" si="8"/>
        <v>0</v>
      </c>
    </row>
    <row r="66" spans="1:24" x14ac:dyDescent="0.25">
      <c r="A66" s="18" t="s">
        <v>63</v>
      </c>
      <c r="B66">
        <v>50</v>
      </c>
      <c r="C66" s="2">
        <f t="shared" si="10"/>
        <v>9.8619329388560162E-2</v>
      </c>
      <c r="D66">
        <v>260</v>
      </c>
      <c r="E66" s="2">
        <f t="shared" si="11"/>
        <v>0.51282051282051277</v>
      </c>
      <c r="F66">
        <v>130</v>
      </c>
      <c r="G66" s="2">
        <f t="shared" si="12"/>
        <v>0.25641025641025639</v>
      </c>
      <c r="H66" s="35">
        <v>67</v>
      </c>
      <c r="I66" s="2">
        <f t="shared" si="0"/>
        <v>0.13214990138067062</v>
      </c>
      <c r="J66" s="35"/>
      <c r="K66" s="2">
        <f t="shared" si="1"/>
        <v>0</v>
      </c>
      <c r="L66" s="35"/>
      <c r="M66" s="2">
        <f t="shared" si="2"/>
        <v>0</v>
      </c>
      <c r="N66" s="35"/>
      <c r="O66" s="2">
        <f t="shared" si="3"/>
        <v>0</v>
      </c>
      <c r="P66" s="35"/>
      <c r="Q66" s="2">
        <f t="shared" si="4"/>
        <v>0</v>
      </c>
      <c r="R66" s="35"/>
      <c r="S66" s="2">
        <f t="shared" si="5"/>
        <v>0</v>
      </c>
      <c r="T66">
        <v>1</v>
      </c>
      <c r="U66" s="2">
        <f t="shared" si="6"/>
        <v>1.968503937007874E-3</v>
      </c>
      <c r="V66" s="30">
        <f t="shared" si="7"/>
        <v>508</v>
      </c>
      <c r="W66" s="1">
        <f t="shared" si="8"/>
        <v>1.0019685039370079</v>
      </c>
      <c r="X66" s="11">
        <f t="shared" si="9"/>
        <v>507</v>
      </c>
    </row>
    <row r="67" spans="1:24" s="11" customFormat="1" x14ac:dyDescent="0.25">
      <c r="A67" s="18"/>
      <c r="B67" s="11" t="s">
        <v>390</v>
      </c>
      <c r="C67" s="2"/>
      <c r="D67" s="11" t="s">
        <v>391</v>
      </c>
      <c r="E67" s="2"/>
      <c r="F67" s="11" t="s">
        <v>392</v>
      </c>
      <c r="G67" s="2"/>
      <c r="H67" s="30" t="s">
        <v>393</v>
      </c>
      <c r="I67" s="2"/>
      <c r="J67" s="30" t="s">
        <v>394</v>
      </c>
      <c r="K67" s="2"/>
      <c r="L67" s="30" t="s">
        <v>395</v>
      </c>
      <c r="M67" s="2"/>
      <c r="N67" s="30" t="s">
        <v>396</v>
      </c>
      <c r="O67" s="2"/>
      <c r="P67" s="35"/>
      <c r="Q67" s="2"/>
      <c r="R67" s="35"/>
      <c r="S67" s="2"/>
      <c r="U67" s="2"/>
      <c r="V67" s="30"/>
      <c r="W67" s="1">
        <f t="shared" ref="W67:W130" si="13">SUM(C67,E67,G67,I67,K67,M67,O67,Q67,S67,U67)</f>
        <v>0</v>
      </c>
    </row>
    <row r="68" spans="1:24" x14ac:dyDescent="0.25">
      <c r="A68" s="18" t="s">
        <v>64</v>
      </c>
      <c r="C68" s="2" t="e">
        <f t="shared" si="10"/>
        <v>#DIV/0!</v>
      </c>
      <c r="E68" s="2" t="e">
        <f t="shared" si="11"/>
        <v>#DIV/0!</v>
      </c>
      <c r="G68" s="2" t="e">
        <f t="shared" si="12"/>
        <v>#DIV/0!</v>
      </c>
      <c r="H68" s="35"/>
      <c r="I68" s="2" t="e">
        <f t="shared" si="0"/>
        <v>#DIV/0!</v>
      </c>
      <c r="J68" s="35"/>
      <c r="K68" s="2" t="e">
        <f t="shared" si="1"/>
        <v>#DIV/0!</v>
      </c>
      <c r="L68" s="35"/>
      <c r="M68" s="2" t="e">
        <f t="shared" si="2"/>
        <v>#DIV/0!</v>
      </c>
      <c r="N68" s="35"/>
      <c r="O68" s="2" t="e">
        <f t="shared" si="3"/>
        <v>#DIV/0!</v>
      </c>
      <c r="P68" s="35"/>
      <c r="Q68" s="2" t="e">
        <f t="shared" si="4"/>
        <v>#DIV/0!</v>
      </c>
      <c r="R68" s="35"/>
      <c r="S68" s="2" t="e">
        <f t="shared" si="5"/>
        <v>#DIV/0!</v>
      </c>
      <c r="U68" s="2" t="e">
        <f t="shared" si="6"/>
        <v>#DIV/0!</v>
      </c>
      <c r="V68" s="30">
        <f t="shared" ref="V68:V130" si="14">SUM(B68,D68,F68,H68,J68,L68,N68,P68,R68,T68)</f>
        <v>0</v>
      </c>
      <c r="W68" s="1" t="e">
        <f t="shared" si="13"/>
        <v>#DIV/0!</v>
      </c>
      <c r="X68" s="11">
        <f t="shared" si="9"/>
        <v>0</v>
      </c>
    </row>
    <row r="69" spans="1:24" s="11" customFormat="1" x14ac:dyDescent="0.25">
      <c r="A69" s="18"/>
      <c r="B69" s="11" t="s">
        <v>397</v>
      </c>
      <c r="C69" s="2"/>
      <c r="E69" s="2"/>
      <c r="G69" s="2"/>
      <c r="H69" s="35"/>
      <c r="I69" s="2"/>
      <c r="J69" s="35"/>
      <c r="K69" s="2"/>
      <c r="L69" s="35"/>
      <c r="M69" s="2"/>
      <c r="N69" s="35"/>
      <c r="O69" s="2"/>
      <c r="P69" s="35"/>
      <c r="Q69" s="2"/>
      <c r="R69" s="35"/>
      <c r="S69" s="2"/>
      <c r="U69" s="2"/>
      <c r="V69" s="30"/>
      <c r="W69" s="1">
        <f t="shared" si="13"/>
        <v>0</v>
      </c>
    </row>
    <row r="70" spans="1:24" x14ac:dyDescent="0.25">
      <c r="A70" s="18" t="s">
        <v>65</v>
      </c>
      <c r="C70" s="2" t="e">
        <f t="shared" si="10"/>
        <v>#DIV/0!</v>
      </c>
      <c r="E70" s="2" t="e">
        <f t="shared" si="11"/>
        <v>#DIV/0!</v>
      </c>
      <c r="G70" s="2" t="e">
        <f t="shared" si="12"/>
        <v>#DIV/0!</v>
      </c>
      <c r="H70" s="35"/>
      <c r="I70" s="2" t="e">
        <f t="shared" si="0"/>
        <v>#DIV/0!</v>
      </c>
      <c r="J70" s="35"/>
      <c r="K70" s="2" t="e">
        <f t="shared" si="1"/>
        <v>#DIV/0!</v>
      </c>
      <c r="L70" s="35"/>
      <c r="M70" s="2" t="e">
        <f t="shared" si="2"/>
        <v>#DIV/0!</v>
      </c>
      <c r="N70" s="35"/>
      <c r="O70" s="2" t="e">
        <f t="shared" si="3"/>
        <v>#DIV/0!</v>
      </c>
      <c r="P70" s="35"/>
      <c r="Q70" s="2" t="e">
        <f t="shared" si="4"/>
        <v>#DIV/0!</v>
      </c>
      <c r="R70" s="35"/>
      <c r="S70" s="2" t="e">
        <f t="shared" si="5"/>
        <v>#DIV/0!</v>
      </c>
      <c r="U70" s="2" t="e">
        <f t="shared" si="6"/>
        <v>#DIV/0!</v>
      </c>
      <c r="V70" s="30">
        <f t="shared" si="14"/>
        <v>0</v>
      </c>
      <c r="W70" s="1" t="e">
        <f t="shared" si="13"/>
        <v>#DIV/0!</v>
      </c>
      <c r="X70" s="11">
        <f t="shared" si="9"/>
        <v>0</v>
      </c>
    </row>
    <row r="71" spans="1:24" s="11" customFormat="1" x14ac:dyDescent="0.25">
      <c r="A71" s="18"/>
      <c r="B71" s="11" t="s">
        <v>398</v>
      </c>
      <c r="C71" s="2"/>
      <c r="D71" s="11" t="s">
        <v>399</v>
      </c>
      <c r="E71" s="2"/>
      <c r="F71" s="11" t="s">
        <v>400</v>
      </c>
      <c r="G71" s="2"/>
      <c r="H71" s="30" t="s">
        <v>401</v>
      </c>
      <c r="I71" s="2"/>
      <c r="J71" s="30" t="s">
        <v>402</v>
      </c>
      <c r="K71" s="2"/>
      <c r="L71" s="35"/>
      <c r="M71" s="2"/>
      <c r="N71" s="35"/>
      <c r="O71" s="2"/>
      <c r="P71" s="35"/>
      <c r="Q71" s="2"/>
      <c r="R71" s="35"/>
      <c r="S71" s="2"/>
      <c r="U71" s="2"/>
      <c r="V71" s="30"/>
      <c r="W71" s="1">
        <f t="shared" si="13"/>
        <v>0</v>
      </c>
    </row>
    <row r="72" spans="1:24" x14ac:dyDescent="0.25">
      <c r="A72" s="18" t="s">
        <v>66</v>
      </c>
      <c r="B72">
        <v>247</v>
      </c>
      <c r="C72" s="2">
        <f t="shared" si="10"/>
        <v>0.44504504504504505</v>
      </c>
      <c r="D72">
        <v>110</v>
      </c>
      <c r="E72" s="2">
        <f t="shared" si="11"/>
        <v>0.1981981981981982</v>
      </c>
      <c r="F72">
        <v>164</v>
      </c>
      <c r="G72" s="2">
        <f t="shared" si="12"/>
        <v>0.29549549549549547</v>
      </c>
      <c r="H72" s="35">
        <v>0</v>
      </c>
      <c r="I72" s="2">
        <f t="shared" si="0"/>
        <v>0</v>
      </c>
      <c r="J72" s="35">
        <v>34</v>
      </c>
      <c r="K72" s="2">
        <f t="shared" si="1"/>
        <v>6.126126126126126E-2</v>
      </c>
      <c r="L72" s="35"/>
      <c r="M72" s="2">
        <f t="shared" si="2"/>
        <v>0</v>
      </c>
      <c r="N72" s="35"/>
      <c r="O72" s="2">
        <f t="shared" si="3"/>
        <v>0</v>
      </c>
      <c r="P72" s="35"/>
      <c r="Q72" s="2">
        <f t="shared" si="4"/>
        <v>0</v>
      </c>
      <c r="R72" s="35"/>
      <c r="S72" s="2">
        <f t="shared" si="5"/>
        <v>0</v>
      </c>
      <c r="U72" s="2">
        <f t="shared" si="6"/>
        <v>0</v>
      </c>
      <c r="V72" s="30">
        <f t="shared" si="14"/>
        <v>555</v>
      </c>
      <c r="W72" s="1">
        <f t="shared" si="13"/>
        <v>1</v>
      </c>
      <c r="X72" s="11">
        <f t="shared" si="9"/>
        <v>555</v>
      </c>
    </row>
    <row r="73" spans="1:24" s="11" customFormat="1" x14ac:dyDescent="0.25">
      <c r="A73" s="18"/>
      <c r="B73" s="11" t="s">
        <v>403</v>
      </c>
      <c r="C73" s="2"/>
      <c r="D73" s="11" t="s">
        <v>404</v>
      </c>
      <c r="E73" s="2"/>
      <c r="F73" s="11" t="s">
        <v>405</v>
      </c>
      <c r="G73" s="2"/>
      <c r="H73" s="35"/>
      <c r="I73" s="2"/>
      <c r="J73" s="35"/>
      <c r="K73" s="2"/>
      <c r="L73" s="35"/>
      <c r="M73" s="2"/>
      <c r="N73" s="35"/>
      <c r="O73" s="2"/>
      <c r="P73" s="35"/>
      <c r="Q73" s="2"/>
      <c r="R73" s="35"/>
      <c r="S73" s="2"/>
      <c r="U73" s="2"/>
      <c r="V73" s="30"/>
      <c r="W73" s="1">
        <f t="shared" si="13"/>
        <v>0</v>
      </c>
    </row>
    <row r="74" spans="1:24" x14ac:dyDescent="0.25">
      <c r="A74" s="18" t="s">
        <v>67</v>
      </c>
      <c r="C74" s="2" t="e">
        <f t="shared" si="10"/>
        <v>#DIV/0!</v>
      </c>
      <c r="E74" s="2" t="e">
        <f t="shared" si="11"/>
        <v>#DIV/0!</v>
      </c>
      <c r="G74" s="2" t="e">
        <f t="shared" si="12"/>
        <v>#DIV/0!</v>
      </c>
      <c r="H74" s="35"/>
      <c r="I74" s="2" t="e">
        <f t="shared" si="0"/>
        <v>#DIV/0!</v>
      </c>
      <c r="J74" s="35"/>
      <c r="K74" s="2" t="e">
        <f t="shared" si="1"/>
        <v>#DIV/0!</v>
      </c>
      <c r="L74" s="35"/>
      <c r="M74" s="2" t="e">
        <f t="shared" si="2"/>
        <v>#DIV/0!</v>
      </c>
      <c r="N74" s="35"/>
      <c r="O74" s="2" t="e">
        <f t="shared" si="3"/>
        <v>#DIV/0!</v>
      </c>
      <c r="P74" s="35"/>
      <c r="Q74" s="2" t="e">
        <f t="shared" si="4"/>
        <v>#DIV/0!</v>
      </c>
      <c r="R74" s="35"/>
      <c r="S74" s="2" t="e">
        <f t="shared" si="5"/>
        <v>#DIV/0!</v>
      </c>
      <c r="U74" s="2" t="e">
        <f t="shared" si="6"/>
        <v>#DIV/0!</v>
      </c>
      <c r="V74" s="30">
        <f t="shared" si="14"/>
        <v>0</v>
      </c>
      <c r="W74" s="1" t="e">
        <f t="shared" si="13"/>
        <v>#DIV/0!</v>
      </c>
      <c r="X74" s="11">
        <f t="shared" si="9"/>
        <v>0</v>
      </c>
    </row>
    <row r="75" spans="1:24" s="11" customFormat="1" x14ac:dyDescent="0.25">
      <c r="A75" s="18"/>
      <c r="B75" s="11" t="s">
        <v>406</v>
      </c>
      <c r="C75" s="2"/>
      <c r="D75" s="11" t="s">
        <v>407</v>
      </c>
      <c r="E75" s="2"/>
      <c r="F75" s="11" t="s">
        <v>408</v>
      </c>
      <c r="G75" s="2"/>
      <c r="H75" s="30" t="s">
        <v>409</v>
      </c>
      <c r="I75" s="2"/>
      <c r="J75" s="35"/>
      <c r="K75" s="2"/>
      <c r="L75" s="35"/>
      <c r="M75" s="2"/>
      <c r="N75" s="35"/>
      <c r="O75" s="2"/>
      <c r="P75" s="35"/>
      <c r="Q75" s="2"/>
      <c r="R75" s="35"/>
      <c r="S75" s="2"/>
      <c r="U75" s="2"/>
      <c r="V75" s="30"/>
      <c r="W75" s="1">
        <f t="shared" si="13"/>
        <v>0</v>
      </c>
    </row>
    <row r="76" spans="1:24" x14ac:dyDescent="0.25">
      <c r="A76" s="18" t="s">
        <v>68</v>
      </c>
      <c r="C76" s="2" t="e">
        <f t="shared" si="10"/>
        <v>#DIV/0!</v>
      </c>
      <c r="E76" s="2" t="e">
        <f t="shared" si="11"/>
        <v>#DIV/0!</v>
      </c>
      <c r="G76" s="2" t="e">
        <f t="shared" si="12"/>
        <v>#DIV/0!</v>
      </c>
      <c r="H76" s="35"/>
      <c r="I76" s="2" t="e">
        <f t="shared" si="0"/>
        <v>#DIV/0!</v>
      </c>
      <c r="J76" s="35"/>
      <c r="K76" s="2" t="e">
        <f t="shared" si="1"/>
        <v>#DIV/0!</v>
      </c>
      <c r="L76" s="35"/>
      <c r="M76" s="2" t="e">
        <f t="shared" si="2"/>
        <v>#DIV/0!</v>
      </c>
      <c r="N76" s="35"/>
      <c r="O76" s="2" t="e">
        <f t="shared" si="3"/>
        <v>#DIV/0!</v>
      </c>
      <c r="P76" s="35"/>
      <c r="Q76" s="2" t="e">
        <f t="shared" si="4"/>
        <v>#DIV/0!</v>
      </c>
      <c r="R76" s="35"/>
      <c r="S76" s="2" t="e">
        <f t="shared" si="5"/>
        <v>#DIV/0!</v>
      </c>
      <c r="U76" s="2" t="e">
        <f t="shared" si="6"/>
        <v>#DIV/0!</v>
      </c>
      <c r="V76" s="30">
        <f t="shared" si="14"/>
        <v>0</v>
      </c>
      <c r="W76" s="1" t="e">
        <f t="shared" si="13"/>
        <v>#DIV/0!</v>
      </c>
      <c r="X76" s="11">
        <f t="shared" si="9"/>
        <v>0</v>
      </c>
    </row>
    <row r="77" spans="1:24" s="11" customFormat="1" x14ac:dyDescent="0.25">
      <c r="A77" s="18"/>
      <c r="B77" s="11" t="s">
        <v>410</v>
      </c>
      <c r="C77" s="2"/>
      <c r="D77" s="11" t="s">
        <v>411</v>
      </c>
      <c r="E77" s="2"/>
      <c r="G77" s="2"/>
      <c r="H77" s="35"/>
      <c r="I77" s="2"/>
      <c r="J77" s="35"/>
      <c r="K77" s="2"/>
      <c r="L77" s="35"/>
      <c r="M77" s="2"/>
      <c r="N77" s="35"/>
      <c r="O77" s="2"/>
      <c r="P77" s="35"/>
      <c r="Q77" s="2"/>
      <c r="R77" s="35"/>
      <c r="S77" s="2"/>
      <c r="U77" s="2"/>
      <c r="V77" s="30"/>
      <c r="W77" s="1">
        <f t="shared" si="13"/>
        <v>0</v>
      </c>
    </row>
    <row r="78" spans="1:24" x14ac:dyDescent="0.25">
      <c r="A78" s="18" t="s">
        <v>69</v>
      </c>
      <c r="C78" s="2" t="e">
        <f t="shared" si="10"/>
        <v>#DIV/0!</v>
      </c>
      <c r="E78" s="2" t="e">
        <f t="shared" si="11"/>
        <v>#DIV/0!</v>
      </c>
      <c r="G78" s="2" t="e">
        <f t="shared" si="12"/>
        <v>#DIV/0!</v>
      </c>
      <c r="H78" s="35"/>
      <c r="I78" s="2" t="e">
        <f t="shared" si="0"/>
        <v>#DIV/0!</v>
      </c>
      <c r="J78" s="35"/>
      <c r="K78" s="2" t="e">
        <f t="shared" si="1"/>
        <v>#DIV/0!</v>
      </c>
      <c r="L78" s="35"/>
      <c r="M78" s="2" t="e">
        <f t="shared" si="2"/>
        <v>#DIV/0!</v>
      </c>
      <c r="N78" s="35"/>
      <c r="O78" s="2" t="e">
        <f t="shared" si="3"/>
        <v>#DIV/0!</v>
      </c>
      <c r="P78" s="35"/>
      <c r="Q78" s="2" t="e">
        <f t="shared" si="4"/>
        <v>#DIV/0!</v>
      </c>
      <c r="R78" s="35"/>
      <c r="S78" s="2" t="e">
        <f t="shared" si="5"/>
        <v>#DIV/0!</v>
      </c>
      <c r="U78" s="2" t="e">
        <f t="shared" si="6"/>
        <v>#DIV/0!</v>
      </c>
      <c r="V78" s="30">
        <f t="shared" si="14"/>
        <v>0</v>
      </c>
      <c r="W78" s="1" t="e">
        <f t="shared" si="13"/>
        <v>#DIV/0!</v>
      </c>
      <c r="X78" s="11">
        <f t="shared" si="9"/>
        <v>0</v>
      </c>
    </row>
    <row r="79" spans="1:24" s="11" customFormat="1" x14ac:dyDescent="0.25">
      <c r="A79" s="18"/>
      <c r="B79" s="11" t="s">
        <v>412</v>
      </c>
      <c r="C79" s="2"/>
      <c r="D79" s="11" t="s">
        <v>413</v>
      </c>
      <c r="E79" s="2"/>
      <c r="F79" s="11" t="s">
        <v>414</v>
      </c>
      <c r="G79" s="2"/>
      <c r="H79" s="35"/>
      <c r="I79" s="2"/>
      <c r="J79" s="35"/>
      <c r="K79" s="2"/>
      <c r="L79" s="35"/>
      <c r="M79" s="2"/>
      <c r="N79" s="35"/>
      <c r="O79" s="2"/>
      <c r="P79" s="35"/>
      <c r="Q79" s="2"/>
      <c r="R79" s="35"/>
      <c r="S79" s="2"/>
      <c r="U79" s="2"/>
      <c r="V79" s="30"/>
      <c r="W79" s="1">
        <f t="shared" si="13"/>
        <v>0</v>
      </c>
    </row>
    <row r="80" spans="1:24" x14ac:dyDescent="0.25">
      <c r="A80" s="18" t="s">
        <v>70</v>
      </c>
      <c r="B80">
        <v>332</v>
      </c>
      <c r="C80" s="2">
        <f t="shared" si="10"/>
        <v>0.5</v>
      </c>
      <c r="D80">
        <v>46</v>
      </c>
      <c r="E80" s="2">
        <f t="shared" si="11"/>
        <v>6.9277108433734941E-2</v>
      </c>
      <c r="F80">
        <v>286</v>
      </c>
      <c r="G80" s="2">
        <f t="shared" si="12"/>
        <v>0.43072289156626509</v>
      </c>
      <c r="H80" s="35"/>
      <c r="I80" s="2">
        <f t="shared" si="0"/>
        <v>0</v>
      </c>
      <c r="J80" s="35"/>
      <c r="K80" s="2">
        <f t="shared" si="1"/>
        <v>0</v>
      </c>
      <c r="L80" s="35"/>
      <c r="M80" s="2">
        <f t="shared" si="2"/>
        <v>0</v>
      </c>
      <c r="N80" s="35"/>
      <c r="O80" s="2">
        <f t="shared" si="3"/>
        <v>0</v>
      </c>
      <c r="P80" s="35"/>
      <c r="Q80" s="2">
        <f t="shared" si="4"/>
        <v>0</v>
      </c>
      <c r="R80" s="35"/>
      <c r="S80" s="2">
        <f t="shared" si="5"/>
        <v>0</v>
      </c>
      <c r="U80" s="2">
        <f t="shared" si="6"/>
        <v>0</v>
      </c>
      <c r="V80" s="30">
        <f t="shared" si="14"/>
        <v>664</v>
      </c>
      <c r="W80" s="1">
        <f t="shared" si="13"/>
        <v>1</v>
      </c>
      <c r="X80" s="11">
        <f t="shared" si="9"/>
        <v>664</v>
      </c>
    </row>
    <row r="81" spans="1:24" s="11" customFormat="1" x14ac:dyDescent="0.25">
      <c r="A81" s="18"/>
      <c r="B81" s="11" t="s">
        <v>415</v>
      </c>
      <c r="C81" s="2"/>
      <c r="E81" s="2"/>
      <c r="G81" s="2"/>
      <c r="H81" s="35"/>
      <c r="I81" s="2"/>
      <c r="J81" s="35"/>
      <c r="K81" s="2"/>
      <c r="L81" s="35"/>
      <c r="M81" s="2"/>
      <c r="N81" s="35"/>
      <c r="O81" s="2"/>
      <c r="P81" s="35"/>
      <c r="Q81" s="2"/>
      <c r="R81" s="35"/>
      <c r="S81" s="2"/>
      <c r="U81" s="2"/>
      <c r="V81" s="30"/>
      <c r="W81" s="1">
        <f t="shared" si="13"/>
        <v>0</v>
      </c>
    </row>
    <row r="82" spans="1:24" x14ac:dyDescent="0.25">
      <c r="A82" s="18" t="s">
        <v>71</v>
      </c>
      <c r="B82" t="s">
        <v>986</v>
      </c>
      <c r="C82" s="2" t="e">
        <f t="shared" si="10"/>
        <v>#VALUE!</v>
      </c>
      <c r="E82" s="2" t="e">
        <f t="shared" si="11"/>
        <v>#DIV/0!</v>
      </c>
      <c r="G82" s="2" t="e">
        <f t="shared" si="12"/>
        <v>#DIV/0!</v>
      </c>
      <c r="H82" s="35"/>
      <c r="I82" s="2" t="e">
        <f t="shared" si="0"/>
        <v>#DIV/0!</v>
      </c>
      <c r="J82" s="35"/>
      <c r="K82" s="2" t="e">
        <f t="shared" si="1"/>
        <v>#DIV/0!</v>
      </c>
      <c r="L82" s="35"/>
      <c r="M82" s="2" t="e">
        <f t="shared" si="2"/>
        <v>#DIV/0!</v>
      </c>
      <c r="N82" s="35"/>
      <c r="O82" s="2" t="e">
        <f t="shared" si="3"/>
        <v>#DIV/0!</v>
      </c>
      <c r="P82" s="35"/>
      <c r="Q82" s="2" t="e">
        <f t="shared" si="4"/>
        <v>#DIV/0!</v>
      </c>
      <c r="R82" s="35"/>
      <c r="S82" s="2" t="e">
        <f t="shared" si="5"/>
        <v>#DIV/0!</v>
      </c>
      <c r="U82" s="2" t="e">
        <f t="shared" si="6"/>
        <v>#DIV/0!</v>
      </c>
      <c r="V82" s="30">
        <f t="shared" si="14"/>
        <v>0</v>
      </c>
      <c r="W82" s="1" t="e">
        <f t="shared" si="13"/>
        <v>#VALUE!</v>
      </c>
      <c r="X82" s="11">
        <f t="shared" si="9"/>
        <v>0</v>
      </c>
    </row>
    <row r="83" spans="1:24" s="11" customFormat="1" x14ac:dyDescent="0.25">
      <c r="A83" s="18"/>
      <c r="B83" s="11" t="s">
        <v>416</v>
      </c>
      <c r="C83" s="2"/>
      <c r="D83" s="11" t="s">
        <v>417</v>
      </c>
      <c r="E83" s="2"/>
      <c r="F83" s="11" t="s">
        <v>418</v>
      </c>
      <c r="G83" s="2"/>
      <c r="H83" s="30" t="s">
        <v>419</v>
      </c>
      <c r="I83" s="2"/>
      <c r="J83" s="30" t="s">
        <v>420</v>
      </c>
      <c r="K83" s="2"/>
      <c r="L83" s="30" t="s">
        <v>421</v>
      </c>
      <c r="M83" s="2"/>
      <c r="N83" s="30" t="s">
        <v>422</v>
      </c>
      <c r="O83" s="2"/>
      <c r="P83" s="30" t="s">
        <v>423</v>
      </c>
      <c r="Q83" s="2"/>
      <c r="R83" s="35"/>
      <c r="S83" s="2"/>
      <c r="U83" s="2"/>
      <c r="V83" s="30"/>
      <c r="W83" s="1">
        <f t="shared" si="13"/>
        <v>0</v>
      </c>
    </row>
    <row r="84" spans="1:24" x14ac:dyDescent="0.25">
      <c r="A84" s="18" t="s">
        <v>72</v>
      </c>
      <c r="B84">
        <v>16</v>
      </c>
      <c r="C84" s="2">
        <f t="shared" si="10"/>
        <v>2.8419182948490232E-2</v>
      </c>
      <c r="D84">
        <v>98</v>
      </c>
      <c r="E84" s="2">
        <f t="shared" si="11"/>
        <v>0.17406749555950266</v>
      </c>
      <c r="F84">
        <v>87</v>
      </c>
      <c r="G84" s="2">
        <f t="shared" si="12"/>
        <v>0.15452930728241562</v>
      </c>
      <c r="H84" s="35">
        <v>105</v>
      </c>
      <c r="I84" s="2">
        <f t="shared" si="0"/>
        <v>0.18650088809946713</v>
      </c>
      <c r="J84" s="35">
        <v>4</v>
      </c>
      <c r="K84" s="2">
        <f t="shared" si="1"/>
        <v>7.104795737122558E-3</v>
      </c>
      <c r="L84" s="35">
        <v>211</v>
      </c>
      <c r="M84" s="2">
        <f t="shared" si="2"/>
        <v>0.37477797513321492</v>
      </c>
      <c r="N84" s="35">
        <v>13</v>
      </c>
      <c r="O84" s="2">
        <f t="shared" si="3"/>
        <v>2.3090586145648313E-2</v>
      </c>
      <c r="P84" s="35">
        <v>29</v>
      </c>
      <c r="Q84" s="2">
        <f t="shared" si="4"/>
        <v>5.1509769094138541E-2</v>
      </c>
      <c r="R84" s="35"/>
      <c r="S84" s="2">
        <f t="shared" si="5"/>
        <v>0</v>
      </c>
      <c r="U84" s="2">
        <f t="shared" si="6"/>
        <v>0</v>
      </c>
      <c r="V84" s="30">
        <f t="shared" si="14"/>
        <v>563</v>
      </c>
      <c r="W84" s="1">
        <f t="shared" si="13"/>
        <v>0.99999999999999989</v>
      </c>
      <c r="X84" s="11">
        <f t="shared" si="9"/>
        <v>563</v>
      </c>
    </row>
    <row r="85" spans="1:24" s="11" customFormat="1" x14ac:dyDescent="0.25">
      <c r="A85" s="18"/>
      <c r="B85" s="11" t="s">
        <v>424</v>
      </c>
      <c r="C85" s="2"/>
      <c r="D85" s="11" t="s">
        <v>425</v>
      </c>
      <c r="E85" s="2"/>
      <c r="F85" s="11" t="s">
        <v>426</v>
      </c>
      <c r="G85" s="2"/>
      <c r="H85" s="35"/>
      <c r="I85" s="2"/>
      <c r="J85" s="35"/>
      <c r="K85" s="2"/>
      <c r="L85" s="35"/>
      <c r="M85" s="2"/>
      <c r="N85" s="35"/>
      <c r="O85" s="2"/>
      <c r="P85" s="35"/>
      <c r="Q85" s="2"/>
      <c r="R85" s="35"/>
      <c r="S85" s="2"/>
      <c r="U85" s="2"/>
      <c r="V85" s="30"/>
      <c r="W85" s="1">
        <f t="shared" si="13"/>
        <v>0</v>
      </c>
    </row>
    <row r="86" spans="1:24" x14ac:dyDescent="0.25">
      <c r="A86" s="18" t="s">
        <v>73</v>
      </c>
      <c r="B86">
        <v>237</v>
      </c>
      <c r="C86" s="2">
        <f t="shared" si="10"/>
        <v>0.30229591836734693</v>
      </c>
      <c r="D86">
        <v>193</v>
      </c>
      <c r="E86" s="2">
        <f t="shared" si="11"/>
        <v>0.24617346938775511</v>
      </c>
      <c r="F86">
        <v>354</v>
      </c>
      <c r="G86" s="2">
        <f t="shared" si="12"/>
        <v>0.45153061224489793</v>
      </c>
      <c r="H86" s="35"/>
      <c r="I86" s="2">
        <f t="shared" si="0"/>
        <v>0</v>
      </c>
      <c r="J86" s="35"/>
      <c r="K86" s="2">
        <f t="shared" si="1"/>
        <v>0</v>
      </c>
      <c r="L86" s="35"/>
      <c r="M86" s="2">
        <f t="shared" si="2"/>
        <v>0</v>
      </c>
      <c r="N86" s="35"/>
      <c r="O86" s="2">
        <f t="shared" si="3"/>
        <v>0</v>
      </c>
      <c r="P86" s="35"/>
      <c r="Q86" s="2">
        <f t="shared" si="4"/>
        <v>0</v>
      </c>
      <c r="R86" s="35"/>
      <c r="S86" s="2">
        <f t="shared" si="5"/>
        <v>0</v>
      </c>
      <c r="T86">
        <v>1</v>
      </c>
      <c r="U86" s="2">
        <f t="shared" si="6"/>
        <v>1.2738853503184713E-3</v>
      </c>
      <c r="V86" s="30">
        <f t="shared" si="14"/>
        <v>785</v>
      </c>
      <c r="W86" s="1">
        <f t="shared" si="13"/>
        <v>1.0012738853503185</v>
      </c>
      <c r="X86" s="11">
        <f t="shared" si="9"/>
        <v>784</v>
      </c>
    </row>
    <row r="87" spans="1:24" s="11" customFormat="1" x14ac:dyDescent="0.25">
      <c r="A87" s="18"/>
      <c r="B87" s="11" t="s">
        <v>427</v>
      </c>
      <c r="C87" s="2"/>
      <c r="E87" s="2"/>
      <c r="G87" s="2"/>
      <c r="H87" s="35"/>
      <c r="I87" s="2"/>
      <c r="J87" s="35"/>
      <c r="K87" s="2"/>
      <c r="L87" s="35"/>
      <c r="M87" s="2"/>
      <c r="N87" s="35"/>
      <c r="O87" s="2"/>
      <c r="P87" s="35"/>
      <c r="Q87" s="2"/>
      <c r="R87" s="35"/>
      <c r="S87" s="2"/>
      <c r="U87" s="2"/>
      <c r="V87" s="30"/>
      <c r="W87" s="1">
        <f t="shared" si="13"/>
        <v>0</v>
      </c>
    </row>
    <row r="88" spans="1:24" x14ac:dyDescent="0.25">
      <c r="A88" s="18" t="s">
        <v>74</v>
      </c>
      <c r="C88" s="2" t="e">
        <f t="shared" si="10"/>
        <v>#DIV/0!</v>
      </c>
      <c r="E88" s="2" t="e">
        <f t="shared" si="11"/>
        <v>#DIV/0!</v>
      </c>
      <c r="G88" s="2" t="e">
        <f t="shared" si="12"/>
        <v>#DIV/0!</v>
      </c>
      <c r="H88" s="35"/>
      <c r="I88" s="2" t="e">
        <f t="shared" si="0"/>
        <v>#DIV/0!</v>
      </c>
      <c r="J88" s="35"/>
      <c r="K88" s="2" t="e">
        <f t="shared" si="1"/>
        <v>#DIV/0!</v>
      </c>
      <c r="L88" s="35"/>
      <c r="M88" s="2" t="e">
        <f t="shared" si="2"/>
        <v>#DIV/0!</v>
      </c>
      <c r="N88" s="35"/>
      <c r="O88" s="2" t="e">
        <f t="shared" si="3"/>
        <v>#DIV/0!</v>
      </c>
      <c r="P88" s="35"/>
      <c r="Q88" s="2" t="e">
        <f t="shared" si="4"/>
        <v>#DIV/0!</v>
      </c>
      <c r="R88" s="35"/>
      <c r="S88" s="2" t="e">
        <f t="shared" si="5"/>
        <v>#DIV/0!</v>
      </c>
      <c r="U88" s="2" t="e">
        <f t="shared" si="6"/>
        <v>#DIV/0!</v>
      </c>
      <c r="V88" s="30">
        <f t="shared" si="14"/>
        <v>0</v>
      </c>
      <c r="W88" s="1" t="e">
        <f t="shared" si="13"/>
        <v>#DIV/0!</v>
      </c>
      <c r="X88" s="11">
        <f t="shared" si="9"/>
        <v>0</v>
      </c>
    </row>
    <row r="89" spans="1:24" s="11" customFormat="1" x14ac:dyDescent="0.25">
      <c r="A89" s="18"/>
      <c r="B89" s="11" t="s">
        <v>428</v>
      </c>
      <c r="C89" s="2"/>
      <c r="D89" s="11" t="s">
        <v>429</v>
      </c>
      <c r="E89" s="2"/>
      <c r="G89" s="2"/>
      <c r="H89" s="35"/>
      <c r="I89" s="2"/>
      <c r="J89" s="35"/>
      <c r="K89" s="2"/>
      <c r="L89" s="35"/>
      <c r="M89" s="2"/>
      <c r="N89" s="35"/>
      <c r="O89" s="2"/>
      <c r="P89" s="35"/>
      <c r="Q89" s="2"/>
      <c r="R89" s="35"/>
      <c r="S89" s="2"/>
      <c r="U89" s="2"/>
      <c r="V89" s="30"/>
      <c r="W89" s="1">
        <f t="shared" si="13"/>
        <v>0</v>
      </c>
    </row>
    <row r="90" spans="1:24" x14ac:dyDescent="0.25">
      <c r="A90" s="18" t="s">
        <v>9</v>
      </c>
      <c r="C90" s="2" t="e">
        <f t="shared" si="10"/>
        <v>#DIV/0!</v>
      </c>
      <c r="E90" s="2" t="e">
        <f t="shared" si="11"/>
        <v>#DIV/0!</v>
      </c>
      <c r="G90" s="2" t="e">
        <f t="shared" si="12"/>
        <v>#DIV/0!</v>
      </c>
      <c r="H90" s="35"/>
      <c r="I90" s="2" t="e">
        <f t="shared" si="0"/>
        <v>#DIV/0!</v>
      </c>
      <c r="J90" s="35"/>
      <c r="K90" s="2" t="e">
        <f t="shared" si="1"/>
        <v>#DIV/0!</v>
      </c>
      <c r="L90" s="35"/>
      <c r="M90" s="2" t="e">
        <f t="shared" si="2"/>
        <v>#DIV/0!</v>
      </c>
      <c r="N90" s="35"/>
      <c r="O90" s="2" t="e">
        <f t="shared" si="3"/>
        <v>#DIV/0!</v>
      </c>
      <c r="P90" s="35"/>
      <c r="Q90" s="2" t="e">
        <f t="shared" si="4"/>
        <v>#DIV/0!</v>
      </c>
      <c r="R90" s="35"/>
      <c r="S90" s="2" t="e">
        <f t="shared" si="5"/>
        <v>#DIV/0!</v>
      </c>
      <c r="U90" s="2" t="e">
        <f t="shared" si="6"/>
        <v>#DIV/0!</v>
      </c>
      <c r="V90" s="30">
        <f t="shared" si="14"/>
        <v>0</v>
      </c>
      <c r="W90" s="1" t="e">
        <f t="shared" si="13"/>
        <v>#DIV/0!</v>
      </c>
      <c r="X90" s="11">
        <f t="shared" si="9"/>
        <v>0</v>
      </c>
    </row>
    <row r="91" spans="1:24" s="11" customFormat="1" x14ac:dyDescent="0.25">
      <c r="A91" s="18"/>
      <c r="B91" s="11" t="s">
        <v>430</v>
      </c>
      <c r="C91" s="2"/>
      <c r="D91" s="11" t="s">
        <v>431</v>
      </c>
      <c r="E91" s="2"/>
      <c r="F91" s="11" t="s">
        <v>432</v>
      </c>
      <c r="G91" s="2"/>
      <c r="H91" s="30" t="s">
        <v>433</v>
      </c>
      <c r="I91" s="2"/>
      <c r="J91" s="35"/>
      <c r="K91" s="2"/>
      <c r="L91" s="35"/>
      <c r="M91" s="2"/>
      <c r="N91" s="35"/>
      <c r="O91" s="2"/>
      <c r="P91" s="35"/>
      <c r="Q91" s="2"/>
      <c r="R91" s="35"/>
      <c r="S91" s="2"/>
      <c r="U91" s="2"/>
      <c r="V91" s="30"/>
      <c r="W91" s="1">
        <f t="shared" si="13"/>
        <v>0</v>
      </c>
    </row>
    <row r="92" spans="1:24" x14ac:dyDescent="0.25">
      <c r="A92" s="18" t="s">
        <v>75</v>
      </c>
      <c r="B92">
        <v>283</v>
      </c>
      <c r="C92" s="2">
        <f t="shared" si="10"/>
        <v>0.57520325203252032</v>
      </c>
      <c r="D92">
        <v>89</v>
      </c>
      <c r="E92" s="2">
        <f t="shared" si="11"/>
        <v>0.18089430894308944</v>
      </c>
      <c r="F92">
        <v>54</v>
      </c>
      <c r="G92" s="2">
        <f t="shared" si="12"/>
        <v>0.10975609756097561</v>
      </c>
      <c r="H92" s="35">
        <v>66</v>
      </c>
      <c r="I92" s="2">
        <f t="shared" si="0"/>
        <v>0.13414634146341464</v>
      </c>
      <c r="J92" s="35"/>
      <c r="K92" s="2">
        <f t="shared" si="1"/>
        <v>0</v>
      </c>
      <c r="L92" s="35"/>
      <c r="M92" s="2">
        <f t="shared" si="2"/>
        <v>0</v>
      </c>
      <c r="N92" s="35"/>
      <c r="O92" s="2">
        <f t="shared" si="3"/>
        <v>0</v>
      </c>
      <c r="P92" s="35"/>
      <c r="Q92" s="2">
        <f t="shared" si="4"/>
        <v>0</v>
      </c>
      <c r="R92" s="35"/>
      <c r="S92" s="2">
        <f t="shared" si="5"/>
        <v>0</v>
      </c>
      <c r="U92" s="2">
        <f t="shared" si="6"/>
        <v>0</v>
      </c>
      <c r="V92" s="30">
        <f t="shared" si="14"/>
        <v>492</v>
      </c>
      <c r="W92" s="1">
        <f t="shared" si="13"/>
        <v>1</v>
      </c>
      <c r="X92" s="11">
        <f t="shared" si="9"/>
        <v>492</v>
      </c>
    </row>
    <row r="93" spans="1:24" s="11" customFormat="1" x14ac:dyDescent="0.25">
      <c r="A93" s="18"/>
      <c r="B93" s="11" t="s">
        <v>434</v>
      </c>
      <c r="C93" s="2"/>
      <c r="D93" s="11" t="s">
        <v>435</v>
      </c>
      <c r="E93" s="2"/>
      <c r="F93" s="11" t="s">
        <v>436</v>
      </c>
      <c r="G93" s="2"/>
      <c r="H93" s="30" t="s">
        <v>437</v>
      </c>
      <c r="I93" s="2"/>
      <c r="J93" s="35"/>
      <c r="K93" s="2"/>
      <c r="L93" s="35"/>
      <c r="M93" s="2"/>
      <c r="N93" s="35"/>
      <c r="O93" s="2"/>
      <c r="P93" s="35"/>
      <c r="Q93" s="2"/>
      <c r="R93" s="35"/>
      <c r="S93" s="2"/>
      <c r="U93" s="2"/>
      <c r="V93" s="30"/>
      <c r="W93" s="1">
        <f t="shared" si="13"/>
        <v>0</v>
      </c>
    </row>
    <row r="94" spans="1:24" x14ac:dyDescent="0.25">
      <c r="A94" s="18" t="s">
        <v>76</v>
      </c>
      <c r="B94">
        <v>266</v>
      </c>
      <c r="C94" s="2">
        <f t="shared" si="10"/>
        <v>0.41240310077519382</v>
      </c>
      <c r="D94">
        <v>104</v>
      </c>
      <c r="E94" s="2">
        <f t="shared" si="11"/>
        <v>0.16124031007751938</v>
      </c>
      <c r="F94">
        <v>237</v>
      </c>
      <c r="G94" s="2">
        <f t="shared" si="12"/>
        <v>0.36744186046511629</v>
      </c>
      <c r="H94" s="35">
        <v>38</v>
      </c>
      <c r="I94" s="2">
        <f t="shared" si="0"/>
        <v>5.8914728682170542E-2</v>
      </c>
      <c r="J94" s="35"/>
      <c r="K94" s="2">
        <f t="shared" si="1"/>
        <v>0</v>
      </c>
      <c r="L94" s="35"/>
      <c r="M94" s="2">
        <f t="shared" si="2"/>
        <v>0</v>
      </c>
      <c r="N94" s="35"/>
      <c r="O94" s="2">
        <f t="shared" si="3"/>
        <v>0</v>
      </c>
      <c r="P94" s="35"/>
      <c r="Q94" s="2">
        <f t="shared" si="4"/>
        <v>0</v>
      </c>
      <c r="R94" s="35"/>
      <c r="S94" s="2">
        <f t="shared" si="5"/>
        <v>0</v>
      </c>
      <c r="T94">
        <v>1</v>
      </c>
      <c r="U94" s="2">
        <f t="shared" si="6"/>
        <v>1.5479876160990713E-3</v>
      </c>
      <c r="V94" s="30">
        <f t="shared" si="14"/>
        <v>646</v>
      </c>
      <c r="W94" s="1">
        <f t="shared" si="13"/>
        <v>1.0015479876160991</v>
      </c>
      <c r="X94" s="11">
        <f t="shared" si="9"/>
        <v>645</v>
      </c>
    </row>
    <row r="95" spans="1:24" s="11" customFormat="1" x14ac:dyDescent="0.25">
      <c r="A95" s="18"/>
      <c r="B95" s="11" t="s">
        <v>438</v>
      </c>
      <c r="C95" s="2"/>
      <c r="D95" s="11" t="s">
        <v>439</v>
      </c>
      <c r="E95" s="2"/>
      <c r="F95" s="11" t="s">
        <v>440</v>
      </c>
      <c r="G95" s="2"/>
      <c r="H95" s="35"/>
      <c r="I95" s="2"/>
      <c r="J95" s="35"/>
      <c r="K95" s="2"/>
      <c r="L95" s="35"/>
      <c r="M95" s="2"/>
      <c r="N95" s="35"/>
      <c r="O95" s="2"/>
      <c r="P95" s="35"/>
      <c r="Q95" s="2"/>
      <c r="R95" s="35"/>
      <c r="S95" s="2"/>
      <c r="U95" s="2"/>
      <c r="V95" s="30"/>
      <c r="W95" s="1">
        <f t="shared" si="13"/>
        <v>0</v>
      </c>
    </row>
    <row r="96" spans="1:24" x14ac:dyDescent="0.25">
      <c r="A96" s="18" t="s">
        <v>77</v>
      </c>
      <c r="B96">
        <v>228</v>
      </c>
      <c r="C96" s="2">
        <f t="shared" si="10"/>
        <v>0.29882044560943644</v>
      </c>
      <c r="D96">
        <v>214</v>
      </c>
      <c r="E96" s="2">
        <f t="shared" si="11"/>
        <v>0.28047182175622543</v>
      </c>
      <c r="F96">
        <v>321</v>
      </c>
      <c r="G96" s="2">
        <f t="shared" si="12"/>
        <v>0.42070773263433814</v>
      </c>
      <c r="H96" s="35"/>
      <c r="I96" s="2">
        <f t="shared" si="0"/>
        <v>0</v>
      </c>
      <c r="J96" s="35"/>
      <c r="K96" s="2">
        <f t="shared" si="1"/>
        <v>0</v>
      </c>
      <c r="L96" s="35"/>
      <c r="M96" s="2">
        <f t="shared" si="2"/>
        <v>0</v>
      </c>
      <c r="N96" s="35"/>
      <c r="O96" s="2">
        <f t="shared" si="3"/>
        <v>0</v>
      </c>
      <c r="P96" s="35"/>
      <c r="Q96" s="2">
        <f t="shared" si="4"/>
        <v>0</v>
      </c>
      <c r="R96" s="35"/>
      <c r="S96" s="2">
        <f t="shared" si="5"/>
        <v>0</v>
      </c>
      <c r="T96">
        <v>2</v>
      </c>
      <c r="U96" s="2">
        <f t="shared" si="6"/>
        <v>2.6143790849673201E-3</v>
      </c>
      <c r="V96" s="30">
        <f t="shared" si="14"/>
        <v>765</v>
      </c>
      <c r="W96" s="1">
        <f t="shared" si="13"/>
        <v>1.0026143790849673</v>
      </c>
      <c r="X96" s="11">
        <f t="shared" si="9"/>
        <v>763</v>
      </c>
    </row>
    <row r="97" spans="1:24" s="11" customFormat="1" x14ac:dyDescent="0.25">
      <c r="A97" s="18"/>
      <c r="B97" s="11" t="s">
        <v>441</v>
      </c>
      <c r="C97" s="2"/>
      <c r="D97" s="11" t="s">
        <v>442</v>
      </c>
      <c r="E97" s="2"/>
      <c r="F97" s="11" t="s">
        <v>443</v>
      </c>
      <c r="G97" s="2"/>
      <c r="H97" s="30" t="s">
        <v>444</v>
      </c>
      <c r="I97" s="2"/>
      <c r="J97" s="35"/>
      <c r="K97" s="2"/>
      <c r="L97" s="35"/>
      <c r="M97" s="2"/>
      <c r="N97" s="35"/>
      <c r="O97" s="2"/>
      <c r="P97" s="35"/>
      <c r="Q97" s="2"/>
      <c r="R97" s="35"/>
      <c r="S97" s="2"/>
      <c r="U97" s="2"/>
      <c r="V97" s="30"/>
      <c r="W97" s="1">
        <f t="shared" si="13"/>
        <v>0</v>
      </c>
    </row>
    <row r="98" spans="1:24" x14ac:dyDescent="0.25">
      <c r="A98" s="18" t="s">
        <v>78</v>
      </c>
      <c r="B98">
        <v>354</v>
      </c>
      <c r="C98" s="2">
        <f t="shared" si="10"/>
        <v>0.67946257197696736</v>
      </c>
      <c r="D98">
        <v>76</v>
      </c>
      <c r="E98" s="2">
        <f t="shared" si="11"/>
        <v>0.14587332053742802</v>
      </c>
      <c r="F98">
        <v>32</v>
      </c>
      <c r="G98" s="2">
        <f t="shared" si="12"/>
        <v>6.1420345489443376E-2</v>
      </c>
      <c r="H98" s="35">
        <v>59</v>
      </c>
      <c r="I98" s="2">
        <f t="shared" si="0"/>
        <v>0.11324376199616124</v>
      </c>
      <c r="J98" s="35"/>
      <c r="K98" s="2">
        <f t="shared" si="1"/>
        <v>0</v>
      </c>
      <c r="L98" s="35"/>
      <c r="M98" s="2">
        <f t="shared" si="2"/>
        <v>0</v>
      </c>
      <c r="N98" s="35"/>
      <c r="O98" s="2">
        <f t="shared" si="3"/>
        <v>0</v>
      </c>
      <c r="P98" s="35"/>
      <c r="Q98" s="2">
        <f t="shared" si="4"/>
        <v>0</v>
      </c>
      <c r="R98" s="35"/>
      <c r="S98" s="2">
        <f t="shared" si="5"/>
        <v>0</v>
      </c>
      <c r="U98" s="2">
        <f t="shared" si="6"/>
        <v>0</v>
      </c>
      <c r="V98" s="30">
        <f t="shared" si="14"/>
        <v>521</v>
      </c>
      <c r="W98" s="1">
        <f t="shared" si="13"/>
        <v>1</v>
      </c>
      <c r="X98" s="11">
        <f t="shared" si="9"/>
        <v>521</v>
      </c>
    </row>
    <row r="99" spans="1:24" s="11" customFormat="1" x14ac:dyDescent="0.25">
      <c r="A99" s="18"/>
      <c r="B99" s="11" t="s">
        <v>445</v>
      </c>
      <c r="C99" s="2"/>
      <c r="E99" s="2"/>
      <c r="G99" s="2"/>
      <c r="H99" s="35"/>
      <c r="I99" s="2"/>
      <c r="J99" s="35"/>
      <c r="K99" s="2"/>
      <c r="L99" s="35"/>
      <c r="M99" s="2"/>
      <c r="N99" s="35"/>
      <c r="O99" s="2"/>
      <c r="P99" s="35"/>
      <c r="Q99" s="2"/>
      <c r="R99" s="35"/>
      <c r="S99" s="2"/>
      <c r="U99" s="2"/>
      <c r="V99" s="30"/>
      <c r="W99" s="1">
        <f t="shared" si="13"/>
        <v>0</v>
      </c>
    </row>
    <row r="100" spans="1:24" x14ac:dyDescent="0.25">
      <c r="A100" s="18" t="s">
        <v>79</v>
      </c>
      <c r="B100" t="s">
        <v>986</v>
      </c>
      <c r="C100" s="2" t="e">
        <f t="shared" si="10"/>
        <v>#VALUE!</v>
      </c>
      <c r="E100" s="2" t="e">
        <f t="shared" si="11"/>
        <v>#DIV/0!</v>
      </c>
      <c r="G100" s="2" t="e">
        <f t="shared" si="12"/>
        <v>#DIV/0!</v>
      </c>
      <c r="H100" s="35"/>
      <c r="I100" s="2" t="e">
        <f t="shared" si="0"/>
        <v>#DIV/0!</v>
      </c>
      <c r="J100" s="35"/>
      <c r="K100" s="2" t="e">
        <f t="shared" si="1"/>
        <v>#DIV/0!</v>
      </c>
      <c r="L100" s="35"/>
      <c r="M100" s="2" t="e">
        <f t="shared" si="2"/>
        <v>#DIV/0!</v>
      </c>
      <c r="N100" s="35"/>
      <c r="O100" s="2" t="e">
        <f t="shared" si="3"/>
        <v>#DIV/0!</v>
      </c>
      <c r="P100" s="35"/>
      <c r="Q100" s="2" t="e">
        <f t="shared" si="4"/>
        <v>#DIV/0!</v>
      </c>
      <c r="R100" s="35"/>
      <c r="S100" s="2" t="e">
        <f t="shared" si="5"/>
        <v>#DIV/0!</v>
      </c>
      <c r="U100" s="2" t="e">
        <f t="shared" si="6"/>
        <v>#DIV/0!</v>
      </c>
      <c r="V100" s="30">
        <f t="shared" si="14"/>
        <v>0</v>
      </c>
      <c r="W100" s="1" t="e">
        <f t="shared" si="13"/>
        <v>#VALUE!</v>
      </c>
      <c r="X100" s="11">
        <f t="shared" si="9"/>
        <v>0</v>
      </c>
    </row>
    <row r="101" spans="1:24" s="11" customFormat="1" x14ac:dyDescent="0.25">
      <c r="A101" s="18"/>
      <c r="B101" s="11" t="s">
        <v>446</v>
      </c>
      <c r="C101" s="2"/>
      <c r="D101" s="11" t="s">
        <v>447</v>
      </c>
      <c r="E101" s="2"/>
      <c r="G101" s="2"/>
      <c r="H101" s="35"/>
      <c r="I101" s="2"/>
      <c r="J101" s="35"/>
      <c r="K101" s="2"/>
      <c r="L101" s="35"/>
      <c r="M101" s="2"/>
      <c r="N101" s="35"/>
      <c r="O101" s="2"/>
      <c r="P101" s="35"/>
      <c r="Q101" s="2"/>
      <c r="R101" s="35"/>
      <c r="S101" s="2"/>
      <c r="U101" s="2"/>
      <c r="V101" s="30"/>
      <c r="W101" s="1">
        <f t="shared" si="13"/>
        <v>0</v>
      </c>
    </row>
    <row r="102" spans="1:24" x14ac:dyDescent="0.25">
      <c r="A102" s="18" t="s">
        <v>80</v>
      </c>
      <c r="B102">
        <v>155</v>
      </c>
      <c r="C102" s="2">
        <f t="shared" si="10"/>
        <v>0.42465753424657532</v>
      </c>
      <c r="D102">
        <v>210</v>
      </c>
      <c r="E102" s="2">
        <f t="shared" si="11"/>
        <v>0.57534246575342463</v>
      </c>
      <c r="G102" s="2">
        <f t="shared" si="12"/>
        <v>0</v>
      </c>
      <c r="H102" s="35"/>
      <c r="I102" s="2">
        <f t="shared" si="0"/>
        <v>0</v>
      </c>
      <c r="J102" s="35"/>
      <c r="K102" s="2">
        <f t="shared" si="1"/>
        <v>0</v>
      </c>
      <c r="L102" s="35"/>
      <c r="M102" s="2">
        <f t="shared" si="2"/>
        <v>0</v>
      </c>
      <c r="N102" s="35"/>
      <c r="O102" s="2">
        <f t="shared" si="3"/>
        <v>0</v>
      </c>
      <c r="P102" s="35"/>
      <c r="Q102" s="2">
        <f t="shared" si="4"/>
        <v>0</v>
      </c>
      <c r="R102" s="35"/>
      <c r="S102" s="2">
        <f t="shared" si="5"/>
        <v>0</v>
      </c>
      <c r="U102" s="2">
        <f t="shared" si="6"/>
        <v>0</v>
      </c>
      <c r="V102" s="30">
        <f t="shared" si="14"/>
        <v>365</v>
      </c>
      <c r="W102" s="1">
        <f t="shared" si="13"/>
        <v>1</v>
      </c>
      <c r="X102" s="11">
        <f t="shared" si="9"/>
        <v>365</v>
      </c>
    </row>
    <row r="103" spans="1:24" s="11" customFormat="1" x14ac:dyDescent="0.25">
      <c r="A103" s="18"/>
      <c r="B103" s="11" t="s">
        <v>448</v>
      </c>
      <c r="C103" s="2"/>
      <c r="D103" s="11" t="s">
        <v>449</v>
      </c>
      <c r="E103" s="2"/>
      <c r="F103" s="11" t="s">
        <v>450</v>
      </c>
      <c r="G103" s="2"/>
      <c r="H103" s="30" t="s">
        <v>451</v>
      </c>
      <c r="I103" s="2"/>
      <c r="J103" s="35"/>
      <c r="K103" s="2"/>
      <c r="L103" s="35"/>
      <c r="M103" s="2"/>
      <c r="N103" s="35"/>
      <c r="O103" s="2"/>
      <c r="P103" s="35"/>
      <c r="Q103" s="2"/>
      <c r="R103" s="35"/>
      <c r="S103" s="2"/>
      <c r="U103" s="2"/>
      <c r="V103" s="30"/>
      <c r="W103" s="1">
        <f t="shared" si="13"/>
        <v>0</v>
      </c>
    </row>
    <row r="104" spans="1:24" x14ac:dyDescent="0.25">
      <c r="A104" s="18" t="s">
        <v>81</v>
      </c>
      <c r="B104">
        <v>342</v>
      </c>
      <c r="C104" s="2">
        <f t="shared" si="10"/>
        <v>0.54458598726114649</v>
      </c>
      <c r="D104">
        <v>126</v>
      </c>
      <c r="E104" s="2">
        <f t="shared" si="11"/>
        <v>0.20063694267515925</v>
      </c>
      <c r="F104">
        <v>160</v>
      </c>
      <c r="G104" s="2">
        <f t="shared" si="12"/>
        <v>0.25477707006369427</v>
      </c>
      <c r="H104" s="35">
        <v>0</v>
      </c>
      <c r="I104" s="2">
        <f t="shared" si="0"/>
        <v>0</v>
      </c>
      <c r="J104" s="35"/>
      <c r="K104" s="2">
        <f t="shared" si="1"/>
        <v>0</v>
      </c>
      <c r="L104" s="35"/>
      <c r="M104" s="2">
        <f t="shared" si="2"/>
        <v>0</v>
      </c>
      <c r="N104" s="35"/>
      <c r="O104" s="2">
        <f t="shared" si="3"/>
        <v>0</v>
      </c>
      <c r="P104" s="35"/>
      <c r="Q104" s="2">
        <f t="shared" si="4"/>
        <v>0</v>
      </c>
      <c r="R104" s="35"/>
      <c r="S104" s="2">
        <f t="shared" si="5"/>
        <v>0</v>
      </c>
      <c r="T104">
        <v>13</v>
      </c>
      <c r="U104" s="2">
        <f t="shared" si="6"/>
        <v>2.0280811232449299E-2</v>
      </c>
      <c r="V104" s="30">
        <f t="shared" si="14"/>
        <v>641</v>
      </c>
      <c r="W104" s="1">
        <f t="shared" si="13"/>
        <v>1.0202808112324493</v>
      </c>
      <c r="X104" s="11">
        <f t="shared" si="9"/>
        <v>628</v>
      </c>
    </row>
    <row r="105" spans="1:24" s="11" customFormat="1" x14ac:dyDescent="0.25">
      <c r="A105" s="18"/>
      <c r="B105" s="11" t="s">
        <v>452</v>
      </c>
      <c r="C105" s="2"/>
      <c r="D105" s="11" t="s">
        <v>453</v>
      </c>
      <c r="E105" s="2"/>
      <c r="F105" s="11" t="s">
        <v>454</v>
      </c>
      <c r="G105" s="2"/>
      <c r="H105" s="30" t="s">
        <v>455</v>
      </c>
      <c r="I105" s="2"/>
      <c r="J105" s="30" t="s">
        <v>456</v>
      </c>
      <c r="K105" s="2"/>
      <c r="L105" s="30" t="s">
        <v>457</v>
      </c>
      <c r="M105" s="2"/>
      <c r="N105" s="35"/>
      <c r="O105" s="2"/>
      <c r="P105" s="35"/>
      <c r="Q105" s="2"/>
      <c r="R105" s="35"/>
      <c r="S105" s="2"/>
      <c r="U105" s="2"/>
      <c r="V105" s="30"/>
      <c r="W105" s="1">
        <f t="shared" si="13"/>
        <v>0</v>
      </c>
    </row>
    <row r="106" spans="1:24" x14ac:dyDescent="0.25">
      <c r="A106" s="18" t="s">
        <v>82</v>
      </c>
      <c r="C106" s="2" t="e">
        <f t="shared" si="10"/>
        <v>#DIV/0!</v>
      </c>
      <c r="E106" s="2" t="e">
        <f t="shared" si="11"/>
        <v>#DIV/0!</v>
      </c>
      <c r="G106" s="2" t="e">
        <f t="shared" si="12"/>
        <v>#DIV/0!</v>
      </c>
      <c r="H106" s="35"/>
      <c r="I106" s="2" t="e">
        <f t="shared" si="0"/>
        <v>#DIV/0!</v>
      </c>
      <c r="J106" s="35"/>
      <c r="K106" s="2" t="e">
        <f t="shared" si="1"/>
        <v>#DIV/0!</v>
      </c>
      <c r="L106" s="35"/>
      <c r="M106" s="2" t="e">
        <f t="shared" si="2"/>
        <v>#DIV/0!</v>
      </c>
      <c r="N106" s="35"/>
      <c r="O106" s="2" t="e">
        <f t="shared" si="3"/>
        <v>#DIV/0!</v>
      </c>
      <c r="P106" s="35"/>
      <c r="Q106" s="2" t="e">
        <f t="shared" si="4"/>
        <v>#DIV/0!</v>
      </c>
      <c r="R106" s="35"/>
      <c r="S106" s="2" t="e">
        <f t="shared" si="5"/>
        <v>#DIV/0!</v>
      </c>
      <c r="U106" s="2" t="e">
        <f t="shared" si="6"/>
        <v>#DIV/0!</v>
      </c>
      <c r="V106" s="30">
        <f t="shared" si="14"/>
        <v>0</v>
      </c>
      <c r="W106" s="1" t="e">
        <f t="shared" si="13"/>
        <v>#DIV/0!</v>
      </c>
      <c r="X106" s="11">
        <f t="shared" si="9"/>
        <v>0</v>
      </c>
    </row>
    <row r="107" spans="1:24" s="11" customFormat="1" x14ac:dyDescent="0.25">
      <c r="A107" s="18"/>
      <c r="B107" s="11" t="s">
        <v>458</v>
      </c>
      <c r="C107" s="2"/>
      <c r="D107" s="11" t="s">
        <v>459</v>
      </c>
      <c r="E107" s="2"/>
      <c r="G107" s="2"/>
      <c r="H107" s="35"/>
      <c r="I107" s="2"/>
      <c r="J107" s="35"/>
      <c r="K107" s="2"/>
      <c r="L107" s="35"/>
      <c r="M107" s="2"/>
      <c r="N107" s="35"/>
      <c r="O107" s="2"/>
      <c r="P107" s="35"/>
      <c r="Q107" s="2"/>
      <c r="R107" s="35"/>
      <c r="S107" s="2"/>
      <c r="U107" s="2"/>
      <c r="V107" s="30"/>
      <c r="W107" s="1">
        <f t="shared" si="13"/>
        <v>0</v>
      </c>
    </row>
    <row r="108" spans="1:24" x14ac:dyDescent="0.25">
      <c r="A108" s="18" t="s">
        <v>83</v>
      </c>
      <c r="B108">
        <v>318</v>
      </c>
      <c r="C108" s="2">
        <f t="shared" si="10"/>
        <v>0.71783295711060946</v>
      </c>
      <c r="D108">
        <v>125</v>
      </c>
      <c r="E108" s="2">
        <f t="shared" si="11"/>
        <v>0.28216704288939054</v>
      </c>
      <c r="G108" s="2">
        <f t="shared" si="12"/>
        <v>0</v>
      </c>
      <c r="H108" s="35"/>
      <c r="I108" s="2">
        <f t="shared" si="0"/>
        <v>0</v>
      </c>
      <c r="J108" s="35"/>
      <c r="K108" s="2">
        <f t="shared" si="1"/>
        <v>0</v>
      </c>
      <c r="L108" s="35"/>
      <c r="M108" s="2">
        <f t="shared" si="2"/>
        <v>0</v>
      </c>
      <c r="N108" s="35"/>
      <c r="O108" s="2">
        <f t="shared" si="3"/>
        <v>0</v>
      </c>
      <c r="P108" s="35"/>
      <c r="Q108" s="2">
        <f t="shared" si="4"/>
        <v>0</v>
      </c>
      <c r="R108" s="35"/>
      <c r="S108" s="2">
        <f t="shared" si="5"/>
        <v>0</v>
      </c>
      <c r="T108">
        <v>1</v>
      </c>
      <c r="U108" s="2">
        <f t="shared" si="6"/>
        <v>2.2522522522522522E-3</v>
      </c>
      <c r="V108" s="30">
        <f t="shared" si="14"/>
        <v>444</v>
      </c>
      <c r="W108" s="1">
        <f t="shared" si="13"/>
        <v>1.0022522522522523</v>
      </c>
      <c r="X108" s="11">
        <f t="shared" si="9"/>
        <v>443</v>
      </c>
    </row>
    <row r="109" spans="1:24" s="11" customFormat="1" x14ac:dyDescent="0.25">
      <c r="A109" s="18"/>
      <c r="B109" s="11" t="s">
        <v>460</v>
      </c>
      <c r="C109" s="2"/>
      <c r="D109" s="11" t="s">
        <v>461</v>
      </c>
      <c r="E109" s="2"/>
      <c r="F109" s="11" t="s">
        <v>462</v>
      </c>
      <c r="G109" s="2"/>
      <c r="H109" s="30" t="s">
        <v>463</v>
      </c>
      <c r="I109" s="2"/>
      <c r="J109" s="35"/>
      <c r="K109" s="2"/>
      <c r="L109" s="35"/>
      <c r="M109" s="2"/>
      <c r="N109" s="35"/>
      <c r="O109" s="2"/>
      <c r="P109" s="35"/>
      <c r="Q109" s="2"/>
      <c r="R109" s="35"/>
      <c r="S109" s="2"/>
      <c r="U109" s="2"/>
      <c r="V109" s="30"/>
      <c r="W109" s="1">
        <f t="shared" si="13"/>
        <v>0</v>
      </c>
    </row>
    <row r="110" spans="1:24" x14ac:dyDescent="0.25">
      <c r="A110" s="18" t="s">
        <v>84</v>
      </c>
      <c r="B110">
        <v>6</v>
      </c>
      <c r="C110" s="2">
        <f t="shared" si="10"/>
        <v>2.34375E-2</v>
      </c>
      <c r="D110">
        <v>24</v>
      </c>
      <c r="E110" s="2">
        <f t="shared" si="11"/>
        <v>9.375E-2</v>
      </c>
      <c r="F110">
        <v>138</v>
      </c>
      <c r="G110" s="2">
        <f t="shared" si="12"/>
        <v>0.5390625</v>
      </c>
      <c r="H110" s="35">
        <v>88</v>
      </c>
      <c r="I110" s="2">
        <f t="shared" si="0"/>
        <v>0.34375</v>
      </c>
      <c r="J110" s="35"/>
      <c r="K110" s="2">
        <f t="shared" si="1"/>
        <v>0</v>
      </c>
      <c r="L110" s="35"/>
      <c r="M110" s="2">
        <f t="shared" si="2"/>
        <v>0</v>
      </c>
      <c r="N110" s="35"/>
      <c r="O110" s="2">
        <f t="shared" si="3"/>
        <v>0</v>
      </c>
      <c r="P110" s="35"/>
      <c r="Q110" s="2">
        <f t="shared" si="4"/>
        <v>0</v>
      </c>
      <c r="R110" s="35"/>
      <c r="S110" s="2">
        <f t="shared" si="5"/>
        <v>0</v>
      </c>
      <c r="U110" s="2">
        <f t="shared" si="6"/>
        <v>0</v>
      </c>
      <c r="V110" s="30">
        <f t="shared" si="14"/>
        <v>256</v>
      </c>
      <c r="W110" s="1">
        <f t="shared" si="13"/>
        <v>1</v>
      </c>
      <c r="X110" s="11">
        <f t="shared" si="9"/>
        <v>256</v>
      </c>
    </row>
    <row r="111" spans="1:24" s="11" customFormat="1" x14ac:dyDescent="0.25">
      <c r="A111" s="18"/>
      <c r="B111" s="11" t="s">
        <v>464</v>
      </c>
      <c r="C111" s="2"/>
      <c r="D111" s="11" t="s">
        <v>465</v>
      </c>
      <c r="E111" s="2"/>
      <c r="G111" s="2"/>
      <c r="H111" s="35"/>
      <c r="I111" s="2"/>
      <c r="J111" s="35"/>
      <c r="K111" s="2"/>
      <c r="L111" s="35"/>
      <c r="M111" s="2"/>
      <c r="N111" s="35"/>
      <c r="O111" s="2"/>
      <c r="P111" s="35"/>
      <c r="Q111" s="2"/>
      <c r="R111" s="35"/>
      <c r="S111" s="2"/>
      <c r="U111" s="2"/>
      <c r="V111" s="30"/>
      <c r="W111" s="1">
        <f t="shared" si="13"/>
        <v>0</v>
      </c>
    </row>
    <row r="112" spans="1:24" x14ac:dyDescent="0.25">
      <c r="A112" s="18" t="s">
        <v>85</v>
      </c>
      <c r="B112">
        <v>313</v>
      </c>
      <c r="C112" s="2">
        <f t="shared" si="10"/>
        <v>0.53412969283276446</v>
      </c>
      <c r="D112">
        <v>273</v>
      </c>
      <c r="E112" s="2">
        <f t="shared" si="11"/>
        <v>0.46587030716723549</v>
      </c>
      <c r="G112" s="2">
        <f t="shared" si="12"/>
        <v>0</v>
      </c>
      <c r="H112" s="35"/>
      <c r="I112" s="2">
        <f t="shared" si="0"/>
        <v>0</v>
      </c>
      <c r="J112" s="35"/>
      <c r="K112" s="2">
        <f t="shared" si="1"/>
        <v>0</v>
      </c>
      <c r="L112" s="35"/>
      <c r="M112" s="2">
        <f t="shared" si="2"/>
        <v>0</v>
      </c>
      <c r="N112" s="35"/>
      <c r="O112" s="2">
        <f t="shared" si="3"/>
        <v>0</v>
      </c>
      <c r="P112" s="35"/>
      <c r="Q112" s="2">
        <f t="shared" si="4"/>
        <v>0</v>
      </c>
      <c r="R112" s="35"/>
      <c r="S112" s="2">
        <f t="shared" si="5"/>
        <v>0</v>
      </c>
      <c r="T112">
        <v>1</v>
      </c>
      <c r="U112" s="2">
        <f t="shared" si="6"/>
        <v>1.7035775127768314E-3</v>
      </c>
      <c r="V112" s="30">
        <f t="shared" si="14"/>
        <v>587</v>
      </c>
      <c r="W112" s="1">
        <f t="shared" si="13"/>
        <v>1.0017035775127767</v>
      </c>
      <c r="X112" s="11">
        <f t="shared" si="9"/>
        <v>586</v>
      </c>
    </row>
    <row r="113" spans="1:24" s="11" customFormat="1" x14ac:dyDescent="0.25">
      <c r="A113" s="18"/>
      <c r="B113" s="11" t="s">
        <v>466</v>
      </c>
      <c r="C113" s="2"/>
      <c r="D113" s="11" t="s">
        <v>467</v>
      </c>
      <c r="E113" s="2"/>
      <c r="G113" s="2"/>
      <c r="H113" s="35"/>
      <c r="I113" s="2"/>
      <c r="J113" s="35"/>
      <c r="K113" s="2"/>
      <c r="L113" s="35"/>
      <c r="M113" s="2"/>
      <c r="N113" s="35"/>
      <c r="O113" s="2"/>
      <c r="P113" s="35"/>
      <c r="Q113" s="2"/>
      <c r="R113" s="35"/>
      <c r="S113" s="2"/>
      <c r="U113" s="2"/>
      <c r="V113" s="30"/>
      <c r="W113" s="1">
        <f t="shared" si="13"/>
        <v>0</v>
      </c>
    </row>
    <row r="114" spans="1:24" x14ac:dyDescent="0.25">
      <c r="A114" s="18" t="s">
        <v>86</v>
      </c>
      <c r="C114" s="2" t="e">
        <f t="shared" si="10"/>
        <v>#DIV/0!</v>
      </c>
      <c r="E114" s="2" t="e">
        <f t="shared" si="11"/>
        <v>#DIV/0!</v>
      </c>
      <c r="G114" s="2" t="e">
        <f t="shared" si="12"/>
        <v>#DIV/0!</v>
      </c>
      <c r="H114" s="35"/>
      <c r="I114" s="2" t="e">
        <f t="shared" si="0"/>
        <v>#DIV/0!</v>
      </c>
      <c r="J114" s="35"/>
      <c r="K114" s="2" t="e">
        <f t="shared" si="1"/>
        <v>#DIV/0!</v>
      </c>
      <c r="L114" s="35"/>
      <c r="M114" s="2" t="e">
        <f t="shared" si="2"/>
        <v>#DIV/0!</v>
      </c>
      <c r="N114" s="35"/>
      <c r="O114" s="2" t="e">
        <f t="shared" si="3"/>
        <v>#DIV/0!</v>
      </c>
      <c r="P114" s="35"/>
      <c r="Q114" s="2" t="e">
        <f t="shared" si="4"/>
        <v>#DIV/0!</v>
      </c>
      <c r="R114" s="35"/>
      <c r="S114" s="2" t="e">
        <f t="shared" si="5"/>
        <v>#DIV/0!</v>
      </c>
      <c r="U114" s="2" t="e">
        <f t="shared" si="6"/>
        <v>#DIV/0!</v>
      </c>
      <c r="V114" s="30">
        <f t="shared" si="14"/>
        <v>0</v>
      </c>
      <c r="W114" s="1" t="e">
        <f t="shared" si="13"/>
        <v>#DIV/0!</v>
      </c>
      <c r="X114" s="11">
        <f t="shared" si="9"/>
        <v>0</v>
      </c>
    </row>
    <row r="115" spans="1:24" s="11" customFormat="1" x14ac:dyDescent="0.25">
      <c r="A115" s="18"/>
      <c r="B115" s="11" t="s">
        <v>468</v>
      </c>
      <c r="C115" s="2"/>
      <c r="D115" s="11" t="s">
        <v>469</v>
      </c>
      <c r="E115" s="2"/>
      <c r="G115" s="2"/>
      <c r="H115" s="35"/>
      <c r="I115" s="2"/>
      <c r="J115" s="35"/>
      <c r="K115" s="2"/>
      <c r="L115" s="35"/>
      <c r="M115" s="2"/>
      <c r="N115" s="35"/>
      <c r="O115" s="2"/>
      <c r="P115" s="35"/>
      <c r="Q115" s="2"/>
      <c r="R115" s="35"/>
      <c r="S115" s="2"/>
      <c r="U115" s="2"/>
      <c r="V115" s="30"/>
      <c r="W115" s="1">
        <f t="shared" si="13"/>
        <v>0</v>
      </c>
    </row>
    <row r="116" spans="1:24" x14ac:dyDescent="0.25">
      <c r="A116" s="18" t="s">
        <v>87</v>
      </c>
      <c r="B116">
        <v>130</v>
      </c>
      <c r="C116" s="2">
        <f t="shared" si="10"/>
        <v>0.57268722466960353</v>
      </c>
      <c r="D116">
        <v>97</v>
      </c>
      <c r="E116" s="2">
        <f t="shared" si="11"/>
        <v>0.42731277533039647</v>
      </c>
      <c r="G116" s="2">
        <f t="shared" si="12"/>
        <v>0</v>
      </c>
      <c r="H116" s="35"/>
      <c r="I116" s="2">
        <f t="shared" si="0"/>
        <v>0</v>
      </c>
      <c r="J116" s="35"/>
      <c r="K116" s="2">
        <f t="shared" si="1"/>
        <v>0</v>
      </c>
      <c r="L116" s="35"/>
      <c r="M116" s="2">
        <f t="shared" si="2"/>
        <v>0</v>
      </c>
      <c r="N116" s="35"/>
      <c r="O116" s="2">
        <f t="shared" si="3"/>
        <v>0</v>
      </c>
      <c r="P116" s="35"/>
      <c r="Q116" s="2">
        <f t="shared" si="4"/>
        <v>0</v>
      </c>
      <c r="R116" s="35"/>
      <c r="S116" s="2">
        <f t="shared" si="5"/>
        <v>0</v>
      </c>
      <c r="T116">
        <v>1</v>
      </c>
      <c r="U116" s="2">
        <f t="shared" si="6"/>
        <v>4.3859649122807015E-3</v>
      </c>
      <c r="V116" s="30">
        <f t="shared" si="14"/>
        <v>228</v>
      </c>
      <c r="W116" s="1">
        <f t="shared" si="13"/>
        <v>1.0043859649122806</v>
      </c>
      <c r="X116" s="11">
        <f t="shared" si="9"/>
        <v>227</v>
      </c>
    </row>
    <row r="117" spans="1:24" s="11" customFormat="1" x14ac:dyDescent="0.25">
      <c r="A117" s="18"/>
      <c r="B117" s="11" t="s">
        <v>470</v>
      </c>
      <c r="C117" s="2"/>
      <c r="E117" s="2"/>
      <c r="G117" s="2"/>
      <c r="H117" s="35"/>
      <c r="I117" s="2"/>
      <c r="J117" s="35"/>
      <c r="K117" s="2"/>
      <c r="L117" s="35"/>
      <c r="M117" s="2"/>
      <c r="N117" s="35"/>
      <c r="O117" s="2"/>
      <c r="P117" s="35"/>
      <c r="Q117" s="2"/>
      <c r="R117" s="35"/>
      <c r="S117" s="2"/>
      <c r="U117" s="2"/>
      <c r="V117" s="30"/>
      <c r="W117" s="1">
        <f t="shared" si="13"/>
        <v>0</v>
      </c>
    </row>
    <row r="118" spans="1:24" x14ac:dyDescent="0.25">
      <c r="A118" s="18" t="s">
        <v>88</v>
      </c>
      <c r="B118" t="s">
        <v>986</v>
      </c>
      <c r="C118" s="2" t="e">
        <f t="shared" si="10"/>
        <v>#VALUE!</v>
      </c>
      <c r="E118" s="2" t="e">
        <f t="shared" si="11"/>
        <v>#DIV/0!</v>
      </c>
      <c r="G118" s="2" t="e">
        <f t="shared" si="12"/>
        <v>#DIV/0!</v>
      </c>
      <c r="H118" s="35"/>
      <c r="I118" s="2" t="e">
        <f t="shared" si="0"/>
        <v>#DIV/0!</v>
      </c>
      <c r="J118" s="35"/>
      <c r="K118" s="2" t="e">
        <f t="shared" si="1"/>
        <v>#DIV/0!</v>
      </c>
      <c r="L118" s="35"/>
      <c r="M118" s="2" t="e">
        <f t="shared" si="2"/>
        <v>#DIV/0!</v>
      </c>
      <c r="N118" s="35"/>
      <c r="O118" s="2" t="e">
        <f t="shared" si="3"/>
        <v>#DIV/0!</v>
      </c>
      <c r="P118" s="35"/>
      <c r="Q118" s="2" t="e">
        <f t="shared" si="4"/>
        <v>#DIV/0!</v>
      </c>
      <c r="R118" s="35"/>
      <c r="S118" s="2" t="e">
        <f t="shared" si="5"/>
        <v>#DIV/0!</v>
      </c>
      <c r="U118" s="2" t="e">
        <f t="shared" si="6"/>
        <v>#DIV/0!</v>
      </c>
      <c r="V118" s="30">
        <f t="shared" si="14"/>
        <v>0</v>
      </c>
      <c r="W118" s="1" t="e">
        <f t="shared" si="13"/>
        <v>#VALUE!</v>
      </c>
      <c r="X118" s="11">
        <f t="shared" si="9"/>
        <v>0</v>
      </c>
    </row>
    <row r="119" spans="1:24" s="11" customFormat="1" x14ac:dyDescent="0.25">
      <c r="A119" s="18"/>
      <c r="B119" s="11" t="s">
        <v>471</v>
      </c>
      <c r="C119" s="2"/>
      <c r="D119" s="11" t="s">
        <v>472</v>
      </c>
      <c r="E119" s="2"/>
      <c r="G119" s="2"/>
      <c r="H119" s="35"/>
      <c r="I119" s="2"/>
      <c r="J119" s="35"/>
      <c r="K119" s="2"/>
      <c r="L119" s="35"/>
      <c r="M119" s="2"/>
      <c r="N119" s="35"/>
      <c r="O119" s="2"/>
      <c r="P119" s="35"/>
      <c r="Q119" s="2"/>
      <c r="R119" s="35"/>
      <c r="S119" s="2"/>
      <c r="U119" s="2"/>
      <c r="V119" s="30"/>
      <c r="W119" s="1">
        <f t="shared" si="13"/>
        <v>0</v>
      </c>
    </row>
    <row r="120" spans="1:24" x14ac:dyDescent="0.25">
      <c r="A120" s="18" t="s">
        <v>89</v>
      </c>
      <c r="C120" s="2" t="e">
        <f t="shared" si="10"/>
        <v>#DIV/0!</v>
      </c>
      <c r="E120" s="2" t="e">
        <f t="shared" si="11"/>
        <v>#DIV/0!</v>
      </c>
      <c r="G120" s="2" t="e">
        <f t="shared" si="12"/>
        <v>#DIV/0!</v>
      </c>
      <c r="H120" s="35"/>
      <c r="I120" s="2" t="e">
        <f t="shared" si="0"/>
        <v>#DIV/0!</v>
      </c>
      <c r="J120" s="35"/>
      <c r="K120" s="2" t="e">
        <f t="shared" si="1"/>
        <v>#DIV/0!</v>
      </c>
      <c r="L120" s="35"/>
      <c r="M120" s="2" t="e">
        <f t="shared" si="2"/>
        <v>#DIV/0!</v>
      </c>
      <c r="N120" s="35"/>
      <c r="O120" s="2" t="e">
        <f t="shared" si="3"/>
        <v>#DIV/0!</v>
      </c>
      <c r="P120" s="35"/>
      <c r="Q120" s="2" t="e">
        <f t="shared" si="4"/>
        <v>#DIV/0!</v>
      </c>
      <c r="R120" s="35"/>
      <c r="S120" s="2" t="e">
        <f t="shared" si="5"/>
        <v>#DIV/0!</v>
      </c>
      <c r="U120" s="2" t="e">
        <f t="shared" si="6"/>
        <v>#DIV/0!</v>
      </c>
      <c r="V120" s="30">
        <f t="shared" si="14"/>
        <v>0</v>
      </c>
      <c r="W120" s="1" t="e">
        <f t="shared" si="13"/>
        <v>#DIV/0!</v>
      </c>
      <c r="X120" s="11">
        <f t="shared" si="9"/>
        <v>0</v>
      </c>
    </row>
    <row r="121" spans="1:24" s="11" customFormat="1" x14ac:dyDescent="0.25">
      <c r="A121" s="18"/>
      <c r="B121" s="11" t="s">
        <v>473</v>
      </c>
      <c r="C121" s="2"/>
      <c r="D121" s="11" t="s">
        <v>474</v>
      </c>
      <c r="E121" s="2"/>
      <c r="F121" s="11" t="s">
        <v>475</v>
      </c>
      <c r="G121" s="2"/>
      <c r="H121" s="30" t="s">
        <v>476</v>
      </c>
      <c r="I121" s="2"/>
      <c r="J121" s="35"/>
      <c r="K121" s="2"/>
      <c r="L121" s="35"/>
      <c r="M121" s="2"/>
      <c r="N121" s="35"/>
      <c r="O121" s="2"/>
      <c r="P121" s="35"/>
      <c r="Q121" s="2"/>
      <c r="R121" s="35"/>
      <c r="S121" s="2"/>
      <c r="U121" s="2"/>
      <c r="V121" s="30"/>
      <c r="W121" s="1">
        <f t="shared" si="13"/>
        <v>0</v>
      </c>
    </row>
    <row r="122" spans="1:24" x14ac:dyDescent="0.25">
      <c r="A122" s="18" t="s">
        <v>90</v>
      </c>
      <c r="C122" s="2" t="e">
        <f t="shared" si="10"/>
        <v>#DIV/0!</v>
      </c>
      <c r="E122" s="2" t="e">
        <f t="shared" si="11"/>
        <v>#DIV/0!</v>
      </c>
      <c r="G122" s="2" t="e">
        <f t="shared" si="12"/>
        <v>#DIV/0!</v>
      </c>
      <c r="H122" s="35"/>
      <c r="I122" s="2" t="e">
        <f t="shared" si="0"/>
        <v>#DIV/0!</v>
      </c>
      <c r="J122" s="35"/>
      <c r="K122" s="2" t="e">
        <f t="shared" si="1"/>
        <v>#DIV/0!</v>
      </c>
      <c r="L122" s="35"/>
      <c r="M122" s="2" t="e">
        <f t="shared" si="2"/>
        <v>#DIV/0!</v>
      </c>
      <c r="N122" s="35"/>
      <c r="O122" s="2" t="e">
        <f t="shared" si="3"/>
        <v>#DIV/0!</v>
      </c>
      <c r="P122" s="35"/>
      <c r="Q122" s="2" t="e">
        <f t="shared" si="4"/>
        <v>#DIV/0!</v>
      </c>
      <c r="R122" s="35"/>
      <c r="S122" s="2" t="e">
        <f t="shared" si="5"/>
        <v>#DIV/0!</v>
      </c>
      <c r="U122" s="2" t="e">
        <f t="shared" si="6"/>
        <v>#DIV/0!</v>
      </c>
      <c r="V122" s="30">
        <f t="shared" si="14"/>
        <v>0</v>
      </c>
      <c r="W122" s="1" t="e">
        <f t="shared" si="13"/>
        <v>#DIV/0!</v>
      </c>
      <c r="X122" s="11">
        <f t="shared" si="9"/>
        <v>0</v>
      </c>
    </row>
    <row r="123" spans="1:24" s="11" customFormat="1" x14ac:dyDescent="0.25">
      <c r="A123" s="18"/>
      <c r="B123" s="11" t="s">
        <v>477</v>
      </c>
      <c r="C123" s="2"/>
      <c r="D123" s="11" t="s">
        <v>478</v>
      </c>
      <c r="E123" s="2"/>
      <c r="F123" s="11" t="s">
        <v>479</v>
      </c>
      <c r="G123" s="2"/>
      <c r="H123" s="35"/>
      <c r="I123" s="2"/>
      <c r="J123" s="35"/>
      <c r="K123" s="2"/>
      <c r="L123" s="35"/>
      <c r="M123" s="2"/>
      <c r="N123" s="35"/>
      <c r="O123" s="2"/>
      <c r="P123" s="35"/>
      <c r="Q123" s="2"/>
      <c r="R123" s="35"/>
      <c r="S123" s="2"/>
      <c r="U123" s="2"/>
      <c r="V123" s="30"/>
      <c r="W123" s="1">
        <f t="shared" si="13"/>
        <v>0</v>
      </c>
    </row>
    <row r="124" spans="1:24" x14ac:dyDescent="0.25">
      <c r="A124" s="18" t="s">
        <v>91</v>
      </c>
      <c r="B124">
        <v>450</v>
      </c>
      <c r="C124" s="2">
        <f t="shared" si="10"/>
        <v>0.77720207253886009</v>
      </c>
      <c r="D124">
        <v>27</v>
      </c>
      <c r="E124" s="2">
        <f t="shared" si="11"/>
        <v>4.6632124352331605E-2</v>
      </c>
      <c r="F124">
        <v>102</v>
      </c>
      <c r="G124" s="2">
        <f t="shared" si="12"/>
        <v>0.17616580310880828</v>
      </c>
      <c r="H124" s="35"/>
      <c r="I124" s="2">
        <f t="shared" si="0"/>
        <v>0</v>
      </c>
      <c r="J124" s="35"/>
      <c r="K124" s="2">
        <f t="shared" si="1"/>
        <v>0</v>
      </c>
      <c r="L124" s="35"/>
      <c r="M124" s="2">
        <f t="shared" si="2"/>
        <v>0</v>
      </c>
      <c r="N124" s="35"/>
      <c r="O124" s="2">
        <f t="shared" si="3"/>
        <v>0</v>
      </c>
      <c r="P124" s="35"/>
      <c r="Q124" s="2">
        <f t="shared" si="4"/>
        <v>0</v>
      </c>
      <c r="R124" s="35"/>
      <c r="S124" s="2">
        <f t="shared" si="5"/>
        <v>0</v>
      </c>
      <c r="T124">
        <v>6</v>
      </c>
      <c r="U124" s="2">
        <f t="shared" si="6"/>
        <v>1.0256410256410256E-2</v>
      </c>
      <c r="V124" s="30">
        <f t="shared" si="14"/>
        <v>585</v>
      </c>
      <c r="W124" s="1">
        <f t="shared" si="13"/>
        <v>1.0102564102564102</v>
      </c>
      <c r="X124" s="11">
        <f t="shared" si="9"/>
        <v>579</v>
      </c>
    </row>
    <row r="125" spans="1:24" s="11" customFormat="1" x14ac:dyDescent="0.25">
      <c r="A125" s="18"/>
      <c r="B125" s="11" t="s">
        <v>480</v>
      </c>
      <c r="C125" s="2"/>
      <c r="D125" s="11" t="s">
        <v>481</v>
      </c>
      <c r="E125" s="2"/>
      <c r="F125" s="11" t="s">
        <v>482</v>
      </c>
      <c r="G125" s="2"/>
      <c r="H125" s="35"/>
      <c r="I125" s="2"/>
      <c r="J125" s="35"/>
      <c r="K125" s="2"/>
      <c r="L125" s="35"/>
      <c r="M125" s="2"/>
      <c r="N125" s="35"/>
      <c r="O125" s="2"/>
      <c r="P125" s="35"/>
      <c r="Q125" s="2"/>
      <c r="R125" s="35"/>
      <c r="S125" s="2"/>
      <c r="U125" s="2"/>
      <c r="V125" s="30"/>
      <c r="W125" s="1">
        <f t="shared" si="13"/>
        <v>0</v>
      </c>
    </row>
    <row r="126" spans="1:24" x14ac:dyDescent="0.25">
      <c r="A126" s="18" t="s">
        <v>92</v>
      </c>
      <c r="B126">
        <v>234</v>
      </c>
      <c r="C126" s="2">
        <f t="shared" si="10"/>
        <v>0.56521739130434778</v>
      </c>
      <c r="D126">
        <v>180</v>
      </c>
      <c r="E126" s="2">
        <f t="shared" si="11"/>
        <v>0.43478260869565216</v>
      </c>
      <c r="F126">
        <v>0</v>
      </c>
      <c r="G126" s="2">
        <f t="shared" si="12"/>
        <v>0</v>
      </c>
      <c r="H126" s="35"/>
      <c r="I126" s="2">
        <f t="shared" ref="I126:I252" si="15">H126/X126</f>
        <v>0</v>
      </c>
      <c r="J126" s="35"/>
      <c r="K126" s="2">
        <f t="shared" ref="K126:K252" si="16">J126/X126</f>
        <v>0</v>
      </c>
      <c r="L126" s="35"/>
      <c r="M126" s="2">
        <f t="shared" ref="M126:M252" si="17">L126/X126</f>
        <v>0</v>
      </c>
      <c r="N126" s="35"/>
      <c r="O126" s="2">
        <f t="shared" ref="O126:O252" si="18">N126/X126</f>
        <v>0</v>
      </c>
      <c r="P126" s="35"/>
      <c r="Q126" s="2">
        <f t="shared" ref="Q126:Q252" si="19">P126/X126</f>
        <v>0</v>
      </c>
      <c r="R126" s="35"/>
      <c r="S126" s="2">
        <f t="shared" ref="S126:S252" si="20">R126/X126</f>
        <v>0</v>
      </c>
      <c r="T126">
        <v>1</v>
      </c>
      <c r="U126" s="2">
        <f t="shared" si="6"/>
        <v>2.4096385542168677E-3</v>
      </c>
      <c r="V126" s="30">
        <f t="shared" si="14"/>
        <v>415</v>
      </c>
      <c r="W126" s="1">
        <f t="shared" si="13"/>
        <v>1.0024096385542169</v>
      </c>
      <c r="X126" s="11">
        <f t="shared" si="9"/>
        <v>414</v>
      </c>
    </row>
    <row r="127" spans="1:24" s="11" customFormat="1" x14ac:dyDescent="0.25">
      <c r="A127" s="18"/>
      <c r="B127" s="11" t="s">
        <v>483</v>
      </c>
      <c r="C127" s="2"/>
      <c r="D127" s="11" t="s">
        <v>484</v>
      </c>
      <c r="E127" s="2"/>
      <c r="F127" s="11" t="s">
        <v>485</v>
      </c>
      <c r="G127" s="2"/>
      <c r="H127" s="30" t="s">
        <v>486</v>
      </c>
      <c r="I127" s="2"/>
      <c r="J127" s="30" t="s">
        <v>487</v>
      </c>
      <c r="K127" s="2"/>
      <c r="L127" s="35"/>
      <c r="M127" s="2"/>
      <c r="N127" s="35"/>
      <c r="O127" s="2"/>
      <c r="P127" s="35"/>
      <c r="Q127" s="2"/>
      <c r="R127" s="35"/>
      <c r="S127" s="2"/>
      <c r="U127" s="2"/>
      <c r="V127" s="30"/>
      <c r="W127" s="1">
        <f t="shared" si="13"/>
        <v>0</v>
      </c>
    </row>
    <row r="128" spans="1:24" x14ac:dyDescent="0.25">
      <c r="A128" s="18" t="s">
        <v>93</v>
      </c>
      <c r="B128">
        <v>135</v>
      </c>
      <c r="C128" s="2">
        <f t="shared" si="10"/>
        <v>0.20423600605143721</v>
      </c>
      <c r="D128">
        <v>135</v>
      </c>
      <c r="E128" s="2">
        <f t="shared" si="11"/>
        <v>0.20423600605143721</v>
      </c>
      <c r="F128">
        <v>62</v>
      </c>
      <c r="G128" s="2">
        <f t="shared" si="12"/>
        <v>9.3797276853252648E-2</v>
      </c>
      <c r="H128" s="35">
        <v>299</v>
      </c>
      <c r="I128" s="2">
        <f t="shared" si="15"/>
        <v>0.45234493192133129</v>
      </c>
      <c r="J128" s="35">
        <v>30</v>
      </c>
      <c r="K128" s="2">
        <f t="shared" si="16"/>
        <v>4.5385779122541603E-2</v>
      </c>
      <c r="L128" s="35"/>
      <c r="M128" s="2">
        <f t="shared" si="17"/>
        <v>0</v>
      </c>
      <c r="N128" s="35"/>
      <c r="O128" s="2">
        <f t="shared" si="18"/>
        <v>0</v>
      </c>
      <c r="P128" s="35"/>
      <c r="Q128" s="2">
        <f t="shared" si="19"/>
        <v>0</v>
      </c>
      <c r="R128" s="35"/>
      <c r="S128" s="2">
        <f t="shared" si="20"/>
        <v>0</v>
      </c>
      <c r="T128">
        <v>2</v>
      </c>
      <c r="U128" s="2">
        <f t="shared" si="6"/>
        <v>3.0165912518853697E-3</v>
      </c>
      <c r="V128" s="30">
        <f t="shared" si="14"/>
        <v>663</v>
      </c>
      <c r="W128" s="1">
        <f t="shared" si="13"/>
        <v>1.0030165912518854</v>
      </c>
      <c r="X128" s="11">
        <f t="shared" si="9"/>
        <v>661</v>
      </c>
    </row>
    <row r="129" spans="1:24" s="11" customFormat="1" x14ac:dyDescent="0.25">
      <c r="A129" s="18"/>
      <c r="B129" s="11" t="s">
        <v>488</v>
      </c>
      <c r="C129" s="2"/>
      <c r="D129" s="11" t="s">
        <v>489</v>
      </c>
      <c r="E129" s="2"/>
      <c r="F129" s="11" t="s">
        <v>490</v>
      </c>
      <c r="G129" s="2"/>
      <c r="H129" s="35"/>
      <c r="I129" s="2"/>
      <c r="J129" s="35"/>
      <c r="K129" s="2"/>
      <c r="L129" s="35"/>
      <c r="M129" s="2"/>
      <c r="N129" s="35"/>
      <c r="O129" s="2"/>
      <c r="P129" s="35"/>
      <c r="Q129" s="2"/>
      <c r="R129" s="35"/>
      <c r="S129" s="2"/>
      <c r="U129" s="2"/>
      <c r="V129" s="30"/>
      <c r="W129" s="1">
        <f t="shared" si="13"/>
        <v>0</v>
      </c>
    </row>
    <row r="130" spans="1:24" x14ac:dyDescent="0.25">
      <c r="A130" s="18" t="s">
        <v>94</v>
      </c>
      <c r="B130">
        <v>138</v>
      </c>
      <c r="C130" s="2">
        <f t="shared" si="10"/>
        <v>0.40116279069767441</v>
      </c>
      <c r="D130">
        <v>3</v>
      </c>
      <c r="E130" s="2">
        <f t="shared" si="11"/>
        <v>8.7209302325581394E-3</v>
      </c>
      <c r="F130">
        <v>203</v>
      </c>
      <c r="G130" s="2">
        <f t="shared" si="12"/>
        <v>0.59011627906976749</v>
      </c>
      <c r="H130" s="35"/>
      <c r="I130" s="2">
        <f t="shared" si="15"/>
        <v>0</v>
      </c>
      <c r="J130" s="35"/>
      <c r="K130" s="2">
        <f t="shared" si="16"/>
        <v>0</v>
      </c>
      <c r="L130" s="35"/>
      <c r="M130" s="2">
        <f t="shared" si="17"/>
        <v>0</v>
      </c>
      <c r="N130" s="35"/>
      <c r="O130" s="2">
        <f t="shared" si="18"/>
        <v>0</v>
      </c>
      <c r="P130" s="35"/>
      <c r="Q130" s="2">
        <f t="shared" si="19"/>
        <v>0</v>
      </c>
      <c r="R130" s="35"/>
      <c r="S130" s="2">
        <f t="shared" si="20"/>
        <v>0</v>
      </c>
      <c r="T130">
        <v>5</v>
      </c>
      <c r="U130" s="2">
        <f t="shared" si="6"/>
        <v>1.4326647564469915E-2</v>
      </c>
      <c r="V130" s="30">
        <f t="shared" si="14"/>
        <v>349</v>
      </c>
      <c r="W130" s="1">
        <f t="shared" si="13"/>
        <v>1.0143266475644699</v>
      </c>
      <c r="X130" s="11">
        <f t="shared" si="9"/>
        <v>344</v>
      </c>
    </row>
    <row r="131" spans="1:24" s="11" customFormat="1" x14ac:dyDescent="0.25">
      <c r="A131" s="18"/>
      <c r="B131" s="11" t="s">
        <v>491</v>
      </c>
      <c r="C131" s="2"/>
      <c r="D131" s="11" t="s">
        <v>492</v>
      </c>
      <c r="E131" s="2"/>
      <c r="F131" s="11" t="s">
        <v>493</v>
      </c>
      <c r="G131" s="2"/>
      <c r="H131" s="35"/>
      <c r="I131" s="2"/>
      <c r="J131" s="35"/>
      <c r="K131" s="2"/>
      <c r="L131" s="35"/>
      <c r="M131" s="2"/>
      <c r="N131" s="35"/>
      <c r="O131" s="2"/>
      <c r="P131" s="35"/>
      <c r="Q131" s="2"/>
      <c r="R131" s="35"/>
      <c r="S131" s="2"/>
      <c r="U131" s="2"/>
      <c r="V131" s="30"/>
      <c r="W131" s="1">
        <f t="shared" ref="W131:W194" si="21">SUM(C131,E131,G131,I131,K131,M131,O131,Q131,S131,U131)</f>
        <v>0</v>
      </c>
    </row>
    <row r="132" spans="1:24" x14ac:dyDescent="0.25">
      <c r="A132" s="18" t="s">
        <v>10</v>
      </c>
      <c r="B132">
        <v>29</v>
      </c>
      <c r="C132" s="2">
        <f t="shared" si="10"/>
        <v>0.10507246376811594</v>
      </c>
      <c r="D132">
        <v>211</v>
      </c>
      <c r="E132" s="2">
        <f t="shared" si="11"/>
        <v>0.76449275362318836</v>
      </c>
      <c r="F132">
        <v>36</v>
      </c>
      <c r="G132" s="2">
        <f t="shared" si="12"/>
        <v>0.13043478260869565</v>
      </c>
      <c r="H132" s="35"/>
      <c r="I132" s="2">
        <f t="shared" si="15"/>
        <v>0</v>
      </c>
      <c r="J132" s="35"/>
      <c r="K132" s="2">
        <f t="shared" si="16"/>
        <v>0</v>
      </c>
      <c r="L132" s="35"/>
      <c r="M132" s="2">
        <f t="shared" si="17"/>
        <v>0</v>
      </c>
      <c r="N132" s="35"/>
      <c r="O132" s="2">
        <f t="shared" si="18"/>
        <v>0</v>
      </c>
      <c r="P132" s="35"/>
      <c r="Q132" s="2">
        <f t="shared" si="19"/>
        <v>0</v>
      </c>
      <c r="R132" s="35"/>
      <c r="S132" s="2">
        <f t="shared" si="20"/>
        <v>0</v>
      </c>
      <c r="T132">
        <v>1</v>
      </c>
      <c r="U132" s="2">
        <f t="shared" ref="U132:U258" si="22">T132/V132</f>
        <v>3.6101083032490976E-3</v>
      </c>
      <c r="V132" s="30">
        <f t="shared" ref="V132:V194" si="23">SUM(B132,D132,F132,H132,J132,L132,N132,P132,R132,T132)</f>
        <v>277</v>
      </c>
      <c r="W132" s="1">
        <f t="shared" si="21"/>
        <v>1.0036101083032491</v>
      </c>
      <c r="X132" s="11">
        <f t="shared" si="9"/>
        <v>276</v>
      </c>
    </row>
    <row r="133" spans="1:24" s="11" customFormat="1" x14ac:dyDescent="0.25">
      <c r="A133" s="18"/>
      <c r="B133" s="11" t="s">
        <v>494</v>
      </c>
      <c r="C133" s="2"/>
      <c r="D133" s="11" t="s">
        <v>495</v>
      </c>
      <c r="E133" s="2"/>
      <c r="F133" s="11" t="s">
        <v>496</v>
      </c>
      <c r="G133" s="2"/>
      <c r="H133" s="30" t="s">
        <v>497</v>
      </c>
      <c r="I133" s="2"/>
      <c r="J133" s="35"/>
      <c r="K133" s="2"/>
      <c r="L133" s="35"/>
      <c r="M133" s="2"/>
      <c r="N133" s="35"/>
      <c r="O133" s="2"/>
      <c r="P133" s="35"/>
      <c r="Q133" s="2"/>
      <c r="R133" s="35"/>
      <c r="S133" s="2"/>
      <c r="U133" s="2"/>
      <c r="V133" s="30"/>
      <c r="W133" s="1">
        <f t="shared" si="21"/>
        <v>0</v>
      </c>
    </row>
    <row r="134" spans="1:24" x14ac:dyDescent="0.25">
      <c r="A134" s="18" t="s">
        <v>95</v>
      </c>
      <c r="B134">
        <v>111</v>
      </c>
      <c r="C134" s="2">
        <f t="shared" si="10"/>
        <v>0.36754966887417218</v>
      </c>
      <c r="D134">
        <v>57</v>
      </c>
      <c r="E134" s="2">
        <f t="shared" si="11"/>
        <v>0.18874172185430463</v>
      </c>
      <c r="F134">
        <v>84</v>
      </c>
      <c r="G134" s="2">
        <f t="shared" si="12"/>
        <v>0.27814569536423839</v>
      </c>
      <c r="H134" s="35">
        <v>50</v>
      </c>
      <c r="I134" s="2">
        <f t="shared" si="15"/>
        <v>0.16556291390728478</v>
      </c>
      <c r="J134" s="35"/>
      <c r="K134" s="2">
        <f t="shared" si="16"/>
        <v>0</v>
      </c>
      <c r="L134" s="35"/>
      <c r="M134" s="2">
        <f t="shared" si="17"/>
        <v>0</v>
      </c>
      <c r="N134" s="35"/>
      <c r="O134" s="2">
        <f t="shared" si="18"/>
        <v>0</v>
      </c>
      <c r="P134" s="35"/>
      <c r="Q134" s="2">
        <f t="shared" si="19"/>
        <v>0</v>
      </c>
      <c r="R134" s="35"/>
      <c r="S134" s="2">
        <f t="shared" si="20"/>
        <v>0</v>
      </c>
      <c r="T134">
        <v>2</v>
      </c>
      <c r="U134" s="2">
        <f t="shared" si="22"/>
        <v>6.5789473684210523E-3</v>
      </c>
      <c r="V134" s="30">
        <f t="shared" si="23"/>
        <v>304</v>
      </c>
      <c r="W134" s="1">
        <f t="shared" si="21"/>
        <v>1.006578947368421</v>
      </c>
      <c r="X134" s="11">
        <f t="shared" ref="X134:X260" si="24">V134-T134</f>
        <v>302</v>
      </c>
    </row>
    <row r="135" spans="1:24" s="11" customFormat="1" x14ac:dyDescent="0.25">
      <c r="A135" s="18"/>
      <c r="B135" s="11" t="s">
        <v>498</v>
      </c>
      <c r="C135" s="2"/>
      <c r="D135" s="11" t="s">
        <v>499</v>
      </c>
      <c r="E135" s="2"/>
      <c r="G135" s="2"/>
      <c r="H135" s="35"/>
      <c r="I135" s="2"/>
      <c r="J135" s="35"/>
      <c r="K135" s="2"/>
      <c r="L135" s="35"/>
      <c r="M135" s="2"/>
      <c r="N135" s="35"/>
      <c r="O135" s="2"/>
      <c r="P135" s="35"/>
      <c r="Q135" s="2"/>
      <c r="R135" s="35"/>
      <c r="S135" s="2"/>
      <c r="U135" s="2"/>
      <c r="V135" s="30"/>
      <c r="W135" s="1">
        <f t="shared" si="21"/>
        <v>0</v>
      </c>
    </row>
    <row r="136" spans="1:24" x14ac:dyDescent="0.25">
      <c r="A136" s="18" t="s">
        <v>11</v>
      </c>
      <c r="B136">
        <v>222</v>
      </c>
      <c r="C136" s="2">
        <f t="shared" ref="C136:C262" si="25">B136/X136</f>
        <v>0.69374999999999998</v>
      </c>
      <c r="D136">
        <v>98</v>
      </c>
      <c r="E136" s="2">
        <f t="shared" ref="E136:E262" si="26">D136/X136</f>
        <v>0.30625000000000002</v>
      </c>
      <c r="G136" s="2">
        <f t="shared" ref="G136:G262" si="27">F136/X136</f>
        <v>0</v>
      </c>
      <c r="H136" s="35"/>
      <c r="I136" s="2">
        <f t="shared" si="15"/>
        <v>0</v>
      </c>
      <c r="J136" s="35"/>
      <c r="K136" s="2">
        <f t="shared" si="16"/>
        <v>0</v>
      </c>
      <c r="L136" s="35"/>
      <c r="M136" s="2">
        <f t="shared" si="17"/>
        <v>0</v>
      </c>
      <c r="N136" s="35"/>
      <c r="O136" s="2">
        <f t="shared" si="18"/>
        <v>0</v>
      </c>
      <c r="P136" s="35"/>
      <c r="Q136" s="2">
        <f t="shared" si="19"/>
        <v>0</v>
      </c>
      <c r="R136" s="35"/>
      <c r="S136" s="2">
        <f t="shared" si="20"/>
        <v>0</v>
      </c>
      <c r="T136">
        <v>2</v>
      </c>
      <c r="U136" s="2">
        <f t="shared" si="22"/>
        <v>6.2111801242236021E-3</v>
      </c>
      <c r="V136" s="30">
        <f t="shared" si="23"/>
        <v>322</v>
      </c>
      <c r="W136" s="1">
        <f t="shared" si="21"/>
        <v>1.0062111801242235</v>
      </c>
      <c r="X136" s="11">
        <f t="shared" si="24"/>
        <v>320</v>
      </c>
    </row>
    <row r="137" spans="1:24" s="11" customFormat="1" x14ac:dyDescent="0.25">
      <c r="A137" s="18"/>
      <c r="B137" s="11" t="s">
        <v>500</v>
      </c>
      <c r="C137" s="2"/>
      <c r="D137" s="11" t="s">
        <v>501</v>
      </c>
      <c r="E137" s="2"/>
      <c r="G137" s="2"/>
      <c r="H137" s="35"/>
      <c r="I137" s="2"/>
      <c r="J137" s="35"/>
      <c r="K137" s="2"/>
      <c r="L137" s="35"/>
      <c r="M137" s="2"/>
      <c r="N137" s="35"/>
      <c r="O137" s="2"/>
      <c r="P137" s="35"/>
      <c r="Q137" s="2"/>
      <c r="R137" s="35"/>
      <c r="S137" s="2"/>
      <c r="U137" s="2"/>
      <c r="V137" s="30"/>
      <c r="W137" s="1">
        <f t="shared" si="21"/>
        <v>0</v>
      </c>
    </row>
    <row r="138" spans="1:24" x14ac:dyDescent="0.25">
      <c r="A138" s="18" t="s">
        <v>96</v>
      </c>
      <c r="B138">
        <v>386</v>
      </c>
      <c r="C138" s="2">
        <f t="shared" si="25"/>
        <v>0.49935316946959896</v>
      </c>
      <c r="D138">
        <v>387</v>
      </c>
      <c r="E138" s="2">
        <f t="shared" si="26"/>
        <v>0.50064683053040104</v>
      </c>
      <c r="G138" s="2">
        <f t="shared" si="27"/>
        <v>0</v>
      </c>
      <c r="H138" s="35"/>
      <c r="I138" s="2">
        <f t="shared" si="15"/>
        <v>0</v>
      </c>
      <c r="J138" s="35"/>
      <c r="K138" s="2">
        <f t="shared" si="16"/>
        <v>0</v>
      </c>
      <c r="L138" s="35"/>
      <c r="M138" s="2">
        <f t="shared" si="17"/>
        <v>0</v>
      </c>
      <c r="N138" s="35"/>
      <c r="O138" s="2">
        <f t="shared" si="18"/>
        <v>0</v>
      </c>
      <c r="P138" s="35"/>
      <c r="Q138" s="2">
        <f t="shared" si="19"/>
        <v>0</v>
      </c>
      <c r="R138" s="35"/>
      <c r="S138" s="2">
        <f t="shared" si="20"/>
        <v>0</v>
      </c>
      <c r="T138">
        <v>1</v>
      </c>
      <c r="U138" s="2">
        <f t="shared" si="22"/>
        <v>1.2919896640826874E-3</v>
      </c>
      <c r="V138" s="30">
        <f t="shared" si="23"/>
        <v>774</v>
      </c>
      <c r="W138" s="1">
        <f t="shared" si="21"/>
        <v>1.0012919896640826</v>
      </c>
      <c r="X138" s="11">
        <f t="shared" si="24"/>
        <v>773</v>
      </c>
    </row>
    <row r="139" spans="1:24" s="11" customFormat="1" x14ac:dyDescent="0.25">
      <c r="A139" s="18"/>
      <c r="B139" s="11" t="s">
        <v>502</v>
      </c>
      <c r="C139" s="2"/>
      <c r="E139" s="2"/>
      <c r="G139" s="2"/>
      <c r="H139" s="35"/>
      <c r="I139" s="2"/>
      <c r="J139" s="35"/>
      <c r="K139" s="2"/>
      <c r="L139" s="35"/>
      <c r="M139" s="2"/>
      <c r="N139" s="35"/>
      <c r="O139" s="2"/>
      <c r="P139" s="35"/>
      <c r="Q139" s="2"/>
      <c r="R139" s="35"/>
      <c r="S139" s="2"/>
      <c r="U139" s="2"/>
      <c r="V139" s="30"/>
      <c r="W139" s="1">
        <f t="shared" si="21"/>
        <v>0</v>
      </c>
    </row>
    <row r="140" spans="1:24" x14ac:dyDescent="0.25">
      <c r="A140" s="18" t="s">
        <v>97</v>
      </c>
      <c r="B140" t="s">
        <v>986</v>
      </c>
      <c r="C140" s="2" t="e">
        <f t="shared" si="25"/>
        <v>#VALUE!</v>
      </c>
      <c r="E140" s="2" t="e">
        <f t="shared" si="26"/>
        <v>#DIV/0!</v>
      </c>
      <c r="G140" s="2" t="e">
        <f t="shared" si="27"/>
        <v>#DIV/0!</v>
      </c>
      <c r="H140" s="35"/>
      <c r="I140" s="2" t="e">
        <f t="shared" si="15"/>
        <v>#DIV/0!</v>
      </c>
      <c r="J140" s="35"/>
      <c r="K140" s="2" t="e">
        <f t="shared" si="16"/>
        <v>#DIV/0!</v>
      </c>
      <c r="L140" s="35"/>
      <c r="M140" s="2" t="e">
        <f t="shared" si="17"/>
        <v>#DIV/0!</v>
      </c>
      <c r="N140" s="35"/>
      <c r="O140" s="2" t="e">
        <f t="shared" si="18"/>
        <v>#DIV/0!</v>
      </c>
      <c r="P140" s="35"/>
      <c r="Q140" s="2" t="e">
        <f t="shared" si="19"/>
        <v>#DIV/0!</v>
      </c>
      <c r="R140" s="35"/>
      <c r="S140" s="2" t="e">
        <f t="shared" si="20"/>
        <v>#DIV/0!</v>
      </c>
      <c r="U140" s="2" t="e">
        <f t="shared" si="22"/>
        <v>#DIV/0!</v>
      </c>
      <c r="V140" s="30">
        <f t="shared" si="23"/>
        <v>0</v>
      </c>
      <c r="W140" s="1" t="e">
        <f t="shared" si="21"/>
        <v>#VALUE!</v>
      </c>
      <c r="X140" s="11">
        <f t="shared" si="24"/>
        <v>0</v>
      </c>
    </row>
    <row r="141" spans="1:24" s="11" customFormat="1" x14ac:dyDescent="0.25">
      <c r="A141" s="18"/>
      <c r="B141" s="11" t="s">
        <v>503</v>
      </c>
      <c r="C141" s="2"/>
      <c r="D141" s="11" t="s">
        <v>504</v>
      </c>
      <c r="E141" s="2"/>
      <c r="G141" s="2"/>
      <c r="H141" s="35"/>
      <c r="I141" s="2"/>
      <c r="J141" s="35"/>
      <c r="K141" s="2"/>
      <c r="L141" s="35"/>
      <c r="M141" s="2"/>
      <c r="N141" s="35"/>
      <c r="O141" s="2"/>
      <c r="P141" s="35"/>
      <c r="Q141" s="2"/>
      <c r="R141" s="35"/>
      <c r="S141" s="2"/>
      <c r="U141" s="2"/>
      <c r="V141" s="30"/>
      <c r="W141" s="1">
        <f t="shared" si="21"/>
        <v>0</v>
      </c>
    </row>
    <row r="142" spans="1:24" x14ac:dyDescent="0.25">
      <c r="A142" s="18" t="s">
        <v>98</v>
      </c>
      <c r="C142" s="2" t="e">
        <f t="shared" si="25"/>
        <v>#DIV/0!</v>
      </c>
      <c r="E142" s="2" t="e">
        <f t="shared" si="26"/>
        <v>#DIV/0!</v>
      </c>
      <c r="G142" s="2" t="e">
        <f t="shared" si="27"/>
        <v>#DIV/0!</v>
      </c>
      <c r="H142" s="35"/>
      <c r="I142" s="2" t="e">
        <f t="shared" si="15"/>
        <v>#DIV/0!</v>
      </c>
      <c r="J142" s="35"/>
      <c r="K142" s="2" t="e">
        <f t="shared" si="16"/>
        <v>#DIV/0!</v>
      </c>
      <c r="L142" s="35"/>
      <c r="M142" s="2" t="e">
        <f t="shared" si="17"/>
        <v>#DIV/0!</v>
      </c>
      <c r="N142" s="35"/>
      <c r="O142" s="2" t="e">
        <f t="shared" si="18"/>
        <v>#DIV/0!</v>
      </c>
      <c r="P142" s="35"/>
      <c r="Q142" s="2" t="e">
        <f t="shared" si="19"/>
        <v>#DIV/0!</v>
      </c>
      <c r="R142" s="35"/>
      <c r="S142" s="2" t="e">
        <f t="shared" si="20"/>
        <v>#DIV/0!</v>
      </c>
      <c r="U142" s="2" t="e">
        <f t="shared" si="22"/>
        <v>#DIV/0!</v>
      </c>
      <c r="V142" s="30">
        <f t="shared" si="23"/>
        <v>0</v>
      </c>
      <c r="W142" s="1" t="e">
        <f t="shared" si="21"/>
        <v>#DIV/0!</v>
      </c>
      <c r="X142" s="11">
        <f t="shared" si="24"/>
        <v>0</v>
      </c>
    </row>
    <row r="143" spans="1:24" s="11" customFormat="1" x14ac:dyDescent="0.25">
      <c r="A143" s="18"/>
      <c r="B143" s="11" t="s">
        <v>505</v>
      </c>
      <c r="C143" s="2"/>
      <c r="D143" s="11" t="s">
        <v>506</v>
      </c>
      <c r="E143" s="2"/>
      <c r="G143" s="2"/>
      <c r="H143" s="35"/>
      <c r="I143" s="2"/>
      <c r="J143" s="35"/>
      <c r="K143" s="2"/>
      <c r="L143" s="35"/>
      <c r="M143" s="2"/>
      <c r="N143" s="35"/>
      <c r="O143" s="2"/>
      <c r="P143" s="35"/>
      <c r="Q143" s="2"/>
      <c r="R143" s="35"/>
      <c r="S143" s="2"/>
      <c r="U143" s="2"/>
      <c r="V143" s="30"/>
      <c r="W143" s="1">
        <f t="shared" si="21"/>
        <v>0</v>
      </c>
    </row>
    <row r="144" spans="1:24" x14ac:dyDescent="0.25">
      <c r="A144" s="18" t="s">
        <v>99</v>
      </c>
      <c r="B144">
        <v>374</v>
      </c>
      <c r="C144" s="2">
        <f t="shared" si="25"/>
        <v>0.70433145009416198</v>
      </c>
      <c r="D144">
        <v>157</v>
      </c>
      <c r="E144" s="2">
        <f t="shared" si="26"/>
        <v>0.29566854990583802</v>
      </c>
      <c r="G144" s="2">
        <f t="shared" si="27"/>
        <v>0</v>
      </c>
      <c r="H144" s="35"/>
      <c r="I144" s="2">
        <f t="shared" si="15"/>
        <v>0</v>
      </c>
      <c r="J144" s="35"/>
      <c r="K144" s="2">
        <f t="shared" si="16"/>
        <v>0</v>
      </c>
      <c r="L144" s="35"/>
      <c r="M144" s="2">
        <f t="shared" si="17"/>
        <v>0</v>
      </c>
      <c r="N144" s="35"/>
      <c r="O144" s="2">
        <f t="shared" si="18"/>
        <v>0</v>
      </c>
      <c r="P144" s="35"/>
      <c r="Q144" s="2">
        <f t="shared" si="19"/>
        <v>0</v>
      </c>
      <c r="R144" s="35"/>
      <c r="S144" s="2">
        <f t="shared" si="20"/>
        <v>0</v>
      </c>
      <c r="T144">
        <v>2</v>
      </c>
      <c r="U144" s="2">
        <f t="shared" si="22"/>
        <v>3.7523452157598499E-3</v>
      </c>
      <c r="V144" s="30">
        <f t="shared" si="23"/>
        <v>533</v>
      </c>
      <c r="W144" s="1">
        <f t="shared" si="21"/>
        <v>1.00375234521576</v>
      </c>
      <c r="X144" s="11">
        <f t="shared" si="24"/>
        <v>531</v>
      </c>
    </row>
    <row r="145" spans="1:24" s="11" customFormat="1" x14ac:dyDescent="0.25">
      <c r="A145" s="18"/>
      <c r="B145" s="11" t="s">
        <v>507</v>
      </c>
      <c r="C145" s="2"/>
      <c r="D145" s="11" t="s">
        <v>508</v>
      </c>
      <c r="E145" s="2"/>
      <c r="F145" s="11" t="s">
        <v>509</v>
      </c>
      <c r="G145" s="2"/>
      <c r="H145" s="30" t="s">
        <v>510</v>
      </c>
      <c r="I145" s="2"/>
      <c r="J145" s="30" t="s">
        <v>511</v>
      </c>
      <c r="K145" s="2"/>
      <c r="L145" s="35"/>
      <c r="M145" s="2"/>
      <c r="N145" s="35"/>
      <c r="O145" s="2"/>
      <c r="P145" s="35"/>
      <c r="Q145" s="2"/>
      <c r="R145" s="35"/>
      <c r="S145" s="2"/>
      <c r="U145" s="2"/>
      <c r="V145" s="30"/>
      <c r="W145" s="1">
        <f t="shared" si="21"/>
        <v>0</v>
      </c>
    </row>
    <row r="146" spans="1:24" x14ac:dyDescent="0.25">
      <c r="A146" s="18" t="s">
        <v>100</v>
      </c>
      <c r="B146">
        <v>132</v>
      </c>
      <c r="C146" s="2">
        <f t="shared" si="25"/>
        <v>0.20624999999999999</v>
      </c>
      <c r="D146">
        <v>326</v>
      </c>
      <c r="E146" s="2">
        <f t="shared" si="26"/>
        <v>0.50937500000000002</v>
      </c>
      <c r="F146">
        <v>28</v>
      </c>
      <c r="G146" s="2">
        <f t="shared" si="27"/>
        <v>4.3749999999999997E-2</v>
      </c>
      <c r="H146" s="35">
        <v>8</v>
      </c>
      <c r="I146" s="2">
        <f t="shared" si="15"/>
        <v>1.2500000000000001E-2</v>
      </c>
      <c r="J146" s="35">
        <v>146</v>
      </c>
      <c r="K146" s="2">
        <f t="shared" si="16"/>
        <v>0.22812499999999999</v>
      </c>
      <c r="L146" s="35"/>
      <c r="M146" s="2">
        <f t="shared" si="17"/>
        <v>0</v>
      </c>
      <c r="N146" s="35"/>
      <c r="O146" s="2">
        <f t="shared" si="18"/>
        <v>0</v>
      </c>
      <c r="P146" s="35"/>
      <c r="Q146" s="2">
        <f t="shared" si="19"/>
        <v>0</v>
      </c>
      <c r="R146" s="35"/>
      <c r="S146" s="2">
        <f t="shared" si="20"/>
        <v>0</v>
      </c>
      <c r="T146">
        <v>2</v>
      </c>
      <c r="U146" s="2">
        <f t="shared" si="22"/>
        <v>3.1152647975077881E-3</v>
      </c>
      <c r="V146" s="30">
        <f t="shared" si="23"/>
        <v>642</v>
      </c>
      <c r="W146" s="1">
        <f t="shared" si="21"/>
        <v>1.0031152647975077</v>
      </c>
      <c r="X146" s="11">
        <f t="shared" si="24"/>
        <v>640</v>
      </c>
    </row>
    <row r="147" spans="1:24" s="11" customFormat="1" x14ac:dyDescent="0.25">
      <c r="A147" s="18"/>
      <c r="B147" s="11" t="s">
        <v>512</v>
      </c>
      <c r="C147" s="2"/>
      <c r="D147" s="11" t="s">
        <v>513</v>
      </c>
      <c r="E147" s="2"/>
      <c r="F147" s="11" t="s">
        <v>514</v>
      </c>
      <c r="G147" s="2"/>
      <c r="H147" s="30" t="s">
        <v>515</v>
      </c>
      <c r="I147" s="2"/>
      <c r="J147" s="30" t="s">
        <v>516</v>
      </c>
      <c r="K147" s="2"/>
      <c r="L147" s="30" t="s">
        <v>517</v>
      </c>
      <c r="M147" s="2"/>
      <c r="N147" s="30" t="s">
        <v>518</v>
      </c>
      <c r="O147" s="2"/>
      <c r="P147" s="35"/>
      <c r="Q147" s="2"/>
      <c r="R147" s="35"/>
      <c r="S147" s="2"/>
      <c r="U147" s="2"/>
      <c r="V147" s="30"/>
      <c r="W147" s="1">
        <f t="shared" si="21"/>
        <v>0</v>
      </c>
    </row>
    <row r="148" spans="1:24" x14ac:dyDescent="0.25">
      <c r="A148" s="18" t="s">
        <v>101</v>
      </c>
      <c r="B148">
        <v>57</v>
      </c>
      <c r="C148" s="2">
        <f t="shared" si="25"/>
        <v>0.13734939759036144</v>
      </c>
      <c r="D148">
        <v>79</v>
      </c>
      <c r="E148" s="2">
        <f t="shared" si="26"/>
        <v>0.19036144578313252</v>
      </c>
      <c r="F148">
        <v>2</v>
      </c>
      <c r="G148" s="2">
        <f t="shared" si="27"/>
        <v>4.8192771084337354E-3</v>
      </c>
      <c r="H148" s="35">
        <v>144</v>
      </c>
      <c r="I148" s="2">
        <f t="shared" si="15"/>
        <v>0.34698795180722891</v>
      </c>
      <c r="J148" s="35">
        <v>5</v>
      </c>
      <c r="K148" s="2">
        <f t="shared" si="16"/>
        <v>1.2048192771084338E-2</v>
      </c>
      <c r="L148" s="35">
        <v>72</v>
      </c>
      <c r="M148" s="2">
        <f t="shared" si="17"/>
        <v>0.17349397590361446</v>
      </c>
      <c r="N148" s="35">
        <v>56</v>
      </c>
      <c r="O148" s="2">
        <f t="shared" si="18"/>
        <v>0.13493975903614458</v>
      </c>
      <c r="P148" s="35"/>
      <c r="Q148" s="2">
        <f t="shared" si="19"/>
        <v>0</v>
      </c>
      <c r="R148" s="35"/>
      <c r="S148" s="2">
        <f t="shared" si="20"/>
        <v>0</v>
      </c>
      <c r="U148" s="2">
        <f t="shared" si="22"/>
        <v>0</v>
      </c>
      <c r="V148" s="30">
        <f t="shared" si="23"/>
        <v>415</v>
      </c>
      <c r="W148" s="1">
        <f t="shared" si="21"/>
        <v>1</v>
      </c>
      <c r="X148" s="11">
        <f t="shared" si="24"/>
        <v>415</v>
      </c>
    </row>
    <row r="149" spans="1:24" s="11" customFormat="1" x14ac:dyDescent="0.25">
      <c r="A149" s="18"/>
      <c r="B149" s="11" t="s">
        <v>519</v>
      </c>
      <c r="C149" s="2"/>
      <c r="D149" s="11" t="s">
        <v>520</v>
      </c>
      <c r="E149" s="2"/>
      <c r="F149" s="11" t="s">
        <v>521</v>
      </c>
      <c r="G149" s="2"/>
      <c r="H149" s="30" t="s">
        <v>522</v>
      </c>
      <c r="I149" s="2"/>
      <c r="J149" s="35"/>
      <c r="K149" s="2"/>
      <c r="L149" s="35"/>
      <c r="M149" s="2"/>
      <c r="N149" s="35"/>
      <c r="O149" s="2"/>
      <c r="P149" s="35"/>
      <c r="Q149" s="2"/>
      <c r="R149" s="35"/>
      <c r="S149" s="2"/>
      <c r="U149" s="2"/>
      <c r="V149" s="30"/>
      <c r="W149" s="1">
        <f t="shared" si="21"/>
        <v>0</v>
      </c>
    </row>
    <row r="150" spans="1:24" x14ac:dyDescent="0.25">
      <c r="A150" s="18" t="s">
        <v>102</v>
      </c>
      <c r="B150">
        <v>336</v>
      </c>
      <c r="C150" s="2">
        <f t="shared" si="25"/>
        <v>0.43523316062176165</v>
      </c>
      <c r="D150">
        <v>111</v>
      </c>
      <c r="E150" s="2">
        <f t="shared" si="26"/>
        <v>0.14378238341968913</v>
      </c>
      <c r="F150">
        <v>200</v>
      </c>
      <c r="G150" s="2">
        <f t="shared" si="27"/>
        <v>0.25906735751295334</v>
      </c>
      <c r="H150" s="35">
        <v>125</v>
      </c>
      <c r="I150" s="2">
        <f t="shared" si="15"/>
        <v>0.16191709844559585</v>
      </c>
      <c r="J150" s="35"/>
      <c r="K150" s="2">
        <f t="shared" si="16"/>
        <v>0</v>
      </c>
      <c r="L150" s="35"/>
      <c r="M150" s="2">
        <f t="shared" si="17"/>
        <v>0</v>
      </c>
      <c r="N150" s="35"/>
      <c r="O150" s="2">
        <f t="shared" si="18"/>
        <v>0</v>
      </c>
      <c r="P150" s="35"/>
      <c r="Q150" s="2">
        <f t="shared" si="19"/>
        <v>0</v>
      </c>
      <c r="R150" s="35"/>
      <c r="S150" s="2">
        <f t="shared" si="20"/>
        <v>0</v>
      </c>
      <c r="U150" s="2">
        <f t="shared" si="22"/>
        <v>0</v>
      </c>
      <c r="V150" s="30">
        <f t="shared" si="23"/>
        <v>772</v>
      </c>
      <c r="W150" s="1">
        <f t="shared" si="21"/>
        <v>1</v>
      </c>
      <c r="X150" s="11">
        <f t="shared" si="24"/>
        <v>772</v>
      </c>
    </row>
    <row r="151" spans="1:24" s="11" customFormat="1" x14ac:dyDescent="0.25">
      <c r="A151" s="18"/>
      <c r="B151" s="11" t="s">
        <v>523</v>
      </c>
      <c r="C151" s="2"/>
      <c r="D151" s="11" t="s">
        <v>524</v>
      </c>
      <c r="E151" s="2"/>
      <c r="F151" s="11" t="s">
        <v>525</v>
      </c>
      <c r="G151" s="2"/>
      <c r="H151" s="30" t="s">
        <v>526</v>
      </c>
      <c r="I151" s="2"/>
      <c r="J151" s="35"/>
      <c r="K151" s="2"/>
      <c r="L151" s="35"/>
      <c r="M151" s="2"/>
      <c r="N151" s="35"/>
      <c r="O151" s="2"/>
      <c r="P151" s="35"/>
      <c r="Q151" s="2"/>
      <c r="R151" s="35"/>
      <c r="S151" s="2"/>
      <c r="U151" s="2"/>
      <c r="V151" s="30"/>
      <c r="W151" s="1">
        <f t="shared" si="21"/>
        <v>0</v>
      </c>
    </row>
    <row r="152" spans="1:24" x14ac:dyDescent="0.25">
      <c r="A152" s="18" t="s">
        <v>103</v>
      </c>
      <c r="B152">
        <v>44</v>
      </c>
      <c r="C152" s="2">
        <f t="shared" si="25"/>
        <v>8.3491461100569264E-2</v>
      </c>
      <c r="D152">
        <v>325</v>
      </c>
      <c r="E152" s="2">
        <f t="shared" si="26"/>
        <v>0.61669829222011385</v>
      </c>
      <c r="F152">
        <v>77</v>
      </c>
      <c r="G152" s="2">
        <f t="shared" si="27"/>
        <v>0.14611005692599621</v>
      </c>
      <c r="H152" s="35">
        <v>81</v>
      </c>
      <c r="I152" s="2">
        <f t="shared" si="15"/>
        <v>0.15370018975332067</v>
      </c>
      <c r="J152" s="35"/>
      <c r="K152" s="2">
        <f t="shared" si="16"/>
        <v>0</v>
      </c>
      <c r="L152" s="35"/>
      <c r="M152" s="2">
        <f t="shared" si="17"/>
        <v>0</v>
      </c>
      <c r="N152" s="35"/>
      <c r="O152" s="2">
        <f t="shared" si="18"/>
        <v>0</v>
      </c>
      <c r="P152" s="35"/>
      <c r="Q152" s="2">
        <f t="shared" si="19"/>
        <v>0</v>
      </c>
      <c r="R152" s="35"/>
      <c r="S152" s="2">
        <f t="shared" si="20"/>
        <v>0</v>
      </c>
      <c r="T152">
        <v>4</v>
      </c>
      <c r="U152" s="2">
        <f t="shared" si="22"/>
        <v>7.5329566854990581E-3</v>
      </c>
      <c r="V152" s="30">
        <f t="shared" si="23"/>
        <v>531</v>
      </c>
      <c r="W152" s="1">
        <f t="shared" si="21"/>
        <v>1.0075329566854991</v>
      </c>
      <c r="X152" s="11">
        <f t="shared" si="24"/>
        <v>527</v>
      </c>
    </row>
    <row r="153" spans="1:24" s="11" customFormat="1" x14ac:dyDescent="0.25">
      <c r="A153" s="18"/>
      <c r="B153" s="11" t="s">
        <v>528</v>
      </c>
      <c r="C153" s="2"/>
      <c r="D153" s="11" t="s">
        <v>529</v>
      </c>
      <c r="E153" s="2"/>
      <c r="F153" s="11" t="s">
        <v>530</v>
      </c>
      <c r="G153" s="2"/>
      <c r="H153" s="35"/>
      <c r="I153" s="2"/>
      <c r="J153" s="35"/>
      <c r="K153" s="2"/>
      <c r="L153" s="35"/>
      <c r="M153" s="2"/>
      <c r="N153" s="35"/>
      <c r="O153" s="2"/>
      <c r="P153" s="35"/>
      <c r="Q153" s="2"/>
      <c r="R153" s="35"/>
      <c r="S153" s="2"/>
      <c r="U153" s="2"/>
      <c r="V153" s="30"/>
      <c r="W153" s="1">
        <f t="shared" si="21"/>
        <v>0</v>
      </c>
    </row>
    <row r="154" spans="1:24" x14ac:dyDescent="0.25">
      <c r="A154" s="18" t="s">
        <v>104</v>
      </c>
      <c r="C154" s="2" t="e">
        <f t="shared" si="25"/>
        <v>#DIV/0!</v>
      </c>
      <c r="E154" s="2" t="e">
        <f t="shared" si="26"/>
        <v>#DIV/0!</v>
      </c>
      <c r="G154" s="2" t="e">
        <f t="shared" si="27"/>
        <v>#DIV/0!</v>
      </c>
      <c r="H154" s="35"/>
      <c r="I154" s="2" t="e">
        <f t="shared" si="15"/>
        <v>#DIV/0!</v>
      </c>
      <c r="J154" s="35"/>
      <c r="K154" s="2" t="e">
        <f t="shared" si="16"/>
        <v>#DIV/0!</v>
      </c>
      <c r="L154" s="35"/>
      <c r="M154" s="2" t="e">
        <f t="shared" si="17"/>
        <v>#DIV/0!</v>
      </c>
      <c r="N154" s="35"/>
      <c r="O154" s="2" t="e">
        <f t="shared" si="18"/>
        <v>#DIV/0!</v>
      </c>
      <c r="P154" s="35"/>
      <c r="Q154" s="2" t="e">
        <f t="shared" si="19"/>
        <v>#DIV/0!</v>
      </c>
      <c r="R154" s="35"/>
      <c r="S154" s="2" t="e">
        <f t="shared" si="20"/>
        <v>#DIV/0!</v>
      </c>
      <c r="U154" s="2" t="e">
        <f t="shared" si="22"/>
        <v>#DIV/0!</v>
      </c>
      <c r="V154" s="30">
        <f t="shared" si="23"/>
        <v>0</v>
      </c>
      <c r="W154" s="1" t="e">
        <f t="shared" si="21"/>
        <v>#DIV/0!</v>
      </c>
      <c r="X154" s="11">
        <f t="shared" si="24"/>
        <v>0</v>
      </c>
    </row>
    <row r="155" spans="1:24" s="11" customFormat="1" x14ac:dyDescent="0.25">
      <c r="A155" s="18"/>
      <c r="B155" s="11" t="s">
        <v>531</v>
      </c>
      <c r="C155" s="2"/>
      <c r="D155" s="11" t="s">
        <v>532</v>
      </c>
      <c r="E155" s="2"/>
      <c r="F155" s="11" t="s">
        <v>533</v>
      </c>
      <c r="G155" s="2"/>
      <c r="H155" s="35"/>
      <c r="I155" s="2"/>
      <c r="J155" s="35"/>
      <c r="K155" s="2"/>
      <c r="L155" s="35"/>
      <c r="M155" s="2"/>
      <c r="N155" s="35"/>
      <c r="O155" s="2"/>
      <c r="P155" s="35"/>
      <c r="Q155" s="2"/>
      <c r="R155" s="35"/>
      <c r="S155" s="2"/>
      <c r="U155" s="2"/>
      <c r="V155" s="30"/>
      <c r="W155" s="1">
        <f t="shared" si="21"/>
        <v>0</v>
      </c>
    </row>
    <row r="156" spans="1:24" x14ac:dyDescent="0.25">
      <c r="A156" s="18" t="s">
        <v>105</v>
      </c>
      <c r="B156">
        <v>315</v>
      </c>
      <c r="C156" s="2">
        <f t="shared" si="25"/>
        <v>0.39179104477611942</v>
      </c>
      <c r="D156">
        <v>184</v>
      </c>
      <c r="E156" s="2">
        <f t="shared" si="26"/>
        <v>0.22885572139303484</v>
      </c>
      <c r="F156">
        <v>305</v>
      </c>
      <c r="G156" s="2">
        <f t="shared" si="27"/>
        <v>0.37935323383084579</v>
      </c>
      <c r="H156" s="35"/>
      <c r="I156" s="2">
        <f t="shared" si="15"/>
        <v>0</v>
      </c>
      <c r="J156" s="35"/>
      <c r="K156" s="2">
        <f t="shared" si="16"/>
        <v>0</v>
      </c>
      <c r="L156" s="35"/>
      <c r="M156" s="2">
        <f t="shared" si="17"/>
        <v>0</v>
      </c>
      <c r="N156" s="35"/>
      <c r="O156" s="2">
        <f t="shared" si="18"/>
        <v>0</v>
      </c>
      <c r="P156" s="35"/>
      <c r="Q156" s="2">
        <f t="shared" si="19"/>
        <v>0</v>
      </c>
      <c r="R156" s="35"/>
      <c r="S156" s="2">
        <f t="shared" si="20"/>
        <v>0</v>
      </c>
      <c r="U156" s="2">
        <f t="shared" si="22"/>
        <v>0</v>
      </c>
      <c r="V156" s="30">
        <f t="shared" si="23"/>
        <v>804</v>
      </c>
      <c r="W156" s="1">
        <f t="shared" si="21"/>
        <v>1</v>
      </c>
      <c r="X156" s="11">
        <f t="shared" si="24"/>
        <v>804</v>
      </c>
    </row>
    <row r="157" spans="1:24" s="11" customFormat="1" x14ac:dyDescent="0.25">
      <c r="A157" s="18"/>
      <c r="B157" s="11" t="s">
        <v>534</v>
      </c>
      <c r="C157" s="2"/>
      <c r="D157" s="11" t="s">
        <v>535</v>
      </c>
      <c r="E157" s="2"/>
      <c r="F157" s="11" t="s">
        <v>536</v>
      </c>
      <c r="G157" s="2"/>
      <c r="H157" s="35"/>
      <c r="I157" s="2"/>
      <c r="J157" s="35"/>
      <c r="K157" s="2"/>
      <c r="L157" s="35"/>
      <c r="M157" s="2"/>
      <c r="N157" s="35"/>
      <c r="O157" s="2"/>
      <c r="P157" s="35"/>
      <c r="Q157" s="2"/>
      <c r="R157" s="35"/>
      <c r="S157" s="2"/>
      <c r="U157" s="2"/>
      <c r="V157" s="30"/>
      <c r="W157" s="1">
        <f t="shared" si="21"/>
        <v>0</v>
      </c>
    </row>
    <row r="158" spans="1:24" x14ac:dyDescent="0.25">
      <c r="A158" s="18" t="s">
        <v>106</v>
      </c>
      <c r="B158">
        <v>376</v>
      </c>
      <c r="C158" s="2">
        <f t="shared" si="25"/>
        <v>0.63620981387478848</v>
      </c>
      <c r="D158">
        <v>152</v>
      </c>
      <c r="E158" s="2">
        <f t="shared" si="26"/>
        <v>0.25719120135363788</v>
      </c>
      <c r="F158">
        <v>63</v>
      </c>
      <c r="G158" s="2">
        <f t="shared" si="27"/>
        <v>0.1065989847715736</v>
      </c>
      <c r="H158" s="35"/>
      <c r="I158" s="2">
        <f t="shared" si="15"/>
        <v>0</v>
      </c>
      <c r="J158" s="35"/>
      <c r="K158" s="2">
        <f t="shared" si="16"/>
        <v>0</v>
      </c>
      <c r="L158" s="35"/>
      <c r="M158" s="2">
        <f t="shared" si="17"/>
        <v>0</v>
      </c>
      <c r="N158" s="35"/>
      <c r="O158" s="2">
        <f t="shared" si="18"/>
        <v>0</v>
      </c>
      <c r="P158" s="35"/>
      <c r="Q158" s="2">
        <f t="shared" si="19"/>
        <v>0</v>
      </c>
      <c r="R158" s="35"/>
      <c r="S158" s="2">
        <f t="shared" si="20"/>
        <v>0</v>
      </c>
      <c r="T158">
        <v>1</v>
      </c>
      <c r="U158" s="2">
        <f t="shared" si="22"/>
        <v>1.6891891891891893E-3</v>
      </c>
      <c r="V158" s="30">
        <f t="shared" si="23"/>
        <v>592</v>
      </c>
      <c r="W158" s="1">
        <f t="shared" si="21"/>
        <v>1.0016891891891893</v>
      </c>
      <c r="X158" s="11">
        <f t="shared" si="24"/>
        <v>591</v>
      </c>
    </row>
    <row r="159" spans="1:24" s="11" customFormat="1" x14ac:dyDescent="0.25">
      <c r="A159" s="18"/>
      <c r="C159" s="2"/>
      <c r="E159" s="2"/>
      <c r="G159" s="2"/>
      <c r="H159" s="35"/>
      <c r="I159" s="2"/>
      <c r="J159" s="35"/>
      <c r="K159" s="2"/>
      <c r="L159" s="35"/>
      <c r="M159" s="2"/>
      <c r="N159" s="35"/>
      <c r="O159" s="2"/>
      <c r="P159" s="35"/>
      <c r="Q159" s="2"/>
      <c r="R159" s="35"/>
      <c r="S159" s="2"/>
      <c r="U159" s="2"/>
      <c r="V159" s="30"/>
      <c r="W159" s="1">
        <f t="shared" si="21"/>
        <v>0</v>
      </c>
    </row>
    <row r="160" spans="1:24" x14ac:dyDescent="0.25">
      <c r="A160" s="18" t="s">
        <v>21</v>
      </c>
      <c r="C160" s="2" t="e">
        <f t="shared" si="25"/>
        <v>#DIV/0!</v>
      </c>
      <c r="E160" s="2" t="e">
        <f t="shared" si="26"/>
        <v>#DIV/0!</v>
      </c>
      <c r="G160" s="2" t="e">
        <f t="shared" si="27"/>
        <v>#DIV/0!</v>
      </c>
      <c r="H160" s="35"/>
      <c r="I160" s="2" t="e">
        <f t="shared" si="15"/>
        <v>#DIV/0!</v>
      </c>
      <c r="J160" s="35"/>
      <c r="K160" s="2" t="e">
        <f t="shared" si="16"/>
        <v>#DIV/0!</v>
      </c>
      <c r="L160" s="35"/>
      <c r="M160" s="2" t="e">
        <f t="shared" si="17"/>
        <v>#DIV/0!</v>
      </c>
      <c r="N160" s="35"/>
      <c r="O160" s="2" t="e">
        <f t="shared" si="18"/>
        <v>#DIV/0!</v>
      </c>
      <c r="P160" s="35"/>
      <c r="Q160" s="2" t="e">
        <f t="shared" si="19"/>
        <v>#DIV/0!</v>
      </c>
      <c r="R160" s="35"/>
      <c r="S160" s="2" t="e">
        <f t="shared" si="20"/>
        <v>#DIV/0!</v>
      </c>
      <c r="U160" s="2" t="e">
        <f t="shared" si="22"/>
        <v>#DIV/0!</v>
      </c>
      <c r="V160" s="30">
        <f t="shared" si="23"/>
        <v>0</v>
      </c>
      <c r="W160" s="1" t="e">
        <f t="shared" si="21"/>
        <v>#DIV/0!</v>
      </c>
      <c r="X160" s="11">
        <f t="shared" si="24"/>
        <v>0</v>
      </c>
    </row>
    <row r="161" spans="1:24" s="11" customFormat="1" x14ac:dyDescent="0.25">
      <c r="A161" s="18"/>
      <c r="B161" s="11" t="s">
        <v>537</v>
      </c>
      <c r="C161" s="2"/>
      <c r="E161" s="2"/>
      <c r="G161" s="2"/>
      <c r="H161" s="35"/>
      <c r="I161" s="2"/>
      <c r="J161" s="35"/>
      <c r="K161" s="2"/>
      <c r="L161" s="35"/>
      <c r="M161" s="2"/>
      <c r="N161" s="35"/>
      <c r="O161" s="2"/>
      <c r="P161" s="35"/>
      <c r="Q161" s="2"/>
      <c r="R161" s="35"/>
      <c r="S161" s="2"/>
      <c r="U161" s="2"/>
      <c r="V161" s="30"/>
      <c r="W161" s="1">
        <f t="shared" si="21"/>
        <v>0</v>
      </c>
    </row>
    <row r="162" spans="1:24" x14ac:dyDescent="0.25">
      <c r="A162" s="18" t="s">
        <v>107</v>
      </c>
      <c r="B162" t="s">
        <v>986</v>
      </c>
      <c r="C162" s="2" t="e">
        <f t="shared" si="25"/>
        <v>#VALUE!</v>
      </c>
      <c r="E162" s="2" t="e">
        <f t="shared" si="26"/>
        <v>#DIV/0!</v>
      </c>
      <c r="G162" s="2" t="e">
        <f t="shared" si="27"/>
        <v>#DIV/0!</v>
      </c>
      <c r="H162" s="35"/>
      <c r="I162" s="2" t="e">
        <f t="shared" si="15"/>
        <v>#DIV/0!</v>
      </c>
      <c r="J162" s="35"/>
      <c r="K162" s="2" t="e">
        <f t="shared" si="16"/>
        <v>#DIV/0!</v>
      </c>
      <c r="L162" s="35"/>
      <c r="M162" s="2" t="e">
        <f t="shared" si="17"/>
        <v>#DIV/0!</v>
      </c>
      <c r="N162" s="35"/>
      <c r="O162" s="2" t="e">
        <f t="shared" si="18"/>
        <v>#DIV/0!</v>
      </c>
      <c r="P162" s="35"/>
      <c r="Q162" s="2" t="e">
        <f t="shared" si="19"/>
        <v>#DIV/0!</v>
      </c>
      <c r="R162" s="35"/>
      <c r="S162" s="2" t="e">
        <f t="shared" si="20"/>
        <v>#DIV/0!</v>
      </c>
      <c r="U162" s="2" t="e">
        <f t="shared" si="22"/>
        <v>#DIV/0!</v>
      </c>
      <c r="V162" s="30">
        <f t="shared" si="23"/>
        <v>0</v>
      </c>
      <c r="W162" s="1" t="e">
        <f t="shared" si="21"/>
        <v>#VALUE!</v>
      </c>
      <c r="X162" s="11">
        <f t="shared" si="24"/>
        <v>0</v>
      </c>
    </row>
    <row r="163" spans="1:24" s="11" customFormat="1" x14ac:dyDescent="0.25">
      <c r="A163" s="18"/>
      <c r="B163" s="11" t="s">
        <v>538</v>
      </c>
      <c r="C163" s="2"/>
      <c r="D163" s="11" t="s">
        <v>539</v>
      </c>
      <c r="E163" s="2"/>
      <c r="F163" s="11" t="s">
        <v>540</v>
      </c>
      <c r="G163" s="2"/>
      <c r="H163" s="35"/>
      <c r="I163" s="2"/>
      <c r="J163" s="35"/>
      <c r="K163" s="2"/>
      <c r="L163" s="35"/>
      <c r="M163" s="2"/>
      <c r="N163" s="35"/>
      <c r="O163" s="2"/>
      <c r="P163" s="35"/>
      <c r="Q163" s="2"/>
      <c r="R163" s="35"/>
      <c r="S163" s="2"/>
      <c r="U163" s="2"/>
      <c r="V163" s="30"/>
      <c r="W163" s="1">
        <f t="shared" si="21"/>
        <v>0</v>
      </c>
    </row>
    <row r="164" spans="1:24" x14ac:dyDescent="0.25">
      <c r="A164" s="18" t="s">
        <v>991</v>
      </c>
      <c r="B164">
        <v>179</v>
      </c>
      <c r="C164" s="2">
        <f t="shared" si="25"/>
        <v>0.29105691056910571</v>
      </c>
      <c r="D164">
        <v>198</v>
      </c>
      <c r="E164" s="2">
        <f t="shared" si="26"/>
        <v>0.32195121951219513</v>
      </c>
      <c r="F164">
        <v>238</v>
      </c>
      <c r="G164" s="2">
        <f t="shared" si="27"/>
        <v>0.38699186991869916</v>
      </c>
      <c r="H164" s="35"/>
      <c r="I164" s="2">
        <f t="shared" si="15"/>
        <v>0</v>
      </c>
      <c r="J164" s="35"/>
      <c r="K164" s="2">
        <f t="shared" si="16"/>
        <v>0</v>
      </c>
      <c r="L164" s="35"/>
      <c r="M164" s="2">
        <f t="shared" si="17"/>
        <v>0</v>
      </c>
      <c r="N164" s="35"/>
      <c r="O164" s="2">
        <f t="shared" si="18"/>
        <v>0</v>
      </c>
      <c r="P164" s="35"/>
      <c r="Q164" s="2">
        <f t="shared" si="19"/>
        <v>0</v>
      </c>
      <c r="R164" s="35"/>
      <c r="S164" s="2">
        <f t="shared" si="20"/>
        <v>0</v>
      </c>
      <c r="U164" s="2">
        <f t="shared" si="22"/>
        <v>0</v>
      </c>
      <c r="V164" s="30">
        <f t="shared" si="23"/>
        <v>615</v>
      </c>
      <c r="W164" s="1">
        <f t="shared" si="21"/>
        <v>1</v>
      </c>
      <c r="X164" s="11">
        <f t="shared" si="24"/>
        <v>615</v>
      </c>
    </row>
    <row r="165" spans="1:24" s="11" customFormat="1" x14ac:dyDescent="0.25">
      <c r="A165" s="18"/>
      <c r="B165" s="11" t="s">
        <v>541</v>
      </c>
      <c r="C165" s="2"/>
      <c r="E165" s="2"/>
      <c r="G165" s="2"/>
      <c r="H165" s="35"/>
      <c r="I165" s="2"/>
      <c r="J165" s="35"/>
      <c r="K165" s="2"/>
      <c r="L165" s="35"/>
      <c r="M165" s="2"/>
      <c r="N165" s="35"/>
      <c r="O165" s="2"/>
      <c r="P165" s="35"/>
      <c r="Q165" s="2"/>
      <c r="R165" s="35"/>
      <c r="S165" s="2"/>
      <c r="U165" s="2"/>
      <c r="V165" s="30"/>
      <c r="W165" s="1">
        <f t="shared" si="21"/>
        <v>0</v>
      </c>
    </row>
    <row r="166" spans="1:24" x14ac:dyDescent="0.25">
      <c r="A166" s="18" t="s">
        <v>109</v>
      </c>
      <c r="C166" s="2" t="e">
        <f t="shared" si="25"/>
        <v>#DIV/0!</v>
      </c>
      <c r="E166" s="2" t="e">
        <f t="shared" si="26"/>
        <v>#DIV/0!</v>
      </c>
      <c r="G166" s="2" t="e">
        <f t="shared" si="27"/>
        <v>#DIV/0!</v>
      </c>
      <c r="H166" s="35"/>
      <c r="I166" s="2" t="e">
        <f t="shared" si="15"/>
        <v>#DIV/0!</v>
      </c>
      <c r="J166" s="35"/>
      <c r="K166" s="2" t="e">
        <f t="shared" si="16"/>
        <v>#DIV/0!</v>
      </c>
      <c r="L166" s="35"/>
      <c r="M166" s="2" t="e">
        <f t="shared" si="17"/>
        <v>#DIV/0!</v>
      </c>
      <c r="N166" s="35"/>
      <c r="O166" s="2" t="e">
        <f t="shared" si="18"/>
        <v>#DIV/0!</v>
      </c>
      <c r="P166" s="35"/>
      <c r="Q166" s="2" t="e">
        <f t="shared" si="19"/>
        <v>#DIV/0!</v>
      </c>
      <c r="R166" s="35"/>
      <c r="S166" s="2" t="e">
        <f t="shared" si="20"/>
        <v>#DIV/0!</v>
      </c>
      <c r="U166" s="2" t="e">
        <f t="shared" si="22"/>
        <v>#DIV/0!</v>
      </c>
      <c r="V166" s="30">
        <f t="shared" si="23"/>
        <v>0</v>
      </c>
      <c r="W166" s="1" t="e">
        <f t="shared" si="21"/>
        <v>#DIV/0!</v>
      </c>
      <c r="X166" s="11">
        <f t="shared" si="24"/>
        <v>0</v>
      </c>
    </row>
    <row r="167" spans="1:24" s="11" customFormat="1" x14ac:dyDescent="0.25">
      <c r="A167" s="18"/>
      <c r="B167" s="11" t="s">
        <v>542</v>
      </c>
      <c r="C167" s="2"/>
      <c r="D167" s="11" t="s">
        <v>542</v>
      </c>
      <c r="E167" s="2"/>
      <c r="F167" s="11" t="s">
        <v>543</v>
      </c>
      <c r="G167" s="2"/>
      <c r="H167" s="30" t="s">
        <v>544</v>
      </c>
      <c r="I167" s="2"/>
      <c r="J167" s="35"/>
      <c r="K167" s="2"/>
      <c r="L167" s="35"/>
      <c r="M167" s="2"/>
      <c r="N167" s="35"/>
      <c r="O167" s="2"/>
      <c r="P167" s="35"/>
      <c r="Q167" s="2"/>
      <c r="R167" s="35"/>
      <c r="S167" s="2"/>
      <c r="U167" s="2"/>
      <c r="V167" s="30"/>
      <c r="W167" s="1">
        <f t="shared" si="21"/>
        <v>0</v>
      </c>
    </row>
    <row r="168" spans="1:24" x14ac:dyDescent="0.25">
      <c r="A168" s="18" t="s">
        <v>110</v>
      </c>
      <c r="C168" s="2" t="e">
        <f t="shared" si="25"/>
        <v>#DIV/0!</v>
      </c>
      <c r="E168" s="2" t="e">
        <f t="shared" si="26"/>
        <v>#DIV/0!</v>
      </c>
      <c r="G168" s="2" t="e">
        <f t="shared" si="27"/>
        <v>#DIV/0!</v>
      </c>
      <c r="H168" s="35"/>
      <c r="I168" s="2" t="e">
        <f t="shared" si="15"/>
        <v>#DIV/0!</v>
      </c>
      <c r="J168" s="35"/>
      <c r="K168" s="2" t="e">
        <f t="shared" si="16"/>
        <v>#DIV/0!</v>
      </c>
      <c r="L168" s="35"/>
      <c r="M168" s="2" t="e">
        <f t="shared" si="17"/>
        <v>#DIV/0!</v>
      </c>
      <c r="N168" s="35"/>
      <c r="O168" s="2" t="e">
        <f t="shared" si="18"/>
        <v>#DIV/0!</v>
      </c>
      <c r="P168" s="35"/>
      <c r="Q168" s="2" t="e">
        <f t="shared" si="19"/>
        <v>#DIV/0!</v>
      </c>
      <c r="R168" s="35"/>
      <c r="S168" s="2" t="e">
        <f t="shared" si="20"/>
        <v>#DIV/0!</v>
      </c>
      <c r="U168" s="2" t="e">
        <f t="shared" si="22"/>
        <v>#DIV/0!</v>
      </c>
      <c r="V168" s="30">
        <f t="shared" si="23"/>
        <v>0</v>
      </c>
      <c r="W168" s="1" t="e">
        <f t="shared" si="21"/>
        <v>#DIV/0!</v>
      </c>
      <c r="X168" s="11">
        <f t="shared" si="24"/>
        <v>0</v>
      </c>
    </row>
    <row r="169" spans="1:24" s="11" customFormat="1" x14ac:dyDescent="0.25">
      <c r="A169" s="18"/>
      <c r="B169" s="11" t="s">
        <v>545</v>
      </c>
      <c r="C169" s="2"/>
      <c r="D169" s="11" t="s">
        <v>546</v>
      </c>
      <c r="E169" s="2"/>
      <c r="F169" s="11" t="s">
        <v>547</v>
      </c>
      <c r="G169" s="2"/>
      <c r="H169" s="35"/>
      <c r="I169" s="2"/>
      <c r="J169" s="35"/>
      <c r="K169" s="2"/>
      <c r="L169" s="35"/>
      <c r="M169" s="2"/>
      <c r="N169" s="35"/>
      <c r="O169" s="2"/>
      <c r="P169" s="35"/>
      <c r="Q169" s="2"/>
      <c r="R169" s="35"/>
      <c r="S169" s="2"/>
      <c r="U169" s="2"/>
      <c r="V169" s="30"/>
      <c r="W169" s="1">
        <f t="shared" si="21"/>
        <v>0</v>
      </c>
    </row>
    <row r="170" spans="1:24" x14ac:dyDescent="0.25">
      <c r="A170" s="18" t="s">
        <v>111</v>
      </c>
      <c r="B170">
        <v>546</v>
      </c>
      <c r="C170" s="2">
        <f t="shared" si="25"/>
        <v>0.80412371134020622</v>
      </c>
      <c r="D170">
        <v>111</v>
      </c>
      <c r="E170" s="2">
        <f t="shared" si="26"/>
        <v>0.16347569955817379</v>
      </c>
      <c r="F170">
        <v>22</v>
      </c>
      <c r="G170" s="2">
        <f t="shared" si="27"/>
        <v>3.2400589101620032E-2</v>
      </c>
      <c r="H170" s="35"/>
      <c r="I170" s="2">
        <f t="shared" si="15"/>
        <v>0</v>
      </c>
      <c r="J170" s="35"/>
      <c r="K170" s="2">
        <f t="shared" si="16"/>
        <v>0</v>
      </c>
      <c r="L170" s="35"/>
      <c r="M170" s="2">
        <f t="shared" si="17"/>
        <v>0</v>
      </c>
      <c r="N170" s="35"/>
      <c r="O170" s="2">
        <f t="shared" si="18"/>
        <v>0</v>
      </c>
      <c r="P170" s="35"/>
      <c r="Q170" s="2">
        <f t="shared" si="19"/>
        <v>0</v>
      </c>
      <c r="R170" s="35"/>
      <c r="S170" s="2">
        <f t="shared" si="20"/>
        <v>0</v>
      </c>
      <c r="U170" s="2">
        <f t="shared" si="22"/>
        <v>0</v>
      </c>
      <c r="V170" s="30">
        <f t="shared" si="23"/>
        <v>679</v>
      </c>
      <c r="W170" s="1">
        <f t="shared" si="21"/>
        <v>1</v>
      </c>
      <c r="X170" s="11">
        <f t="shared" si="24"/>
        <v>679</v>
      </c>
    </row>
    <row r="171" spans="1:24" s="11" customFormat="1" x14ac:dyDescent="0.25">
      <c r="A171" s="18"/>
      <c r="B171" s="11" t="s">
        <v>548</v>
      </c>
      <c r="C171" s="2"/>
      <c r="D171" s="11" t="s">
        <v>549</v>
      </c>
      <c r="E171" s="2"/>
      <c r="F171" s="11" t="s">
        <v>550</v>
      </c>
      <c r="G171" s="2"/>
      <c r="H171" s="35"/>
      <c r="I171" s="2"/>
      <c r="J171" s="35"/>
      <c r="K171" s="2"/>
      <c r="L171" s="35"/>
      <c r="M171" s="2"/>
      <c r="N171" s="35"/>
      <c r="O171" s="2"/>
      <c r="P171" s="35"/>
      <c r="Q171" s="2"/>
      <c r="R171" s="35"/>
      <c r="S171" s="2"/>
      <c r="U171" s="2"/>
      <c r="V171" s="30"/>
      <c r="W171" s="1">
        <f t="shared" si="21"/>
        <v>0</v>
      </c>
    </row>
    <row r="172" spans="1:24" x14ac:dyDescent="0.25">
      <c r="A172" s="18" t="s">
        <v>112</v>
      </c>
      <c r="B172">
        <v>475</v>
      </c>
      <c r="C172" s="2">
        <f t="shared" si="25"/>
        <v>0.74803149606299213</v>
      </c>
      <c r="D172">
        <v>140</v>
      </c>
      <c r="E172" s="2">
        <f t="shared" si="26"/>
        <v>0.22047244094488189</v>
      </c>
      <c r="F172">
        <v>20</v>
      </c>
      <c r="G172" s="2">
        <f t="shared" si="27"/>
        <v>3.1496062992125984E-2</v>
      </c>
      <c r="H172" s="35"/>
      <c r="I172" s="2">
        <f t="shared" si="15"/>
        <v>0</v>
      </c>
      <c r="J172" s="35"/>
      <c r="K172" s="2">
        <f t="shared" si="16"/>
        <v>0</v>
      </c>
      <c r="L172" s="35"/>
      <c r="M172" s="2">
        <f t="shared" si="17"/>
        <v>0</v>
      </c>
      <c r="N172" s="35"/>
      <c r="O172" s="2">
        <f t="shared" si="18"/>
        <v>0</v>
      </c>
      <c r="P172" s="35"/>
      <c r="Q172" s="2">
        <f t="shared" si="19"/>
        <v>0</v>
      </c>
      <c r="R172" s="35"/>
      <c r="S172" s="2">
        <f t="shared" si="20"/>
        <v>0</v>
      </c>
      <c r="T172">
        <v>3</v>
      </c>
      <c r="U172" s="2">
        <f t="shared" si="22"/>
        <v>4.7021943573667714E-3</v>
      </c>
      <c r="V172" s="30">
        <f t="shared" si="23"/>
        <v>638</v>
      </c>
      <c r="W172" s="1">
        <f t="shared" si="21"/>
        <v>1.0047021943573669</v>
      </c>
      <c r="X172" s="11">
        <f t="shared" si="24"/>
        <v>635</v>
      </c>
    </row>
    <row r="173" spans="1:24" s="11" customFormat="1" x14ac:dyDescent="0.25">
      <c r="A173" s="18"/>
      <c r="B173" s="11" t="s">
        <v>551</v>
      </c>
      <c r="C173" s="2"/>
      <c r="D173" s="11" t="s">
        <v>552</v>
      </c>
      <c r="E173" s="2"/>
      <c r="F173" s="11" t="s">
        <v>553</v>
      </c>
      <c r="G173" s="2"/>
      <c r="H173" s="30" t="s">
        <v>554</v>
      </c>
      <c r="I173" s="2"/>
      <c r="J173" s="35"/>
      <c r="K173" s="2"/>
      <c r="L173" s="35"/>
      <c r="M173" s="2"/>
      <c r="N173" s="35"/>
      <c r="O173" s="2"/>
      <c r="P173" s="35"/>
      <c r="Q173" s="2"/>
      <c r="R173" s="35"/>
      <c r="S173" s="2"/>
      <c r="U173" s="2"/>
      <c r="V173" s="30"/>
      <c r="W173" s="1">
        <f t="shared" si="21"/>
        <v>0</v>
      </c>
    </row>
    <row r="174" spans="1:24" x14ac:dyDescent="0.25">
      <c r="A174" s="18" t="s">
        <v>113</v>
      </c>
      <c r="B174">
        <v>20</v>
      </c>
      <c r="C174" s="2">
        <f t="shared" si="25"/>
        <v>5.4054054054054057E-2</v>
      </c>
      <c r="D174">
        <v>173</v>
      </c>
      <c r="E174" s="2">
        <f t="shared" si="26"/>
        <v>0.46756756756756757</v>
      </c>
      <c r="F174">
        <v>157</v>
      </c>
      <c r="G174" s="2">
        <f t="shared" si="27"/>
        <v>0.42432432432432432</v>
      </c>
      <c r="H174" s="35">
        <v>20</v>
      </c>
      <c r="I174" s="2">
        <f t="shared" si="15"/>
        <v>5.4054054054054057E-2</v>
      </c>
      <c r="J174" s="35"/>
      <c r="K174" s="2">
        <f t="shared" si="16"/>
        <v>0</v>
      </c>
      <c r="L174" s="35"/>
      <c r="M174" s="2">
        <f t="shared" si="17"/>
        <v>0</v>
      </c>
      <c r="N174" s="35"/>
      <c r="O174" s="2">
        <f t="shared" si="18"/>
        <v>0</v>
      </c>
      <c r="P174" s="35"/>
      <c r="Q174" s="2">
        <f t="shared" si="19"/>
        <v>0</v>
      </c>
      <c r="R174" s="35"/>
      <c r="S174" s="2">
        <f t="shared" si="20"/>
        <v>0</v>
      </c>
      <c r="U174" s="2">
        <f t="shared" si="22"/>
        <v>0</v>
      </c>
      <c r="V174" s="30">
        <f t="shared" si="23"/>
        <v>370</v>
      </c>
      <c r="W174" s="1">
        <f t="shared" si="21"/>
        <v>1</v>
      </c>
      <c r="X174" s="11">
        <f t="shared" si="24"/>
        <v>370</v>
      </c>
    </row>
    <row r="175" spans="1:24" s="11" customFormat="1" x14ac:dyDescent="0.25">
      <c r="A175" s="18"/>
      <c r="B175" s="11" t="s">
        <v>555</v>
      </c>
      <c r="C175" s="2"/>
      <c r="D175" s="11" t="s">
        <v>556</v>
      </c>
      <c r="E175" s="2"/>
      <c r="G175" s="2"/>
      <c r="H175" s="35"/>
      <c r="I175" s="2"/>
      <c r="J175" s="35"/>
      <c r="K175" s="2"/>
      <c r="L175" s="35"/>
      <c r="M175" s="2"/>
      <c r="N175" s="35"/>
      <c r="O175" s="2"/>
      <c r="P175" s="35"/>
      <c r="Q175" s="2"/>
      <c r="R175" s="35"/>
      <c r="S175" s="2"/>
      <c r="U175" s="2"/>
      <c r="V175" s="30"/>
      <c r="W175" s="1">
        <f t="shared" si="21"/>
        <v>0</v>
      </c>
    </row>
    <row r="176" spans="1:24" x14ac:dyDescent="0.25">
      <c r="A176" s="18" t="s">
        <v>20</v>
      </c>
      <c r="B176">
        <v>279</v>
      </c>
      <c r="C176" s="2">
        <f t="shared" si="25"/>
        <v>0.75202156334231807</v>
      </c>
      <c r="D176">
        <v>92</v>
      </c>
      <c r="E176" s="2">
        <f t="shared" si="26"/>
        <v>0.24797843665768193</v>
      </c>
      <c r="G176" s="2">
        <f t="shared" si="27"/>
        <v>0</v>
      </c>
      <c r="H176" s="35"/>
      <c r="I176" s="2">
        <f t="shared" si="15"/>
        <v>0</v>
      </c>
      <c r="J176" s="35"/>
      <c r="K176" s="2">
        <f t="shared" si="16"/>
        <v>0</v>
      </c>
      <c r="L176" s="35"/>
      <c r="M176" s="2">
        <f t="shared" si="17"/>
        <v>0</v>
      </c>
      <c r="N176" s="35"/>
      <c r="O176" s="2">
        <f t="shared" si="18"/>
        <v>0</v>
      </c>
      <c r="P176" s="35"/>
      <c r="Q176" s="2">
        <f t="shared" si="19"/>
        <v>0</v>
      </c>
      <c r="R176" s="35"/>
      <c r="S176" s="2">
        <f t="shared" si="20"/>
        <v>0</v>
      </c>
      <c r="T176">
        <v>2</v>
      </c>
      <c r="U176" s="2">
        <f t="shared" si="22"/>
        <v>5.3619302949061663E-3</v>
      </c>
      <c r="V176" s="30">
        <f t="shared" si="23"/>
        <v>373</v>
      </c>
      <c r="W176" s="1">
        <f t="shared" si="21"/>
        <v>1.0053619302949062</v>
      </c>
      <c r="X176" s="11">
        <f t="shared" si="24"/>
        <v>371</v>
      </c>
    </row>
    <row r="177" spans="1:24" s="11" customFormat="1" x14ac:dyDescent="0.25">
      <c r="A177" s="18"/>
      <c r="B177" s="11" t="s">
        <v>557</v>
      </c>
      <c r="C177" s="2"/>
      <c r="D177" s="11" t="s">
        <v>558</v>
      </c>
      <c r="E177" s="2"/>
      <c r="G177" s="2"/>
      <c r="H177" s="35"/>
      <c r="I177" s="2"/>
      <c r="J177" s="35"/>
      <c r="K177" s="2"/>
      <c r="L177" s="35"/>
      <c r="M177" s="2"/>
      <c r="N177" s="35"/>
      <c r="O177" s="2"/>
      <c r="P177" s="35"/>
      <c r="Q177" s="2"/>
      <c r="R177" s="35"/>
      <c r="S177" s="2"/>
      <c r="U177" s="2"/>
      <c r="V177" s="30"/>
      <c r="W177" s="1">
        <f t="shared" si="21"/>
        <v>0</v>
      </c>
    </row>
    <row r="178" spans="1:24" x14ac:dyDescent="0.25">
      <c r="A178" s="18" t="s">
        <v>114</v>
      </c>
      <c r="B178">
        <v>234</v>
      </c>
      <c r="C178" s="2">
        <f t="shared" si="25"/>
        <v>0.40137221269296741</v>
      </c>
      <c r="D178">
        <v>349</v>
      </c>
      <c r="E178" s="2">
        <f t="shared" si="26"/>
        <v>0.59862778730703259</v>
      </c>
      <c r="G178" s="2">
        <f t="shared" si="27"/>
        <v>0</v>
      </c>
      <c r="H178" s="35"/>
      <c r="I178" s="2">
        <f t="shared" si="15"/>
        <v>0</v>
      </c>
      <c r="J178" s="35"/>
      <c r="K178" s="2">
        <f t="shared" si="16"/>
        <v>0</v>
      </c>
      <c r="L178" s="35"/>
      <c r="M178" s="2">
        <f t="shared" si="17"/>
        <v>0</v>
      </c>
      <c r="N178" s="35"/>
      <c r="O178" s="2">
        <f t="shared" si="18"/>
        <v>0</v>
      </c>
      <c r="P178" s="35"/>
      <c r="Q178" s="2">
        <f t="shared" si="19"/>
        <v>0</v>
      </c>
      <c r="R178" s="35"/>
      <c r="S178" s="2">
        <f t="shared" si="20"/>
        <v>0</v>
      </c>
      <c r="T178">
        <v>1</v>
      </c>
      <c r="U178" s="2">
        <f t="shared" si="22"/>
        <v>1.7123287671232876E-3</v>
      </c>
      <c r="V178" s="30">
        <f t="shared" si="23"/>
        <v>584</v>
      </c>
      <c r="W178" s="1">
        <f t="shared" si="21"/>
        <v>1.0017123287671232</v>
      </c>
      <c r="X178" s="11">
        <f t="shared" si="24"/>
        <v>583</v>
      </c>
    </row>
    <row r="179" spans="1:24" s="11" customFormat="1" x14ac:dyDescent="0.25">
      <c r="A179" s="18"/>
      <c r="B179" s="11" t="s">
        <v>559</v>
      </c>
      <c r="C179" s="2"/>
      <c r="D179" s="11" t="s">
        <v>560</v>
      </c>
      <c r="E179" s="2"/>
      <c r="F179" s="11" t="s">
        <v>561</v>
      </c>
      <c r="G179" s="2"/>
      <c r="H179" s="30" t="s">
        <v>562</v>
      </c>
      <c r="I179" s="2"/>
      <c r="J179" s="35"/>
      <c r="K179" s="2"/>
      <c r="L179" s="35"/>
      <c r="M179" s="2"/>
      <c r="N179" s="35"/>
      <c r="O179" s="2"/>
      <c r="P179" s="35"/>
      <c r="Q179" s="2"/>
      <c r="R179" s="35"/>
      <c r="S179" s="2"/>
      <c r="U179" s="2"/>
      <c r="V179" s="30"/>
      <c r="W179" s="1">
        <f t="shared" si="21"/>
        <v>0</v>
      </c>
    </row>
    <row r="180" spans="1:24" x14ac:dyDescent="0.25">
      <c r="A180" s="18" t="s">
        <v>115</v>
      </c>
      <c r="B180">
        <v>47</v>
      </c>
      <c r="C180" s="2">
        <f t="shared" si="25"/>
        <v>0.10585585585585586</v>
      </c>
      <c r="D180">
        <v>105</v>
      </c>
      <c r="E180" s="2">
        <f t="shared" si="26"/>
        <v>0.23648648648648649</v>
      </c>
      <c r="F180">
        <v>59</v>
      </c>
      <c r="G180" s="2">
        <f t="shared" si="27"/>
        <v>0.13288288288288289</v>
      </c>
      <c r="H180" s="35">
        <v>233</v>
      </c>
      <c r="I180" s="2">
        <f t="shared" si="15"/>
        <v>0.52477477477477474</v>
      </c>
      <c r="J180" s="35"/>
      <c r="K180" s="2">
        <f t="shared" si="16"/>
        <v>0</v>
      </c>
      <c r="L180" s="35"/>
      <c r="M180" s="2">
        <f t="shared" si="17"/>
        <v>0</v>
      </c>
      <c r="N180" s="35"/>
      <c r="O180" s="2">
        <f t="shared" si="18"/>
        <v>0</v>
      </c>
      <c r="P180" s="35"/>
      <c r="Q180" s="2">
        <f t="shared" si="19"/>
        <v>0</v>
      </c>
      <c r="R180" s="35"/>
      <c r="S180" s="2">
        <f t="shared" si="20"/>
        <v>0</v>
      </c>
      <c r="T180">
        <v>3</v>
      </c>
      <c r="U180" s="2">
        <f t="shared" si="22"/>
        <v>6.7114093959731542E-3</v>
      </c>
      <c r="V180" s="30">
        <f t="shared" si="23"/>
        <v>447</v>
      </c>
      <c r="W180" s="1">
        <f t="shared" si="21"/>
        <v>1.0067114093959733</v>
      </c>
      <c r="X180" s="11">
        <f t="shared" si="24"/>
        <v>444</v>
      </c>
    </row>
    <row r="181" spans="1:24" s="11" customFormat="1" x14ac:dyDescent="0.25">
      <c r="A181" s="18"/>
      <c r="B181" s="11" t="s">
        <v>989</v>
      </c>
      <c r="C181" s="2"/>
      <c r="D181" s="11" t="s">
        <v>990</v>
      </c>
      <c r="E181" s="2"/>
      <c r="G181" s="2"/>
      <c r="H181" s="35"/>
      <c r="I181" s="2"/>
      <c r="J181" s="35"/>
      <c r="K181" s="2"/>
      <c r="L181" s="35"/>
      <c r="M181" s="2"/>
      <c r="N181" s="35"/>
      <c r="O181" s="2"/>
      <c r="P181" s="35"/>
      <c r="Q181" s="2"/>
      <c r="R181" s="35"/>
      <c r="S181" s="2"/>
      <c r="U181" s="2"/>
      <c r="V181" s="30"/>
      <c r="W181" s="1">
        <f t="shared" si="21"/>
        <v>0</v>
      </c>
    </row>
    <row r="182" spans="1:24" x14ac:dyDescent="0.25">
      <c r="A182" s="18" t="s">
        <v>116</v>
      </c>
      <c r="B182">
        <v>196</v>
      </c>
      <c r="C182" s="2">
        <f t="shared" si="25"/>
        <v>0.27146814404432135</v>
      </c>
      <c r="D182">
        <v>526</v>
      </c>
      <c r="E182" s="2">
        <f t="shared" si="26"/>
        <v>0.72853185595567871</v>
      </c>
      <c r="G182" s="2">
        <f t="shared" si="27"/>
        <v>0</v>
      </c>
      <c r="H182" s="35"/>
      <c r="I182" s="2">
        <f t="shared" si="15"/>
        <v>0</v>
      </c>
      <c r="J182" s="35"/>
      <c r="K182" s="2">
        <f t="shared" si="16"/>
        <v>0</v>
      </c>
      <c r="L182" s="35"/>
      <c r="M182" s="2">
        <f t="shared" si="17"/>
        <v>0</v>
      </c>
      <c r="N182" s="35"/>
      <c r="O182" s="2">
        <f t="shared" si="18"/>
        <v>0</v>
      </c>
      <c r="P182" s="35"/>
      <c r="Q182" s="2">
        <f t="shared" si="19"/>
        <v>0</v>
      </c>
      <c r="R182" s="35"/>
      <c r="S182" s="2">
        <f t="shared" si="20"/>
        <v>0</v>
      </c>
      <c r="T182">
        <v>2</v>
      </c>
      <c r="U182" s="2">
        <f t="shared" si="22"/>
        <v>2.7624309392265192E-3</v>
      </c>
      <c r="V182" s="30">
        <f t="shared" si="23"/>
        <v>724</v>
      </c>
      <c r="W182" s="1">
        <f t="shared" si="21"/>
        <v>1.0027624309392265</v>
      </c>
      <c r="X182" s="11">
        <f t="shared" si="24"/>
        <v>722</v>
      </c>
    </row>
    <row r="183" spans="1:24" s="11" customFormat="1" x14ac:dyDescent="0.25">
      <c r="A183" s="18"/>
      <c r="B183" s="11" t="s">
        <v>563</v>
      </c>
      <c r="C183" s="2"/>
      <c r="D183" s="11" t="s">
        <v>564</v>
      </c>
      <c r="E183" s="2"/>
      <c r="G183" s="2"/>
      <c r="H183" s="35"/>
      <c r="I183" s="2"/>
      <c r="J183" s="35"/>
      <c r="K183" s="2"/>
      <c r="L183" s="35"/>
      <c r="M183" s="2"/>
      <c r="N183" s="35"/>
      <c r="O183" s="2"/>
      <c r="P183" s="35"/>
      <c r="Q183" s="2"/>
      <c r="R183" s="35"/>
      <c r="S183" s="2"/>
      <c r="U183" s="2"/>
      <c r="V183" s="30"/>
      <c r="W183" s="1">
        <f t="shared" si="21"/>
        <v>0</v>
      </c>
    </row>
    <row r="184" spans="1:24" x14ac:dyDescent="0.25">
      <c r="A184" s="18" t="s">
        <v>117</v>
      </c>
      <c r="C184" s="2" t="e">
        <f t="shared" si="25"/>
        <v>#DIV/0!</v>
      </c>
      <c r="E184" s="2" t="e">
        <f t="shared" si="26"/>
        <v>#DIV/0!</v>
      </c>
      <c r="G184" s="2" t="e">
        <f t="shared" si="27"/>
        <v>#DIV/0!</v>
      </c>
      <c r="H184" s="35"/>
      <c r="I184" s="2" t="e">
        <f t="shared" si="15"/>
        <v>#DIV/0!</v>
      </c>
      <c r="J184" s="35"/>
      <c r="K184" s="2" t="e">
        <f t="shared" si="16"/>
        <v>#DIV/0!</v>
      </c>
      <c r="L184" s="35"/>
      <c r="M184" s="2" t="e">
        <f t="shared" si="17"/>
        <v>#DIV/0!</v>
      </c>
      <c r="N184" s="35"/>
      <c r="O184" s="2" t="e">
        <f t="shared" si="18"/>
        <v>#DIV/0!</v>
      </c>
      <c r="P184" s="35"/>
      <c r="Q184" s="2" t="e">
        <f t="shared" si="19"/>
        <v>#DIV/0!</v>
      </c>
      <c r="R184" s="35"/>
      <c r="S184" s="2" t="e">
        <f t="shared" si="20"/>
        <v>#DIV/0!</v>
      </c>
      <c r="U184" s="2" t="e">
        <f t="shared" si="22"/>
        <v>#DIV/0!</v>
      </c>
      <c r="V184" s="30">
        <f t="shared" si="23"/>
        <v>0</v>
      </c>
      <c r="W184" s="1" t="e">
        <f t="shared" si="21"/>
        <v>#DIV/0!</v>
      </c>
      <c r="X184" s="11">
        <f t="shared" si="24"/>
        <v>0</v>
      </c>
    </row>
    <row r="185" spans="1:24" s="11" customFormat="1" x14ac:dyDescent="0.25">
      <c r="A185" s="18"/>
      <c r="C185" s="2"/>
      <c r="E185" s="2"/>
      <c r="G185" s="2"/>
      <c r="H185" s="35"/>
      <c r="I185" s="2"/>
      <c r="J185" s="35"/>
      <c r="K185" s="2"/>
      <c r="L185" s="35"/>
      <c r="M185" s="2"/>
      <c r="N185" s="35"/>
      <c r="O185" s="2"/>
      <c r="P185" s="35"/>
      <c r="Q185" s="2"/>
      <c r="R185" s="35"/>
      <c r="S185" s="2"/>
      <c r="U185" s="2"/>
      <c r="V185" s="30"/>
      <c r="W185" s="1">
        <f t="shared" si="21"/>
        <v>0</v>
      </c>
    </row>
    <row r="186" spans="1:24" x14ac:dyDescent="0.25">
      <c r="A186" s="18" t="s">
        <v>118</v>
      </c>
      <c r="C186" s="2" t="e">
        <f t="shared" si="25"/>
        <v>#DIV/0!</v>
      </c>
      <c r="E186" s="2" t="e">
        <f t="shared" si="26"/>
        <v>#DIV/0!</v>
      </c>
      <c r="G186" s="2" t="e">
        <f t="shared" si="27"/>
        <v>#DIV/0!</v>
      </c>
      <c r="H186" s="35"/>
      <c r="I186" s="2" t="e">
        <f t="shared" si="15"/>
        <v>#DIV/0!</v>
      </c>
      <c r="J186" s="35"/>
      <c r="K186" s="2" t="e">
        <f t="shared" si="16"/>
        <v>#DIV/0!</v>
      </c>
      <c r="L186" s="35"/>
      <c r="M186" s="2" t="e">
        <f t="shared" si="17"/>
        <v>#DIV/0!</v>
      </c>
      <c r="N186" s="35"/>
      <c r="O186" s="2" t="e">
        <f t="shared" si="18"/>
        <v>#DIV/0!</v>
      </c>
      <c r="P186" s="35"/>
      <c r="Q186" s="2" t="e">
        <f t="shared" si="19"/>
        <v>#DIV/0!</v>
      </c>
      <c r="R186" s="35"/>
      <c r="S186" s="2" t="e">
        <f t="shared" si="20"/>
        <v>#DIV/0!</v>
      </c>
      <c r="U186" s="2" t="e">
        <f t="shared" si="22"/>
        <v>#DIV/0!</v>
      </c>
      <c r="V186" s="30">
        <f t="shared" si="23"/>
        <v>0</v>
      </c>
      <c r="W186" s="1" t="e">
        <f t="shared" si="21"/>
        <v>#DIV/0!</v>
      </c>
      <c r="X186" s="11">
        <f t="shared" si="24"/>
        <v>0</v>
      </c>
    </row>
    <row r="187" spans="1:24" s="11" customFormat="1" x14ac:dyDescent="0.25">
      <c r="A187" s="18"/>
      <c r="C187" s="2"/>
      <c r="E187" s="2"/>
      <c r="G187" s="2"/>
      <c r="H187" s="35"/>
      <c r="I187" s="2"/>
      <c r="J187" s="35"/>
      <c r="K187" s="2"/>
      <c r="L187" s="35"/>
      <c r="M187" s="2"/>
      <c r="N187" s="35"/>
      <c r="O187" s="2"/>
      <c r="P187" s="35"/>
      <c r="Q187" s="2"/>
      <c r="R187" s="35"/>
      <c r="S187" s="2"/>
      <c r="U187" s="2"/>
      <c r="V187" s="30"/>
      <c r="W187" s="1">
        <f t="shared" si="21"/>
        <v>0</v>
      </c>
    </row>
    <row r="188" spans="1:24" x14ac:dyDescent="0.25">
      <c r="A188" s="18" t="s">
        <v>119</v>
      </c>
      <c r="C188" s="2" t="e">
        <f t="shared" si="25"/>
        <v>#DIV/0!</v>
      </c>
      <c r="E188" s="2" t="e">
        <f t="shared" si="26"/>
        <v>#DIV/0!</v>
      </c>
      <c r="G188" s="2" t="e">
        <f t="shared" si="27"/>
        <v>#DIV/0!</v>
      </c>
      <c r="H188" s="35"/>
      <c r="I188" s="2" t="e">
        <f t="shared" si="15"/>
        <v>#DIV/0!</v>
      </c>
      <c r="J188" s="35"/>
      <c r="K188" s="2" t="e">
        <f t="shared" si="16"/>
        <v>#DIV/0!</v>
      </c>
      <c r="L188" s="35"/>
      <c r="M188" s="2" t="e">
        <f t="shared" si="17"/>
        <v>#DIV/0!</v>
      </c>
      <c r="N188" s="35"/>
      <c r="O188" s="2" t="e">
        <f t="shared" si="18"/>
        <v>#DIV/0!</v>
      </c>
      <c r="P188" s="35"/>
      <c r="Q188" s="2" t="e">
        <f t="shared" si="19"/>
        <v>#DIV/0!</v>
      </c>
      <c r="R188" s="35"/>
      <c r="S188" s="2" t="e">
        <f t="shared" si="20"/>
        <v>#DIV/0!</v>
      </c>
      <c r="U188" s="2" t="e">
        <f t="shared" si="22"/>
        <v>#DIV/0!</v>
      </c>
      <c r="V188" s="30">
        <f t="shared" si="23"/>
        <v>0</v>
      </c>
      <c r="W188" s="1" t="e">
        <f t="shared" si="21"/>
        <v>#DIV/0!</v>
      </c>
      <c r="X188" s="11">
        <f t="shared" si="24"/>
        <v>0</v>
      </c>
    </row>
    <row r="189" spans="1:24" s="11" customFormat="1" x14ac:dyDescent="0.25">
      <c r="A189" s="18"/>
      <c r="B189" s="11" t="s">
        <v>565</v>
      </c>
      <c r="C189" s="2"/>
      <c r="D189" s="11" t="s">
        <v>566</v>
      </c>
      <c r="E189" s="2"/>
      <c r="F189" s="11" t="s">
        <v>567</v>
      </c>
      <c r="G189" s="2"/>
      <c r="H189" s="35"/>
      <c r="I189" s="2"/>
      <c r="J189" s="35"/>
      <c r="K189" s="2"/>
      <c r="L189" s="35"/>
      <c r="M189" s="2"/>
      <c r="N189" s="35"/>
      <c r="O189" s="2"/>
      <c r="P189" s="35"/>
      <c r="Q189" s="2"/>
      <c r="R189" s="35"/>
      <c r="S189" s="2"/>
      <c r="U189" s="2"/>
      <c r="V189" s="30"/>
      <c r="W189" s="1">
        <f t="shared" si="21"/>
        <v>0</v>
      </c>
    </row>
    <row r="190" spans="1:24" x14ac:dyDescent="0.25">
      <c r="A190" s="18" t="s">
        <v>120</v>
      </c>
      <c r="C190" s="2" t="e">
        <f t="shared" si="25"/>
        <v>#DIV/0!</v>
      </c>
      <c r="E190" s="2" t="e">
        <f t="shared" si="26"/>
        <v>#DIV/0!</v>
      </c>
      <c r="G190" s="2" t="e">
        <f t="shared" si="27"/>
        <v>#DIV/0!</v>
      </c>
      <c r="H190" s="35"/>
      <c r="I190" s="2" t="e">
        <f t="shared" si="15"/>
        <v>#DIV/0!</v>
      </c>
      <c r="J190" s="35"/>
      <c r="K190" s="2" t="e">
        <f t="shared" si="16"/>
        <v>#DIV/0!</v>
      </c>
      <c r="L190" s="35"/>
      <c r="M190" s="2" t="e">
        <f t="shared" si="17"/>
        <v>#DIV/0!</v>
      </c>
      <c r="N190" s="35"/>
      <c r="O190" s="2" t="e">
        <f t="shared" si="18"/>
        <v>#DIV/0!</v>
      </c>
      <c r="P190" s="35"/>
      <c r="Q190" s="2" t="e">
        <f t="shared" si="19"/>
        <v>#DIV/0!</v>
      </c>
      <c r="R190" s="35"/>
      <c r="S190" s="2" t="e">
        <f t="shared" si="20"/>
        <v>#DIV/0!</v>
      </c>
      <c r="U190" s="2" t="e">
        <f t="shared" si="22"/>
        <v>#DIV/0!</v>
      </c>
      <c r="V190" s="30">
        <f t="shared" si="23"/>
        <v>0</v>
      </c>
      <c r="W190" s="1" t="e">
        <f t="shared" si="21"/>
        <v>#DIV/0!</v>
      </c>
      <c r="X190" s="11">
        <f t="shared" si="24"/>
        <v>0</v>
      </c>
    </row>
    <row r="191" spans="1:24" s="11" customFormat="1" x14ac:dyDescent="0.25">
      <c r="A191" s="18"/>
      <c r="B191" s="12" t="s">
        <v>568</v>
      </c>
      <c r="C191" s="2"/>
      <c r="D191" s="12" t="s">
        <v>569</v>
      </c>
      <c r="E191" s="2"/>
      <c r="G191" s="2"/>
      <c r="H191" s="35"/>
      <c r="I191" s="2"/>
      <c r="J191" s="35"/>
      <c r="K191" s="2"/>
      <c r="L191" s="35"/>
      <c r="M191" s="2"/>
      <c r="N191" s="35"/>
      <c r="O191" s="2"/>
      <c r="P191" s="35"/>
      <c r="Q191" s="2"/>
      <c r="R191" s="35"/>
      <c r="S191" s="2"/>
      <c r="U191" s="2"/>
      <c r="V191" s="30"/>
      <c r="W191" s="1">
        <f t="shared" si="21"/>
        <v>0</v>
      </c>
    </row>
    <row r="192" spans="1:24" x14ac:dyDescent="0.25">
      <c r="A192" s="18" t="s">
        <v>121</v>
      </c>
      <c r="C192" s="2" t="e">
        <f t="shared" si="25"/>
        <v>#DIV/0!</v>
      </c>
      <c r="E192" s="2" t="e">
        <f t="shared" si="26"/>
        <v>#DIV/0!</v>
      </c>
      <c r="G192" s="2" t="e">
        <f t="shared" si="27"/>
        <v>#DIV/0!</v>
      </c>
      <c r="H192" s="35"/>
      <c r="I192" s="2" t="e">
        <f t="shared" si="15"/>
        <v>#DIV/0!</v>
      </c>
      <c r="J192" s="35"/>
      <c r="K192" s="2" t="e">
        <f t="shared" si="16"/>
        <v>#DIV/0!</v>
      </c>
      <c r="L192" s="35"/>
      <c r="M192" s="2" t="e">
        <f t="shared" si="17"/>
        <v>#DIV/0!</v>
      </c>
      <c r="N192" s="35"/>
      <c r="O192" s="2" t="e">
        <f t="shared" si="18"/>
        <v>#DIV/0!</v>
      </c>
      <c r="P192" s="35"/>
      <c r="Q192" s="2" t="e">
        <f t="shared" si="19"/>
        <v>#DIV/0!</v>
      </c>
      <c r="R192" s="35"/>
      <c r="S192" s="2" t="e">
        <f t="shared" si="20"/>
        <v>#DIV/0!</v>
      </c>
      <c r="U192" s="2" t="e">
        <f t="shared" si="22"/>
        <v>#DIV/0!</v>
      </c>
      <c r="V192" s="30">
        <f t="shared" si="23"/>
        <v>0</v>
      </c>
      <c r="W192" s="1" t="e">
        <f t="shared" si="21"/>
        <v>#DIV/0!</v>
      </c>
      <c r="X192" s="11">
        <f t="shared" si="24"/>
        <v>0</v>
      </c>
    </row>
    <row r="193" spans="1:24" s="11" customFormat="1" x14ac:dyDescent="0.25">
      <c r="A193" s="18"/>
      <c r="B193" s="11" t="s">
        <v>570</v>
      </c>
      <c r="C193" s="2"/>
      <c r="D193" s="11" t="s">
        <v>571</v>
      </c>
      <c r="E193" s="2"/>
      <c r="G193" s="2"/>
      <c r="H193" s="35"/>
      <c r="I193" s="2"/>
      <c r="J193" s="35"/>
      <c r="K193" s="2"/>
      <c r="L193" s="35"/>
      <c r="M193" s="2"/>
      <c r="N193" s="35"/>
      <c r="O193" s="2"/>
      <c r="P193" s="35"/>
      <c r="Q193" s="2"/>
      <c r="R193" s="35"/>
      <c r="S193" s="2"/>
      <c r="U193" s="2"/>
      <c r="V193" s="30"/>
      <c r="W193" s="1">
        <f t="shared" si="21"/>
        <v>0</v>
      </c>
    </row>
    <row r="194" spans="1:24" x14ac:dyDescent="0.25">
      <c r="A194" s="18" t="s">
        <v>122</v>
      </c>
      <c r="B194">
        <v>455</v>
      </c>
      <c r="C194" s="2">
        <f t="shared" si="25"/>
        <v>0.59014267185473412</v>
      </c>
      <c r="D194">
        <v>316</v>
      </c>
      <c r="E194" s="2">
        <f t="shared" si="26"/>
        <v>0.40985732814526588</v>
      </c>
      <c r="G194" s="2">
        <f t="shared" si="27"/>
        <v>0</v>
      </c>
      <c r="H194" s="35"/>
      <c r="I194" s="2">
        <f t="shared" si="15"/>
        <v>0</v>
      </c>
      <c r="J194" s="35"/>
      <c r="K194" s="2">
        <f t="shared" si="16"/>
        <v>0</v>
      </c>
      <c r="L194" s="35"/>
      <c r="M194" s="2">
        <f t="shared" si="17"/>
        <v>0</v>
      </c>
      <c r="N194" s="35"/>
      <c r="O194" s="2">
        <f t="shared" si="18"/>
        <v>0</v>
      </c>
      <c r="P194" s="35"/>
      <c r="Q194" s="2">
        <f t="shared" si="19"/>
        <v>0</v>
      </c>
      <c r="R194" s="35"/>
      <c r="S194" s="2">
        <f t="shared" si="20"/>
        <v>0</v>
      </c>
      <c r="U194" s="2">
        <f t="shared" si="22"/>
        <v>0</v>
      </c>
      <c r="V194" s="30">
        <f t="shared" si="23"/>
        <v>771</v>
      </c>
      <c r="W194" s="1">
        <f t="shared" si="21"/>
        <v>1</v>
      </c>
      <c r="X194" s="11">
        <f t="shared" si="24"/>
        <v>771</v>
      </c>
    </row>
    <row r="195" spans="1:24" s="11" customFormat="1" x14ac:dyDescent="0.25">
      <c r="A195" s="18"/>
      <c r="B195" s="11" t="s">
        <v>572</v>
      </c>
      <c r="C195" s="2"/>
      <c r="D195" s="11" t="s">
        <v>573</v>
      </c>
      <c r="E195" s="2"/>
      <c r="F195" s="11" t="s">
        <v>574</v>
      </c>
      <c r="G195" s="2"/>
      <c r="H195" s="30" t="s">
        <v>575</v>
      </c>
      <c r="I195" s="2"/>
      <c r="J195" s="30" t="s">
        <v>576</v>
      </c>
      <c r="K195" s="2"/>
      <c r="L195" s="30" t="s">
        <v>577</v>
      </c>
      <c r="M195" s="2"/>
      <c r="N195" s="35"/>
      <c r="O195" s="2"/>
      <c r="P195" s="35"/>
      <c r="Q195" s="2"/>
      <c r="R195" s="35"/>
      <c r="S195" s="2"/>
      <c r="U195" s="2"/>
      <c r="V195" s="30"/>
      <c r="W195" s="1">
        <f t="shared" ref="W195:W258" si="28">SUM(C195,E195,G195,I195,K195,M195,O195,Q195,S195,U195)</f>
        <v>0</v>
      </c>
    </row>
    <row r="196" spans="1:24" x14ac:dyDescent="0.25">
      <c r="A196" s="18" t="s">
        <v>123</v>
      </c>
      <c r="B196">
        <v>426</v>
      </c>
      <c r="C196" s="2">
        <f t="shared" si="25"/>
        <v>0.56951871657754005</v>
      </c>
      <c r="D196">
        <v>77</v>
      </c>
      <c r="E196" s="2">
        <f t="shared" si="26"/>
        <v>0.10294117647058823</v>
      </c>
      <c r="F196">
        <v>110</v>
      </c>
      <c r="G196" s="2">
        <f t="shared" si="27"/>
        <v>0.14705882352941177</v>
      </c>
      <c r="H196" s="35">
        <v>1</v>
      </c>
      <c r="I196" s="2">
        <f t="shared" si="15"/>
        <v>1.3368983957219251E-3</v>
      </c>
      <c r="J196" s="35">
        <v>122</v>
      </c>
      <c r="K196" s="2">
        <f t="shared" si="16"/>
        <v>0.16310160427807488</v>
      </c>
      <c r="L196" s="35">
        <v>12</v>
      </c>
      <c r="M196" s="2">
        <f t="shared" si="17"/>
        <v>1.6042780748663103E-2</v>
      </c>
      <c r="N196" s="35"/>
      <c r="O196" s="2">
        <f t="shared" si="18"/>
        <v>0</v>
      </c>
      <c r="P196" s="35"/>
      <c r="Q196" s="2">
        <f t="shared" si="19"/>
        <v>0</v>
      </c>
      <c r="R196" s="35"/>
      <c r="S196" s="2">
        <f t="shared" si="20"/>
        <v>0</v>
      </c>
      <c r="T196">
        <v>4</v>
      </c>
      <c r="U196" s="2">
        <f t="shared" si="22"/>
        <v>5.3191489361702126E-3</v>
      </c>
      <c r="V196" s="30">
        <f t="shared" ref="V196:V258" si="29">SUM(B196,D196,F196,H196,J196,L196,N196,P196,R196,T196)</f>
        <v>752</v>
      </c>
      <c r="W196" s="1">
        <f t="shared" si="28"/>
        <v>1.0053191489361701</v>
      </c>
      <c r="X196" s="11">
        <f t="shared" si="24"/>
        <v>748</v>
      </c>
    </row>
    <row r="197" spans="1:24" s="11" customFormat="1" x14ac:dyDescent="0.25">
      <c r="A197" s="18"/>
      <c r="B197" s="11" t="s">
        <v>578</v>
      </c>
      <c r="C197" s="2"/>
      <c r="E197" s="2"/>
      <c r="G197" s="2"/>
      <c r="H197" s="35"/>
      <c r="I197" s="2"/>
      <c r="J197" s="35"/>
      <c r="K197" s="2"/>
      <c r="L197" s="35"/>
      <c r="M197" s="2"/>
      <c r="N197" s="35"/>
      <c r="O197" s="2"/>
      <c r="P197" s="35"/>
      <c r="Q197" s="2"/>
      <c r="R197" s="35"/>
      <c r="S197" s="2"/>
      <c r="U197" s="2"/>
      <c r="V197" s="30"/>
      <c r="W197" s="1">
        <f t="shared" si="28"/>
        <v>0</v>
      </c>
    </row>
    <row r="198" spans="1:24" x14ac:dyDescent="0.25">
      <c r="A198" s="18" t="s">
        <v>124</v>
      </c>
      <c r="C198" s="2" t="e">
        <f t="shared" si="25"/>
        <v>#DIV/0!</v>
      </c>
      <c r="E198" s="2" t="e">
        <f t="shared" si="26"/>
        <v>#DIV/0!</v>
      </c>
      <c r="G198" s="2" t="e">
        <f t="shared" si="27"/>
        <v>#DIV/0!</v>
      </c>
      <c r="H198" s="35"/>
      <c r="I198" s="2" t="e">
        <f t="shared" si="15"/>
        <v>#DIV/0!</v>
      </c>
      <c r="J198" s="35"/>
      <c r="K198" s="2" t="e">
        <f t="shared" si="16"/>
        <v>#DIV/0!</v>
      </c>
      <c r="L198" s="35"/>
      <c r="M198" s="2" t="e">
        <f t="shared" si="17"/>
        <v>#DIV/0!</v>
      </c>
      <c r="N198" s="35"/>
      <c r="O198" s="2" t="e">
        <f t="shared" si="18"/>
        <v>#DIV/0!</v>
      </c>
      <c r="P198" s="35"/>
      <c r="Q198" s="2" t="e">
        <f t="shared" si="19"/>
        <v>#DIV/0!</v>
      </c>
      <c r="R198" s="35"/>
      <c r="S198" s="2" t="e">
        <f t="shared" si="20"/>
        <v>#DIV/0!</v>
      </c>
      <c r="U198" s="2" t="e">
        <f t="shared" si="22"/>
        <v>#DIV/0!</v>
      </c>
      <c r="V198" s="30">
        <f t="shared" si="29"/>
        <v>0</v>
      </c>
      <c r="W198" s="1" t="e">
        <f t="shared" si="28"/>
        <v>#DIV/0!</v>
      </c>
      <c r="X198" s="11">
        <f t="shared" si="24"/>
        <v>0</v>
      </c>
    </row>
    <row r="199" spans="1:24" s="11" customFormat="1" x14ac:dyDescent="0.25">
      <c r="A199" s="18"/>
      <c r="B199" s="11" t="s">
        <v>579</v>
      </c>
      <c r="C199" s="2"/>
      <c r="D199" s="11" t="s">
        <v>580</v>
      </c>
      <c r="E199" s="2"/>
      <c r="F199" s="11" t="s">
        <v>581</v>
      </c>
      <c r="G199" s="2"/>
      <c r="H199" s="35"/>
      <c r="I199" s="2"/>
      <c r="J199" s="35"/>
      <c r="K199" s="2"/>
      <c r="L199" s="35"/>
      <c r="M199" s="2"/>
      <c r="N199" s="35"/>
      <c r="O199" s="2"/>
      <c r="P199" s="35"/>
      <c r="Q199" s="2"/>
      <c r="R199" s="35"/>
      <c r="S199" s="2"/>
      <c r="U199" s="2"/>
      <c r="V199" s="30"/>
      <c r="W199" s="1">
        <f t="shared" si="28"/>
        <v>0</v>
      </c>
    </row>
    <row r="200" spans="1:24" x14ac:dyDescent="0.25">
      <c r="A200" s="18" t="s">
        <v>125</v>
      </c>
      <c r="B200">
        <v>356</v>
      </c>
      <c r="C200" s="2">
        <f t="shared" si="25"/>
        <v>0.44836272040302266</v>
      </c>
      <c r="D200">
        <v>333</v>
      </c>
      <c r="E200" s="2">
        <f t="shared" si="26"/>
        <v>0.41939546599496219</v>
      </c>
      <c r="F200">
        <v>105</v>
      </c>
      <c r="G200" s="2">
        <f t="shared" si="27"/>
        <v>0.13224181360201512</v>
      </c>
      <c r="H200" s="35"/>
      <c r="I200" s="2">
        <f t="shared" si="15"/>
        <v>0</v>
      </c>
      <c r="J200" s="35"/>
      <c r="K200" s="2">
        <f t="shared" si="16"/>
        <v>0</v>
      </c>
      <c r="L200" s="35"/>
      <c r="M200" s="2">
        <f t="shared" si="17"/>
        <v>0</v>
      </c>
      <c r="N200" s="35"/>
      <c r="O200" s="2">
        <f t="shared" si="18"/>
        <v>0</v>
      </c>
      <c r="P200" s="35"/>
      <c r="Q200" s="2">
        <f t="shared" si="19"/>
        <v>0</v>
      </c>
      <c r="R200" s="35"/>
      <c r="S200" s="2">
        <f t="shared" si="20"/>
        <v>0</v>
      </c>
      <c r="U200" s="2">
        <f t="shared" si="22"/>
        <v>0</v>
      </c>
      <c r="V200" s="30">
        <f t="shared" si="29"/>
        <v>794</v>
      </c>
      <c r="W200" s="1">
        <f t="shared" si="28"/>
        <v>1</v>
      </c>
      <c r="X200" s="11">
        <f t="shared" si="24"/>
        <v>794</v>
      </c>
    </row>
    <row r="201" spans="1:24" s="11" customFormat="1" x14ac:dyDescent="0.25">
      <c r="A201" s="18"/>
      <c r="B201" s="11" t="s">
        <v>582</v>
      </c>
      <c r="C201" s="2"/>
      <c r="E201" s="2"/>
      <c r="G201" s="2"/>
      <c r="H201" s="35"/>
      <c r="I201" s="2"/>
      <c r="J201" s="35"/>
      <c r="K201" s="2"/>
      <c r="L201" s="35"/>
      <c r="M201" s="2"/>
      <c r="N201" s="35"/>
      <c r="O201" s="2"/>
      <c r="P201" s="35"/>
      <c r="Q201" s="2"/>
      <c r="R201" s="35"/>
      <c r="S201" s="2"/>
      <c r="U201" s="2"/>
      <c r="V201" s="30"/>
      <c r="W201" s="1">
        <f t="shared" si="28"/>
        <v>0</v>
      </c>
    </row>
    <row r="202" spans="1:24" x14ac:dyDescent="0.25">
      <c r="A202" s="18" t="s">
        <v>126</v>
      </c>
      <c r="C202" s="2" t="e">
        <f t="shared" si="25"/>
        <v>#DIV/0!</v>
      </c>
      <c r="E202" s="2" t="e">
        <f t="shared" si="26"/>
        <v>#DIV/0!</v>
      </c>
      <c r="G202" s="2" t="e">
        <f t="shared" si="27"/>
        <v>#DIV/0!</v>
      </c>
      <c r="H202" s="35"/>
      <c r="I202" s="2" t="e">
        <f t="shared" si="15"/>
        <v>#DIV/0!</v>
      </c>
      <c r="J202" s="35"/>
      <c r="K202" s="2" t="e">
        <f t="shared" si="16"/>
        <v>#DIV/0!</v>
      </c>
      <c r="L202" s="35"/>
      <c r="M202" s="2" t="e">
        <f t="shared" si="17"/>
        <v>#DIV/0!</v>
      </c>
      <c r="N202" s="35"/>
      <c r="O202" s="2" t="e">
        <f t="shared" si="18"/>
        <v>#DIV/0!</v>
      </c>
      <c r="P202" s="35"/>
      <c r="Q202" s="2" t="e">
        <f t="shared" si="19"/>
        <v>#DIV/0!</v>
      </c>
      <c r="R202" s="35"/>
      <c r="S202" s="2" t="e">
        <f t="shared" si="20"/>
        <v>#DIV/0!</v>
      </c>
      <c r="U202" s="2" t="e">
        <f t="shared" si="22"/>
        <v>#DIV/0!</v>
      </c>
      <c r="V202" s="30">
        <f t="shared" si="29"/>
        <v>0</v>
      </c>
      <c r="W202" s="1" t="e">
        <f t="shared" si="28"/>
        <v>#DIV/0!</v>
      </c>
      <c r="X202" s="11">
        <f t="shared" si="24"/>
        <v>0</v>
      </c>
    </row>
    <row r="203" spans="1:24" s="11" customFormat="1" x14ac:dyDescent="0.25">
      <c r="A203" s="18"/>
      <c r="B203" s="11" t="s">
        <v>583</v>
      </c>
      <c r="C203" s="2"/>
      <c r="D203" s="11" t="s">
        <v>584</v>
      </c>
      <c r="E203" s="2"/>
      <c r="F203" s="11" t="s">
        <v>585</v>
      </c>
      <c r="G203" s="2"/>
      <c r="H203" s="30" t="s">
        <v>586</v>
      </c>
      <c r="I203" s="2"/>
      <c r="J203" s="35"/>
      <c r="K203" s="2"/>
      <c r="L203" s="35"/>
      <c r="M203" s="2"/>
      <c r="N203" s="35"/>
      <c r="O203" s="2"/>
      <c r="P203" s="35"/>
      <c r="Q203" s="2"/>
      <c r="R203" s="35"/>
      <c r="S203" s="2"/>
      <c r="U203" s="2"/>
      <c r="V203" s="30"/>
      <c r="W203" s="1">
        <f t="shared" si="28"/>
        <v>0</v>
      </c>
    </row>
    <row r="204" spans="1:24" x14ac:dyDescent="0.25">
      <c r="A204" s="18" t="s">
        <v>127</v>
      </c>
      <c r="B204">
        <v>103</v>
      </c>
      <c r="C204" s="2">
        <f t="shared" si="25"/>
        <v>0.19074074074074074</v>
      </c>
      <c r="D204">
        <v>284</v>
      </c>
      <c r="E204" s="2">
        <f t="shared" si="26"/>
        <v>0.52592592592592591</v>
      </c>
      <c r="F204">
        <v>12</v>
      </c>
      <c r="G204" s="2">
        <f t="shared" si="27"/>
        <v>2.2222222222222223E-2</v>
      </c>
      <c r="H204" s="35">
        <v>141</v>
      </c>
      <c r="I204" s="2">
        <f t="shared" si="15"/>
        <v>0.26111111111111113</v>
      </c>
      <c r="J204" s="35"/>
      <c r="K204" s="2">
        <f t="shared" si="16"/>
        <v>0</v>
      </c>
      <c r="L204" s="35"/>
      <c r="M204" s="2">
        <f t="shared" si="17"/>
        <v>0</v>
      </c>
      <c r="N204" s="35"/>
      <c r="O204" s="2">
        <f t="shared" si="18"/>
        <v>0</v>
      </c>
      <c r="P204" s="35"/>
      <c r="Q204" s="2">
        <f t="shared" si="19"/>
        <v>0</v>
      </c>
      <c r="R204" s="35"/>
      <c r="S204" s="2">
        <f t="shared" si="20"/>
        <v>0</v>
      </c>
      <c r="U204" s="2">
        <f t="shared" si="22"/>
        <v>0</v>
      </c>
      <c r="V204" s="30">
        <f t="shared" si="29"/>
        <v>540</v>
      </c>
      <c r="W204" s="1">
        <f t="shared" si="28"/>
        <v>1</v>
      </c>
      <c r="X204" s="11">
        <f t="shared" si="24"/>
        <v>540</v>
      </c>
    </row>
    <row r="205" spans="1:24" s="11" customFormat="1" x14ac:dyDescent="0.25">
      <c r="A205" s="18"/>
      <c r="C205" s="2"/>
      <c r="E205" s="2"/>
      <c r="G205" s="2"/>
      <c r="H205" s="35"/>
      <c r="I205" s="2"/>
      <c r="J205" s="35"/>
      <c r="K205" s="2"/>
      <c r="L205" s="35"/>
      <c r="M205" s="2"/>
      <c r="N205" s="35"/>
      <c r="O205" s="2"/>
      <c r="P205" s="35"/>
      <c r="Q205" s="2"/>
      <c r="R205" s="35"/>
      <c r="S205" s="2"/>
      <c r="U205" s="2"/>
      <c r="V205" s="30"/>
      <c r="W205" s="1">
        <f t="shared" si="28"/>
        <v>0</v>
      </c>
    </row>
    <row r="206" spans="1:24" x14ac:dyDescent="0.25">
      <c r="A206" s="18" t="s">
        <v>128</v>
      </c>
      <c r="C206" s="2" t="e">
        <f t="shared" si="25"/>
        <v>#DIV/0!</v>
      </c>
      <c r="E206" s="2" t="e">
        <f t="shared" si="26"/>
        <v>#DIV/0!</v>
      </c>
      <c r="G206" s="2" t="e">
        <f t="shared" si="27"/>
        <v>#DIV/0!</v>
      </c>
      <c r="H206" s="35"/>
      <c r="I206" s="2" t="e">
        <f t="shared" si="15"/>
        <v>#DIV/0!</v>
      </c>
      <c r="J206" s="35"/>
      <c r="K206" s="2" t="e">
        <f t="shared" si="16"/>
        <v>#DIV/0!</v>
      </c>
      <c r="L206" s="35"/>
      <c r="M206" s="2" t="e">
        <f t="shared" si="17"/>
        <v>#DIV/0!</v>
      </c>
      <c r="N206" s="35"/>
      <c r="O206" s="2" t="e">
        <f t="shared" si="18"/>
        <v>#DIV/0!</v>
      </c>
      <c r="P206" s="35"/>
      <c r="Q206" s="2" t="e">
        <f t="shared" si="19"/>
        <v>#DIV/0!</v>
      </c>
      <c r="R206" s="35"/>
      <c r="S206" s="2" t="e">
        <f t="shared" si="20"/>
        <v>#DIV/0!</v>
      </c>
      <c r="U206" s="2" t="e">
        <f t="shared" si="22"/>
        <v>#DIV/0!</v>
      </c>
      <c r="V206" s="30">
        <f t="shared" si="29"/>
        <v>0</v>
      </c>
      <c r="W206" s="1" t="e">
        <f t="shared" si="28"/>
        <v>#DIV/0!</v>
      </c>
      <c r="X206" s="11">
        <f t="shared" si="24"/>
        <v>0</v>
      </c>
    </row>
    <row r="207" spans="1:24" s="11" customFormat="1" x14ac:dyDescent="0.25">
      <c r="A207" s="18"/>
      <c r="B207" s="11" t="s">
        <v>586</v>
      </c>
      <c r="C207" s="2"/>
      <c r="E207" s="2"/>
      <c r="G207" s="2"/>
      <c r="H207" s="35"/>
      <c r="I207" s="2"/>
      <c r="J207" s="35"/>
      <c r="K207" s="2"/>
      <c r="L207" s="35"/>
      <c r="M207" s="2"/>
      <c r="N207" s="35"/>
      <c r="O207" s="2"/>
      <c r="P207" s="35"/>
      <c r="Q207" s="2"/>
      <c r="R207" s="35"/>
      <c r="S207" s="2"/>
      <c r="U207" s="2"/>
      <c r="V207" s="30"/>
      <c r="W207" s="1">
        <f t="shared" si="28"/>
        <v>0</v>
      </c>
    </row>
    <row r="208" spans="1:24" x14ac:dyDescent="0.25">
      <c r="A208" s="18" t="s">
        <v>129</v>
      </c>
      <c r="C208" s="2" t="e">
        <f t="shared" si="25"/>
        <v>#DIV/0!</v>
      </c>
      <c r="E208" s="2" t="e">
        <f t="shared" si="26"/>
        <v>#DIV/0!</v>
      </c>
      <c r="G208" s="2" t="e">
        <f t="shared" si="27"/>
        <v>#DIV/0!</v>
      </c>
      <c r="H208" s="35"/>
      <c r="I208" s="2" t="e">
        <f t="shared" si="15"/>
        <v>#DIV/0!</v>
      </c>
      <c r="J208" s="35"/>
      <c r="K208" s="2" t="e">
        <f t="shared" si="16"/>
        <v>#DIV/0!</v>
      </c>
      <c r="L208" s="35"/>
      <c r="M208" s="2" t="e">
        <f t="shared" si="17"/>
        <v>#DIV/0!</v>
      </c>
      <c r="N208" s="35"/>
      <c r="O208" s="2" t="e">
        <f t="shared" si="18"/>
        <v>#DIV/0!</v>
      </c>
      <c r="P208" s="35"/>
      <c r="Q208" s="2" t="e">
        <f t="shared" si="19"/>
        <v>#DIV/0!</v>
      </c>
      <c r="R208" s="35"/>
      <c r="S208" s="2" t="e">
        <f t="shared" si="20"/>
        <v>#DIV/0!</v>
      </c>
      <c r="U208" s="2" t="e">
        <f t="shared" si="22"/>
        <v>#DIV/0!</v>
      </c>
      <c r="V208" s="30">
        <f t="shared" si="29"/>
        <v>0</v>
      </c>
      <c r="W208" s="1" t="e">
        <f t="shared" si="28"/>
        <v>#DIV/0!</v>
      </c>
      <c r="X208" s="11">
        <f t="shared" si="24"/>
        <v>0</v>
      </c>
    </row>
    <row r="209" spans="1:24" s="11" customFormat="1" x14ac:dyDescent="0.25">
      <c r="A209" s="18"/>
      <c r="B209" s="11" t="s">
        <v>587</v>
      </c>
      <c r="C209" s="2"/>
      <c r="D209" s="11" t="s">
        <v>588</v>
      </c>
      <c r="E209" s="2"/>
      <c r="F209" s="11" t="s">
        <v>589</v>
      </c>
      <c r="G209" s="2"/>
      <c r="H209" s="30" t="s">
        <v>590</v>
      </c>
      <c r="I209" s="2"/>
      <c r="J209" s="30" t="s">
        <v>591</v>
      </c>
      <c r="K209" s="2"/>
      <c r="L209" s="35"/>
      <c r="M209" s="2"/>
      <c r="N209" s="35"/>
      <c r="O209" s="2"/>
      <c r="P209" s="35"/>
      <c r="Q209" s="2"/>
      <c r="R209" s="35"/>
      <c r="S209" s="2"/>
      <c r="U209" s="2"/>
      <c r="V209" s="30"/>
      <c r="W209" s="1">
        <f t="shared" si="28"/>
        <v>0</v>
      </c>
    </row>
    <row r="210" spans="1:24" x14ac:dyDescent="0.25">
      <c r="A210" s="18" t="s">
        <v>130</v>
      </c>
      <c r="C210" s="2" t="e">
        <f t="shared" si="25"/>
        <v>#DIV/0!</v>
      </c>
      <c r="E210" s="2" t="e">
        <f t="shared" si="26"/>
        <v>#DIV/0!</v>
      </c>
      <c r="G210" s="2" t="e">
        <f t="shared" si="27"/>
        <v>#DIV/0!</v>
      </c>
      <c r="H210" s="35"/>
      <c r="I210" s="2" t="e">
        <f t="shared" si="15"/>
        <v>#DIV/0!</v>
      </c>
      <c r="J210" s="35"/>
      <c r="K210" s="2" t="e">
        <f t="shared" si="16"/>
        <v>#DIV/0!</v>
      </c>
      <c r="L210" s="35"/>
      <c r="M210" s="2" t="e">
        <f t="shared" si="17"/>
        <v>#DIV/0!</v>
      </c>
      <c r="N210" s="35"/>
      <c r="O210" s="2" t="e">
        <f t="shared" si="18"/>
        <v>#DIV/0!</v>
      </c>
      <c r="P210" s="35"/>
      <c r="Q210" s="2" t="e">
        <f t="shared" si="19"/>
        <v>#DIV/0!</v>
      </c>
      <c r="R210" s="35"/>
      <c r="S210" s="2" t="e">
        <f t="shared" si="20"/>
        <v>#DIV/0!</v>
      </c>
      <c r="U210" s="2" t="e">
        <f t="shared" si="22"/>
        <v>#DIV/0!</v>
      </c>
      <c r="V210" s="30">
        <f t="shared" si="29"/>
        <v>0</v>
      </c>
      <c r="W210" s="1" t="e">
        <f t="shared" si="28"/>
        <v>#DIV/0!</v>
      </c>
      <c r="X210" s="11">
        <f t="shared" si="24"/>
        <v>0</v>
      </c>
    </row>
    <row r="211" spans="1:24" s="11" customFormat="1" x14ac:dyDescent="0.25">
      <c r="A211" s="18"/>
      <c r="B211" s="12" t="s">
        <v>592</v>
      </c>
      <c r="C211" s="2"/>
      <c r="D211" s="12" t="s">
        <v>593</v>
      </c>
      <c r="E211" s="2"/>
      <c r="G211" s="2"/>
      <c r="H211" s="35"/>
      <c r="I211" s="2"/>
      <c r="J211" s="35"/>
      <c r="K211" s="2"/>
      <c r="L211" s="35"/>
      <c r="M211" s="2"/>
      <c r="N211" s="35"/>
      <c r="O211" s="2"/>
      <c r="P211" s="35"/>
      <c r="Q211" s="2"/>
      <c r="R211" s="35"/>
      <c r="S211" s="2"/>
      <c r="U211" s="2"/>
      <c r="V211" s="30"/>
      <c r="W211" s="1">
        <f t="shared" si="28"/>
        <v>0</v>
      </c>
    </row>
    <row r="212" spans="1:24" x14ac:dyDescent="0.25">
      <c r="A212" s="18" t="s">
        <v>131</v>
      </c>
      <c r="C212" s="2" t="e">
        <f t="shared" si="25"/>
        <v>#DIV/0!</v>
      </c>
      <c r="E212" s="2" t="e">
        <f t="shared" si="26"/>
        <v>#DIV/0!</v>
      </c>
      <c r="G212" s="2" t="e">
        <f t="shared" si="27"/>
        <v>#DIV/0!</v>
      </c>
      <c r="H212" s="35"/>
      <c r="I212" s="2" t="e">
        <f t="shared" si="15"/>
        <v>#DIV/0!</v>
      </c>
      <c r="J212" s="35"/>
      <c r="K212" s="2" t="e">
        <f t="shared" si="16"/>
        <v>#DIV/0!</v>
      </c>
      <c r="L212" s="35"/>
      <c r="M212" s="2" t="e">
        <f t="shared" si="17"/>
        <v>#DIV/0!</v>
      </c>
      <c r="N212" s="35"/>
      <c r="O212" s="2" t="e">
        <f t="shared" si="18"/>
        <v>#DIV/0!</v>
      </c>
      <c r="P212" s="35"/>
      <c r="Q212" s="2" t="e">
        <f t="shared" si="19"/>
        <v>#DIV/0!</v>
      </c>
      <c r="R212" s="35"/>
      <c r="S212" s="2" t="e">
        <f t="shared" si="20"/>
        <v>#DIV/0!</v>
      </c>
      <c r="U212" s="2" t="e">
        <f t="shared" si="22"/>
        <v>#DIV/0!</v>
      </c>
      <c r="V212" s="30">
        <f t="shared" si="29"/>
        <v>0</v>
      </c>
      <c r="W212" s="1" t="e">
        <f t="shared" si="28"/>
        <v>#DIV/0!</v>
      </c>
      <c r="X212" s="11">
        <f t="shared" si="24"/>
        <v>0</v>
      </c>
    </row>
    <row r="213" spans="1:24" s="11" customFormat="1" x14ac:dyDescent="0.25">
      <c r="A213" s="18"/>
      <c r="B213" s="12" t="s">
        <v>594</v>
      </c>
      <c r="C213" s="2"/>
      <c r="D213" s="12" t="s">
        <v>595</v>
      </c>
      <c r="E213" s="2"/>
      <c r="G213" s="2"/>
      <c r="H213" s="35"/>
      <c r="I213" s="2"/>
      <c r="J213" s="35"/>
      <c r="K213" s="2"/>
      <c r="L213" s="35"/>
      <c r="M213" s="2"/>
      <c r="N213" s="35"/>
      <c r="O213" s="2"/>
      <c r="P213" s="35"/>
      <c r="Q213" s="2"/>
      <c r="R213" s="35"/>
      <c r="S213" s="2"/>
      <c r="U213" s="2"/>
      <c r="V213" s="30"/>
      <c r="W213" s="1">
        <f t="shared" si="28"/>
        <v>0</v>
      </c>
    </row>
    <row r="214" spans="1:24" x14ac:dyDescent="0.25">
      <c r="A214" s="18" t="s">
        <v>132</v>
      </c>
      <c r="C214" s="2" t="e">
        <f t="shared" si="25"/>
        <v>#DIV/0!</v>
      </c>
      <c r="E214" s="2" t="e">
        <f t="shared" si="26"/>
        <v>#DIV/0!</v>
      </c>
      <c r="G214" s="2" t="e">
        <f t="shared" si="27"/>
        <v>#DIV/0!</v>
      </c>
      <c r="H214" s="35"/>
      <c r="I214" s="2" t="e">
        <f t="shared" si="15"/>
        <v>#DIV/0!</v>
      </c>
      <c r="J214" s="35"/>
      <c r="K214" s="2" t="e">
        <f t="shared" si="16"/>
        <v>#DIV/0!</v>
      </c>
      <c r="L214" s="35"/>
      <c r="M214" s="2" t="e">
        <f t="shared" si="17"/>
        <v>#DIV/0!</v>
      </c>
      <c r="N214" s="35"/>
      <c r="O214" s="2" t="e">
        <f t="shared" si="18"/>
        <v>#DIV/0!</v>
      </c>
      <c r="P214" s="35"/>
      <c r="Q214" s="2" t="e">
        <f t="shared" si="19"/>
        <v>#DIV/0!</v>
      </c>
      <c r="R214" s="35"/>
      <c r="S214" s="2" t="e">
        <f t="shared" si="20"/>
        <v>#DIV/0!</v>
      </c>
      <c r="U214" s="2" t="e">
        <f t="shared" si="22"/>
        <v>#DIV/0!</v>
      </c>
      <c r="V214" s="30">
        <f t="shared" si="29"/>
        <v>0</v>
      </c>
      <c r="W214" s="1" t="e">
        <f t="shared" si="28"/>
        <v>#DIV/0!</v>
      </c>
      <c r="X214" s="11">
        <f t="shared" si="24"/>
        <v>0</v>
      </c>
    </row>
    <row r="215" spans="1:24" s="11" customFormat="1" x14ac:dyDescent="0.25">
      <c r="A215" s="18"/>
      <c r="B215" s="12" t="s">
        <v>596</v>
      </c>
      <c r="C215" s="2"/>
      <c r="D215" s="12" t="s">
        <v>597</v>
      </c>
      <c r="E215" s="2"/>
      <c r="G215" s="2"/>
      <c r="H215" s="35"/>
      <c r="I215" s="2"/>
      <c r="J215" s="35"/>
      <c r="K215" s="2"/>
      <c r="L215" s="35"/>
      <c r="M215" s="2"/>
      <c r="N215" s="35"/>
      <c r="O215" s="2"/>
      <c r="P215" s="35"/>
      <c r="Q215" s="2"/>
      <c r="R215" s="35"/>
      <c r="S215" s="2"/>
      <c r="U215" s="2"/>
      <c r="V215" s="30"/>
      <c r="W215" s="1">
        <f t="shared" si="28"/>
        <v>0</v>
      </c>
    </row>
    <row r="216" spans="1:24" x14ac:dyDescent="0.25">
      <c r="A216" s="18" t="s">
        <v>133</v>
      </c>
      <c r="C216" s="2" t="e">
        <f t="shared" si="25"/>
        <v>#DIV/0!</v>
      </c>
      <c r="E216" s="2" t="e">
        <f t="shared" si="26"/>
        <v>#DIV/0!</v>
      </c>
      <c r="G216" s="2" t="e">
        <f t="shared" si="27"/>
        <v>#DIV/0!</v>
      </c>
      <c r="H216" s="35"/>
      <c r="I216" s="2" t="e">
        <f t="shared" si="15"/>
        <v>#DIV/0!</v>
      </c>
      <c r="J216" s="35"/>
      <c r="K216" s="2" t="e">
        <f t="shared" si="16"/>
        <v>#DIV/0!</v>
      </c>
      <c r="L216" s="35"/>
      <c r="M216" s="2" t="e">
        <f t="shared" si="17"/>
        <v>#DIV/0!</v>
      </c>
      <c r="N216" s="35"/>
      <c r="O216" s="2" t="e">
        <f t="shared" si="18"/>
        <v>#DIV/0!</v>
      </c>
      <c r="P216" s="35"/>
      <c r="Q216" s="2" t="e">
        <f t="shared" si="19"/>
        <v>#DIV/0!</v>
      </c>
      <c r="R216" s="35"/>
      <c r="S216" s="2" t="e">
        <f t="shared" si="20"/>
        <v>#DIV/0!</v>
      </c>
      <c r="U216" s="2" t="e">
        <f t="shared" si="22"/>
        <v>#DIV/0!</v>
      </c>
      <c r="V216" s="30">
        <f t="shared" si="29"/>
        <v>0</v>
      </c>
      <c r="W216" s="1" t="e">
        <f t="shared" si="28"/>
        <v>#DIV/0!</v>
      </c>
      <c r="X216" s="11">
        <f t="shared" si="24"/>
        <v>0</v>
      </c>
    </row>
    <row r="217" spans="1:24" s="11" customFormat="1" x14ac:dyDescent="0.25">
      <c r="A217" s="18"/>
      <c r="B217" s="11" t="s">
        <v>598</v>
      </c>
      <c r="C217" s="2"/>
      <c r="D217" s="11" t="s">
        <v>599</v>
      </c>
      <c r="E217" s="2"/>
      <c r="F217" s="11" t="s">
        <v>600</v>
      </c>
      <c r="G217" s="2"/>
      <c r="H217" s="30" t="s">
        <v>601</v>
      </c>
      <c r="I217" s="2"/>
      <c r="J217" s="35"/>
      <c r="K217" s="2"/>
      <c r="L217" s="35"/>
      <c r="M217" s="2"/>
      <c r="N217" s="35"/>
      <c r="O217" s="2"/>
      <c r="P217" s="35"/>
      <c r="Q217" s="2"/>
      <c r="R217" s="35"/>
      <c r="S217" s="2"/>
      <c r="U217" s="2"/>
      <c r="V217" s="30"/>
      <c r="W217" s="1">
        <f t="shared" si="28"/>
        <v>0</v>
      </c>
    </row>
    <row r="218" spans="1:24" x14ac:dyDescent="0.25">
      <c r="A218" s="18" t="s">
        <v>22</v>
      </c>
      <c r="B218">
        <v>381</v>
      </c>
      <c r="C218" s="2">
        <f t="shared" si="25"/>
        <v>0.52843273231622745</v>
      </c>
      <c r="D218">
        <v>174</v>
      </c>
      <c r="E218" s="2">
        <f t="shared" si="26"/>
        <v>0.24133148404993066</v>
      </c>
      <c r="F218">
        <v>91</v>
      </c>
      <c r="G218" s="2">
        <f t="shared" si="27"/>
        <v>0.12621359223300971</v>
      </c>
      <c r="H218" s="35">
        <v>75</v>
      </c>
      <c r="I218" s="2">
        <f t="shared" si="15"/>
        <v>0.10402219140083217</v>
      </c>
      <c r="J218" s="35"/>
      <c r="K218" s="2">
        <f t="shared" si="16"/>
        <v>0</v>
      </c>
      <c r="L218" s="35"/>
      <c r="M218" s="2">
        <f t="shared" si="17"/>
        <v>0</v>
      </c>
      <c r="N218" s="35"/>
      <c r="O218" s="2">
        <f t="shared" si="18"/>
        <v>0</v>
      </c>
      <c r="P218" s="35"/>
      <c r="Q218" s="2">
        <f t="shared" si="19"/>
        <v>0</v>
      </c>
      <c r="R218" s="35"/>
      <c r="S218" s="2">
        <f t="shared" si="20"/>
        <v>0</v>
      </c>
      <c r="U218" s="2">
        <f t="shared" si="22"/>
        <v>0</v>
      </c>
      <c r="V218" s="30">
        <f t="shared" si="29"/>
        <v>721</v>
      </c>
      <c r="W218" s="1">
        <f t="shared" si="28"/>
        <v>1</v>
      </c>
      <c r="X218" s="11">
        <f t="shared" si="24"/>
        <v>721</v>
      </c>
    </row>
    <row r="219" spans="1:24" s="11" customFormat="1" x14ac:dyDescent="0.25">
      <c r="A219" s="18"/>
      <c r="B219" s="11" t="s">
        <v>602</v>
      </c>
      <c r="C219" s="2"/>
      <c r="D219" s="11" t="s">
        <v>603</v>
      </c>
      <c r="E219" s="2"/>
      <c r="F219" s="11" t="s">
        <v>604</v>
      </c>
      <c r="G219" s="2"/>
      <c r="H219" s="35"/>
      <c r="I219" s="2"/>
      <c r="J219" s="35"/>
      <c r="K219" s="2"/>
      <c r="L219" s="35"/>
      <c r="M219" s="2"/>
      <c r="N219" s="35"/>
      <c r="O219" s="2"/>
      <c r="P219" s="35"/>
      <c r="Q219" s="2"/>
      <c r="R219" s="35"/>
      <c r="S219" s="2"/>
      <c r="U219" s="2"/>
      <c r="V219" s="30"/>
      <c r="W219" s="1">
        <f t="shared" si="28"/>
        <v>0</v>
      </c>
    </row>
    <row r="220" spans="1:24" x14ac:dyDescent="0.25">
      <c r="A220" s="18" t="s">
        <v>134</v>
      </c>
      <c r="B220">
        <v>175</v>
      </c>
      <c r="C220" s="2">
        <f t="shared" si="25"/>
        <v>0.330188679245283</v>
      </c>
      <c r="D220">
        <v>46</v>
      </c>
      <c r="E220" s="2">
        <f t="shared" si="26"/>
        <v>8.6792452830188674E-2</v>
      </c>
      <c r="F220">
        <v>309</v>
      </c>
      <c r="G220" s="2">
        <f t="shared" si="27"/>
        <v>0.58301886792452828</v>
      </c>
      <c r="H220" s="35"/>
      <c r="I220" s="2">
        <f t="shared" si="15"/>
        <v>0</v>
      </c>
      <c r="J220" s="35"/>
      <c r="K220" s="2">
        <f t="shared" si="16"/>
        <v>0</v>
      </c>
      <c r="L220" s="35"/>
      <c r="M220" s="2">
        <f t="shared" si="17"/>
        <v>0</v>
      </c>
      <c r="N220" s="35"/>
      <c r="O220" s="2">
        <f t="shared" si="18"/>
        <v>0</v>
      </c>
      <c r="P220" s="35"/>
      <c r="Q220" s="2">
        <f t="shared" si="19"/>
        <v>0</v>
      </c>
      <c r="R220" s="35"/>
      <c r="S220" s="2">
        <f t="shared" si="20"/>
        <v>0</v>
      </c>
      <c r="T220">
        <v>1</v>
      </c>
      <c r="U220" s="2">
        <f t="shared" si="22"/>
        <v>1.8832391713747645E-3</v>
      </c>
      <c r="V220" s="30">
        <f t="shared" si="29"/>
        <v>531</v>
      </c>
      <c r="W220" s="1">
        <f t="shared" si="28"/>
        <v>1.0018832391713748</v>
      </c>
      <c r="X220" s="11">
        <f t="shared" si="24"/>
        <v>530</v>
      </c>
    </row>
    <row r="221" spans="1:24" s="11" customFormat="1" x14ac:dyDescent="0.25">
      <c r="A221" s="18"/>
      <c r="B221" s="11" t="s">
        <v>605</v>
      </c>
      <c r="C221" s="2"/>
      <c r="E221" s="2"/>
      <c r="G221" s="2"/>
      <c r="H221" s="35"/>
      <c r="I221" s="2"/>
      <c r="J221" s="35"/>
      <c r="K221" s="2"/>
      <c r="L221" s="35"/>
      <c r="M221" s="2"/>
      <c r="N221" s="35"/>
      <c r="O221" s="2"/>
      <c r="P221" s="35"/>
      <c r="Q221" s="2"/>
      <c r="R221" s="35"/>
      <c r="S221" s="2"/>
      <c r="U221" s="2"/>
      <c r="V221" s="30"/>
      <c r="W221" s="1">
        <f t="shared" si="28"/>
        <v>0</v>
      </c>
    </row>
    <row r="222" spans="1:24" x14ac:dyDescent="0.25">
      <c r="A222" s="18" t="s">
        <v>135</v>
      </c>
      <c r="B222">
        <v>674</v>
      </c>
      <c r="C222" s="2">
        <f t="shared" si="25"/>
        <v>1</v>
      </c>
      <c r="E222" s="2">
        <f t="shared" si="26"/>
        <v>0</v>
      </c>
      <c r="G222" s="2">
        <f t="shared" si="27"/>
        <v>0</v>
      </c>
      <c r="H222" s="35"/>
      <c r="I222" s="2">
        <f t="shared" si="15"/>
        <v>0</v>
      </c>
      <c r="J222" s="35"/>
      <c r="K222" s="2">
        <f t="shared" si="16"/>
        <v>0</v>
      </c>
      <c r="L222" s="35"/>
      <c r="M222" s="2">
        <f t="shared" si="17"/>
        <v>0</v>
      </c>
      <c r="N222" s="35"/>
      <c r="O222" s="2">
        <f t="shared" si="18"/>
        <v>0</v>
      </c>
      <c r="P222" s="35"/>
      <c r="Q222" s="2">
        <f t="shared" si="19"/>
        <v>0</v>
      </c>
      <c r="R222" s="35"/>
      <c r="S222" s="2">
        <f t="shared" si="20"/>
        <v>0</v>
      </c>
      <c r="U222" s="2">
        <f t="shared" si="22"/>
        <v>0</v>
      </c>
      <c r="V222" s="30">
        <f t="shared" si="29"/>
        <v>674</v>
      </c>
      <c r="W222" s="1">
        <f t="shared" si="28"/>
        <v>1</v>
      </c>
      <c r="X222" s="11">
        <f t="shared" si="24"/>
        <v>674</v>
      </c>
    </row>
    <row r="223" spans="1:24" s="11" customFormat="1" x14ac:dyDescent="0.25">
      <c r="A223" s="18"/>
      <c r="B223" s="11" t="s">
        <v>606</v>
      </c>
      <c r="C223" s="2"/>
      <c r="D223" s="11" t="s">
        <v>607</v>
      </c>
      <c r="E223" s="2"/>
      <c r="F223" s="11" t="s">
        <v>608</v>
      </c>
      <c r="G223" s="2"/>
      <c r="H223" s="35"/>
      <c r="I223" s="2"/>
      <c r="J223" s="35"/>
      <c r="K223" s="2"/>
      <c r="L223" s="35"/>
      <c r="M223" s="2"/>
      <c r="N223" s="35"/>
      <c r="O223" s="2"/>
      <c r="P223" s="35"/>
      <c r="Q223" s="2"/>
      <c r="R223" s="35"/>
      <c r="S223" s="2"/>
      <c r="U223" s="2"/>
      <c r="V223" s="30"/>
      <c r="W223" s="1">
        <f t="shared" si="28"/>
        <v>0</v>
      </c>
    </row>
    <row r="224" spans="1:24" x14ac:dyDescent="0.25">
      <c r="A224" s="18" t="s">
        <v>136</v>
      </c>
      <c r="B224">
        <v>119</v>
      </c>
      <c r="C224" s="2">
        <f t="shared" si="25"/>
        <v>0.31151832460732987</v>
      </c>
      <c r="D224">
        <v>4</v>
      </c>
      <c r="E224" s="2">
        <f t="shared" si="26"/>
        <v>1.0471204188481676E-2</v>
      </c>
      <c r="F224">
        <v>259</v>
      </c>
      <c r="G224" s="2">
        <f t="shared" si="27"/>
        <v>0.67801047120418845</v>
      </c>
      <c r="H224" s="35"/>
      <c r="I224" s="2">
        <f t="shared" si="15"/>
        <v>0</v>
      </c>
      <c r="J224" s="35"/>
      <c r="K224" s="2">
        <f t="shared" si="16"/>
        <v>0</v>
      </c>
      <c r="L224" s="35"/>
      <c r="M224" s="2">
        <f t="shared" si="17"/>
        <v>0</v>
      </c>
      <c r="N224" s="35"/>
      <c r="O224" s="2">
        <f t="shared" si="18"/>
        <v>0</v>
      </c>
      <c r="P224" s="35"/>
      <c r="Q224" s="2">
        <f t="shared" si="19"/>
        <v>0</v>
      </c>
      <c r="R224" s="35"/>
      <c r="S224" s="2">
        <f t="shared" si="20"/>
        <v>0</v>
      </c>
      <c r="T224">
        <v>2</v>
      </c>
      <c r="U224" s="2">
        <f t="shared" si="22"/>
        <v>5.208333333333333E-3</v>
      </c>
      <c r="V224" s="30">
        <f t="shared" si="29"/>
        <v>384</v>
      </c>
      <c r="W224" s="1">
        <f t="shared" si="28"/>
        <v>1.0052083333333333</v>
      </c>
      <c r="X224" s="11">
        <f t="shared" si="24"/>
        <v>382</v>
      </c>
    </row>
    <row r="225" spans="1:24" s="11" customFormat="1" x14ac:dyDescent="0.25">
      <c r="A225" s="18"/>
      <c r="B225" s="11" t="s">
        <v>609</v>
      </c>
      <c r="C225" s="2"/>
      <c r="E225" s="2"/>
      <c r="G225" s="2"/>
      <c r="H225" s="35"/>
      <c r="I225" s="2"/>
      <c r="J225" s="35"/>
      <c r="K225" s="2"/>
      <c r="L225" s="35"/>
      <c r="M225" s="2"/>
      <c r="N225" s="35"/>
      <c r="O225" s="2"/>
      <c r="P225" s="35"/>
      <c r="Q225" s="2"/>
      <c r="R225" s="35"/>
      <c r="S225" s="2"/>
      <c r="U225" s="2"/>
      <c r="V225" s="30"/>
      <c r="W225" s="1">
        <f t="shared" si="28"/>
        <v>0</v>
      </c>
    </row>
    <row r="226" spans="1:24" x14ac:dyDescent="0.25">
      <c r="A226" s="18" t="s">
        <v>137</v>
      </c>
      <c r="B226">
        <v>401</v>
      </c>
      <c r="C226" s="2">
        <f t="shared" si="25"/>
        <v>1</v>
      </c>
      <c r="E226" s="2">
        <f t="shared" si="26"/>
        <v>0</v>
      </c>
      <c r="G226" s="2">
        <f t="shared" si="27"/>
        <v>0</v>
      </c>
      <c r="H226" s="35"/>
      <c r="I226" s="2">
        <f t="shared" si="15"/>
        <v>0</v>
      </c>
      <c r="J226" s="35"/>
      <c r="K226" s="2">
        <f t="shared" si="16"/>
        <v>0</v>
      </c>
      <c r="L226" s="35"/>
      <c r="M226" s="2">
        <f t="shared" si="17"/>
        <v>0</v>
      </c>
      <c r="N226" s="35"/>
      <c r="O226" s="2">
        <f t="shared" si="18"/>
        <v>0</v>
      </c>
      <c r="P226" s="35"/>
      <c r="Q226" s="2">
        <f t="shared" si="19"/>
        <v>0</v>
      </c>
      <c r="R226" s="35"/>
      <c r="S226" s="2">
        <f t="shared" si="20"/>
        <v>0</v>
      </c>
      <c r="U226" s="2">
        <f t="shared" si="22"/>
        <v>0</v>
      </c>
      <c r="V226" s="30">
        <f t="shared" si="29"/>
        <v>401</v>
      </c>
      <c r="W226" s="1">
        <f t="shared" si="28"/>
        <v>1</v>
      </c>
      <c r="X226" s="11">
        <f t="shared" si="24"/>
        <v>401</v>
      </c>
    </row>
    <row r="227" spans="1:24" s="11" customFormat="1" x14ac:dyDescent="0.25">
      <c r="A227" s="18"/>
      <c r="B227" s="11" t="s">
        <v>610</v>
      </c>
      <c r="C227" s="2"/>
      <c r="E227" s="2"/>
      <c r="G227" s="2"/>
      <c r="H227" s="35"/>
      <c r="I227" s="2"/>
      <c r="J227" s="35"/>
      <c r="K227" s="2"/>
      <c r="L227" s="35"/>
      <c r="M227" s="2"/>
      <c r="N227" s="35"/>
      <c r="O227" s="2"/>
      <c r="P227" s="35"/>
      <c r="Q227" s="2"/>
      <c r="R227" s="35"/>
      <c r="S227" s="2"/>
      <c r="U227" s="2"/>
      <c r="V227" s="30"/>
      <c r="W227" s="1">
        <f t="shared" si="28"/>
        <v>0</v>
      </c>
    </row>
    <row r="228" spans="1:24" x14ac:dyDescent="0.25">
      <c r="A228" s="18" t="s">
        <v>138</v>
      </c>
      <c r="C228" s="2" t="e">
        <f t="shared" si="25"/>
        <v>#DIV/0!</v>
      </c>
      <c r="E228" s="2" t="e">
        <f t="shared" si="26"/>
        <v>#DIV/0!</v>
      </c>
      <c r="G228" s="2" t="e">
        <f t="shared" si="27"/>
        <v>#DIV/0!</v>
      </c>
      <c r="H228" s="35"/>
      <c r="I228" s="2" t="e">
        <f t="shared" si="15"/>
        <v>#DIV/0!</v>
      </c>
      <c r="J228" s="35"/>
      <c r="K228" s="2" t="e">
        <f t="shared" si="16"/>
        <v>#DIV/0!</v>
      </c>
      <c r="L228" s="35"/>
      <c r="M228" s="2" t="e">
        <f t="shared" si="17"/>
        <v>#DIV/0!</v>
      </c>
      <c r="N228" s="35"/>
      <c r="O228" s="2" t="e">
        <f t="shared" si="18"/>
        <v>#DIV/0!</v>
      </c>
      <c r="P228" s="35"/>
      <c r="Q228" s="2" t="e">
        <f t="shared" si="19"/>
        <v>#DIV/0!</v>
      </c>
      <c r="R228" s="35"/>
      <c r="S228" s="2" t="e">
        <f t="shared" si="20"/>
        <v>#DIV/0!</v>
      </c>
      <c r="U228" s="2" t="e">
        <f t="shared" si="22"/>
        <v>#DIV/0!</v>
      </c>
      <c r="V228" s="30">
        <f t="shared" si="29"/>
        <v>0</v>
      </c>
      <c r="W228" s="1" t="e">
        <f t="shared" si="28"/>
        <v>#DIV/0!</v>
      </c>
      <c r="X228" s="11">
        <f t="shared" si="24"/>
        <v>0</v>
      </c>
    </row>
    <row r="229" spans="1:24" s="11" customFormat="1" x14ac:dyDescent="0.25">
      <c r="A229" s="18"/>
      <c r="B229" s="11" t="s">
        <v>611</v>
      </c>
      <c r="C229" s="2"/>
      <c r="D229" s="11" t="s">
        <v>612</v>
      </c>
      <c r="E229" s="2"/>
      <c r="G229" s="2"/>
      <c r="H229" s="35"/>
      <c r="I229" s="2"/>
      <c r="J229" s="35"/>
      <c r="K229" s="2"/>
      <c r="L229" s="35"/>
      <c r="M229" s="2"/>
      <c r="N229" s="35"/>
      <c r="O229" s="2"/>
      <c r="P229" s="35"/>
      <c r="Q229" s="2"/>
      <c r="R229" s="35"/>
      <c r="S229" s="2"/>
      <c r="U229" s="2"/>
      <c r="V229" s="30"/>
      <c r="W229" s="1">
        <f t="shared" si="28"/>
        <v>0</v>
      </c>
    </row>
    <row r="230" spans="1:24" x14ac:dyDescent="0.25">
      <c r="A230" s="18" t="s">
        <v>139</v>
      </c>
      <c r="B230">
        <v>153</v>
      </c>
      <c r="C230" s="2">
        <f t="shared" si="25"/>
        <v>0.534965034965035</v>
      </c>
      <c r="D230">
        <v>133</v>
      </c>
      <c r="E230" s="2">
        <f t="shared" si="26"/>
        <v>0.46503496503496505</v>
      </c>
      <c r="G230" s="2">
        <f t="shared" si="27"/>
        <v>0</v>
      </c>
      <c r="H230" s="35"/>
      <c r="I230" s="2">
        <f t="shared" si="15"/>
        <v>0</v>
      </c>
      <c r="J230" s="35"/>
      <c r="K230" s="2">
        <f t="shared" si="16"/>
        <v>0</v>
      </c>
      <c r="L230" s="35"/>
      <c r="M230" s="2">
        <f t="shared" si="17"/>
        <v>0</v>
      </c>
      <c r="N230" s="35"/>
      <c r="O230" s="2">
        <f t="shared" si="18"/>
        <v>0</v>
      </c>
      <c r="P230" s="35"/>
      <c r="Q230" s="2">
        <f t="shared" si="19"/>
        <v>0</v>
      </c>
      <c r="R230" s="35"/>
      <c r="S230" s="2">
        <f t="shared" si="20"/>
        <v>0</v>
      </c>
      <c r="U230" s="2">
        <f t="shared" si="22"/>
        <v>0</v>
      </c>
      <c r="V230" s="30">
        <f t="shared" si="29"/>
        <v>286</v>
      </c>
      <c r="W230" s="1">
        <f t="shared" si="28"/>
        <v>1</v>
      </c>
      <c r="X230" s="11">
        <f t="shared" si="24"/>
        <v>286</v>
      </c>
    </row>
    <row r="231" spans="1:24" s="11" customFormat="1" x14ac:dyDescent="0.25">
      <c r="A231" s="18"/>
      <c r="B231" s="11" t="s">
        <v>613</v>
      </c>
      <c r="C231" s="2"/>
      <c r="D231" s="11" t="s">
        <v>614</v>
      </c>
      <c r="E231" s="2"/>
      <c r="F231" s="11" t="s">
        <v>615</v>
      </c>
      <c r="G231" s="2"/>
      <c r="H231" s="35"/>
      <c r="I231" s="2"/>
      <c r="J231" s="35"/>
      <c r="K231" s="2"/>
      <c r="L231" s="35"/>
      <c r="M231" s="2"/>
      <c r="N231" s="35"/>
      <c r="O231" s="2"/>
      <c r="P231" s="35"/>
      <c r="Q231" s="2"/>
      <c r="R231" s="35"/>
      <c r="S231" s="2"/>
      <c r="U231" s="2"/>
      <c r="V231" s="30"/>
      <c r="W231" s="1">
        <f t="shared" si="28"/>
        <v>0</v>
      </c>
    </row>
    <row r="232" spans="1:24" x14ac:dyDescent="0.25">
      <c r="A232" s="18" t="s">
        <v>140</v>
      </c>
      <c r="B232">
        <v>126</v>
      </c>
      <c r="C232" s="2">
        <f t="shared" si="25"/>
        <v>0.44680851063829785</v>
      </c>
      <c r="D232">
        <v>76</v>
      </c>
      <c r="E232" s="2">
        <f t="shared" si="26"/>
        <v>0.26950354609929078</v>
      </c>
      <c r="F232">
        <v>80</v>
      </c>
      <c r="G232" s="2">
        <f t="shared" si="27"/>
        <v>0.28368794326241137</v>
      </c>
      <c r="H232" s="35"/>
      <c r="I232" s="2">
        <f t="shared" si="15"/>
        <v>0</v>
      </c>
      <c r="J232" s="35"/>
      <c r="K232" s="2">
        <f t="shared" si="16"/>
        <v>0</v>
      </c>
      <c r="L232" s="35"/>
      <c r="M232" s="2">
        <f t="shared" si="17"/>
        <v>0</v>
      </c>
      <c r="N232" s="35"/>
      <c r="O232" s="2">
        <f t="shared" si="18"/>
        <v>0</v>
      </c>
      <c r="P232" s="35"/>
      <c r="Q232" s="2">
        <f t="shared" si="19"/>
        <v>0</v>
      </c>
      <c r="R232" s="35"/>
      <c r="S232" s="2">
        <f t="shared" si="20"/>
        <v>0</v>
      </c>
      <c r="T232">
        <v>3</v>
      </c>
      <c r="U232" s="2">
        <f t="shared" si="22"/>
        <v>1.0526315789473684E-2</v>
      </c>
      <c r="V232" s="30">
        <f t="shared" si="29"/>
        <v>285</v>
      </c>
      <c r="W232" s="1">
        <f t="shared" si="28"/>
        <v>1.0105263157894737</v>
      </c>
      <c r="X232" s="11">
        <f t="shared" si="24"/>
        <v>282</v>
      </c>
    </row>
    <row r="233" spans="1:24" s="11" customFormat="1" x14ac:dyDescent="0.25">
      <c r="A233" s="18"/>
      <c r="B233" s="11" t="s">
        <v>616</v>
      </c>
      <c r="C233" s="2"/>
      <c r="D233" s="11" t="s">
        <v>617</v>
      </c>
      <c r="E233" s="2"/>
      <c r="F233" s="11" t="s">
        <v>618</v>
      </c>
      <c r="G233" s="2"/>
      <c r="H233" s="35"/>
      <c r="I233" s="2"/>
      <c r="J233" s="35"/>
      <c r="K233" s="2"/>
      <c r="L233" s="35"/>
      <c r="M233" s="2"/>
      <c r="N233" s="35"/>
      <c r="O233" s="2"/>
      <c r="P233" s="35"/>
      <c r="Q233" s="2"/>
      <c r="R233" s="35"/>
      <c r="S233" s="2"/>
      <c r="U233" s="2"/>
      <c r="V233" s="30"/>
      <c r="W233" s="1">
        <f t="shared" si="28"/>
        <v>0</v>
      </c>
    </row>
    <row r="234" spans="1:24" x14ac:dyDescent="0.25">
      <c r="A234" s="18" t="s">
        <v>141</v>
      </c>
      <c r="B234">
        <v>287</v>
      </c>
      <c r="C234" s="2">
        <f t="shared" si="25"/>
        <v>0.66744186046511633</v>
      </c>
      <c r="D234">
        <v>94</v>
      </c>
      <c r="E234" s="2">
        <f t="shared" si="26"/>
        <v>0.21860465116279071</v>
      </c>
      <c r="F234">
        <v>49</v>
      </c>
      <c r="G234" s="2">
        <f t="shared" si="27"/>
        <v>0.11395348837209303</v>
      </c>
      <c r="H234" s="35"/>
      <c r="I234" s="2">
        <f t="shared" si="15"/>
        <v>0</v>
      </c>
      <c r="J234" s="35"/>
      <c r="K234" s="2">
        <f t="shared" si="16"/>
        <v>0</v>
      </c>
      <c r="L234" s="35"/>
      <c r="M234" s="2">
        <f t="shared" si="17"/>
        <v>0</v>
      </c>
      <c r="N234" s="35"/>
      <c r="O234" s="2">
        <f t="shared" si="18"/>
        <v>0</v>
      </c>
      <c r="P234" s="35"/>
      <c r="Q234" s="2">
        <f t="shared" si="19"/>
        <v>0</v>
      </c>
      <c r="R234" s="35"/>
      <c r="S234" s="2">
        <f t="shared" si="20"/>
        <v>0</v>
      </c>
      <c r="U234" s="2">
        <f t="shared" si="22"/>
        <v>0</v>
      </c>
      <c r="V234" s="30">
        <f t="shared" si="29"/>
        <v>430</v>
      </c>
      <c r="W234" s="1">
        <f t="shared" si="28"/>
        <v>1</v>
      </c>
      <c r="X234" s="11">
        <f t="shared" si="24"/>
        <v>430</v>
      </c>
    </row>
    <row r="235" spans="1:24" s="11" customFormat="1" x14ac:dyDescent="0.25">
      <c r="A235" s="18"/>
      <c r="B235" s="11" t="s">
        <v>619</v>
      </c>
      <c r="C235" s="2"/>
      <c r="D235" s="11" t="s">
        <v>620</v>
      </c>
      <c r="E235" s="2"/>
      <c r="F235" s="11" t="s">
        <v>621</v>
      </c>
      <c r="G235" s="2"/>
      <c r="H235" s="30" t="s">
        <v>622</v>
      </c>
      <c r="I235" s="2"/>
      <c r="J235" s="30" t="s">
        <v>623</v>
      </c>
      <c r="K235" s="2"/>
      <c r="L235" s="30" t="s">
        <v>624</v>
      </c>
      <c r="M235" s="2"/>
      <c r="N235" s="35"/>
      <c r="O235" s="2"/>
      <c r="P235" s="35"/>
      <c r="Q235" s="2"/>
      <c r="R235" s="35"/>
      <c r="S235" s="2"/>
      <c r="U235" s="2"/>
      <c r="V235" s="30"/>
      <c r="W235" s="1">
        <f t="shared" si="28"/>
        <v>0</v>
      </c>
    </row>
    <row r="236" spans="1:24" x14ac:dyDescent="0.25">
      <c r="A236" s="18" t="s">
        <v>142</v>
      </c>
      <c r="B236">
        <v>19</v>
      </c>
      <c r="C236" s="2">
        <f t="shared" si="25"/>
        <v>4.5023696682464455E-2</v>
      </c>
      <c r="D236">
        <v>40</v>
      </c>
      <c r="E236" s="2">
        <f t="shared" si="26"/>
        <v>9.4786729857819899E-2</v>
      </c>
      <c r="F236">
        <v>112</v>
      </c>
      <c r="G236" s="2">
        <f t="shared" si="27"/>
        <v>0.26540284360189575</v>
      </c>
      <c r="H236" s="35">
        <v>77</v>
      </c>
      <c r="I236" s="2">
        <f t="shared" si="15"/>
        <v>0.18246445497630331</v>
      </c>
      <c r="J236" s="35">
        <v>5</v>
      </c>
      <c r="K236" s="2">
        <f t="shared" si="16"/>
        <v>1.1848341232227487E-2</v>
      </c>
      <c r="L236" s="35">
        <v>169</v>
      </c>
      <c r="M236" s="2">
        <f t="shared" si="17"/>
        <v>0.40047393364928913</v>
      </c>
      <c r="N236" s="35"/>
      <c r="O236" s="2">
        <f t="shared" si="18"/>
        <v>0</v>
      </c>
      <c r="P236" s="35"/>
      <c r="Q236" s="2">
        <f t="shared" si="19"/>
        <v>0</v>
      </c>
      <c r="R236" s="35"/>
      <c r="S236" s="2">
        <f t="shared" si="20"/>
        <v>0</v>
      </c>
      <c r="T236">
        <v>4</v>
      </c>
      <c r="U236" s="2">
        <f t="shared" si="22"/>
        <v>9.3896713615023476E-3</v>
      </c>
      <c r="V236" s="30">
        <f t="shared" si="29"/>
        <v>426</v>
      </c>
      <c r="W236" s="1">
        <f t="shared" si="28"/>
        <v>1.0093896713615023</v>
      </c>
      <c r="X236" s="11">
        <f t="shared" si="24"/>
        <v>422</v>
      </c>
    </row>
    <row r="237" spans="1:24" s="11" customFormat="1" x14ac:dyDescent="0.25">
      <c r="A237" s="18"/>
      <c r="B237" s="11" t="s">
        <v>625</v>
      </c>
      <c r="C237" s="2"/>
      <c r="E237" s="2"/>
      <c r="G237" s="2"/>
      <c r="H237" s="35"/>
      <c r="I237" s="2"/>
      <c r="J237" s="35"/>
      <c r="K237" s="2"/>
      <c r="L237" s="35"/>
      <c r="M237" s="2"/>
      <c r="N237" s="35"/>
      <c r="O237" s="2"/>
      <c r="P237" s="35"/>
      <c r="Q237" s="2"/>
      <c r="R237" s="35"/>
      <c r="S237" s="2"/>
      <c r="U237" s="2"/>
      <c r="V237" s="30"/>
      <c r="W237" s="1">
        <f t="shared" si="28"/>
        <v>0</v>
      </c>
    </row>
    <row r="238" spans="1:24" x14ac:dyDescent="0.25">
      <c r="A238" s="18" t="s">
        <v>143</v>
      </c>
      <c r="C238" s="2" t="e">
        <f t="shared" si="25"/>
        <v>#DIV/0!</v>
      </c>
      <c r="E238" s="2" t="e">
        <f t="shared" si="26"/>
        <v>#DIV/0!</v>
      </c>
      <c r="G238" s="2" t="e">
        <f t="shared" si="27"/>
        <v>#DIV/0!</v>
      </c>
      <c r="H238" s="35"/>
      <c r="I238" s="2" t="e">
        <f t="shared" si="15"/>
        <v>#DIV/0!</v>
      </c>
      <c r="J238" s="35"/>
      <c r="K238" s="2" t="e">
        <f t="shared" si="16"/>
        <v>#DIV/0!</v>
      </c>
      <c r="L238" s="35"/>
      <c r="M238" s="2" t="e">
        <f t="shared" si="17"/>
        <v>#DIV/0!</v>
      </c>
      <c r="N238" s="35"/>
      <c r="O238" s="2" t="e">
        <f t="shared" si="18"/>
        <v>#DIV/0!</v>
      </c>
      <c r="P238" s="35"/>
      <c r="Q238" s="2" t="e">
        <f t="shared" si="19"/>
        <v>#DIV/0!</v>
      </c>
      <c r="R238" s="35"/>
      <c r="S238" s="2" t="e">
        <f t="shared" si="20"/>
        <v>#DIV/0!</v>
      </c>
      <c r="U238" s="2" t="e">
        <f t="shared" si="22"/>
        <v>#DIV/0!</v>
      </c>
      <c r="V238" s="30">
        <f t="shared" si="29"/>
        <v>0</v>
      </c>
      <c r="W238" s="1" t="e">
        <f t="shared" si="28"/>
        <v>#DIV/0!</v>
      </c>
      <c r="X238" s="11">
        <f t="shared" si="24"/>
        <v>0</v>
      </c>
    </row>
    <row r="239" spans="1:24" s="11" customFormat="1" x14ac:dyDescent="0.25">
      <c r="A239" s="18"/>
      <c r="B239" s="11" t="s">
        <v>626</v>
      </c>
      <c r="C239" s="2"/>
      <c r="D239" s="11" t="s">
        <v>627</v>
      </c>
      <c r="E239" s="2"/>
      <c r="F239" s="11" t="s">
        <v>628</v>
      </c>
      <c r="G239" s="2"/>
      <c r="H239" s="35"/>
      <c r="I239" s="2"/>
      <c r="J239" s="35"/>
      <c r="K239" s="2"/>
      <c r="L239" s="35"/>
      <c r="M239" s="2"/>
      <c r="N239" s="35"/>
      <c r="O239" s="2"/>
      <c r="P239" s="35"/>
      <c r="Q239" s="2"/>
      <c r="R239" s="35"/>
      <c r="S239" s="2"/>
      <c r="U239" s="2"/>
      <c r="V239" s="30"/>
      <c r="W239" s="1">
        <f t="shared" si="28"/>
        <v>0</v>
      </c>
    </row>
    <row r="240" spans="1:24" x14ac:dyDescent="0.25">
      <c r="A240" s="18" t="s">
        <v>144</v>
      </c>
      <c r="B240">
        <v>9</v>
      </c>
      <c r="C240" s="2">
        <f t="shared" si="25"/>
        <v>2.2900763358778626E-2</v>
      </c>
      <c r="D240">
        <v>163</v>
      </c>
      <c r="E240" s="2">
        <f t="shared" si="26"/>
        <v>0.41475826972010177</v>
      </c>
      <c r="F240">
        <v>221</v>
      </c>
      <c r="G240" s="2">
        <f t="shared" si="27"/>
        <v>0.56234096692111957</v>
      </c>
      <c r="H240" s="35"/>
      <c r="I240" s="2">
        <f t="shared" si="15"/>
        <v>0</v>
      </c>
      <c r="J240" s="35"/>
      <c r="K240" s="2">
        <f t="shared" si="16"/>
        <v>0</v>
      </c>
      <c r="L240" s="35"/>
      <c r="M240" s="2">
        <f t="shared" si="17"/>
        <v>0</v>
      </c>
      <c r="N240" s="35"/>
      <c r="O240" s="2">
        <f t="shared" si="18"/>
        <v>0</v>
      </c>
      <c r="P240" s="35"/>
      <c r="Q240" s="2">
        <f t="shared" si="19"/>
        <v>0</v>
      </c>
      <c r="R240" s="35"/>
      <c r="S240" s="2">
        <f t="shared" si="20"/>
        <v>0</v>
      </c>
      <c r="T240">
        <v>2</v>
      </c>
      <c r="U240" s="2">
        <f t="shared" si="22"/>
        <v>5.0632911392405064E-3</v>
      </c>
      <c r="V240" s="30">
        <f t="shared" si="29"/>
        <v>395</v>
      </c>
      <c r="W240" s="1">
        <f t="shared" si="28"/>
        <v>1.0050632911392405</v>
      </c>
      <c r="X240" s="11">
        <f t="shared" si="24"/>
        <v>393</v>
      </c>
    </row>
    <row r="241" spans="1:24" s="11" customFormat="1" x14ac:dyDescent="0.25">
      <c r="A241" s="18"/>
      <c r="B241" s="11" t="s">
        <v>629</v>
      </c>
      <c r="C241" s="2"/>
      <c r="D241" s="11" t="s">
        <v>630</v>
      </c>
      <c r="E241" s="2"/>
      <c r="F241" s="11" t="s">
        <v>631</v>
      </c>
      <c r="G241" s="2"/>
      <c r="H241" s="35"/>
      <c r="I241" s="2"/>
      <c r="J241" s="35"/>
      <c r="K241" s="2"/>
      <c r="L241" s="35"/>
      <c r="M241" s="2"/>
      <c r="N241" s="35"/>
      <c r="O241" s="2"/>
      <c r="P241" s="35"/>
      <c r="Q241" s="2"/>
      <c r="R241" s="35"/>
      <c r="S241" s="2"/>
      <c r="U241" s="2"/>
      <c r="V241" s="30"/>
      <c r="W241" s="1">
        <f t="shared" si="28"/>
        <v>0</v>
      </c>
    </row>
    <row r="242" spans="1:24" x14ac:dyDescent="0.25">
      <c r="A242" s="18" t="s">
        <v>145</v>
      </c>
      <c r="B242">
        <v>26</v>
      </c>
      <c r="C242" s="2">
        <f t="shared" si="25"/>
        <v>7.6696165191740412E-2</v>
      </c>
      <c r="D242">
        <v>146</v>
      </c>
      <c r="E242" s="2">
        <f t="shared" si="26"/>
        <v>0.43067846607669619</v>
      </c>
      <c r="F242">
        <v>167</v>
      </c>
      <c r="G242" s="2">
        <f t="shared" si="27"/>
        <v>0.49262536873156343</v>
      </c>
      <c r="H242" s="35"/>
      <c r="I242" s="2">
        <f t="shared" si="15"/>
        <v>0</v>
      </c>
      <c r="J242" s="35"/>
      <c r="K242" s="2">
        <f t="shared" si="16"/>
        <v>0</v>
      </c>
      <c r="L242" s="35"/>
      <c r="M242" s="2">
        <f t="shared" si="17"/>
        <v>0</v>
      </c>
      <c r="N242" s="35"/>
      <c r="O242" s="2">
        <f t="shared" si="18"/>
        <v>0</v>
      </c>
      <c r="P242" s="35"/>
      <c r="Q242" s="2">
        <f t="shared" si="19"/>
        <v>0</v>
      </c>
      <c r="R242" s="35"/>
      <c r="S242" s="2">
        <f t="shared" si="20"/>
        <v>0</v>
      </c>
      <c r="U242" s="2">
        <f t="shared" si="22"/>
        <v>0</v>
      </c>
      <c r="V242" s="30">
        <f t="shared" si="29"/>
        <v>339</v>
      </c>
      <c r="W242" s="1">
        <f t="shared" si="28"/>
        <v>1</v>
      </c>
      <c r="X242" s="11">
        <f t="shared" si="24"/>
        <v>339</v>
      </c>
    </row>
    <row r="243" spans="1:24" s="11" customFormat="1" x14ac:dyDescent="0.25">
      <c r="A243" s="18"/>
      <c r="B243" s="11" t="s">
        <v>632</v>
      </c>
      <c r="C243" s="2"/>
      <c r="D243" s="11" t="s">
        <v>633</v>
      </c>
      <c r="E243" s="2"/>
      <c r="F243" s="11" t="s">
        <v>634</v>
      </c>
      <c r="G243" s="2"/>
      <c r="H243" s="30" t="s">
        <v>635</v>
      </c>
      <c r="I243" s="2"/>
      <c r="J243" s="35"/>
      <c r="K243" s="2"/>
      <c r="L243" s="35"/>
      <c r="M243" s="2"/>
      <c r="N243" s="35"/>
      <c r="O243" s="2"/>
      <c r="P243" s="35"/>
      <c r="Q243" s="2"/>
      <c r="R243" s="35"/>
      <c r="S243" s="2"/>
      <c r="U243" s="2"/>
      <c r="V243" s="30"/>
      <c r="W243" s="1">
        <f t="shared" si="28"/>
        <v>0</v>
      </c>
    </row>
    <row r="244" spans="1:24" x14ac:dyDescent="0.25">
      <c r="A244" s="18" t="s">
        <v>146</v>
      </c>
      <c r="B244">
        <v>227</v>
      </c>
      <c r="C244" s="2">
        <f t="shared" si="25"/>
        <v>0.38474576271186439</v>
      </c>
      <c r="D244">
        <v>18</v>
      </c>
      <c r="E244" s="2">
        <f t="shared" si="26"/>
        <v>3.0508474576271188E-2</v>
      </c>
      <c r="F244">
        <v>121</v>
      </c>
      <c r="G244" s="2">
        <f t="shared" si="27"/>
        <v>0.20508474576271185</v>
      </c>
      <c r="H244" s="35">
        <v>224</v>
      </c>
      <c r="I244" s="2">
        <f t="shared" si="15"/>
        <v>0.37966101694915255</v>
      </c>
      <c r="J244" s="35"/>
      <c r="K244" s="2">
        <f t="shared" si="16"/>
        <v>0</v>
      </c>
      <c r="L244" s="35"/>
      <c r="M244" s="2">
        <f t="shared" si="17"/>
        <v>0</v>
      </c>
      <c r="N244" s="35"/>
      <c r="O244" s="2">
        <f t="shared" si="18"/>
        <v>0</v>
      </c>
      <c r="P244" s="35"/>
      <c r="Q244" s="2">
        <f t="shared" si="19"/>
        <v>0</v>
      </c>
      <c r="R244" s="35"/>
      <c r="S244" s="2">
        <f t="shared" si="20"/>
        <v>0</v>
      </c>
      <c r="U244" s="2">
        <f t="shared" si="22"/>
        <v>0</v>
      </c>
      <c r="V244" s="30">
        <f t="shared" si="29"/>
        <v>590</v>
      </c>
      <c r="W244" s="1">
        <f t="shared" si="28"/>
        <v>1</v>
      </c>
      <c r="X244" s="11">
        <f t="shared" si="24"/>
        <v>590</v>
      </c>
    </row>
    <row r="245" spans="1:24" s="11" customFormat="1" x14ac:dyDescent="0.25">
      <c r="A245" s="18"/>
      <c r="B245" s="11" t="s">
        <v>636</v>
      </c>
      <c r="C245" s="2"/>
      <c r="D245" s="11" t="s">
        <v>637</v>
      </c>
      <c r="E245" s="2"/>
      <c r="G245" s="2"/>
      <c r="H245" s="35"/>
      <c r="I245" s="2"/>
      <c r="J245" s="35"/>
      <c r="K245" s="2"/>
      <c r="L245" s="35"/>
      <c r="M245" s="2"/>
      <c r="N245" s="35"/>
      <c r="O245" s="2"/>
      <c r="P245" s="35"/>
      <c r="Q245" s="2"/>
      <c r="R245" s="35"/>
      <c r="S245" s="2"/>
      <c r="U245" s="2"/>
      <c r="V245" s="30"/>
      <c r="W245" s="1">
        <f t="shared" si="28"/>
        <v>0</v>
      </c>
    </row>
    <row r="246" spans="1:24" x14ac:dyDescent="0.25">
      <c r="A246" s="18" t="s">
        <v>147</v>
      </c>
      <c r="B246">
        <v>169</v>
      </c>
      <c r="C246" s="2">
        <f t="shared" si="25"/>
        <v>0.53481012658227844</v>
      </c>
      <c r="D246">
        <v>147</v>
      </c>
      <c r="E246" s="2">
        <f t="shared" si="26"/>
        <v>0.4651898734177215</v>
      </c>
      <c r="G246" s="2">
        <f t="shared" si="27"/>
        <v>0</v>
      </c>
      <c r="H246" s="35"/>
      <c r="I246" s="2">
        <f t="shared" si="15"/>
        <v>0</v>
      </c>
      <c r="J246" s="35"/>
      <c r="K246" s="2">
        <f t="shared" si="16"/>
        <v>0</v>
      </c>
      <c r="L246" s="35"/>
      <c r="M246" s="2">
        <f t="shared" si="17"/>
        <v>0</v>
      </c>
      <c r="N246" s="35"/>
      <c r="O246" s="2">
        <f t="shared" si="18"/>
        <v>0</v>
      </c>
      <c r="P246" s="35"/>
      <c r="Q246" s="2">
        <f t="shared" si="19"/>
        <v>0</v>
      </c>
      <c r="R246" s="35"/>
      <c r="S246" s="2">
        <f t="shared" si="20"/>
        <v>0</v>
      </c>
      <c r="T246">
        <v>2</v>
      </c>
      <c r="U246" s="2">
        <f t="shared" si="22"/>
        <v>6.2893081761006293E-3</v>
      </c>
      <c r="V246" s="30">
        <f t="shared" si="29"/>
        <v>318</v>
      </c>
      <c r="W246" s="1">
        <f t="shared" si="28"/>
        <v>1.0062893081761006</v>
      </c>
      <c r="X246" s="11">
        <f t="shared" si="24"/>
        <v>316</v>
      </c>
    </row>
    <row r="247" spans="1:24" s="11" customFormat="1" x14ac:dyDescent="0.25">
      <c r="A247" s="18"/>
      <c r="B247" s="11" t="s">
        <v>638</v>
      </c>
      <c r="C247" s="2"/>
      <c r="D247" s="11" t="s">
        <v>639</v>
      </c>
      <c r="E247" s="2"/>
      <c r="F247" s="11" t="s">
        <v>640</v>
      </c>
      <c r="G247" s="2"/>
      <c r="H247" s="35"/>
      <c r="I247" s="2"/>
      <c r="J247" s="35"/>
      <c r="K247" s="2"/>
      <c r="L247" s="35"/>
      <c r="M247" s="2"/>
      <c r="N247" s="35"/>
      <c r="O247" s="2"/>
      <c r="P247" s="35"/>
      <c r="Q247" s="2"/>
      <c r="R247" s="35"/>
      <c r="S247" s="2"/>
      <c r="U247" s="2"/>
      <c r="V247" s="30"/>
      <c r="W247" s="1">
        <f t="shared" si="28"/>
        <v>0</v>
      </c>
    </row>
    <row r="248" spans="1:24" x14ac:dyDescent="0.25">
      <c r="A248" s="18" t="s">
        <v>148</v>
      </c>
      <c r="B248">
        <v>136</v>
      </c>
      <c r="C248" s="2">
        <f t="shared" si="25"/>
        <v>0.42105263157894735</v>
      </c>
      <c r="D248">
        <v>20</v>
      </c>
      <c r="E248" s="2">
        <f t="shared" si="26"/>
        <v>6.1919504643962849E-2</v>
      </c>
      <c r="F248">
        <v>167</v>
      </c>
      <c r="G248" s="2">
        <f t="shared" si="27"/>
        <v>0.51702786377708976</v>
      </c>
      <c r="H248" s="35"/>
      <c r="I248" s="2">
        <f t="shared" si="15"/>
        <v>0</v>
      </c>
      <c r="J248" s="35"/>
      <c r="K248" s="2">
        <f t="shared" si="16"/>
        <v>0</v>
      </c>
      <c r="L248" s="35"/>
      <c r="M248" s="2">
        <f t="shared" si="17"/>
        <v>0</v>
      </c>
      <c r="N248" s="35"/>
      <c r="O248" s="2">
        <f t="shared" si="18"/>
        <v>0</v>
      </c>
      <c r="P248" s="35"/>
      <c r="Q248" s="2">
        <f t="shared" si="19"/>
        <v>0</v>
      </c>
      <c r="R248" s="35"/>
      <c r="S248" s="2">
        <f t="shared" si="20"/>
        <v>0</v>
      </c>
      <c r="U248" s="2">
        <f t="shared" si="22"/>
        <v>0</v>
      </c>
      <c r="V248" s="30">
        <f t="shared" si="29"/>
        <v>323</v>
      </c>
      <c r="W248" s="1">
        <f t="shared" si="28"/>
        <v>1</v>
      </c>
      <c r="X248" s="11">
        <f t="shared" si="24"/>
        <v>323</v>
      </c>
    </row>
    <row r="249" spans="1:24" s="11" customFormat="1" x14ac:dyDescent="0.25">
      <c r="A249" s="18"/>
      <c r="B249" s="11" t="s">
        <v>641</v>
      </c>
      <c r="C249" s="2"/>
      <c r="D249" s="11" t="s">
        <v>642</v>
      </c>
      <c r="E249" s="2"/>
      <c r="F249" s="11" t="s">
        <v>643</v>
      </c>
      <c r="G249" s="2"/>
      <c r="H249" s="35"/>
      <c r="I249" s="2"/>
      <c r="J249" s="35"/>
      <c r="K249" s="2"/>
      <c r="L249" s="35"/>
      <c r="M249" s="2"/>
      <c r="N249" s="35"/>
      <c r="O249" s="2"/>
      <c r="P249" s="35"/>
      <c r="Q249" s="2"/>
      <c r="R249" s="35"/>
      <c r="S249" s="2"/>
      <c r="U249" s="2"/>
      <c r="V249" s="30"/>
      <c r="W249" s="1">
        <f t="shared" si="28"/>
        <v>0</v>
      </c>
    </row>
    <row r="250" spans="1:24" x14ac:dyDescent="0.25">
      <c r="A250" s="18" t="s">
        <v>149</v>
      </c>
      <c r="B250">
        <v>239</v>
      </c>
      <c r="C250" s="2">
        <f t="shared" si="25"/>
        <v>0.6512261580381471</v>
      </c>
      <c r="D250">
        <v>29</v>
      </c>
      <c r="E250" s="2">
        <f t="shared" si="26"/>
        <v>7.901907356948229E-2</v>
      </c>
      <c r="F250">
        <v>99</v>
      </c>
      <c r="G250" s="2">
        <f t="shared" si="27"/>
        <v>0.26975476839237056</v>
      </c>
      <c r="H250" s="35"/>
      <c r="I250" s="2">
        <f t="shared" si="15"/>
        <v>0</v>
      </c>
      <c r="J250" s="35"/>
      <c r="K250" s="2">
        <f t="shared" si="16"/>
        <v>0</v>
      </c>
      <c r="L250" s="35"/>
      <c r="M250" s="2">
        <f t="shared" si="17"/>
        <v>0</v>
      </c>
      <c r="N250" s="35"/>
      <c r="O250" s="2">
        <f t="shared" si="18"/>
        <v>0</v>
      </c>
      <c r="P250" s="35"/>
      <c r="Q250" s="2">
        <f t="shared" si="19"/>
        <v>0</v>
      </c>
      <c r="R250" s="35"/>
      <c r="S250" s="2">
        <f t="shared" si="20"/>
        <v>0</v>
      </c>
      <c r="T250">
        <v>3</v>
      </c>
      <c r="U250" s="2">
        <f t="shared" si="22"/>
        <v>8.1081081081081086E-3</v>
      </c>
      <c r="V250" s="30">
        <f t="shared" si="29"/>
        <v>370</v>
      </c>
      <c r="W250" s="1">
        <f t="shared" si="28"/>
        <v>1.008108108108108</v>
      </c>
      <c r="X250" s="11">
        <f t="shared" si="24"/>
        <v>367</v>
      </c>
    </row>
    <row r="251" spans="1:24" s="11" customFormat="1" x14ac:dyDescent="0.25">
      <c r="A251" s="18"/>
      <c r="B251" s="11" t="s">
        <v>644</v>
      </c>
      <c r="C251" s="2"/>
      <c r="D251" s="11" t="s">
        <v>645</v>
      </c>
      <c r="E251" s="2"/>
      <c r="G251" s="2"/>
      <c r="H251" s="35"/>
      <c r="I251" s="2"/>
      <c r="J251" s="35"/>
      <c r="K251" s="2"/>
      <c r="L251" s="35"/>
      <c r="M251" s="2"/>
      <c r="N251" s="35"/>
      <c r="O251" s="2"/>
      <c r="P251" s="35"/>
      <c r="Q251" s="2"/>
      <c r="R251" s="35"/>
      <c r="S251" s="2"/>
      <c r="U251" s="2"/>
      <c r="V251" s="30"/>
      <c r="W251" s="1">
        <f t="shared" si="28"/>
        <v>0</v>
      </c>
    </row>
    <row r="252" spans="1:24" x14ac:dyDescent="0.25">
      <c r="A252" s="18" t="s">
        <v>150</v>
      </c>
      <c r="B252">
        <v>109</v>
      </c>
      <c r="C252" s="2">
        <f t="shared" si="25"/>
        <v>0.50934579439252337</v>
      </c>
      <c r="D252">
        <v>105</v>
      </c>
      <c r="E252" s="2">
        <f t="shared" si="26"/>
        <v>0.49065420560747663</v>
      </c>
      <c r="G252" s="2">
        <f t="shared" si="27"/>
        <v>0</v>
      </c>
      <c r="H252" s="35"/>
      <c r="I252" s="2">
        <f t="shared" si="15"/>
        <v>0</v>
      </c>
      <c r="J252" s="35"/>
      <c r="K252" s="2">
        <f t="shared" si="16"/>
        <v>0</v>
      </c>
      <c r="L252" s="35"/>
      <c r="M252" s="2">
        <f t="shared" si="17"/>
        <v>0</v>
      </c>
      <c r="N252" s="35"/>
      <c r="O252" s="2">
        <f t="shared" si="18"/>
        <v>0</v>
      </c>
      <c r="P252" s="35"/>
      <c r="Q252" s="2">
        <f t="shared" si="19"/>
        <v>0</v>
      </c>
      <c r="R252" s="35"/>
      <c r="S252" s="2">
        <f t="shared" si="20"/>
        <v>0</v>
      </c>
      <c r="U252" s="2">
        <f t="shared" si="22"/>
        <v>0</v>
      </c>
      <c r="V252" s="30">
        <f t="shared" si="29"/>
        <v>214</v>
      </c>
      <c r="W252" s="1">
        <f t="shared" si="28"/>
        <v>1</v>
      </c>
      <c r="X252" s="11">
        <f t="shared" si="24"/>
        <v>214</v>
      </c>
    </row>
    <row r="253" spans="1:24" s="11" customFormat="1" x14ac:dyDescent="0.25">
      <c r="A253" s="18"/>
      <c r="B253" s="11" t="s">
        <v>646</v>
      </c>
      <c r="C253" s="2"/>
      <c r="D253" s="11" t="s">
        <v>647</v>
      </c>
      <c r="E253" s="2"/>
      <c r="F253" s="11" t="s">
        <v>648</v>
      </c>
      <c r="G253" s="2"/>
      <c r="H253" s="30" t="s">
        <v>649</v>
      </c>
      <c r="I253" s="2"/>
      <c r="J253" s="35"/>
      <c r="K253" s="2"/>
      <c r="L253" s="35"/>
      <c r="M253" s="2"/>
      <c r="N253" s="35"/>
      <c r="O253" s="2"/>
      <c r="P253" s="35"/>
      <c r="Q253" s="2"/>
      <c r="R253" s="35"/>
      <c r="S253" s="2"/>
      <c r="U253" s="2"/>
      <c r="V253" s="30"/>
      <c r="W253" s="1">
        <f t="shared" si="28"/>
        <v>0</v>
      </c>
    </row>
    <row r="254" spans="1:24" x14ac:dyDescent="0.25">
      <c r="A254" s="18" t="s">
        <v>151</v>
      </c>
      <c r="B254">
        <v>267</v>
      </c>
      <c r="C254" s="2">
        <f t="shared" si="25"/>
        <v>0.62823529411764711</v>
      </c>
      <c r="D254">
        <v>83</v>
      </c>
      <c r="E254" s="2">
        <f t="shared" si="26"/>
        <v>0.19529411764705881</v>
      </c>
      <c r="F254">
        <v>20</v>
      </c>
      <c r="G254" s="2">
        <f t="shared" si="27"/>
        <v>4.7058823529411764E-2</v>
      </c>
      <c r="H254" s="35">
        <v>55</v>
      </c>
      <c r="I254" s="2">
        <f t="shared" ref="I254:I379" si="30">H254/X254</f>
        <v>0.12941176470588237</v>
      </c>
      <c r="J254" s="35"/>
      <c r="K254" s="2">
        <f t="shared" ref="K254:K379" si="31">J254/X254</f>
        <v>0</v>
      </c>
      <c r="L254" s="35"/>
      <c r="M254" s="2">
        <f t="shared" ref="M254:M379" si="32">L254/X254</f>
        <v>0</v>
      </c>
      <c r="N254" s="35"/>
      <c r="O254" s="2">
        <f t="shared" ref="O254:O379" si="33">N254/X254</f>
        <v>0</v>
      </c>
      <c r="P254" s="35"/>
      <c r="Q254" s="2">
        <f t="shared" ref="Q254:Q379" si="34">P254/X254</f>
        <v>0</v>
      </c>
      <c r="R254" s="35"/>
      <c r="S254" s="2">
        <f t="shared" ref="S254:S379" si="35">R254/X254</f>
        <v>0</v>
      </c>
      <c r="T254">
        <v>6</v>
      </c>
      <c r="U254" s="2">
        <f t="shared" si="22"/>
        <v>1.3921113689095127E-2</v>
      </c>
      <c r="V254" s="30">
        <f t="shared" si="29"/>
        <v>431</v>
      </c>
      <c r="W254" s="1">
        <f t="shared" si="28"/>
        <v>1.0139211136890951</v>
      </c>
      <c r="X254" s="11">
        <f t="shared" si="24"/>
        <v>425</v>
      </c>
    </row>
    <row r="255" spans="1:24" s="11" customFormat="1" x14ac:dyDescent="0.25">
      <c r="A255" s="18"/>
      <c r="B255" s="11" t="s">
        <v>650</v>
      </c>
      <c r="C255" s="2"/>
      <c r="D255" s="11" t="s">
        <v>651</v>
      </c>
      <c r="E255" s="2"/>
      <c r="F255" s="11" t="s">
        <v>652</v>
      </c>
      <c r="G255" s="2"/>
      <c r="H255" s="35"/>
      <c r="I255" s="2"/>
      <c r="J255" s="35"/>
      <c r="K255" s="2"/>
      <c r="L255" s="35"/>
      <c r="M255" s="2"/>
      <c r="N255" s="35"/>
      <c r="O255" s="2"/>
      <c r="P255" s="35"/>
      <c r="Q255" s="2"/>
      <c r="R255" s="35"/>
      <c r="S255" s="2"/>
      <c r="U255" s="2"/>
      <c r="V255" s="30"/>
      <c r="W255" s="1">
        <f t="shared" si="28"/>
        <v>0</v>
      </c>
    </row>
    <row r="256" spans="1:24" x14ac:dyDescent="0.25">
      <c r="A256" s="18" t="s">
        <v>152</v>
      </c>
      <c r="B256">
        <v>5</v>
      </c>
      <c r="C256" s="2">
        <f t="shared" si="25"/>
        <v>1.8181818181818181E-2</v>
      </c>
      <c r="D256">
        <v>245</v>
      </c>
      <c r="E256" s="2">
        <f t="shared" si="26"/>
        <v>0.89090909090909087</v>
      </c>
      <c r="F256">
        <v>25</v>
      </c>
      <c r="G256" s="2">
        <f t="shared" si="27"/>
        <v>9.0909090909090912E-2</v>
      </c>
      <c r="H256" s="35"/>
      <c r="I256" s="2">
        <f t="shared" si="30"/>
        <v>0</v>
      </c>
      <c r="J256" s="35"/>
      <c r="K256" s="2">
        <f t="shared" si="31"/>
        <v>0</v>
      </c>
      <c r="L256" s="35"/>
      <c r="M256" s="2">
        <f t="shared" si="32"/>
        <v>0</v>
      </c>
      <c r="N256" s="35"/>
      <c r="O256" s="2">
        <f t="shared" si="33"/>
        <v>0</v>
      </c>
      <c r="P256" s="35"/>
      <c r="Q256" s="2">
        <f t="shared" si="34"/>
        <v>0</v>
      </c>
      <c r="R256" s="35"/>
      <c r="S256" s="2">
        <f t="shared" si="35"/>
        <v>0</v>
      </c>
      <c r="U256" s="2">
        <f t="shared" si="22"/>
        <v>0</v>
      </c>
      <c r="V256" s="30">
        <f t="shared" si="29"/>
        <v>275</v>
      </c>
      <c r="W256" s="1">
        <f t="shared" si="28"/>
        <v>1</v>
      </c>
      <c r="X256" s="11">
        <f t="shared" si="24"/>
        <v>275</v>
      </c>
    </row>
    <row r="257" spans="1:24" s="11" customFormat="1" x14ac:dyDescent="0.25">
      <c r="A257" s="18"/>
      <c r="B257" s="11" t="s">
        <v>653</v>
      </c>
      <c r="C257" s="2"/>
      <c r="D257" s="11" t="s">
        <v>654</v>
      </c>
      <c r="E257" s="2"/>
      <c r="G257" s="2"/>
      <c r="H257" s="35"/>
      <c r="I257" s="2"/>
      <c r="J257" s="35"/>
      <c r="K257" s="2"/>
      <c r="L257" s="35"/>
      <c r="M257" s="2"/>
      <c r="N257" s="35"/>
      <c r="O257" s="2"/>
      <c r="P257" s="35"/>
      <c r="Q257" s="2"/>
      <c r="R257" s="35"/>
      <c r="S257" s="2"/>
      <c r="U257" s="2"/>
      <c r="V257" s="30"/>
      <c r="W257" s="1">
        <f t="shared" si="28"/>
        <v>0</v>
      </c>
    </row>
    <row r="258" spans="1:24" x14ac:dyDescent="0.25">
      <c r="A258" s="18" t="s">
        <v>153</v>
      </c>
      <c r="C258" s="2" t="e">
        <f t="shared" si="25"/>
        <v>#DIV/0!</v>
      </c>
      <c r="E258" s="2" t="e">
        <f t="shared" si="26"/>
        <v>#DIV/0!</v>
      </c>
      <c r="G258" s="2" t="e">
        <f t="shared" si="27"/>
        <v>#DIV/0!</v>
      </c>
      <c r="H258" s="35"/>
      <c r="I258" s="2" t="e">
        <f t="shared" si="30"/>
        <v>#DIV/0!</v>
      </c>
      <c r="J258" s="35"/>
      <c r="K258" s="2" t="e">
        <f t="shared" si="31"/>
        <v>#DIV/0!</v>
      </c>
      <c r="L258" s="35"/>
      <c r="M258" s="2" t="e">
        <f t="shared" si="32"/>
        <v>#DIV/0!</v>
      </c>
      <c r="N258" s="35"/>
      <c r="O258" s="2" t="e">
        <f t="shared" si="33"/>
        <v>#DIV/0!</v>
      </c>
      <c r="P258" s="35"/>
      <c r="Q258" s="2" t="e">
        <f t="shared" si="34"/>
        <v>#DIV/0!</v>
      </c>
      <c r="R258" s="35"/>
      <c r="S258" s="2" t="e">
        <f t="shared" si="35"/>
        <v>#DIV/0!</v>
      </c>
      <c r="U258" s="2" t="e">
        <f t="shared" si="22"/>
        <v>#DIV/0!</v>
      </c>
      <c r="V258" s="30">
        <f t="shared" si="29"/>
        <v>0</v>
      </c>
      <c r="W258" s="1" t="e">
        <f t="shared" si="28"/>
        <v>#DIV/0!</v>
      </c>
      <c r="X258" s="11">
        <f t="shared" si="24"/>
        <v>0</v>
      </c>
    </row>
    <row r="259" spans="1:24" s="11" customFormat="1" x14ac:dyDescent="0.25">
      <c r="A259" s="18"/>
      <c r="B259" s="11" t="s">
        <v>655</v>
      </c>
      <c r="C259" s="2"/>
      <c r="D259" s="11" t="s">
        <v>656</v>
      </c>
      <c r="E259" s="2"/>
      <c r="F259" s="11" t="s">
        <v>657</v>
      </c>
      <c r="G259" s="2"/>
      <c r="H259" s="30" t="s">
        <v>658</v>
      </c>
      <c r="I259" s="2"/>
      <c r="J259" s="30" t="s">
        <v>659</v>
      </c>
      <c r="K259" s="2"/>
      <c r="L259" s="35"/>
      <c r="M259" s="2"/>
      <c r="N259" s="35"/>
      <c r="O259" s="2"/>
      <c r="P259" s="35"/>
      <c r="Q259" s="2"/>
      <c r="R259" s="35"/>
      <c r="S259" s="2"/>
      <c r="U259" s="2"/>
      <c r="V259" s="30"/>
      <c r="W259" s="1">
        <f t="shared" ref="W259:W322" si="36">SUM(C259,E259,G259,I259,K259,M259,O259,Q259,S259,U259)</f>
        <v>0</v>
      </c>
    </row>
    <row r="260" spans="1:24" x14ac:dyDescent="0.25">
      <c r="A260" s="18" t="s">
        <v>154</v>
      </c>
      <c r="B260">
        <v>37</v>
      </c>
      <c r="C260" s="2">
        <f t="shared" si="25"/>
        <v>6.2818336162988112E-2</v>
      </c>
      <c r="D260">
        <v>66</v>
      </c>
      <c r="E260" s="2">
        <f t="shared" si="26"/>
        <v>0.11205432937181664</v>
      </c>
      <c r="F260">
        <v>313</v>
      </c>
      <c r="G260" s="2">
        <f t="shared" si="27"/>
        <v>0.53140916808149408</v>
      </c>
      <c r="H260" s="35">
        <v>152</v>
      </c>
      <c r="I260" s="2">
        <f t="shared" si="30"/>
        <v>0.25806451612903225</v>
      </c>
      <c r="J260" s="35">
        <v>21</v>
      </c>
      <c r="K260" s="2">
        <f t="shared" si="31"/>
        <v>3.5653650254668934E-2</v>
      </c>
      <c r="L260" s="35"/>
      <c r="M260" s="2">
        <f t="shared" si="32"/>
        <v>0</v>
      </c>
      <c r="N260" s="35"/>
      <c r="O260" s="2">
        <f t="shared" si="33"/>
        <v>0</v>
      </c>
      <c r="P260" s="35"/>
      <c r="Q260" s="2">
        <f t="shared" si="34"/>
        <v>0</v>
      </c>
      <c r="R260" s="35"/>
      <c r="S260" s="2">
        <f t="shared" si="35"/>
        <v>0</v>
      </c>
      <c r="U260" s="2">
        <f t="shared" ref="U260:U385" si="37">T260/V260</f>
        <v>0</v>
      </c>
      <c r="V260" s="30">
        <f t="shared" ref="V260:V321" si="38">SUM(B260,D260,F260,H260,J260,L260,N260,P260,R260,T260)</f>
        <v>589</v>
      </c>
      <c r="W260" s="1">
        <f t="shared" si="36"/>
        <v>1</v>
      </c>
      <c r="X260" s="11">
        <f t="shared" si="24"/>
        <v>589</v>
      </c>
    </row>
    <row r="261" spans="1:24" s="11" customFormat="1" x14ac:dyDescent="0.25">
      <c r="A261" s="18"/>
      <c r="B261" s="11" t="s">
        <v>660</v>
      </c>
      <c r="C261" s="2"/>
      <c r="D261" s="11" t="s">
        <v>661</v>
      </c>
      <c r="E261" s="2"/>
      <c r="G261" s="2"/>
      <c r="H261" s="35"/>
      <c r="I261" s="2"/>
      <c r="J261" s="35"/>
      <c r="K261" s="2"/>
      <c r="L261" s="35"/>
      <c r="M261" s="2"/>
      <c r="N261" s="35"/>
      <c r="O261" s="2"/>
      <c r="P261" s="35"/>
      <c r="Q261" s="2"/>
      <c r="R261" s="35"/>
      <c r="S261" s="2"/>
      <c r="U261" s="2"/>
      <c r="V261" s="30"/>
      <c r="W261" s="1">
        <f t="shared" si="36"/>
        <v>0</v>
      </c>
    </row>
    <row r="262" spans="1:24" x14ac:dyDescent="0.25">
      <c r="A262" s="18" t="s">
        <v>155</v>
      </c>
      <c r="B262">
        <v>111</v>
      </c>
      <c r="C262" s="2">
        <f t="shared" si="25"/>
        <v>0.38811188811188813</v>
      </c>
      <c r="D262">
        <v>175</v>
      </c>
      <c r="E262" s="2">
        <f t="shared" si="26"/>
        <v>0.61188811188811187</v>
      </c>
      <c r="G262" s="2">
        <f t="shared" si="27"/>
        <v>0</v>
      </c>
      <c r="H262" s="35"/>
      <c r="I262" s="2">
        <f t="shared" si="30"/>
        <v>0</v>
      </c>
      <c r="J262" s="35"/>
      <c r="K262" s="2">
        <f t="shared" si="31"/>
        <v>0</v>
      </c>
      <c r="L262" s="35"/>
      <c r="M262" s="2">
        <f t="shared" si="32"/>
        <v>0</v>
      </c>
      <c r="N262" s="35"/>
      <c r="O262" s="2">
        <f t="shared" si="33"/>
        <v>0</v>
      </c>
      <c r="P262" s="35"/>
      <c r="Q262" s="2">
        <f t="shared" si="34"/>
        <v>0</v>
      </c>
      <c r="R262" s="35"/>
      <c r="S262" s="2">
        <f t="shared" si="35"/>
        <v>0</v>
      </c>
      <c r="U262" s="2">
        <f t="shared" si="37"/>
        <v>0</v>
      </c>
      <c r="V262" s="30">
        <f t="shared" si="38"/>
        <v>286</v>
      </c>
      <c r="W262" s="1">
        <f t="shared" si="36"/>
        <v>1</v>
      </c>
      <c r="X262" s="11">
        <f t="shared" ref="X262:X387" si="39">V262-T262</f>
        <v>286</v>
      </c>
    </row>
    <row r="263" spans="1:24" s="11" customFormat="1" x14ac:dyDescent="0.25">
      <c r="A263" s="18"/>
      <c r="B263" s="11" t="s">
        <v>662</v>
      </c>
      <c r="C263" s="2"/>
      <c r="D263" s="11" t="s">
        <v>663</v>
      </c>
      <c r="E263" s="2"/>
      <c r="G263" s="2"/>
      <c r="H263" s="35"/>
      <c r="I263" s="2"/>
      <c r="J263" s="35"/>
      <c r="K263" s="2"/>
      <c r="L263" s="35"/>
      <c r="M263" s="2"/>
      <c r="N263" s="35"/>
      <c r="O263" s="2"/>
      <c r="P263" s="35"/>
      <c r="Q263" s="2"/>
      <c r="R263" s="35"/>
      <c r="S263" s="2"/>
      <c r="U263" s="2"/>
      <c r="V263" s="30"/>
      <c r="W263" s="1">
        <f t="shared" si="36"/>
        <v>0</v>
      </c>
    </row>
    <row r="264" spans="1:24" x14ac:dyDescent="0.25">
      <c r="A264" s="18" t="s">
        <v>156</v>
      </c>
      <c r="C264" s="2" t="e">
        <f t="shared" ref="C264:C389" si="40">B264/X264</f>
        <v>#DIV/0!</v>
      </c>
      <c r="E264" s="2" t="e">
        <f t="shared" ref="E264:E389" si="41">D264/X264</f>
        <v>#DIV/0!</v>
      </c>
      <c r="G264" s="2" t="e">
        <f t="shared" ref="G264:G389" si="42">F264/X264</f>
        <v>#DIV/0!</v>
      </c>
      <c r="H264" s="35"/>
      <c r="I264" s="2" t="e">
        <f t="shared" si="30"/>
        <v>#DIV/0!</v>
      </c>
      <c r="J264" s="35"/>
      <c r="K264" s="2" t="e">
        <f t="shared" si="31"/>
        <v>#DIV/0!</v>
      </c>
      <c r="L264" s="35"/>
      <c r="M264" s="2" t="e">
        <f t="shared" si="32"/>
        <v>#DIV/0!</v>
      </c>
      <c r="N264" s="35"/>
      <c r="O264" s="2" t="e">
        <f t="shared" si="33"/>
        <v>#DIV/0!</v>
      </c>
      <c r="P264" s="35"/>
      <c r="Q264" s="2" t="e">
        <f t="shared" si="34"/>
        <v>#DIV/0!</v>
      </c>
      <c r="R264" s="35"/>
      <c r="S264" s="2" t="e">
        <f t="shared" si="35"/>
        <v>#DIV/0!</v>
      </c>
      <c r="U264" s="2" t="e">
        <f t="shared" si="37"/>
        <v>#DIV/0!</v>
      </c>
      <c r="V264" s="30">
        <f t="shared" si="38"/>
        <v>0</v>
      </c>
      <c r="W264" s="1" t="e">
        <f t="shared" si="36"/>
        <v>#DIV/0!</v>
      </c>
      <c r="X264" s="11">
        <f t="shared" si="39"/>
        <v>0</v>
      </c>
    </row>
    <row r="265" spans="1:24" s="11" customFormat="1" x14ac:dyDescent="0.25">
      <c r="A265" s="18"/>
      <c r="B265" s="11" t="s">
        <v>664</v>
      </c>
      <c r="C265" s="2"/>
      <c r="D265" s="11" t="s">
        <v>665</v>
      </c>
      <c r="E265" s="2"/>
      <c r="F265" s="11" t="s">
        <v>666</v>
      </c>
      <c r="G265" s="2"/>
      <c r="H265" s="30" t="s">
        <v>667</v>
      </c>
      <c r="I265" s="2"/>
      <c r="J265" s="35"/>
      <c r="K265" s="2"/>
      <c r="L265" s="35"/>
      <c r="M265" s="2"/>
      <c r="N265" s="35"/>
      <c r="O265" s="2"/>
      <c r="P265" s="35"/>
      <c r="Q265" s="2"/>
      <c r="R265" s="35"/>
      <c r="S265" s="2"/>
      <c r="U265" s="2"/>
      <c r="V265" s="30"/>
      <c r="W265" s="1">
        <f t="shared" si="36"/>
        <v>0</v>
      </c>
    </row>
    <row r="266" spans="1:24" x14ac:dyDescent="0.25">
      <c r="A266" s="18" t="s">
        <v>157</v>
      </c>
      <c r="B266">
        <v>134</v>
      </c>
      <c r="C266" s="2">
        <f t="shared" si="40"/>
        <v>0.44224422442244227</v>
      </c>
      <c r="D266">
        <v>154</v>
      </c>
      <c r="E266" s="2">
        <f t="shared" si="41"/>
        <v>0.5082508250825083</v>
      </c>
      <c r="F266">
        <v>11</v>
      </c>
      <c r="G266" s="2">
        <f t="shared" si="42"/>
        <v>3.6303630363036306E-2</v>
      </c>
      <c r="H266" s="35">
        <v>4</v>
      </c>
      <c r="I266" s="2">
        <f t="shared" si="30"/>
        <v>1.3201320132013201E-2</v>
      </c>
      <c r="J266" s="35"/>
      <c r="K266" s="2">
        <f t="shared" si="31"/>
        <v>0</v>
      </c>
      <c r="L266" s="35"/>
      <c r="M266" s="2">
        <f t="shared" si="32"/>
        <v>0</v>
      </c>
      <c r="N266" s="35"/>
      <c r="O266" s="2">
        <f t="shared" si="33"/>
        <v>0</v>
      </c>
      <c r="P266" s="35"/>
      <c r="Q266" s="2">
        <f t="shared" si="34"/>
        <v>0</v>
      </c>
      <c r="R266" s="35"/>
      <c r="S266" s="2">
        <f t="shared" si="35"/>
        <v>0</v>
      </c>
      <c r="T266">
        <v>4</v>
      </c>
      <c r="U266" s="2">
        <f t="shared" si="37"/>
        <v>1.3029315960912053E-2</v>
      </c>
      <c r="V266" s="30">
        <f t="shared" si="38"/>
        <v>307</v>
      </c>
      <c r="W266" s="1">
        <f t="shared" si="36"/>
        <v>1.0130293159609121</v>
      </c>
      <c r="X266" s="11">
        <f t="shared" si="39"/>
        <v>303</v>
      </c>
    </row>
    <row r="267" spans="1:24" s="11" customFormat="1" x14ac:dyDescent="0.25">
      <c r="A267" s="18"/>
      <c r="B267" s="11" t="s">
        <v>668</v>
      </c>
      <c r="C267" s="2"/>
      <c r="D267" s="11" t="s">
        <v>669</v>
      </c>
      <c r="E267" s="2"/>
      <c r="G267" s="2"/>
      <c r="H267" s="35"/>
      <c r="I267" s="2"/>
      <c r="J267" s="35"/>
      <c r="K267" s="2"/>
      <c r="L267" s="35"/>
      <c r="M267" s="2"/>
      <c r="N267" s="35"/>
      <c r="O267" s="2"/>
      <c r="P267" s="35"/>
      <c r="Q267" s="2"/>
      <c r="R267" s="35"/>
      <c r="S267" s="2"/>
      <c r="U267" s="2"/>
      <c r="V267" s="30"/>
      <c r="W267" s="1">
        <f t="shared" si="36"/>
        <v>0</v>
      </c>
    </row>
    <row r="268" spans="1:24" x14ac:dyDescent="0.25">
      <c r="A268" s="18" t="s">
        <v>158</v>
      </c>
      <c r="B268">
        <v>269</v>
      </c>
      <c r="C268" s="2">
        <f t="shared" si="40"/>
        <v>0.525390625</v>
      </c>
      <c r="D268">
        <v>243</v>
      </c>
      <c r="E268" s="2">
        <f t="shared" si="41"/>
        <v>0.474609375</v>
      </c>
      <c r="G268" s="2">
        <f t="shared" si="42"/>
        <v>0</v>
      </c>
      <c r="H268" s="35"/>
      <c r="I268" s="2">
        <f t="shared" si="30"/>
        <v>0</v>
      </c>
      <c r="J268" s="35"/>
      <c r="K268" s="2">
        <f t="shared" si="31"/>
        <v>0</v>
      </c>
      <c r="L268" s="35"/>
      <c r="M268" s="2">
        <f t="shared" si="32"/>
        <v>0</v>
      </c>
      <c r="N268" s="35"/>
      <c r="O268" s="2">
        <f t="shared" si="33"/>
        <v>0</v>
      </c>
      <c r="P268" s="35"/>
      <c r="Q268" s="2">
        <f t="shared" si="34"/>
        <v>0</v>
      </c>
      <c r="R268" s="35"/>
      <c r="S268" s="2">
        <f t="shared" si="35"/>
        <v>0</v>
      </c>
      <c r="U268" s="2">
        <f t="shared" si="37"/>
        <v>0</v>
      </c>
      <c r="V268" s="30">
        <f t="shared" si="38"/>
        <v>512</v>
      </c>
      <c r="W268" s="1">
        <f t="shared" si="36"/>
        <v>1</v>
      </c>
      <c r="X268" s="11">
        <f t="shared" si="39"/>
        <v>512</v>
      </c>
    </row>
    <row r="269" spans="1:24" s="11" customFormat="1" x14ac:dyDescent="0.25">
      <c r="A269" s="18"/>
      <c r="B269" s="11" t="s">
        <v>670</v>
      </c>
      <c r="C269" s="2"/>
      <c r="E269" s="2"/>
      <c r="G269" s="2"/>
      <c r="H269" s="35"/>
      <c r="I269" s="2"/>
      <c r="J269" s="35"/>
      <c r="K269" s="2"/>
      <c r="L269" s="35"/>
      <c r="M269" s="2"/>
      <c r="N269" s="35"/>
      <c r="O269" s="2"/>
      <c r="P269" s="35"/>
      <c r="Q269" s="2"/>
      <c r="R269" s="35"/>
      <c r="S269" s="2"/>
      <c r="U269" s="2"/>
      <c r="V269" s="30"/>
      <c r="W269" s="1">
        <f t="shared" si="36"/>
        <v>0</v>
      </c>
    </row>
    <row r="270" spans="1:24" x14ac:dyDescent="0.25">
      <c r="A270" s="18" t="s">
        <v>159</v>
      </c>
      <c r="C270" s="2" t="e">
        <f t="shared" si="40"/>
        <v>#DIV/0!</v>
      </c>
      <c r="E270" s="2" t="e">
        <f t="shared" si="41"/>
        <v>#DIV/0!</v>
      </c>
      <c r="G270" s="2" t="e">
        <f t="shared" si="42"/>
        <v>#DIV/0!</v>
      </c>
      <c r="H270" s="35"/>
      <c r="I270" s="2" t="e">
        <f t="shared" si="30"/>
        <v>#DIV/0!</v>
      </c>
      <c r="J270" s="35"/>
      <c r="K270" s="2" t="e">
        <f t="shared" si="31"/>
        <v>#DIV/0!</v>
      </c>
      <c r="L270" s="35"/>
      <c r="M270" s="2" t="e">
        <f t="shared" si="32"/>
        <v>#DIV/0!</v>
      </c>
      <c r="N270" s="35"/>
      <c r="O270" s="2" t="e">
        <f t="shared" si="33"/>
        <v>#DIV/0!</v>
      </c>
      <c r="P270" s="35"/>
      <c r="Q270" s="2" t="e">
        <f t="shared" si="34"/>
        <v>#DIV/0!</v>
      </c>
      <c r="R270" s="35"/>
      <c r="S270" s="2" t="e">
        <f t="shared" si="35"/>
        <v>#DIV/0!</v>
      </c>
      <c r="U270" s="2" t="e">
        <f t="shared" si="37"/>
        <v>#DIV/0!</v>
      </c>
      <c r="V270" s="30">
        <f t="shared" si="38"/>
        <v>0</v>
      </c>
      <c r="W270" s="1" t="e">
        <f t="shared" si="36"/>
        <v>#DIV/0!</v>
      </c>
      <c r="X270" s="11">
        <f t="shared" si="39"/>
        <v>0</v>
      </c>
    </row>
    <row r="271" spans="1:24" s="11" customFormat="1" x14ac:dyDescent="0.25">
      <c r="A271" s="18"/>
      <c r="B271" s="11" t="s">
        <v>671</v>
      </c>
      <c r="C271" s="2"/>
      <c r="D271" s="11" t="s">
        <v>672</v>
      </c>
      <c r="E271" s="2"/>
      <c r="F271" s="11" t="s">
        <v>673</v>
      </c>
      <c r="G271" s="2"/>
      <c r="H271" s="30" t="s">
        <v>674</v>
      </c>
      <c r="I271" s="2"/>
      <c r="J271" s="30" t="s">
        <v>675</v>
      </c>
      <c r="K271" s="2"/>
      <c r="L271" s="30" t="s">
        <v>676</v>
      </c>
      <c r="M271" s="2"/>
      <c r="N271" s="35"/>
      <c r="O271" s="2"/>
      <c r="P271" s="35"/>
      <c r="Q271" s="2"/>
      <c r="R271" s="35"/>
      <c r="S271" s="2"/>
      <c r="U271" s="2"/>
      <c r="V271" s="30"/>
      <c r="W271" s="1">
        <f t="shared" si="36"/>
        <v>0</v>
      </c>
    </row>
    <row r="272" spans="1:24" x14ac:dyDescent="0.25">
      <c r="A272" s="18" t="s">
        <v>160</v>
      </c>
      <c r="B272">
        <v>90</v>
      </c>
      <c r="C272" s="2">
        <f t="shared" si="40"/>
        <v>0.22277227722772278</v>
      </c>
      <c r="D272">
        <v>75</v>
      </c>
      <c r="E272" s="2">
        <f t="shared" si="41"/>
        <v>0.18564356435643564</v>
      </c>
      <c r="F272">
        <v>170</v>
      </c>
      <c r="G272" s="2">
        <f t="shared" si="42"/>
        <v>0.42079207920792078</v>
      </c>
      <c r="H272" s="35">
        <v>13</v>
      </c>
      <c r="I272" s="2">
        <f t="shared" si="30"/>
        <v>3.2178217821782179E-2</v>
      </c>
      <c r="J272" s="35">
        <v>3</v>
      </c>
      <c r="K272" s="2">
        <f t="shared" si="31"/>
        <v>7.4257425742574254E-3</v>
      </c>
      <c r="L272" s="35">
        <v>53</v>
      </c>
      <c r="M272" s="2">
        <f t="shared" si="32"/>
        <v>0.13118811881188119</v>
      </c>
      <c r="N272" s="35"/>
      <c r="O272" s="2">
        <f t="shared" si="33"/>
        <v>0</v>
      </c>
      <c r="P272" s="35"/>
      <c r="Q272" s="2">
        <f t="shared" si="34"/>
        <v>0</v>
      </c>
      <c r="R272" s="35"/>
      <c r="S272" s="2">
        <f t="shared" si="35"/>
        <v>0</v>
      </c>
      <c r="T272">
        <v>5</v>
      </c>
      <c r="U272" s="2">
        <f t="shared" si="37"/>
        <v>1.2224938875305624E-2</v>
      </c>
      <c r="V272" s="30">
        <f t="shared" si="38"/>
        <v>409</v>
      </c>
      <c r="W272" s="1">
        <f t="shared" si="36"/>
        <v>1.0122249388753057</v>
      </c>
      <c r="X272" s="11">
        <f t="shared" si="39"/>
        <v>404</v>
      </c>
    </row>
    <row r="273" spans="1:24" s="11" customFormat="1" x14ac:dyDescent="0.25">
      <c r="A273" s="18"/>
      <c r="B273" s="11" t="s">
        <v>677</v>
      </c>
      <c r="C273" s="2"/>
      <c r="E273" s="2"/>
      <c r="G273" s="2"/>
      <c r="H273" s="35"/>
      <c r="I273" s="2"/>
      <c r="J273" s="35"/>
      <c r="K273" s="2"/>
      <c r="L273" s="35"/>
      <c r="M273" s="2"/>
      <c r="N273" s="35"/>
      <c r="O273" s="2"/>
      <c r="P273" s="35"/>
      <c r="Q273" s="2"/>
      <c r="R273" s="35"/>
      <c r="S273" s="2"/>
      <c r="U273" s="2"/>
      <c r="V273" s="30"/>
      <c r="W273" s="1">
        <f t="shared" si="36"/>
        <v>0</v>
      </c>
    </row>
    <row r="274" spans="1:24" x14ac:dyDescent="0.25">
      <c r="A274" s="18" t="s">
        <v>161</v>
      </c>
      <c r="C274" s="2" t="e">
        <f t="shared" si="40"/>
        <v>#DIV/0!</v>
      </c>
      <c r="E274" s="2" t="e">
        <f t="shared" si="41"/>
        <v>#DIV/0!</v>
      </c>
      <c r="G274" s="2" t="e">
        <f t="shared" si="42"/>
        <v>#DIV/0!</v>
      </c>
      <c r="H274" s="35"/>
      <c r="I274" s="2" t="e">
        <f t="shared" si="30"/>
        <v>#DIV/0!</v>
      </c>
      <c r="J274" s="35"/>
      <c r="K274" s="2" t="e">
        <f t="shared" si="31"/>
        <v>#DIV/0!</v>
      </c>
      <c r="L274" s="35"/>
      <c r="M274" s="2" t="e">
        <f t="shared" si="32"/>
        <v>#DIV/0!</v>
      </c>
      <c r="N274" s="35"/>
      <c r="O274" s="2" t="e">
        <f t="shared" si="33"/>
        <v>#DIV/0!</v>
      </c>
      <c r="P274" s="35"/>
      <c r="Q274" s="2" t="e">
        <f t="shared" si="34"/>
        <v>#DIV/0!</v>
      </c>
      <c r="R274" s="35"/>
      <c r="S274" s="2" t="e">
        <f t="shared" si="35"/>
        <v>#DIV/0!</v>
      </c>
      <c r="U274" s="2" t="e">
        <f t="shared" si="37"/>
        <v>#DIV/0!</v>
      </c>
      <c r="V274" s="30">
        <f t="shared" si="38"/>
        <v>0</v>
      </c>
      <c r="W274" s="1" t="e">
        <f t="shared" si="36"/>
        <v>#DIV/0!</v>
      </c>
      <c r="X274" s="11">
        <f t="shared" si="39"/>
        <v>0</v>
      </c>
    </row>
    <row r="275" spans="1:24" s="11" customFormat="1" x14ac:dyDescent="0.25">
      <c r="A275" s="18"/>
      <c r="B275" s="11" t="s">
        <v>678</v>
      </c>
      <c r="C275" s="2"/>
      <c r="D275" s="11" t="s">
        <v>679</v>
      </c>
      <c r="E275" s="2"/>
      <c r="F275" s="11" t="s">
        <v>680</v>
      </c>
      <c r="G275" s="2"/>
      <c r="H275" s="35"/>
      <c r="I275" s="2"/>
      <c r="J275" s="35"/>
      <c r="K275" s="2"/>
      <c r="L275" s="35"/>
      <c r="M275" s="2"/>
      <c r="N275" s="35"/>
      <c r="O275" s="2"/>
      <c r="P275" s="35"/>
      <c r="Q275" s="2"/>
      <c r="R275" s="35"/>
      <c r="S275" s="2"/>
      <c r="U275" s="2"/>
      <c r="V275" s="30"/>
      <c r="W275" s="1">
        <f t="shared" si="36"/>
        <v>0</v>
      </c>
    </row>
    <row r="276" spans="1:24" x14ac:dyDescent="0.25">
      <c r="A276" s="18" t="s">
        <v>162</v>
      </c>
      <c r="B276">
        <v>530</v>
      </c>
      <c r="C276" s="2">
        <f t="shared" si="40"/>
        <v>0.80303030303030298</v>
      </c>
      <c r="D276">
        <v>50</v>
      </c>
      <c r="E276" s="2">
        <f t="shared" si="41"/>
        <v>7.575757575757576E-2</v>
      </c>
      <c r="F276">
        <v>80</v>
      </c>
      <c r="G276" s="2">
        <f t="shared" si="42"/>
        <v>0.12121212121212122</v>
      </c>
      <c r="H276" s="35"/>
      <c r="I276" s="2">
        <f t="shared" si="30"/>
        <v>0</v>
      </c>
      <c r="J276" s="35"/>
      <c r="K276" s="2">
        <f t="shared" si="31"/>
        <v>0</v>
      </c>
      <c r="L276" s="35"/>
      <c r="M276" s="2">
        <f t="shared" si="32"/>
        <v>0</v>
      </c>
      <c r="N276" s="35"/>
      <c r="O276" s="2">
        <f t="shared" si="33"/>
        <v>0</v>
      </c>
      <c r="P276" s="35"/>
      <c r="Q276" s="2">
        <f t="shared" si="34"/>
        <v>0</v>
      </c>
      <c r="R276" s="35"/>
      <c r="S276" s="2">
        <f t="shared" si="35"/>
        <v>0</v>
      </c>
      <c r="T276">
        <v>15</v>
      </c>
      <c r="U276" s="2">
        <f t="shared" si="37"/>
        <v>2.2222222222222223E-2</v>
      </c>
      <c r="V276" s="30">
        <f t="shared" si="38"/>
        <v>675</v>
      </c>
      <c r="W276" s="1">
        <f t="shared" si="36"/>
        <v>1.0222222222222221</v>
      </c>
      <c r="X276" s="11">
        <f t="shared" si="39"/>
        <v>660</v>
      </c>
    </row>
    <row r="277" spans="1:24" s="11" customFormat="1" x14ac:dyDescent="0.25">
      <c r="A277" s="18"/>
      <c r="B277" s="11" t="s">
        <v>681</v>
      </c>
      <c r="C277" s="2"/>
      <c r="E277" s="2"/>
      <c r="G277" s="2"/>
      <c r="H277" s="35"/>
      <c r="I277" s="2"/>
      <c r="J277" s="35"/>
      <c r="K277" s="2"/>
      <c r="L277" s="35"/>
      <c r="M277" s="2"/>
      <c r="N277" s="35"/>
      <c r="O277" s="2"/>
      <c r="P277" s="35"/>
      <c r="Q277" s="2"/>
      <c r="R277" s="35"/>
      <c r="S277" s="2"/>
      <c r="U277" s="2"/>
      <c r="V277" s="30"/>
      <c r="W277" s="1">
        <f t="shared" si="36"/>
        <v>0</v>
      </c>
    </row>
    <row r="278" spans="1:24" x14ac:dyDescent="0.25">
      <c r="A278" s="18" t="s">
        <v>163</v>
      </c>
      <c r="B278">
        <v>523</v>
      </c>
      <c r="C278" s="2">
        <f t="shared" si="40"/>
        <v>1</v>
      </c>
      <c r="E278" s="2">
        <f t="shared" si="41"/>
        <v>0</v>
      </c>
      <c r="G278" s="2">
        <f t="shared" si="42"/>
        <v>0</v>
      </c>
      <c r="H278" s="35"/>
      <c r="I278" s="2">
        <f t="shared" si="30"/>
        <v>0</v>
      </c>
      <c r="J278" s="35"/>
      <c r="K278" s="2">
        <f t="shared" si="31"/>
        <v>0</v>
      </c>
      <c r="L278" s="35"/>
      <c r="M278" s="2">
        <f t="shared" si="32"/>
        <v>0</v>
      </c>
      <c r="N278" s="35"/>
      <c r="O278" s="2">
        <f t="shared" si="33"/>
        <v>0</v>
      </c>
      <c r="P278" s="35"/>
      <c r="Q278" s="2">
        <f t="shared" si="34"/>
        <v>0</v>
      </c>
      <c r="R278" s="35"/>
      <c r="S278" s="2">
        <f t="shared" si="35"/>
        <v>0</v>
      </c>
      <c r="U278" s="2">
        <f t="shared" si="37"/>
        <v>0</v>
      </c>
      <c r="V278" s="30">
        <f t="shared" si="38"/>
        <v>523</v>
      </c>
      <c r="W278" s="1">
        <f t="shared" si="36"/>
        <v>1</v>
      </c>
      <c r="X278" s="11">
        <f t="shared" si="39"/>
        <v>523</v>
      </c>
    </row>
    <row r="279" spans="1:24" s="11" customFormat="1" x14ac:dyDescent="0.25">
      <c r="A279" s="18"/>
      <c r="B279" s="11" t="s">
        <v>682</v>
      </c>
      <c r="C279" s="2"/>
      <c r="D279" s="11" t="s">
        <v>683</v>
      </c>
      <c r="E279" s="2"/>
      <c r="G279" s="2"/>
      <c r="H279" s="35"/>
      <c r="I279" s="2"/>
      <c r="J279" s="35"/>
      <c r="K279" s="2"/>
      <c r="L279" s="35"/>
      <c r="M279" s="2"/>
      <c r="N279" s="35"/>
      <c r="O279" s="2"/>
      <c r="P279" s="35"/>
      <c r="Q279" s="2"/>
      <c r="R279" s="35"/>
      <c r="S279" s="2"/>
      <c r="U279" s="2"/>
      <c r="V279" s="30"/>
      <c r="W279" s="1">
        <f t="shared" si="36"/>
        <v>0</v>
      </c>
    </row>
    <row r="280" spans="1:24" x14ac:dyDescent="0.25">
      <c r="A280" s="18" t="s">
        <v>24</v>
      </c>
      <c r="B280">
        <v>166</v>
      </c>
      <c r="C280" s="2">
        <f t="shared" si="40"/>
        <v>0.59285714285714286</v>
      </c>
      <c r="D280">
        <v>114</v>
      </c>
      <c r="E280" s="2">
        <f t="shared" si="41"/>
        <v>0.40714285714285714</v>
      </c>
      <c r="G280" s="2">
        <f t="shared" si="42"/>
        <v>0</v>
      </c>
      <c r="H280" s="35"/>
      <c r="I280" s="2">
        <f t="shared" si="30"/>
        <v>0</v>
      </c>
      <c r="J280" s="35"/>
      <c r="K280" s="2">
        <f t="shared" si="31"/>
        <v>0</v>
      </c>
      <c r="L280" s="35"/>
      <c r="M280" s="2">
        <f t="shared" si="32"/>
        <v>0</v>
      </c>
      <c r="N280" s="35"/>
      <c r="O280" s="2">
        <f t="shared" si="33"/>
        <v>0</v>
      </c>
      <c r="P280" s="35"/>
      <c r="Q280" s="2">
        <f t="shared" si="34"/>
        <v>0</v>
      </c>
      <c r="R280" s="35"/>
      <c r="S280" s="2">
        <f t="shared" si="35"/>
        <v>0</v>
      </c>
      <c r="T280">
        <v>2</v>
      </c>
      <c r="U280" s="2">
        <f t="shared" si="37"/>
        <v>7.0921985815602835E-3</v>
      </c>
      <c r="V280" s="30">
        <f t="shared" si="38"/>
        <v>282</v>
      </c>
      <c r="W280" s="1">
        <f t="shared" si="36"/>
        <v>1.0070921985815602</v>
      </c>
      <c r="X280" s="11">
        <f t="shared" si="39"/>
        <v>280</v>
      </c>
    </row>
    <row r="281" spans="1:24" s="11" customFormat="1" x14ac:dyDescent="0.25">
      <c r="A281" s="18"/>
      <c r="B281" s="11" t="s">
        <v>684</v>
      </c>
      <c r="C281" s="2"/>
      <c r="D281" s="11" t="s">
        <v>685</v>
      </c>
      <c r="E281" s="2"/>
      <c r="G281" s="2"/>
      <c r="H281" s="35"/>
      <c r="I281" s="2"/>
      <c r="J281" s="35"/>
      <c r="K281" s="2"/>
      <c r="L281" s="35"/>
      <c r="M281" s="2"/>
      <c r="N281" s="35"/>
      <c r="O281" s="2"/>
      <c r="P281" s="35"/>
      <c r="Q281" s="2"/>
      <c r="R281" s="35"/>
      <c r="S281" s="2"/>
      <c r="U281" s="2"/>
      <c r="V281" s="30"/>
      <c r="W281" s="1">
        <f t="shared" si="36"/>
        <v>0</v>
      </c>
    </row>
    <row r="282" spans="1:24" x14ac:dyDescent="0.25">
      <c r="A282" s="18" t="s">
        <v>23</v>
      </c>
      <c r="B282">
        <v>257</v>
      </c>
      <c r="C282" s="2">
        <f t="shared" si="40"/>
        <v>0.80817610062893086</v>
      </c>
      <c r="D282">
        <v>61</v>
      </c>
      <c r="E282" s="2">
        <f t="shared" si="41"/>
        <v>0.1918238993710692</v>
      </c>
      <c r="G282" s="2">
        <f t="shared" si="42"/>
        <v>0</v>
      </c>
      <c r="H282" s="35"/>
      <c r="I282" s="2">
        <f t="shared" si="30"/>
        <v>0</v>
      </c>
      <c r="J282" s="35"/>
      <c r="K282" s="2">
        <f t="shared" si="31"/>
        <v>0</v>
      </c>
      <c r="L282" s="35"/>
      <c r="M282" s="2">
        <f t="shared" si="32"/>
        <v>0</v>
      </c>
      <c r="N282" s="35"/>
      <c r="O282" s="2">
        <f t="shared" si="33"/>
        <v>0</v>
      </c>
      <c r="P282" s="35"/>
      <c r="Q282" s="2">
        <f t="shared" si="34"/>
        <v>0</v>
      </c>
      <c r="R282" s="35"/>
      <c r="S282" s="2">
        <f t="shared" si="35"/>
        <v>0</v>
      </c>
      <c r="T282">
        <v>3</v>
      </c>
      <c r="U282" s="2">
        <f t="shared" si="37"/>
        <v>9.3457943925233638E-3</v>
      </c>
      <c r="V282" s="30">
        <f t="shared" si="38"/>
        <v>321</v>
      </c>
      <c r="W282" s="1">
        <f t="shared" si="36"/>
        <v>1.0093457943925233</v>
      </c>
      <c r="X282" s="11">
        <f t="shared" si="39"/>
        <v>318</v>
      </c>
    </row>
    <row r="283" spans="1:24" s="11" customFormat="1" x14ac:dyDescent="0.25">
      <c r="A283" s="18"/>
      <c r="B283" s="11" t="s">
        <v>527</v>
      </c>
      <c r="C283" s="2"/>
      <c r="D283" s="11" t="s">
        <v>686</v>
      </c>
      <c r="E283" s="2"/>
      <c r="F283" s="11" t="s">
        <v>687</v>
      </c>
      <c r="G283" s="2"/>
      <c r="H283" s="35"/>
      <c r="I283" s="2"/>
      <c r="J283" s="35"/>
      <c r="K283" s="2"/>
      <c r="L283" s="35"/>
      <c r="M283" s="2"/>
      <c r="N283" s="35"/>
      <c r="O283" s="2"/>
      <c r="P283" s="35"/>
      <c r="Q283" s="2"/>
      <c r="R283" s="35"/>
      <c r="S283" s="2"/>
      <c r="U283" s="2"/>
      <c r="V283" s="30"/>
      <c r="W283" s="1">
        <f t="shared" si="36"/>
        <v>0</v>
      </c>
    </row>
    <row r="284" spans="1:24" x14ac:dyDescent="0.25">
      <c r="A284" s="18" t="s">
        <v>164</v>
      </c>
      <c r="B284">
        <v>123</v>
      </c>
      <c r="C284" s="2">
        <f t="shared" si="40"/>
        <v>0.27954545454545454</v>
      </c>
      <c r="D284">
        <v>206</v>
      </c>
      <c r="E284" s="2">
        <f t="shared" si="41"/>
        <v>0.4681818181818182</v>
      </c>
      <c r="F284">
        <v>111</v>
      </c>
      <c r="G284" s="2">
        <f t="shared" si="42"/>
        <v>0.25227272727272726</v>
      </c>
      <c r="H284" s="35"/>
      <c r="I284" s="2">
        <f t="shared" si="30"/>
        <v>0</v>
      </c>
      <c r="J284" s="35"/>
      <c r="K284" s="2">
        <f t="shared" si="31"/>
        <v>0</v>
      </c>
      <c r="L284" s="35"/>
      <c r="M284" s="2">
        <f t="shared" si="32"/>
        <v>0</v>
      </c>
      <c r="N284" s="35"/>
      <c r="O284" s="2">
        <f t="shared" si="33"/>
        <v>0</v>
      </c>
      <c r="P284" s="35"/>
      <c r="Q284" s="2">
        <f t="shared" si="34"/>
        <v>0</v>
      </c>
      <c r="R284" s="35"/>
      <c r="S284" s="2">
        <f t="shared" si="35"/>
        <v>0</v>
      </c>
      <c r="T284">
        <v>3</v>
      </c>
      <c r="U284" s="2">
        <f t="shared" si="37"/>
        <v>6.7720090293453723E-3</v>
      </c>
      <c r="V284" s="30">
        <f t="shared" si="38"/>
        <v>443</v>
      </c>
      <c r="W284" s="1">
        <f t="shared" si="36"/>
        <v>1.0067720090293453</v>
      </c>
      <c r="X284" s="11">
        <f t="shared" si="39"/>
        <v>440</v>
      </c>
    </row>
    <row r="285" spans="1:24" s="11" customFormat="1" x14ac:dyDescent="0.25">
      <c r="A285" s="18"/>
      <c r="B285" s="11" t="s">
        <v>688</v>
      </c>
      <c r="C285" s="2"/>
      <c r="E285" s="2"/>
      <c r="G285" s="2"/>
      <c r="H285" s="35"/>
      <c r="I285" s="2"/>
      <c r="J285" s="35"/>
      <c r="K285" s="2"/>
      <c r="L285" s="35"/>
      <c r="M285" s="2"/>
      <c r="N285" s="35"/>
      <c r="O285" s="2"/>
      <c r="P285" s="35"/>
      <c r="Q285" s="2"/>
      <c r="R285" s="35"/>
      <c r="S285" s="2"/>
      <c r="U285" s="2"/>
      <c r="V285" s="30"/>
      <c r="W285" s="1">
        <f t="shared" si="36"/>
        <v>0</v>
      </c>
    </row>
    <row r="286" spans="1:24" x14ac:dyDescent="0.25">
      <c r="A286" s="18" t="s">
        <v>165</v>
      </c>
      <c r="C286" s="2" t="e">
        <f t="shared" si="40"/>
        <v>#DIV/0!</v>
      </c>
      <c r="E286" s="2" t="e">
        <f t="shared" si="41"/>
        <v>#DIV/0!</v>
      </c>
      <c r="G286" s="2" t="e">
        <f t="shared" si="42"/>
        <v>#DIV/0!</v>
      </c>
      <c r="H286" s="35"/>
      <c r="I286" s="2" t="e">
        <f t="shared" si="30"/>
        <v>#DIV/0!</v>
      </c>
      <c r="J286" s="35"/>
      <c r="K286" s="2" t="e">
        <f t="shared" si="31"/>
        <v>#DIV/0!</v>
      </c>
      <c r="L286" s="35"/>
      <c r="M286" s="2" t="e">
        <f t="shared" si="32"/>
        <v>#DIV/0!</v>
      </c>
      <c r="N286" s="35"/>
      <c r="O286" s="2" t="e">
        <f t="shared" si="33"/>
        <v>#DIV/0!</v>
      </c>
      <c r="P286" s="35"/>
      <c r="Q286" s="2" t="e">
        <f t="shared" si="34"/>
        <v>#DIV/0!</v>
      </c>
      <c r="R286" s="35"/>
      <c r="S286" s="2" t="e">
        <f t="shared" si="35"/>
        <v>#DIV/0!</v>
      </c>
      <c r="U286" s="2" t="e">
        <f t="shared" si="37"/>
        <v>#DIV/0!</v>
      </c>
      <c r="V286" s="30">
        <f t="shared" si="38"/>
        <v>0</v>
      </c>
      <c r="W286" s="1" t="e">
        <f t="shared" si="36"/>
        <v>#DIV/0!</v>
      </c>
      <c r="X286" s="11">
        <f t="shared" si="39"/>
        <v>0</v>
      </c>
    </row>
    <row r="287" spans="1:24" s="11" customFormat="1" x14ac:dyDescent="0.25">
      <c r="A287" s="18"/>
      <c r="B287" s="11" t="s">
        <v>689</v>
      </c>
      <c r="C287" s="2"/>
      <c r="D287" s="11" t="s">
        <v>690</v>
      </c>
      <c r="E287" s="2"/>
      <c r="G287" s="2"/>
      <c r="H287" s="35"/>
      <c r="I287" s="2"/>
      <c r="J287" s="35"/>
      <c r="K287" s="2"/>
      <c r="L287" s="35"/>
      <c r="M287" s="2"/>
      <c r="N287" s="35"/>
      <c r="O287" s="2"/>
      <c r="P287" s="35"/>
      <c r="Q287" s="2"/>
      <c r="R287" s="35"/>
      <c r="S287" s="2"/>
      <c r="U287" s="2"/>
      <c r="V287" s="30"/>
      <c r="W287" s="1">
        <f t="shared" si="36"/>
        <v>0</v>
      </c>
    </row>
    <row r="288" spans="1:24" x14ac:dyDescent="0.25">
      <c r="A288" s="18" t="s">
        <v>166</v>
      </c>
      <c r="B288">
        <v>142</v>
      </c>
      <c r="C288" s="2">
        <f t="shared" si="40"/>
        <v>0.21321321321321321</v>
      </c>
      <c r="D288">
        <v>524</v>
      </c>
      <c r="E288" s="2">
        <f t="shared" si="41"/>
        <v>0.78678678678678682</v>
      </c>
      <c r="G288" s="2">
        <f t="shared" si="42"/>
        <v>0</v>
      </c>
      <c r="H288" s="35"/>
      <c r="I288" s="2">
        <f t="shared" si="30"/>
        <v>0</v>
      </c>
      <c r="J288" s="35"/>
      <c r="K288" s="2">
        <f t="shared" si="31"/>
        <v>0</v>
      </c>
      <c r="L288" s="35"/>
      <c r="M288" s="2">
        <f t="shared" si="32"/>
        <v>0</v>
      </c>
      <c r="N288" s="35"/>
      <c r="O288" s="2">
        <f t="shared" si="33"/>
        <v>0</v>
      </c>
      <c r="P288" s="35"/>
      <c r="Q288" s="2">
        <f t="shared" si="34"/>
        <v>0</v>
      </c>
      <c r="R288" s="35"/>
      <c r="S288" s="2">
        <f t="shared" si="35"/>
        <v>0</v>
      </c>
      <c r="U288" s="2">
        <f t="shared" si="37"/>
        <v>0</v>
      </c>
      <c r="V288" s="30">
        <f t="shared" si="38"/>
        <v>666</v>
      </c>
      <c r="W288" s="1">
        <f t="shared" si="36"/>
        <v>1</v>
      </c>
      <c r="X288" s="11">
        <f t="shared" si="39"/>
        <v>666</v>
      </c>
    </row>
    <row r="289" spans="1:24" s="11" customFormat="1" x14ac:dyDescent="0.25">
      <c r="A289" s="18"/>
      <c r="B289" s="11" t="s">
        <v>691</v>
      </c>
      <c r="C289" s="2"/>
      <c r="D289" s="11" t="s">
        <v>692</v>
      </c>
      <c r="E289" s="2"/>
      <c r="F289" s="11" t="s">
        <v>693</v>
      </c>
      <c r="G289" s="2"/>
      <c r="H289" s="35"/>
      <c r="I289" s="2"/>
      <c r="J289" s="35"/>
      <c r="K289" s="2"/>
      <c r="L289" s="35"/>
      <c r="M289" s="2"/>
      <c r="N289" s="35"/>
      <c r="O289" s="2"/>
      <c r="P289" s="35"/>
      <c r="Q289" s="2"/>
      <c r="R289" s="35"/>
      <c r="S289" s="2"/>
      <c r="U289" s="2"/>
      <c r="V289" s="30"/>
      <c r="W289" s="1">
        <f t="shared" si="36"/>
        <v>0</v>
      </c>
    </row>
    <row r="290" spans="1:24" x14ac:dyDescent="0.25">
      <c r="A290" s="18" t="s">
        <v>167</v>
      </c>
      <c r="C290" s="2" t="e">
        <f t="shared" si="40"/>
        <v>#DIV/0!</v>
      </c>
      <c r="E290" s="2" t="e">
        <f t="shared" si="41"/>
        <v>#DIV/0!</v>
      </c>
      <c r="G290" s="2" t="e">
        <f t="shared" si="42"/>
        <v>#DIV/0!</v>
      </c>
      <c r="H290" s="35"/>
      <c r="I290" s="2" t="e">
        <f t="shared" si="30"/>
        <v>#DIV/0!</v>
      </c>
      <c r="J290" s="35"/>
      <c r="K290" s="2" t="e">
        <f t="shared" si="31"/>
        <v>#DIV/0!</v>
      </c>
      <c r="L290" s="35"/>
      <c r="M290" s="2" t="e">
        <f t="shared" si="32"/>
        <v>#DIV/0!</v>
      </c>
      <c r="N290" s="35"/>
      <c r="O290" s="2" t="e">
        <f t="shared" si="33"/>
        <v>#DIV/0!</v>
      </c>
      <c r="P290" s="35"/>
      <c r="Q290" s="2" t="e">
        <f t="shared" si="34"/>
        <v>#DIV/0!</v>
      </c>
      <c r="R290" s="35"/>
      <c r="S290" s="2" t="e">
        <f t="shared" si="35"/>
        <v>#DIV/0!</v>
      </c>
      <c r="U290" s="2" t="e">
        <f t="shared" si="37"/>
        <v>#DIV/0!</v>
      </c>
      <c r="V290" s="30">
        <f t="shared" si="38"/>
        <v>0</v>
      </c>
      <c r="W290" s="1" t="e">
        <f t="shared" si="36"/>
        <v>#DIV/0!</v>
      </c>
      <c r="X290" s="11">
        <f t="shared" si="39"/>
        <v>0</v>
      </c>
    </row>
    <row r="291" spans="1:24" s="11" customFormat="1" x14ac:dyDescent="0.25">
      <c r="A291" s="18"/>
      <c r="B291" s="11" t="s">
        <v>694</v>
      </c>
      <c r="C291" s="2"/>
      <c r="D291" s="11" t="s">
        <v>695</v>
      </c>
      <c r="E291" s="2"/>
      <c r="G291" s="2"/>
      <c r="H291" s="35"/>
      <c r="I291" s="2"/>
      <c r="J291" s="35"/>
      <c r="K291" s="2"/>
      <c r="L291" s="35"/>
      <c r="M291" s="2"/>
      <c r="N291" s="35"/>
      <c r="O291" s="2"/>
      <c r="P291" s="35"/>
      <c r="Q291" s="2"/>
      <c r="R291" s="35"/>
      <c r="S291" s="2"/>
      <c r="U291" s="2"/>
      <c r="V291" s="30"/>
      <c r="W291" s="1">
        <f t="shared" si="36"/>
        <v>0</v>
      </c>
    </row>
    <row r="292" spans="1:24" x14ac:dyDescent="0.25">
      <c r="A292" s="18" t="s">
        <v>168</v>
      </c>
      <c r="B292">
        <v>265</v>
      </c>
      <c r="C292" s="2">
        <f t="shared" si="40"/>
        <v>0.4616724738675958</v>
      </c>
      <c r="D292">
        <v>309</v>
      </c>
      <c r="E292" s="2">
        <f t="shared" si="41"/>
        <v>0.5383275261324042</v>
      </c>
      <c r="G292" s="2">
        <f t="shared" si="42"/>
        <v>0</v>
      </c>
      <c r="H292" s="35"/>
      <c r="I292" s="2">
        <f t="shared" si="30"/>
        <v>0</v>
      </c>
      <c r="J292" s="35"/>
      <c r="K292" s="2">
        <f t="shared" si="31"/>
        <v>0</v>
      </c>
      <c r="L292" s="35"/>
      <c r="M292" s="2">
        <f t="shared" si="32"/>
        <v>0</v>
      </c>
      <c r="N292" s="35"/>
      <c r="O292" s="2">
        <f t="shared" si="33"/>
        <v>0</v>
      </c>
      <c r="P292" s="35"/>
      <c r="Q292" s="2">
        <f t="shared" si="34"/>
        <v>0</v>
      </c>
      <c r="R292" s="35"/>
      <c r="S292" s="2">
        <f t="shared" si="35"/>
        <v>0</v>
      </c>
      <c r="T292">
        <v>1</v>
      </c>
      <c r="U292" s="2">
        <f t="shared" si="37"/>
        <v>1.7391304347826088E-3</v>
      </c>
      <c r="V292" s="30">
        <f t="shared" si="38"/>
        <v>575</v>
      </c>
      <c r="W292" s="1">
        <f t="shared" si="36"/>
        <v>1.0017391304347827</v>
      </c>
      <c r="X292" s="11">
        <f t="shared" si="39"/>
        <v>574</v>
      </c>
    </row>
    <row r="293" spans="1:24" s="11" customFormat="1" x14ac:dyDescent="0.25">
      <c r="A293" s="18"/>
      <c r="B293" s="11" t="s">
        <v>696</v>
      </c>
      <c r="C293" s="2"/>
      <c r="E293" s="2"/>
      <c r="G293" s="2"/>
      <c r="H293" s="35"/>
      <c r="I293" s="2"/>
      <c r="J293" s="35"/>
      <c r="K293" s="2"/>
      <c r="L293" s="35"/>
      <c r="M293" s="2"/>
      <c r="N293" s="35"/>
      <c r="O293" s="2"/>
      <c r="P293" s="35"/>
      <c r="Q293" s="2"/>
      <c r="R293" s="35"/>
      <c r="S293" s="2"/>
      <c r="U293" s="2"/>
      <c r="V293" s="30"/>
      <c r="W293" s="1">
        <f t="shared" si="36"/>
        <v>0</v>
      </c>
    </row>
    <row r="294" spans="1:24" x14ac:dyDescent="0.25">
      <c r="A294" s="18" t="s">
        <v>15</v>
      </c>
      <c r="C294" s="2" t="e">
        <f t="shared" si="40"/>
        <v>#DIV/0!</v>
      </c>
      <c r="E294" s="2" t="e">
        <f t="shared" si="41"/>
        <v>#DIV/0!</v>
      </c>
      <c r="G294" s="2" t="e">
        <f t="shared" si="42"/>
        <v>#DIV/0!</v>
      </c>
      <c r="H294" s="35"/>
      <c r="I294" s="2" t="e">
        <f t="shared" si="30"/>
        <v>#DIV/0!</v>
      </c>
      <c r="J294" s="35"/>
      <c r="K294" s="2" t="e">
        <f t="shared" si="31"/>
        <v>#DIV/0!</v>
      </c>
      <c r="L294" s="35"/>
      <c r="M294" s="2" t="e">
        <f t="shared" si="32"/>
        <v>#DIV/0!</v>
      </c>
      <c r="N294" s="35"/>
      <c r="O294" s="2" t="e">
        <f t="shared" si="33"/>
        <v>#DIV/0!</v>
      </c>
      <c r="P294" s="35"/>
      <c r="Q294" s="2" t="e">
        <f t="shared" si="34"/>
        <v>#DIV/0!</v>
      </c>
      <c r="R294" s="35"/>
      <c r="S294" s="2" t="e">
        <f t="shared" si="35"/>
        <v>#DIV/0!</v>
      </c>
      <c r="U294" s="2" t="e">
        <f t="shared" si="37"/>
        <v>#DIV/0!</v>
      </c>
      <c r="V294" s="30">
        <f t="shared" si="38"/>
        <v>0</v>
      </c>
      <c r="W294" s="1" t="e">
        <f t="shared" si="36"/>
        <v>#DIV/0!</v>
      </c>
      <c r="X294" s="11">
        <f t="shared" si="39"/>
        <v>0</v>
      </c>
    </row>
    <row r="295" spans="1:24" s="11" customFormat="1" x14ac:dyDescent="0.25">
      <c r="A295" s="18"/>
      <c r="B295" s="11" t="s">
        <v>697</v>
      </c>
      <c r="C295" s="2"/>
      <c r="D295" s="11" t="s">
        <v>698</v>
      </c>
      <c r="E295" s="2"/>
      <c r="F295" s="11" t="s">
        <v>699</v>
      </c>
      <c r="G295" s="2"/>
      <c r="H295" s="30" t="s">
        <v>700</v>
      </c>
      <c r="I295" s="2"/>
      <c r="J295" s="35"/>
      <c r="K295" s="2"/>
      <c r="L295" s="35"/>
      <c r="M295" s="2"/>
      <c r="N295" s="35"/>
      <c r="O295" s="2"/>
      <c r="P295" s="35"/>
      <c r="Q295" s="2"/>
      <c r="R295" s="35"/>
      <c r="S295" s="2"/>
      <c r="U295" s="2"/>
      <c r="V295" s="30"/>
      <c r="W295" s="1">
        <f t="shared" si="36"/>
        <v>0</v>
      </c>
    </row>
    <row r="296" spans="1:24" x14ac:dyDescent="0.25">
      <c r="A296" s="18" t="s">
        <v>169</v>
      </c>
      <c r="B296">
        <v>287</v>
      </c>
      <c r="C296" s="2">
        <f t="shared" si="40"/>
        <v>0.70864197530864192</v>
      </c>
      <c r="D296">
        <v>8</v>
      </c>
      <c r="E296" s="2">
        <f t="shared" si="41"/>
        <v>1.9753086419753086E-2</v>
      </c>
      <c r="F296">
        <v>84</v>
      </c>
      <c r="G296" s="2">
        <f t="shared" si="42"/>
        <v>0.2074074074074074</v>
      </c>
      <c r="H296" s="35">
        <v>26</v>
      </c>
      <c r="I296" s="2">
        <f t="shared" si="30"/>
        <v>6.4197530864197536E-2</v>
      </c>
      <c r="J296" s="35"/>
      <c r="K296" s="2">
        <f t="shared" si="31"/>
        <v>0</v>
      </c>
      <c r="L296" s="35"/>
      <c r="M296" s="2">
        <f t="shared" si="32"/>
        <v>0</v>
      </c>
      <c r="N296" s="35"/>
      <c r="O296" s="2">
        <f t="shared" si="33"/>
        <v>0</v>
      </c>
      <c r="P296" s="35"/>
      <c r="Q296" s="2">
        <f t="shared" si="34"/>
        <v>0</v>
      </c>
      <c r="R296" s="35"/>
      <c r="S296" s="2">
        <f t="shared" si="35"/>
        <v>0</v>
      </c>
      <c r="U296" s="2">
        <f t="shared" si="37"/>
        <v>0</v>
      </c>
      <c r="V296" s="30">
        <f t="shared" si="38"/>
        <v>405</v>
      </c>
      <c r="W296" s="1">
        <f t="shared" si="36"/>
        <v>0.99999999999999989</v>
      </c>
      <c r="X296" s="11">
        <f t="shared" si="39"/>
        <v>405</v>
      </c>
    </row>
    <row r="297" spans="1:24" s="11" customFormat="1" x14ac:dyDescent="0.25">
      <c r="A297" s="18"/>
      <c r="B297" s="11" t="s">
        <v>701</v>
      </c>
      <c r="C297" s="2"/>
      <c r="D297" s="11" t="s">
        <v>702</v>
      </c>
      <c r="E297" s="2"/>
      <c r="F297" s="11" t="s">
        <v>703</v>
      </c>
      <c r="G297" s="2"/>
      <c r="H297" s="30" t="s">
        <v>704</v>
      </c>
      <c r="I297" s="2"/>
      <c r="J297" s="30" t="s">
        <v>705</v>
      </c>
      <c r="K297" s="2"/>
      <c r="L297" s="35"/>
      <c r="M297" s="2"/>
      <c r="N297" s="35"/>
      <c r="O297" s="2"/>
      <c r="P297" s="35"/>
      <c r="Q297" s="2"/>
      <c r="R297" s="35"/>
      <c r="S297" s="2"/>
      <c r="U297" s="2"/>
      <c r="V297" s="30"/>
      <c r="W297" s="1">
        <f t="shared" si="36"/>
        <v>0</v>
      </c>
    </row>
    <row r="298" spans="1:24" x14ac:dyDescent="0.25">
      <c r="A298" s="18" t="s">
        <v>170</v>
      </c>
      <c r="B298">
        <v>183</v>
      </c>
      <c r="C298" s="2">
        <f t="shared" si="40"/>
        <v>0.36237623762376237</v>
      </c>
      <c r="D298">
        <v>53</v>
      </c>
      <c r="E298" s="2">
        <f t="shared" si="41"/>
        <v>0.10495049504950495</v>
      </c>
      <c r="F298">
        <v>68</v>
      </c>
      <c r="G298" s="2">
        <f t="shared" si="42"/>
        <v>0.13465346534653466</v>
      </c>
      <c r="H298" s="35">
        <v>152</v>
      </c>
      <c r="I298" s="2">
        <f t="shared" si="30"/>
        <v>0.30099009900990098</v>
      </c>
      <c r="J298" s="35">
        <v>49</v>
      </c>
      <c r="K298" s="2">
        <f t="shared" si="31"/>
        <v>9.7029702970297033E-2</v>
      </c>
      <c r="L298" s="35"/>
      <c r="M298" s="2">
        <f t="shared" si="32"/>
        <v>0</v>
      </c>
      <c r="N298" s="35"/>
      <c r="O298" s="2">
        <f t="shared" si="33"/>
        <v>0</v>
      </c>
      <c r="P298" s="35"/>
      <c r="Q298" s="2">
        <f t="shared" si="34"/>
        <v>0</v>
      </c>
      <c r="R298" s="35"/>
      <c r="S298" s="2">
        <f t="shared" si="35"/>
        <v>0</v>
      </c>
      <c r="T298">
        <v>22</v>
      </c>
      <c r="U298" s="2">
        <f t="shared" si="37"/>
        <v>4.1745730550284632E-2</v>
      </c>
      <c r="V298" s="30">
        <f t="shared" si="38"/>
        <v>527</v>
      </c>
      <c r="W298" s="1">
        <f t="shared" si="36"/>
        <v>1.0417457305502844</v>
      </c>
      <c r="X298" s="11">
        <f t="shared" si="39"/>
        <v>505</v>
      </c>
    </row>
    <row r="299" spans="1:24" s="11" customFormat="1" x14ac:dyDescent="0.25">
      <c r="A299" s="18"/>
      <c r="B299" s="11" t="s">
        <v>706</v>
      </c>
      <c r="C299" s="2"/>
      <c r="D299" s="11" t="s">
        <v>707</v>
      </c>
      <c r="E299" s="2"/>
      <c r="G299" s="2"/>
      <c r="H299" s="35"/>
      <c r="I299" s="2"/>
      <c r="J299" s="35"/>
      <c r="K299" s="2"/>
      <c r="L299" s="35"/>
      <c r="M299" s="2"/>
      <c r="N299" s="35"/>
      <c r="O299" s="2"/>
      <c r="P299" s="35"/>
      <c r="Q299" s="2"/>
      <c r="R299" s="35"/>
      <c r="S299" s="2"/>
      <c r="U299" s="2"/>
      <c r="V299" s="30"/>
      <c r="W299" s="1">
        <f t="shared" si="36"/>
        <v>0</v>
      </c>
    </row>
    <row r="300" spans="1:24" x14ac:dyDescent="0.25">
      <c r="A300" s="18" t="s">
        <v>14</v>
      </c>
      <c r="C300" s="2" t="e">
        <f t="shared" si="40"/>
        <v>#DIV/0!</v>
      </c>
      <c r="E300" s="2" t="e">
        <f t="shared" si="41"/>
        <v>#DIV/0!</v>
      </c>
      <c r="G300" s="2" t="e">
        <f t="shared" si="42"/>
        <v>#DIV/0!</v>
      </c>
      <c r="H300" s="35"/>
      <c r="I300" s="2" t="e">
        <f t="shared" si="30"/>
        <v>#DIV/0!</v>
      </c>
      <c r="J300" s="35"/>
      <c r="K300" s="2" t="e">
        <f t="shared" si="31"/>
        <v>#DIV/0!</v>
      </c>
      <c r="L300" s="35"/>
      <c r="M300" s="2" t="e">
        <f t="shared" si="32"/>
        <v>#DIV/0!</v>
      </c>
      <c r="N300" s="35"/>
      <c r="O300" s="2" t="e">
        <f t="shared" si="33"/>
        <v>#DIV/0!</v>
      </c>
      <c r="P300" s="35"/>
      <c r="Q300" s="2" t="e">
        <f t="shared" si="34"/>
        <v>#DIV/0!</v>
      </c>
      <c r="R300" s="35"/>
      <c r="S300" s="2" t="e">
        <f t="shared" si="35"/>
        <v>#DIV/0!</v>
      </c>
      <c r="U300" s="2" t="e">
        <f t="shared" si="37"/>
        <v>#DIV/0!</v>
      </c>
      <c r="V300" s="30">
        <f t="shared" si="38"/>
        <v>0</v>
      </c>
      <c r="W300" s="1" t="e">
        <f t="shared" si="36"/>
        <v>#DIV/0!</v>
      </c>
      <c r="X300" s="11">
        <f t="shared" si="39"/>
        <v>0</v>
      </c>
    </row>
    <row r="301" spans="1:24" s="11" customFormat="1" x14ac:dyDescent="0.25">
      <c r="A301" s="18"/>
      <c r="B301" s="11" t="s">
        <v>708</v>
      </c>
      <c r="C301" s="2"/>
      <c r="D301" s="11" t="s">
        <v>709</v>
      </c>
      <c r="E301" s="2"/>
      <c r="F301" s="11" t="s">
        <v>710</v>
      </c>
      <c r="G301" s="2"/>
      <c r="H301" s="30" t="s">
        <v>711</v>
      </c>
      <c r="I301" s="2"/>
      <c r="J301" s="30" t="s">
        <v>712</v>
      </c>
      <c r="K301" s="2"/>
      <c r="L301" s="30" t="s">
        <v>713</v>
      </c>
      <c r="M301" s="2"/>
      <c r="N301" s="35"/>
      <c r="O301" s="2"/>
      <c r="P301" s="35"/>
      <c r="Q301" s="2"/>
      <c r="R301" s="35"/>
      <c r="S301" s="2"/>
      <c r="U301" s="2"/>
      <c r="V301" s="30"/>
      <c r="W301" s="1">
        <f t="shared" si="36"/>
        <v>0</v>
      </c>
    </row>
    <row r="302" spans="1:24" x14ac:dyDescent="0.25">
      <c r="A302" s="18" t="s">
        <v>171</v>
      </c>
      <c r="C302" s="2" t="e">
        <f t="shared" si="40"/>
        <v>#DIV/0!</v>
      </c>
      <c r="E302" s="2" t="e">
        <f t="shared" si="41"/>
        <v>#DIV/0!</v>
      </c>
      <c r="G302" s="2" t="e">
        <f t="shared" si="42"/>
        <v>#DIV/0!</v>
      </c>
      <c r="H302" s="35"/>
      <c r="I302" s="2" t="e">
        <f t="shared" si="30"/>
        <v>#DIV/0!</v>
      </c>
      <c r="J302" s="35"/>
      <c r="K302" s="2" t="e">
        <f t="shared" si="31"/>
        <v>#DIV/0!</v>
      </c>
      <c r="L302" s="35"/>
      <c r="M302" s="2" t="e">
        <f t="shared" si="32"/>
        <v>#DIV/0!</v>
      </c>
      <c r="N302" s="35"/>
      <c r="O302" s="2" t="e">
        <f t="shared" si="33"/>
        <v>#DIV/0!</v>
      </c>
      <c r="P302" s="35"/>
      <c r="Q302" s="2" t="e">
        <f t="shared" si="34"/>
        <v>#DIV/0!</v>
      </c>
      <c r="R302" s="35"/>
      <c r="S302" s="2" t="e">
        <f t="shared" si="35"/>
        <v>#DIV/0!</v>
      </c>
      <c r="U302" s="2" t="e">
        <f t="shared" si="37"/>
        <v>#DIV/0!</v>
      </c>
      <c r="V302" s="30">
        <f t="shared" si="38"/>
        <v>0</v>
      </c>
      <c r="W302" s="1" t="e">
        <f t="shared" si="36"/>
        <v>#DIV/0!</v>
      </c>
      <c r="X302" s="11">
        <f t="shared" si="39"/>
        <v>0</v>
      </c>
    </row>
    <row r="303" spans="1:24" s="11" customFormat="1" x14ac:dyDescent="0.25">
      <c r="A303" s="18"/>
      <c r="B303" s="11" t="s">
        <v>714</v>
      </c>
      <c r="C303" s="2"/>
      <c r="D303" s="11" t="s">
        <v>715</v>
      </c>
      <c r="E303" s="2"/>
      <c r="F303" s="11" t="s">
        <v>716</v>
      </c>
      <c r="G303" s="2"/>
      <c r="H303" s="30" t="s">
        <v>717</v>
      </c>
      <c r="I303" s="2"/>
      <c r="J303" s="35"/>
      <c r="K303" s="2"/>
      <c r="L303" s="35"/>
      <c r="M303" s="2"/>
      <c r="N303" s="35"/>
      <c r="O303" s="2"/>
      <c r="P303" s="35"/>
      <c r="Q303" s="2"/>
      <c r="R303" s="35"/>
      <c r="S303" s="2"/>
      <c r="U303" s="2"/>
      <c r="V303" s="30"/>
      <c r="W303" s="1">
        <f t="shared" si="36"/>
        <v>0</v>
      </c>
    </row>
    <row r="304" spans="1:24" x14ac:dyDescent="0.25">
      <c r="A304" s="18" t="s">
        <v>12</v>
      </c>
      <c r="B304">
        <v>130</v>
      </c>
      <c r="C304" s="2">
        <f t="shared" si="40"/>
        <v>0.3394255874673629</v>
      </c>
      <c r="D304">
        <v>139</v>
      </c>
      <c r="E304" s="2">
        <f t="shared" si="41"/>
        <v>0.36292428198433418</v>
      </c>
      <c r="F304">
        <v>92</v>
      </c>
      <c r="G304" s="2">
        <f t="shared" si="42"/>
        <v>0.24020887728459531</v>
      </c>
      <c r="H304" s="35">
        <v>22</v>
      </c>
      <c r="I304" s="2">
        <f t="shared" si="30"/>
        <v>5.7441253263707574E-2</v>
      </c>
      <c r="J304" s="35"/>
      <c r="K304" s="2">
        <f t="shared" si="31"/>
        <v>0</v>
      </c>
      <c r="L304" s="35"/>
      <c r="M304" s="2">
        <f t="shared" si="32"/>
        <v>0</v>
      </c>
      <c r="N304" s="35"/>
      <c r="O304" s="2">
        <f t="shared" si="33"/>
        <v>0</v>
      </c>
      <c r="P304" s="35"/>
      <c r="Q304" s="2">
        <f t="shared" si="34"/>
        <v>0</v>
      </c>
      <c r="R304" s="35"/>
      <c r="S304" s="2">
        <f t="shared" si="35"/>
        <v>0</v>
      </c>
      <c r="U304" s="2">
        <f t="shared" si="37"/>
        <v>0</v>
      </c>
      <c r="V304" s="30">
        <f t="shared" si="38"/>
        <v>383</v>
      </c>
      <c r="W304" s="1">
        <f t="shared" si="36"/>
        <v>0.99999999999999989</v>
      </c>
      <c r="X304" s="11">
        <f t="shared" si="39"/>
        <v>383</v>
      </c>
    </row>
    <row r="305" spans="1:24" s="11" customFormat="1" x14ac:dyDescent="0.25">
      <c r="A305" s="18"/>
      <c r="B305" s="11" t="s">
        <v>718</v>
      </c>
      <c r="C305" s="2"/>
      <c r="D305" s="11" t="s">
        <v>719</v>
      </c>
      <c r="E305" s="2"/>
      <c r="F305" s="11" t="s">
        <v>720</v>
      </c>
      <c r="G305" s="2"/>
      <c r="H305" s="35"/>
      <c r="I305" s="2"/>
      <c r="J305" s="35"/>
      <c r="K305" s="2"/>
      <c r="L305" s="35"/>
      <c r="M305" s="2"/>
      <c r="N305" s="35"/>
      <c r="O305" s="2"/>
      <c r="P305" s="35"/>
      <c r="Q305" s="2"/>
      <c r="R305" s="35"/>
      <c r="S305" s="2"/>
      <c r="U305" s="2"/>
      <c r="V305" s="30"/>
      <c r="W305" s="1">
        <f t="shared" si="36"/>
        <v>0</v>
      </c>
    </row>
    <row r="306" spans="1:24" x14ac:dyDescent="0.25">
      <c r="A306" s="18" t="s">
        <v>172</v>
      </c>
      <c r="C306" s="2" t="e">
        <f t="shared" si="40"/>
        <v>#DIV/0!</v>
      </c>
      <c r="E306" s="2" t="e">
        <f t="shared" si="41"/>
        <v>#DIV/0!</v>
      </c>
      <c r="G306" s="2" t="e">
        <f t="shared" si="42"/>
        <v>#DIV/0!</v>
      </c>
      <c r="H306" s="35"/>
      <c r="I306" s="2" t="e">
        <f t="shared" si="30"/>
        <v>#DIV/0!</v>
      </c>
      <c r="J306" s="35"/>
      <c r="K306" s="2" t="e">
        <f t="shared" si="31"/>
        <v>#DIV/0!</v>
      </c>
      <c r="L306" s="35"/>
      <c r="M306" s="2" t="e">
        <f t="shared" si="32"/>
        <v>#DIV/0!</v>
      </c>
      <c r="N306" s="35"/>
      <c r="O306" s="2" t="e">
        <f t="shared" si="33"/>
        <v>#DIV/0!</v>
      </c>
      <c r="P306" s="35"/>
      <c r="Q306" s="2" t="e">
        <f t="shared" si="34"/>
        <v>#DIV/0!</v>
      </c>
      <c r="R306" s="35"/>
      <c r="S306" s="2" t="e">
        <f t="shared" si="35"/>
        <v>#DIV/0!</v>
      </c>
      <c r="U306" s="2" t="e">
        <f t="shared" si="37"/>
        <v>#DIV/0!</v>
      </c>
      <c r="V306" s="30">
        <f t="shared" si="38"/>
        <v>0</v>
      </c>
      <c r="W306" s="1" t="e">
        <f t="shared" si="36"/>
        <v>#DIV/0!</v>
      </c>
      <c r="X306" s="11">
        <f t="shared" si="39"/>
        <v>0</v>
      </c>
    </row>
    <row r="307" spans="1:24" s="11" customFormat="1" x14ac:dyDescent="0.25">
      <c r="A307" s="18"/>
      <c r="B307" s="11" t="s">
        <v>721</v>
      </c>
      <c r="C307" s="2"/>
      <c r="E307" s="2"/>
      <c r="G307" s="2"/>
      <c r="H307" s="35"/>
      <c r="I307" s="2"/>
      <c r="J307" s="35"/>
      <c r="K307" s="2"/>
      <c r="L307" s="35"/>
      <c r="M307" s="2"/>
      <c r="N307" s="35"/>
      <c r="O307" s="2"/>
      <c r="P307" s="35"/>
      <c r="Q307" s="2"/>
      <c r="R307" s="35"/>
      <c r="S307" s="2"/>
      <c r="U307" s="2"/>
      <c r="V307" s="30"/>
      <c r="W307" s="1">
        <f t="shared" si="36"/>
        <v>0</v>
      </c>
    </row>
    <row r="308" spans="1:24" x14ac:dyDescent="0.25">
      <c r="A308" s="18" t="s">
        <v>173</v>
      </c>
      <c r="C308" s="2" t="e">
        <f t="shared" si="40"/>
        <v>#DIV/0!</v>
      </c>
      <c r="E308" s="2" t="e">
        <f t="shared" si="41"/>
        <v>#DIV/0!</v>
      </c>
      <c r="G308" s="2" t="e">
        <f t="shared" si="42"/>
        <v>#DIV/0!</v>
      </c>
      <c r="H308" s="35"/>
      <c r="I308" s="2" t="e">
        <f t="shared" si="30"/>
        <v>#DIV/0!</v>
      </c>
      <c r="J308" s="35"/>
      <c r="K308" s="2" t="e">
        <f t="shared" si="31"/>
        <v>#DIV/0!</v>
      </c>
      <c r="L308" s="35"/>
      <c r="M308" s="2" t="e">
        <f t="shared" si="32"/>
        <v>#DIV/0!</v>
      </c>
      <c r="N308" s="35"/>
      <c r="O308" s="2" t="e">
        <f t="shared" si="33"/>
        <v>#DIV/0!</v>
      </c>
      <c r="P308" s="35"/>
      <c r="Q308" s="2" t="e">
        <f t="shared" si="34"/>
        <v>#DIV/0!</v>
      </c>
      <c r="R308" s="35"/>
      <c r="S308" s="2" t="e">
        <f t="shared" si="35"/>
        <v>#DIV/0!</v>
      </c>
      <c r="U308" s="2" t="e">
        <f t="shared" si="37"/>
        <v>#DIV/0!</v>
      </c>
      <c r="V308" s="30">
        <f t="shared" si="38"/>
        <v>0</v>
      </c>
      <c r="W308" s="1" t="e">
        <f t="shared" si="36"/>
        <v>#DIV/0!</v>
      </c>
      <c r="X308" s="11">
        <f t="shared" si="39"/>
        <v>0</v>
      </c>
    </row>
    <row r="309" spans="1:24" hidden="1" x14ac:dyDescent="0.25">
      <c r="A309" s="18" t="s">
        <v>174</v>
      </c>
      <c r="B309">
        <v>0</v>
      </c>
      <c r="C309" s="2" t="e">
        <f t="shared" si="40"/>
        <v>#DIV/0!</v>
      </c>
      <c r="E309" s="2" t="e">
        <f t="shared" si="41"/>
        <v>#DIV/0!</v>
      </c>
      <c r="G309" s="2" t="e">
        <f t="shared" si="42"/>
        <v>#DIV/0!</v>
      </c>
      <c r="H309" s="35"/>
      <c r="I309" s="2" t="e">
        <f t="shared" si="30"/>
        <v>#DIV/0!</v>
      </c>
      <c r="J309" s="35"/>
      <c r="K309" s="2" t="e">
        <f t="shared" si="31"/>
        <v>#DIV/0!</v>
      </c>
      <c r="L309" s="35"/>
      <c r="M309" s="2" t="e">
        <f t="shared" si="32"/>
        <v>#DIV/0!</v>
      </c>
      <c r="N309" s="35"/>
      <c r="O309" s="2" t="e">
        <f t="shared" si="33"/>
        <v>#DIV/0!</v>
      </c>
      <c r="P309" s="35"/>
      <c r="Q309" s="2" t="e">
        <f t="shared" si="34"/>
        <v>#DIV/0!</v>
      </c>
      <c r="R309" s="35"/>
      <c r="S309" s="2" t="e">
        <f t="shared" si="35"/>
        <v>#DIV/0!</v>
      </c>
      <c r="U309" s="2" t="e">
        <f t="shared" si="37"/>
        <v>#DIV/0!</v>
      </c>
      <c r="V309" s="30">
        <f t="shared" si="38"/>
        <v>0</v>
      </c>
      <c r="W309" s="1" t="e">
        <f t="shared" si="36"/>
        <v>#DIV/0!</v>
      </c>
      <c r="X309" s="11">
        <f t="shared" si="39"/>
        <v>0</v>
      </c>
    </row>
    <row r="310" spans="1:24" s="11" customFormat="1" x14ac:dyDescent="0.25">
      <c r="A310" s="18"/>
      <c r="B310" s="11" t="s">
        <v>722</v>
      </c>
      <c r="C310" s="2"/>
      <c r="D310" s="11" t="s">
        <v>723</v>
      </c>
      <c r="E310" s="2"/>
      <c r="F310" s="11" t="s">
        <v>724</v>
      </c>
      <c r="G310" s="2"/>
      <c r="H310" s="35"/>
      <c r="I310" s="2"/>
      <c r="J310" s="35"/>
      <c r="K310" s="2"/>
      <c r="L310" s="35"/>
      <c r="M310" s="2"/>
      <c r="N310" s="35"/>
      <c r="O310" s="2"/>
      <c r="P310" s="35"/>
      <c r="Q310" s="2"/>
      <c r="R310" s="35"/>
      <c r="S310" s="2"/>
      <c r="U310" s="2"/>
      <c r="V310" s="30"/>
      <c r="W310" s="1">
        <f t="shared" si="36"/>
        <v>0</v>
      </c>
    </row>
    <row r="311" spans="1:24" x14ac:dyDescent="0.25">
      <c r="A311" s="18" t="s">
        <v>13</v>
      </c>
      <c r="B311">
        <v>157</v>
      </c>
      <c r="C311" s="2">
        <f t="shared" si="40"/>
        <v>0.48757763975155277</v>
      </c>
      <c r="D311">
        <v>72</v>
      </c>
      <c r="E311" s="2">
        <f t="shared" si="41"/>
        <v>0.2236024844720497</v>
      </c>
      <c r="F311">
        <v>93</v>
      </c>
      <c r="G311" s="2">
        <f t="shared" si="42"/>
        <v>0.28881987577639751</v>
      </c>
      <c r="H311" s="35"/>
      <c r="I311" s="2">
        <f t="shared" si="30"/>
        <v>0</v>
      </c>
      <c r="J311" s="35"/>
      <c r="K311" s="2">
        <f t="shared" si="31"/>
        <v>0</v>
      </c>
      <c r="L311" s="35"/>
      <c r="M311" s="2">
        <f t="shared" si="32"/>
        <v>0</v>
      </c>
      <c r="N311" s="35"/>
      <c r="O311" s="2">
        <f t="shared" si="33"/>
        <v>0</v>
      </c>
      <c r="P311" s="35"/>
      <c r="Q311" s="2">
        <f t="shared" si="34"/>
        <v>0</v>
      </c>
      <c r="R311" s="35"/>
      <c r="S311" s="2">
        <f t="shared" si="35"/>
        <v>0</v>
      </c>
      <c r="T311">
        <v>1</v>
      </c>
      <c r="U311" s="2">
        <f t="shared" si="37"/>
        <v>3.0959752321981426E-3</v>
      </c>
      <c r="V311" s="30">
        <f t="shared" si="38"/>
        <v>323</v>
      </c>
      <c r="W311" s="1">
        <f t="shared" si="36"/>
        <v>1.0030959752321982</v>
      </c>
      <c r="X311" s="11">
        <f t="shared" si="39"/>
        <v>322</v>
      </c>
    </row>
    <row r="312" spans="1:24" s="11" customFormat="1" x14ac:dyDescent="0.25">
      <c r="A312" s="18"/>
      <c r="B312" s="11" t="s">
        <v>725</v>
      </c>
      <c r="C312" s="2"/>
      <c r="D312" s="11" t="s">
        <v>726</v>
      </c>
      <c r="E312" s="2"/>
      <c r="F312" s="11" t="s">
        <v>727</v>
      </c>
      <c r="G312" s="2"/>
      <c r="H312" s="30" t="s">
        <v>728</v>
      </c>
      <c r="I312" s="2"/>
      <c r="J312" s="30" t="s">
        <v>729</v>
      </c>
      <c r="K312" s="2"/>
      <c r="L312" s="30" t="s">
        <v>730</v>
      </c>
      <c r="M312" s="2"/>
      <c r="N312" s="35"/>
      <c r="O312" s="2"/>
      <c r="P312" s="35"/>
      <c r="Q312" s="2"/>
      <c r="R312" s="35"/>
      <c r="S312" s="2"/>
      <c r="U312" s="2"/>
      <c r="V312" s="30"/>
      <c r="W312" s="1">
        <f t="shared" si="36"/>
        <v>0</v>
      </c>
    </row>
    <row r="313" spans="1:24" x14ac:dyDescent="0.25">
      <c r="A313" s="18" t="s">
        <v>175</v>
      </c>
      <c r="B313">
        <v>153</v>
      </c>
      <c r="C313" s="2">
        <f t="shared" si="40"/>
        <v>0.37226277372262773</v>
      </c>
      <c r="D313">
        <v>0</v>
      </c>
      <c r="E313" s="2">
        <f t="shared" si="41"/>
        <v>0</v>
      </c>
      <c r="F313">
        <v>30</v>
      </c>
      <c r="G313" s="2">
        <f t="shared" si="42"/>
        <v>7.2992700729927001E-2</v>
      </c>
      <c r="H313" s="35">
        <v>49</v>
      </c>
      <c r="I313" s="2">
        <f t="shared" si="30"/>
        <v>0.11922141119221411</v>
      </c>
      <c r="J313" s="35">
        <v>153</v>
      </c>
      <c r="K313" s="2">
        <f t="shared" si="31"/>
        <v>0.37226277372262773</v>
      </c>
      <c r="L313" s="35">
        <v>26</v>
      </c>
      <c r="M313" s="2">
        <f t="shared" si="32"/>
        <v>6.3260340632603412E-2</v>
      </c>
      <c r="N313" s="35"/>
      <c r="O313" s="2">
        <f t="shared" si="33"/>
        <v>0</v>
      </c>
      <c r="P313" s="35"/>
      <c r="Q313" s="2">
        <f t="shared" si="34"/>
        <v>0</v>
      </c>
      <c r="R313" s="35"/>
      <c r="S313" s="2">
        <f t="shared" si="35"/>
        <v>0</v>
      </c>
      <c r="U313" s="2">
        <f t="shared" si="37"/>
        <v>0</v>
      </c>
      <c r="V313" s="30">
        <f t="shared" si="38"/>
        <v>411</v>
      </c>
      <c r="W313" s="1">
        <f t="shared" si="36"/>
        <v>1</v>
      </c>
      <c r="X313" s="11">
        <f t="shared" si="39"/>
        <v>411</v>
      </c>
    </row>
    <row r="314" spans="1:24" s="11" customFormat="1" x14ac:dyDescent="0.25">
      <c r="A314" s="18"/>
      <c r="B314" s="11" t="s">
        <v>731</v>
      </c>
      <c r="C314" s="2"/>
      <c r="D314" s="11" t="s">
        <v>732</v>
      </c>
      <c r="E314" s="2"/>
      <c r="F314" s="11" t="s">
        <v>733</v>
      </c>
      <c r="G314" s="2"/>
      <c r="H314" s="30" t="s">
        <v>734</v>
      </c>
      <c r="I314" s="2"/>
      <c r="J314" s="30" t="s">
        <v>735</v>
      </c>
      <c r="K314" s="2"/>
      <c r="L314" s="35"/>
      <c r="M314" s="2"/>
      <c r="N314" s="35"/>
      <c r="O314" s="2"/>
      <c r="P314" s="35"/>
      <c r="Q314" s="2"/>
      <c r="R314" s="35"/>
      <c r="S314" s="2"/>
      <c r="U314" s="2"/>
      <c r="V314" s="30"/>
      <c r="W314" s="1">
        <f t="shared" si="36"/>
        <v>0</v>
      </c>
    </row>
    <row r="315" spans="1:24" x14ac:dyDescent="0.25">
      <c r="A315" s="18" t="s">
        <v>176</v>
      </c>
      <c r="C315" s="2" t="e">
        <f t="shared" si="40"/>
        <v>#DIV/0!</v>
      </c>
      <c r="E315" s="2" t="e">
        <f t="shared" si="41"/>
        <v>#DIV/0!</v>
      </c>
      <c r="G315" s="2" t="e">
        <f t="shared" si="42"/>
        <v>#DIV/0!</v>
      </c>
      <c r="H315" s="35"/>
      <c r="I315" s="2" t="e">
        <f t="shared" si="30"/>
        <v>#DIV/0!</v>
      </c>
      <c r="J315" s="35"/>
      <c r="K315" s="2" t="e">
        <f t="shared" si="31"/>
        <v>#DIV/0!</v>
      </c>
      <c r="L315" s="35"/>
      <c r="M315" s="2" t="e">
        <f t="shared" si="32"/>
        <v>#DIV/0!</v>
      </c>
      <c r="N315" s="35"/>
      <c r="O315" s="2" t="e">
        <f t="shared" si="33"/>
        <v>#DIV/0!</v>
      </c>
      <c r="P315" s="35"/>
      <c r="Q315" s="2" t="e">
        <f t="shared" si="34"/>
        <v>#DIV/0!</v>
      </c>
      <c r="R315" s="35"/>
      <c r="S315" s="2" t="e">
        <f t="shared" si="35"/>
        <v>#DIV/0!</v>
      </c>
      <c r="U315" s="2" t="e">
        <f t="shared" si="37"/>
        <v>#DIV/0!</v>
      </c>
      <c r="V315" s="30">
        <f t="shared" si="38"/>
        <v>0</v>
      </c>
      <c r="W315" s="1" t="e">
        <f t="shared" si="36"/>
        <v>#DIV/0!</v>
      </c>
      <c r="X315" s="11">
        <f t="shared" si="39"/>
        <v>0</v>
      </c>
    </row>
    <row r="316" spans="1:24" s="11" customFormat="1" x14ac:dyDescent="0.25">
      <c r="A316" s="18"/>
      <c r="B316" s="11" t="s">
        <v>736</v>
      </c>
      <c r="C316" s="2"/>
      <c r="D316" s="11" t="s">
        <v>737</v>
      </c>
      <c r="E316" s="2"/>
      <c r="F316" s="11" t="s">
        <v>738</v>
      </c>
      <c r="G316" s="2"/>
      <c r="H316" s="35"/>
      <c r="I316" s="2"/>
      <c r="J316" s="35"/>
      <c r="K316" s="2"/>
      <c r="L316" s="35"/>
      <c r="M316" s="2"/>
      <c r="N316" s="35"/>
      <c r="O316" s="2"/>
      <c r="P316" s="35"/>
      <c r="Q316" s="2"/>
      <c r="R316" s="35"/>
      <c r="S316" s="2"/>
      <c r="U316" s="2"/>
      <c r="V316" s="30"/>
      <c r="W316" s="1">
        <f t="shared" si="36"/>
        <v>0</v>
      </c>
    </row>
    <row r="317" spans="1:24" x14ac:dyDescent="0.25">
      <c r="A317" s="18" t="s">
        <v>177</v>
      </c>
      <c r="B317">
        <v>206</v>
      </c>
      <c r="C317" s="2">
        <f t="shared" si="40"/>
        <v>0.58857142857142852</v>
      </c>
      <c r="D317">
        <v>123</v>
      </c>
      <c r="E317" s="2">
        <f t="shared" si="41"/>
        <v>0.35142857142857142</v>
      </c>
      <c r="F317">
        <v>21</v>
      </c>
      <c r="G317" s="2">
        <f t="shared" si="42"/>
        <v>0.06</v>
      </c>
      <c r="H317" s="35"/>
      <c r="I317" s="2">
        <f t="shared" si="30"/>
        <v>0</v>
      </c>
      <c r="J317" s="35"/>
      <c r="K317" s="2">
        <f t="shared" si="31"/>
        <v>0</v>
      </c>
      <c r="L317" s="35"/>
      <c r="M317" s="2">
        <f t="shared" si="32"/>
        <v>0</v>
      </c>
      <c r="N317" s="35"/>
      <c r="O317" s="2">
        <f t="shared" si="33"/>
        <v>0</v>
      </c>
      <c r="P317" s="35"/>
      <c r="Q317" s="2">
        <f t="shared" si="34"/>
        <v>0</v>
      </c>
      <c r="R317" s="35"/>
      <c r="S317" s="2">
        <f t="shared" si="35"/>
        <v>0</v>
      </c>
      <c r="U317" s="2">
        <f t="shared" si="37"/>
        <v>0</v>
      </c>
      <c r="V317" s="30">
        <f t="shared" si="38"/>
        <v>350</v>
      </c>
      <c r="W317" s="1">
        <f t="shared" si="36"/>
        <v>1</v>
      </c>
      <c r="X317" s="11">
        <f t="shared" si="39"/>
        <v>350</v>
      </c>
    </row>
    <row r="318" spans="1:24" s="11" customFormat="1" x14ac:dyDescent="0.25">
      <c r="A318" s="18"/>
      <c r="B318" s="11" t="s">
        <v>739</v>
      </c>
      <c r="C318" s="2"/>
      <c r="E318" s="2"/>
      <c r="G318" s="2"/>
      <c r="H318" s="35"/>
      <c r="I318" s="2"/>
      <c r="J318" s="35"/>
      <c r="K318" s="2"/>
      <c r="L318" s="35"/>
      <c r="M318" s="2"/>
      <c r="N318" s="35"/>
      <c r="O318" s="2"/>
      <c r="P318" s="35"/>
      <c r="Q318" s="2"/>
      <c r="R318" s="35"/>
      <c r="S318" s="2"/>
      <c r="U318" s="2"/>
      <c r="V318" s="30"/>
      <c r="W318" s="1">
        <f t="shared" si="36"/>
        <v>0</v>
      </c>
    </row>
    <row r="319" spans="1:24" ht="30" x14ac:dyDescent="0.25">
      <c r="A319" s="18" t="s">
        <v>178</v>
      </c>
      <c r="C319" s="2" t="e">
        <f t="shared" si="40"/>
        <v>#DIV/0!</v>
      </c>
      <c r="E319" s="2" t="e">
        <f t="shared" si="41"/>
        <v>#DIV/0!</v>
      </c>
      <c r="G319" s="2" t="e">
        <f t="shared" si="42"/>
        <v>#DIV/0!</v>
      </c>
      <c r="H319" s="35"/>
      <c r="I319" s="2" t="e">
        <f t="shared" si="30"/>
        <v>#DIV/0!</v>
      </c>
      <c r="J319" s="35"/>
      <c r="K319" s="2" t="e">
        <f t="shared" si="31"/>
        <v>#DIV/0!</v>
      </c>
      <c r="L319" s="35"/>
      <c r="M319" s="2" t="e">
        <f t="shared" si="32"/>
        <v>#DIV/0!</v>
      </c>
      <c r="N319" s="35"/>
      <c r="O319" s="2" t="e">
        <f t="shared" si="33"/>
        <v>#DIV/0!</v>
      </c>
      <c r="P319" s="35"/>
      <c r="Q319" s="2" t="e">
        <f t="shared" si="34"/>
        <v>#DIV/0!</v>
      </c>
      <c r="R319" s="35"/>
      <c r="S319" s="2" t="e">
        <f t="shared" si="35"/>
        <v>#DIV/0!</v>
      </c>
      <c r="U319" s="2" t="e">
        <f t="shared" si="37"/>
        <v>#DIV/0!</v>
      </c>
      <c r="V319" s="30">
        <f t="shared" si="38"/>
        <v>0</v>
      </c>
      <c r="W319" s="1" t="e">
        <f t="shared" si="36"/>
        <v>#DIV/0!</v>
      </c>
      <c r="X319" s="11">
        <f t="shared" si="39"/>
        <v>0</v>
      </c>
    </row>
    <row r="320" spans="1:24" s="11" customFormat="1" x14ac:dyDescent="0.25">
      <c r="A320" s="18"/>
      <c r="B320" s="11" t="s">
        <v>740</v>
      </c>
      <c r="C320" s="2"/>
      <c r="D320" s="11" t="s">
        <v>741</v>
      </c>
      <c r="E320" s="2"/>
      <c r="F320" s="11" t="s">
        <v>742</v>
      </c>
      <c r="G320" s="2"/>
      <c r="H320" s="35"/>
      <c r="I320" s="2"/>
      <c r="J320" s="35"/>
      <c r="K320" s="2"/>
      <c r="L320" s="35"/>
      <c r="M320" s="2"/>
      <c r="N320" s="35"/>
      <c r="O320" s="2"/>
      <c r="P320" s="35"/>
      <c r="Q320" s="2"/>
      <c r="R320" s="35"/>
      <c r="S320" s="2"/>
      <c r="U320" s="2"/>
      <c r="V320" s="30"/>
      <c r="W320" s="1">
        <f t="shared" si="36"/>
        <v>0</v>
      </c>
    </row>
    <row r="321" spans="1:24" x14ac:dyDescent="0.25">
      <c r="A321" s="18" t="s">
        <v>179</v>
      </c>
      <c r="C321" s="2" t="e">
        <f t="shared" si="40"/>
        <v>#DIV/0!</v>
      </c>
      <c r="E321" s="2" t="e">
        <f t="shared" si="41"/>
        <v>#DIV/0!</v>
      </c>
      <c r="G321" s="2" t="e">
        <f t="shared" si="42"/>
        <v>#DIV/0!</v>
      </c>
      <c r="H321" s="35"/>
      <c r="I321" s="2" t="e">
        <f t="shared" si="30"/>
        <v>#DIV/0!</v>
      </c>
      <c r="J321" s="35"/>
      <c r="K321" s="2" t="e">
        <f t="shared" si="31"/>
        <v>#DIV/0!</v>
      </c>
      <c r="L321" s="35"/>
      <c r="M321" s="2" t="e">
        <f t="shared" si="32"/>
        <v>#DIV/0!</v>
      </c>
      <c r="N321" s="35"/>
      <c r="O321" s="2" t="e">
        <f t="shared" si="33"/>
        <v>#DIV/0!</v>
      </c>
      <c r="P321" s="35"/>
      <c r="Q321" s="2" t="e">
        <f t="shared" si="34"/>
        <v>#DIV/0!</v>
      </c>
      <c r="R321" s="35"/>
      <c r="S321" s="2" t="e">
        <f t="shared" si="35"/>
        <v>#DIV/0!</v>
      </c>
      <c r="U321" s="2" t="e">
        <f t="shared" si="37"/>
        <v>#DIV/0!</v>
      </c>
      <c r="V321" s="30">
        <f t="shared" si="38"/>
        <v>0</v>
      </c>
      <c r="W321" s="1" t="e">
        <f t="shared" si="36"/>
        <v>#DIV/0!</v>
      </c>
      <c r="X321" s="11">
        <f t="shared" si="39"/>
        <v>0</v>
      </c>
    </row>
    <row r="322" spans="1:24" s="11" customFormat="1" x14ac:dyDescent="0.25">
      <c r="A322" s="18"/>
      <c r="B322" s="11" t="s">
        <v>743</v>
      </c>
      <c r="C322" s="2"/>
      <c r="D322" s="11" t="s">
        <v>744</v>
      </c>
      <c r="E322" s="2"/>
      <c r="G322" s="2"/>
      <c r="H322" s="35"/>
      <c r="I322" s="2"/>
      <c r="J322" s="35"/>
      <c r="K322" s="2"/>
      <c r="L322" s="35"/>
      <c r="M322" s="2"/>
      <c r="N322" s="35"/>
      <c r="O322" s="2"/>
      <c r="P322" s="35"/>
      <c r="Q322" s="2"/>
      <c r="R322" s="35"/>
      <c r="S322" s="2"/>
      <c r="U322" s="2"/>
      <c r="V322" s="30"/>
      <c r="W322" s="1">
        <f t="shared" si="36"/>
        <v>0</v>
      </c>
    </row>
    <row r="323" spans="1:24" x14ac:dyDescent="0.25">
      <c r="A323" s="18" t="s">
        <v>180</v>
      </c>
      <c r="C323" s="2" t="e">
        <f t="shared" si="40"/>
        <v>#DIV/0!</v>
      </c>
      <c r="E323" s="2" t="e">
        <f t="shared" si="41"/>
        <v>#DIV/0!</v>
      </c>
      <c r="G323" s="2" t="e">
        <f t="shared" si="42"/>
        <v>#DIV/0!</v>
      </c>
      <c r="H323" s="35"/>
      <c r="I323" s="2" t="e">
        <f t="shared" si="30"/>
        <v>#DIV/0!</v>
      </c>
      <c r="J323" s="35"/>
      <c r="K323" s="2" t="e">
        <f t="shared" si="31"/>
        <v>#DIV/0!</v>
      </c>
      <c r="L323" s="35"/>
      <c r="M323" s="2" t="e">
        <f t="shared" si="32"/>
        <v>#DIV/0!</v>
      </c>
      <c r="N323" s="35"/>
      <c r="O323" s="2" t="e">
        <f t="shared" si="33"/>
        <v>#DIV/0!</v>
      </c>
      <c r="P323" s="35"/>
      <c r="Q323" s="2" t="e">
        <f t="shared" si="34"/>
        <v>#DIV/0!</v>
      </c>
      <c r="R323" s="35"/>
      <c r="S323" s="2" t="e">
        <f t="shared" si="35"/>
        <v>#DIV/0!</v>
      </c>
      <c r="U323" s="2" t="e">
        <f t="shared" si="37"/>
        <v>#DIV/0!</v>
      </c>
      <c r="V323" s="30">
        <f t="shared" ref="V323:V385" si="43">SUM(B323,D323,F323,H323,J323,L323,N323,P323,R323,T323)</f>
        <v>0</v>
      </c>
      <c r="W323" s="1" t="e">
        <f t="shared" ref="W323:W386" si="44">SUM(C323,E323,G323,I323,K323,M323,O323,Q323,S323,U323)</f>
        <v>#DIV/0!</v>
      </c>
      <c r="X323" s="11">
        <f t="shared" si="39"/>
        <v>0</v>
      </c>
    </row>
    <row r="324" spans="1:24" s="11" customFormat="1" x14ac:dyDescent="0.25">
      <c r="A324" s="18"/>
      <c r="B324" s="11" t="s">
        <v>745</v>
      </c>
      <c r="C324" s="2"/>
      <c r="D324" s="11" t="s">
        <v>746</v>
      </c>
      <c r="E324" s="2"/>
      <c r="F324" s="11" t="s">
        <v>747</v>
      </c>
      <c r="G324" s="2"/>
      <c r="H324" s="30" t="s">
        <v>748</v>
      </c>
      <c r="I324" s="2"/>
      <c r="J324" s="30" t="s">
        <v>749</v>
      </c>
      <c r="K324" s="2"/>
      <c r="L324" s="35"/>
      <c r="M324" s="2"/>
      <c r="N324" s="35"/>
      <c r="O324" s="2"/>
      <c r="P324" s="35"/>
      <c r="Q324" s="2"/>
      <c r="R324" s="35"/>
      <c r="S324" s="2"/>
      <c r="U324" s="2"/>
      <c r="V324" s="30"/>
      <c r="W324" s="1">
        <f t="shared" si="44"/>
        <v>0</v>
      </c>
    </row>
    <row r="325" spans="1:24" x14ac:dyDescent="0.25">
      <c r="A325" s="18" t="s">
        <v>181</v>
      </c>
      <c r="B325">
        <v>131</v>
      </c>
      <c r="C325" s="2">
        <f t="shared" si="40"/>
        <v>0.24394785847299813</v>
      </c>
      <c r="D325">
        <v>78</v>
      </c>
      <c r="E325" s="2">
        <f t="shared" si="41"/>
        <v>0.14525139664804471</v>
      </c>
      <c r="F325">
        <v>101</v>
      </c>
      <c r="G325" s="2">
        <f t="shared" si="42"/>
        <v>0.18808193668528864</v>
      </c>
      <c r="H325" s="35">
        <v>149</v>
      </c>
      <c r="I325" s="2">
        <f t="shared" si="30"/>
        <v>0.27746741154562382</v>
      </c>
      <c r="J325" s="35">
        <v>78</v>
      </c>
      <c r="K325" s="2">
        <f t="shared" si="31"/>
        <v>0.14525139664804471</v>
      </c>
      <c r="L325" s="35"/>
      <c r="M325" s="2">
        <f t="shared" si="32"/>
        <v>0</v>
      </c>
      <c r="N325" s="35"/>
      <c r="O325" s="2">
        <f t="shared" si="33"/>
        <v>0</v>
      </c>
      <c r="P325" s="35"/>
      <c r="Q325" s="2">
        <f t="shared" si="34"/>
        <v>0</v>
      </c>
      <c r="R325" s="35"/>
      <c r="S325" s="2">
        <f t="shared" si="35"/>
        <v>0</v>
      </c>
      <c r="T325">
        <v>1</v>
      </c>
      <c r="U325" s="2">
        <f t="shared" si="37"/>
        <v>1.8587360594795538E-3</v>
      </c>
      <c r="V325" s="30">
        <f t="shared" si="43"/>
        <v>538</v>
      </c>
      <c r="W325" s="1">
        <f t="shared" si="44"/>
        <v>1.0018587360594795</v>
      </c>
      <c r="X325" s="11">
        <f t="shared" si="39"/>
        <v>537</v>
      </c>
    </row>
    <row r="326" spans="1:24" s="11" customFormat="1" x14ac:dyDescent="0.25">
      <c r="A326" s="18"/>
      <c r="B326" s="11" t="s">
        <v>750</v>
      </c>
      <c r="C326" s="2"/>
      <c r="D326" s="11" t="s">
        <v>751</v>
      </c>
      <c r="E326" s="2"/>
      <c r="G326" s="2"/>
      <c r="H326" s="35"/>
      <c r="I326" s="2"/>
      <c r="J326" s="35"/>
      <c r="K326" s="2"/>
      <c r="L326" s="35"/>
      <c r="M326" s="2"/>
      <c r="N326" s="35"/>
      <c r="O326" s="2"/>
      <c r="P326" s="35"/>
      <c r="Q326" s="2"/>
      <c r="R326" s="35"/>
      <c r="S326" s="2"/>
      <c r="U326" s="2"/>
      <c r="V326" s="30"/>
      <c r="W326" s="1">
        <f t="shared" si="44"/>
        <v>0</v>
      </c>
    </row>
    <row r="327" spans="1:24" x14ac:dyDescent="0.25">
      <c r="A327" s="18" t="s">
        <v>182</v>
      </c>
      <c r="C327" s="2" t="e">
        <f t="shared" si="40"/>
        <v>#DIV/0!</v>
      </c>
      <c r="E327" s="2" t="e">
        <f t="shared" si="41"/>
        <v>#DIV/0!</v>
      </c>
      <c r="G327" s="2" t="e">
        <f t="shared" si="42"/>
        <v>#DIV/0!</v>
      </c>
      <c r="H327" s="35"/>
      <c r="I327" s="2" t="e">
        <f t="shared" si="30"/>
        <v>#DIV/0!</v>
      </c>
      <c r="J327" s="35"/>
      <c r="K327" s="2" t="e">
        <f t="shared" si="31"/>
        <v>#DIV/0!</v>
      </c>
      <c r="L327" s="35"/>
      <c r="M327" s="2" t="e">
        <f t="shared" si="32"/>
        <v>#DIV/0!</v>
      </c>
      <c r="N327" s="35"/>
      <c r="O327" s="2" t="e">
        <f t="shared" si="33"/>
        <v>#DIV/0!</v>
      </c>
      <c r="P327" s="35"/>
      <c r="Q327" s="2" t="e">
        <f t="shared" si="34"/>
        <v>#DIV/0!</v>
      </c>
      <c r="R327" s="35"/>
      <c r="S327" s="2" t="e">
        <f t="shared" si="35"/>
        <v>#DIV/0!</v>
      </c>
      <c r="U327" s="2" t="e">
        <f t="shared" si="37"/>
        <v>#DIV/0!</v>
      </c>
      <c r="V327" s="30">
        <f t="shared" si="43"/>
        <v>0</v>
      </c>
      <c r="W327" s="1" t="e">
        <f t="shared" si="44"/>
        <v>#DIV/0!</v>
      </c>
      <c r="X327" s="11">
        <f t="shared" si="39"/>
        <v>0</v>
      </c>
    </row>
    <row r="328" spans="1:24" s="11" customFormat="1" x14ac:dyDescent="0.25">
      <c r="A328" s="18"/>
      <c r="B328" s="11" t="s">
        <v>754</v>
      </c>
      <c r="C328" s="2"/>
      <c r="D328" s="11" t="s">
        <v>755</v>
      </c>
      <c r="E328" s="2"/>
      <c r="F328" s="11" t="s">
        <v>756</v>
      </c>
      <c r="G328" s="2"/>
      <c r="H328" s="30" t="s">
        <v>757</v>
      </c>
      <c r="I328" s="2"/>
      <c r="J328" s="35"/>
      <c r="K328" s="2"/>
      <c r="L328" s="35"/>
      <c r="M328" s="2"/>
      <c r="N328" s="35"/>
      <c r="O328" s="2"/>
      <c r="P328" s="35"/>
      <c r="Q328" s="2"/>
      <c r="R328" s="35"/>
      <c r="S328" s="2"/>
      <c r="U328" s="2"/>
      <c r="V328" s="30"/>
      <c r="W328" s="1">
        <f t="shared" si="44"/>
        <v>0</v>
      </c>
    </row>
    <row r="329" spans="1:24" x14ac:dyDescent="0.25">
      <c r="A329" s="18" t="s">
        <v>183</v>
      </c>
      <c r="B329">
        <v>324</v>
      </c>
      <c r="C329" s="2">
        <f t="shared" si="40"/>
        <v>0.48648648648648651</v>
      </c>
      <c r="D329">
        <v>177</v>
      </c>
      <c r="E329" s="2">
        <f t="shared" si="41"/>
        <v>0.26576576576576577</v>
      </c>
      <c r="F329">
        <v>128</v>
      </c>
      <c r="G329" s="2">
        <f t="shared" si="42"/>
        <v>0.19219219219219219</v>
      </c>
      <c r="H329" s="35">
        <v>37</v>
      </c>
      <c r="I329" s="2">
        <f t="shared" si="30"/>
        <v>5.5555555555555552E-2</v>
      </c>
      <c r="J329" s="35"/>
      <c r="K329" s="2">
        <f t="shared" si="31"/>
        <v>0</v>
      </c>
      <c r="L329" s="35"/>
      <c r="M329" s="2">
        <f t="shared" si="32"/>
        <v>0</v>
      </c>
      <c r="N329" s="35"/>
      <c r="O329" s="2">
        <f t="shared" si="33"/>
        <v>0</v>
      </c>
      <c r="P329" s="35"/>
      <c r="Q329" s="2">
        <f t="shared" si="34"/>
        <v>0</v>
      </c>
      <c r="R329" s="35"/>
      <c r="S329" s="2">
        <f t="shared" si="35"/>
        <v>0</v>
      </c>
      <c r="T329">
        <v>5</v>
      </c>
      <c r="U329" s="2">
        <f t="shared" si="37"/>
        <v>7.4515648286140089E-3</v>
      </c>
      <c r="V329" s="30">
        <f t="shared" si="43"/>
        <v>671</v>
      </c>
      <c r="W329" s="1">
        <f t="shared" si="44"/>
        <v>1.007451564828614</v>
      </c>
      <c r="X329" s="11">
        <f t="shared" si="39"/>
        <v>666</v>
      </c>
    </row>
    <row r="330" spans="1:24" s="11" customFormat="1" x14ac:dyDescent="0.25">
      <c r="A330" s="18"/>
      <c r="B330" s="11" t="s">
        <v>758</v>
      </c>
      <c r="C330" s="2"/>
      <c r="D330" s="11" t="s">
        <v>759</v>
      </c>
      <c r="E330" s="2"/>
      <c r="G330" s="2"/>
      <c r="H330" s="35"/>
      <c r="I330" s="2"/>
      <c r="J330" s="35"/>
      <c r="K330" s="2"/>
      <c r="L330" s="35"/>
      <c r="M330" s="2"/>
      <c r="N330" s="35"/>
      <c r="O330" s="2"/>
      <c r="P330" s="35"/>
      <c r="Q330" s="2"/>
      <c r="R330" s="35"/>
      <c r="S330" s="2"/>
      <c r="U330" s="2"/>
      <c r="V330" s="30"/>
      <c r="W330" s="1">
        <f t="shared" si="44"/>
        <v>0</v>
      </c>
    </row>
    <row r="331" spans="1:24" x14ac:dyDescent="0.25">
      <c r="A331" s="18" t="s">
        <v>184</v>
      </c>
      <c r="C331" s="2" t="e">
        <f t="shared" si="40"/>
        <v>#DIV/0!</v>
      </c>
      <c r="E331" s="2" t="e">
        <f t="shared" si="41"/>
        <v>#DIV/0!</v>
      </c>
      <c r="G331" s="2" t="e">
        <f t="shared" si="42"/>
        <v>#DIV/0!</v>
      </c>
      <c r="H331" s="35"/>
      <c r="I331" s="2" t="e">
        <f t="shared" si="30"/>
        <v>#DIV/0!</v>
      </c>
      <c r="J331" s="35"/>
      <c r="K331" s="2" t="e">
        <f t="shared" si="31"/>
        <v>#DIV/0!</v>
      </c>
      <c r="L331" s="35"/>
      <c r="M331" s="2" t="e">
        <f t="shared" si="32"/>
        <v>#DIV/0!</v>
      </c>
      <c r="N331" s="35"/>
      <c r="O331" s="2" t="e">
        <f t="shared" si="33"/>
        <v>#DIV/0!</v>
      </c>
      <c r="P331" s="35"/>
      <c r="Q331" s="2" t="e">
        <f t="shared" si="34"/>
        <v>#DIV/0!</v>
      </c>
      <c r="R331" s="35"/>
      <c r="S331" s="2" t="e">
        <f t="shared" si="35"/>
        <v>#DIV/0!</v>
      </c>
      <c r="U331" s="2" t="e">
        <f t="shared" si="37"/>
        <v>#DIV/0!</v>
      </c>
      <c r="V331" s="30">
        <f t="shared" si="43"/>
        <v>0</v>
      </c>
      <c r="W331" s="1" t="e">
        <f t="shared" si="44"/>
        <v>#DIV/0!</v>
      </c>
      <c r="X331" s="11">
        <f t="shared" si="39"/>
        <v>0</v>
      </c>
    </row>
    <row r="332" spans="1:24" s="11" customFormat="1" x14ac:dyDescent="0.25">
      <c r="A332" s="18"/>
      <c r="B332" s="11" t="s">
        <v>760</v>
      </c>
      <c r="C332" s="2"/>
      <c r="D332" s="11" t="s">
        <v>761</v>
      </c>
      <c r="E332" s="2"/>
      <c r="F332" s="11" t="s">
        <v>762</v>
      </c>
      <c r="G332" s="2"/>
      <c r="H332" s="30" t="s">
        <v>763</v>
      </c>
      <c r="I332" s="2"/>
      <c r="J332" s="30" t="s">
        <v>764</v>
      </c>
      <c r="K332" s="2"/>
      <c r="L332" s="30" t="s">
        <v>765</v>
      </c>
      <c r="M332" s="2"/>
      <c r="N332" s="35"/>
      <c r="O332" s="2"/>
      <c r="P332" s="35"/>
      <c r="Q332" s="2"/>
      <c r="R332" s="35"/>
      <c r="S332" s="2"/>
      <c r="U332" s="2"/>
      <c r="V332" s="30"/>
      <c r="W332" s="1">
        <f t="shared" si="44"/>
        <v>0</v>
      </c>
    </row>
    <row r="333" spans="1:24" x14ac:dyDescent="0.25">
      <c r="A333" s="18" t="s">
        <v>185</v>
      </c>
      <c r="B333">
        <v>9</v>
      </c>
      <c r="C333" s="2">
        <f t="shared" si="40"/>
        <v>1.3119533527696793E-2</v>
      </c>
      <c r="D333">
        <v>28</v>
      </c>
      <c r="E333" s="2">
        <f t="shared" si="41"/>
        <v>4.0816326530612242E-2</v>
      </c>
      <c r="F333">
        <v>256</v>
      </c>
      <c r="G333" s="2">
        <f t="shared" si="42"/>
        <v>0.37317784256559766</v>
      </c>
      <c r="H333" s="35">
        <v>31</v>
      </c>
      <c r="I333" s="2">
        <f t="shared" si="30"/>
        <v>4.5189504373177841E-2</v>
      </c>
      <c r="J333" s="35">
        <v>201</v>
      </c>
      <c r="K333" s="2">
        <f t="shared" si="31"/>
        <v>0.29300291545189505</v>
      </c>
      <c r="L333" s="35">
        <v>161</v>
      </c>
      <c r="M333" s="2">
        <f t="shared" si="32"/>
        <v>0.23469387755102042</v>
      </c>
      <c r="N333" s="35"/>
      <c r="O333" s="2">
        <f t="shared" si="33"/>
        <v>0</v>
      </c>
      <c r="P333" s="35"/>
      <c r="Q333" s="2">
        <f t="shared" si="34"/>
        <v>0</v>
      </c>
      <c r="R333" s="35"/>
      <c r="S333" s="2">
        <f t="shared" si="35"/>
        <v>0</v>
      </c>
      <c r="T333">
        <v>4</v>
      </c>
      <c r="U333" s="2">
        <f t="shared" si="37"/>
        <v>5.7971014492753624E-3</v>
      </c>
      <c r="V333" s="30">
        <f t="shared" si="43"/>
        <v>690</v>
      </c>
      <c r="W333" s="1">
        <f t="shared" si="44"/>
        <v>1.0057971014492753</v>
      </c>
      <c r="X333" s="11">
        <f t="shared" si="39"/>
        <v>686</v>
      </c>
    </row>
    <row r="334" spans="1:24" s="11" customFormat="1" x14ac:dyDescent="0.25">
      <c r="A334" s="18"/>
      <c r="B334" s="11" t="s">
        <v>766</v>
      </c>
      <c r="C334" s="2"/>
      <c r="E334" s="2"/>
      <c r="G334" s="2"/>
      <c r="H334" s="35"/>
      <c r="I334" s="2"/>
      <c r="J334" s="35"/>
      <c r="K334" s="2"/>
      <c r="L334" s="35"/>
      <c r="M334" s="2"/>
      <c r="N334" s="35"/>
      <c r="O334" s="2"/>
      <c r="P334" s="35"/>
      <c r="Q334" s="2"/>
      <c r="R334" s="35"/>
      <c r="S334" s="2"/>
      <c r="U334" s="2"/>
      <c r="V334" s="30"/>
      <c r="W334" s="1">
        <f t="shared" si="44"/>
        <v>0</v>
      </c>
    </row>
    <row r="335" spans="1:24" x14ac:dyDescent="0.25">
      <c r="A335" s="18" t="s">
        <v>186</v>
      </c>
      <c r="B335" t="s">
        <v>986</v>
      </c>
      <c r="C335" s="2" t="e">
        <f t="shared" si="40"/>
        <v>#VALUE!</v>
      </c>
      <c r="E335" s="2" t="e">
        <f t="shared" si="41"/>
        <v>#DIV/0!</v>
      </c>
      <c r="G335" s="2" t="e">
        <f t="shared" si="42"/>
        <v>#DIV/0!</v>
      </c>
      <c r="H335" s="35"/>
      <c r="I335" s="2" t="e">
        <f t="shared" si="30"/>
        <v>#DIV/0!</v>
      </c>
      <c r="J335" s="35"/>
      <c r="K335" s="2" t="e">
        <f t="shared" si="31"/>
        <v>#DIV/0!</v>
      </c>
      <c r="L335" s="35"/>
      <c r="M335" s="2" t="e">
        <f t="shared" si="32"/>
        <v>#DIV/0!</v>
      </c>
      <c r="N335" s="35"/>
      <c r="O335" s="2" t="e">
        <f t="shared" si="33"/>
        <v>#DIV/0!</v>
      </c>
      <c r="P335" s="35"/>
      <c r="Q335" s="2" t="e">
        <f t="shared" si="34"/>
        <v>#DIV/0!</v>
      </c>
      <c r="R335" s="35"/>
      <c r="S335" s="2" t="e">
        <f t="shared" si="35"/>
        <v>#DIV/0!</v>
      </c>
      <c r="U335" s="2" t="e">
        <f t="shared" si="37"/>
        <v>#DIV/0!</v>
      </c>
      <c r="V335" s="30">
        <f t="shared" si="43"/>
        <v>0</v>
      </c>
      <c r="W335" s="1" t="e">
        <f t="shared" si="44"/>
        <v>#VALUE!</v>
      </c>
      <c r="X335" s="11">
        <f t="shared" si="39"/>
        <v>0</v>
      </c>
    </row>
    <row r="336" spans="1:24" s="11" customFormat="1" x14ac:dyDescent="0.25">
      <c r="A336" s="18"/>
      <c r="B336" s="11" t="s">
        <v>767</v>
      </c>
      <c r="C336" s="2"/>
      <c r="E336" s="2"/>
      <c r="G336" s="2"/>
      <c r="H336" s="35"/>
      <c r="I336" s="2"/>
      <c r="J336" s="35"/>
      <c r="K336" s="2"/>
      <c r="L336" s="35"/>
      <c r="M336" s="2"/>
      <c r="N336" s="35"/>
      <c r="O336" s="2"/>
      <c r="P336" s="35"/>
      <c r="Q336" s="2"/>
      <c r="R336" s="35"/>
      <c r="S336" s="2"/>
      <c r="U336" s="2"/>
      <c r="V336" s="30"/>
      <c r="W336" s="1">
        <f t="shared" si="44"/>
        <v>0</v>
      </c>
    </row>
    <row r="337" spans="1:24" x14ac:dyDescent="0.25">
      <c r="A337" s="18" t="s">
        <v>187</v>
      </c>
      <c r="B337" t="s">
        <v>986</v>
      </c>
      <c r="C337" s="2" t="e">
        <f t="shared" si="40"/>
        <v>#VALUE!</v>
      </c>
      <c r="E337" s="2" t="e">
        <f t="shared" si="41"/>
        <v>#DIV/0!</v>
      </c>
      <c r="G337" s="2" t="e">
        <f t="shared" si="42"/>
        <v>#DIV/0!</v>
      </c>
      <c r="H337" s="35"/>
      <c r="I337" s="2" t="e">
        <f t="shared" si="30"/>
        <v>#DIV/0!</v>
      </c>
      <c r="J337" s="35"/>
      <c r="K337" s="2" t="e">
        <f t="shared" si="31"/>
        <v>#DIV/0!</v>
      </c>
      <c r="L337" s="35"/>
      <c r="M337" s="2" t="e">
        <f t="shared" si="32"/>
        <v>#DIV/0!</v>
      </c>
      <c r="N337" s="35"/>
      <c r="O337" s="2" t="e">
        <f t="shared" si="33"/>
        <v>#DIV/0!</v>
      </c>
      <c r="P337" s="35"/>
      <c r="Q337" s="2" t="e">
        <f t="shared" si="34"/>
        <v>#DIV/0!</v>
      </c>
      <c r="R337" s="35"/>
      <c r="S337" s="2" t="e">
        <f t="shared" si="35"/>
        <v>#DIV/0!</v>
      </c>
      <c r="U337" s="2" t="e">
        <f t="shared" si="37"/>
        <v>#DIV/0!</v>
      </c>
      <c r="V337" s="30">
        <f t="shared" si="43"/>
        <v>0</v>
      </c>
      <c r="W337" s="1" t="e">
        <f t="shared" si="44"/>
        <v>#VALUE!</v>
      </c>
      <c r="X337" s="11">
        <f t="shared" si="39"/>
        <v>0</v>
      </c>
    </row>
    <row r="338" spans="1:24" s="11" customFormat="1" x14ac:dyDescent="0.25">
      <c r="A338" s="18"/>
      <c r="B338" s="11" t="s">
        <v>768</v>
      </c>
      <c r="C338" s="2"/>
      <c r="E338" s="2"/>
      <c r="G338" s="2"/>
      <c r="H338" s="35"/>
      <c r="I338" s="2"/>
      <c r="J338" s="35"/>
      <c r="K338" s="2"/>
      <c r="L338" s="35"/>
      <c r="M338" s="2"/>
      <c r="N338" s="35"/>
      <c r="O338" s="2"/>
      <c r="P338" s="35"/>
      <c r="Q338" s="2"/>
      <c r="R338" s="35"/>
      <c r="S338" s="2"/>
      <c r="U338" s="2"/>
      <c r="V338" s="30"/>
      <c r="W338" s="1">
        <f t="shared" si="44"/>
        <v>0</v>
      </c>
    </row>
    <row r="339" spans="1:24" x14ac:dyDescent="0.25">
      <c r="A339" s="18" t="s">
        <v>31</v>
      </c>
      <c r="B339" t="s">
        <v>986</v>
      </c>
      <c r="C339" s="2" t="e">
        <f t="shared" si="40"/>
        <v>#VALUE!</v>
      </c>
      <c r="E339" s="2" t="e">
        <f t="shared" si="41"/>
        <v>#DIV/0!</v>
      </c>
      <c r="G339" s="2" t="e">
        <f t="shared" si="42"/>
        <v>#DIV/0!</v>
      </c>
      <c r="H339" s="35"/>
      <c r="I339" s="2" t="e">
        <f t="shared" si="30"/>
        <v>#DIV/0!</v>
      </c>
      <c r="J339" s="35"/>
      <c r="K339" s="2" t="e">
        <f t="shared" si="31"/>
        <v>#DIV/0!</v>
      </c>
      <c r="L339" s="35"/>
      <c r="M339" s="2" t="e">
        <f t="shared" si="32"/>
        <v>#DIV/0!</v>
      </c>
      <c r="N339" s="35"/>
      <c r="O339" s="2" t="e">
        <f t="shared" si="33"/>
        <v>#DIV/0!</v>
      </c>
      <c r="P339" s="35"/>
      <c r="Q339" s="2" t="e">
        <f t="shared" si="34"/>
        <v>#DIV/0!</v>
      </c>
      <c r="R339" s="35"/>
      <c r="S339" s="2" t="e">
        <f t="shared" si="35"/>
        <v>#DIV/0!</v>
      </c>
      <c r="U339" s="2" t="e">
        <f t="shared" si="37"/>
        <v>#DIV/0!</v>
      </c>
      <c r="V339" s="30">
        <f t="shared" si="43"/>
        <v>0</v>
      </c>
      <c r="W339" s="1" t="e">
        <f t="shared" si="44"/>
        <v>#VALUE!</v>
      </c>
      <c r="X339" s="11">
        <f t="shared" si="39"/>
        <v>0</v>
      </c>
    </row>
    <row r="340" spans="1:24" s="11" customFormat="1" x14ac:dyDescent="0.25">
      <c r="A340" s="18"/>
      <c r="B340" s="11" t="s">
        <v>769</v>
      </c>
      <c r="C340" s="2"/>
      <c r="E340" s="2"/>
      <c r="G340" s="2"/>
      <c r="H340" s="35"/>
      <c r="I340" s="2"/>
      <c r="J340" s="35"/>
      <c r="K340" s="2"/>
      <c r="L340" s="35"/>
      <c r="M340" s="2"/>
      <c r="N340" s="35"/>
      <c r="O340" s="2"/>
      <c r="P340" s="35"/>
      <c r="Q340" s="2"/>
      <c r="R340" s="35"/>
      <c r="S340" s="2"/>
      <c r="U340" s="2"/>
      <c r="V340" s="30"/>
      <c r="W340" s="1">
        <f t="shared" si="44"/>
        <v>0</v>
      </c>
    </row>
    <row r="341" spans="1:24" x14ac:dyDescent="0.25">
      <c r="A341" s="18" t="s">
        <v>188</v>
      </c>
      <c r="B341" t="s">
        <v>986</v>
      </c>
      <c r="C341" s="2" t="e">
        <f t="shared" si="40"/>
        <v>#VALUE!</v>
      </c>
      <c r="E341" s="2" t="e">
        <f t="shared" si="41"/>
        <v>#DIV/0!</v>
      </c>
      <c r="G341" s="2" t="e">
        <f t="shared" si="42"/>
        <v>#DIV/0!</v>
      </c>
      <c r="H341" s="35"/>
      <c r="I341" s="2" t="e">
        <f t="shared" si="30"/>
        <v>#DIV/0!</v>
      </c>
      <c r="J341" s="35"/>
      <c r="K341" s="2" t="e">
        <f t="shared" si="31"/>
        <v>#DIV/0!</v>
      </c>
      <c r="L341" s="35"/>
      <c r="M341" s="2" t="e">
        <f t="shared" si="32"/>
        <v>#DIV/0!</v>
      </c>
      <c r="N341" s="35"/>
      <c r="O341" s="2" t="e">
        <f t="shared" si="33"/>
        <v>#DIV/0!</v>
      </c>
      <c r="P341" s="35"/>
      <c r="Q341" s="2" t="e">
        <f t="shared" si="34"/>
        <v>#DIV/0!</v>
      </c>
      <c r="R341" s="35"/>
      <c r="S341" s="2" t="e">
        <f t="shared" si="35"/>
        <v>#DIV/0!</v>
      </c>
      <c r="U341" s="2" t="e">
        <f t="shared" si="37"/>
        <v>#DIV/0!</v>
      </c>
      <c r="V341" s="30">
        <f t="shared" si="43"/>
        <v>0</v>
      </c>
      <c r="W341" s="1" t="e">
        <f t="shared" si="44"/>
        <v>#VALUE!</v>
      </c>
      <c r="X341" s="11">
        <f t="shared" si="39"/>
        <v>0</v>
      </c>
    </row>
    <row r="342" spans="1:24" s="11" customFormat="1" x14ac:dyDescent="0.25">
      <c r="A342" s="18"/>
      <c r="B342" s="11" t="s">
        <v>770</v>
      </c>
      <c r="C342" s="2"/>
      <c r="E342" s="2"/>
      <c r="G342" s="2"/>
      <c r="H342" s="35"/>
      <c r="I342" s="2"/>
      <c r="J342" s="35"/>
      <c r="K342" s="2"/>
      <c r="L342" s="35"/>
      <c r="M342" s="2"/>
      <c r="N342" s="35"/>
      <c r="O342" s="2"/>
      <c r="P342" s="35"/>
      <c r="Q342" s="2"/>
      <c r="R342" s="35"/>
      <c r="S342" s="2"/>
      <c r="U342" s="2"/>
      <c r="V342" s="30"/>
      <c r="W342" s="1">
        <f t="shared" si="44"/>
        <v>0</v>
      </c>
    </row>
    <row r="343" spans="1:24" x14ac:dyDescent="0.25">
      <c r="A343" s="18" t="s">
        <v>189</v>
      </c>
      <c r="B343" t="s">
        <v>986</v>
      </c>
      <c r="C343" s="2" t="e">
        <f t="shared" si="40"/>
        <v>#VALUE!</v>
      </c>
      <c r="E343" s="2" t="e">
        <f t="shared" si="41"/>
        <v>#DIV/0!</v>
      </c>
      <c r="G343" s="2" t="e">
        <f t="shared" si="42"/>
        <v>#DIV/0!</v>
      </c>
      <c r="H343" s="35"/>
      <c r="I343" s="2" t="e">
        <f t="shared" si="30"/>
        <v>#DIV/0!</v>
      </c>
      <c r="J343" s="35"/>
      <c r="K343" s="2" t="e">
        <f t="shared" si="31"/>
        <v>#DIV/0!</v>
      </c>
      <c r="L343" s="35"/>
      <c r="M343" s="2" t="e">
        <f t="shared" si="32"/>
        <v>#DIV/0!</v>
      </c>
      <c r="N343" s="35"/>
      <c r="O343" s="2" t="e">
        <f t="shared" si="33"/>
        <v>#DIV/0!</v>
      </c>
      <c r="P343" s="35"/>
      <c r="Q343" s="2" t="e">
        <f t="shared" si="34"/>
        <v>#DIV/0!</v>
      </c>
      <c r="R343" s="35"/>
      <c r="S343" s="2" t="e">
        <f t="shared" si="35"/>
        <v>#DIV/0!</v>
      </c>
      <c r="U343" s="2" t="e">
        <f t="shared" si="37"/>
        <v>#DIV/0!</v>
      </c>
      <c r="V343" s="30">
        <f t="shared" si="43"/>
        <v>0</v>
      </c>
      <c r="W343" s="1" t="e">
        <f t="shared" si="44"/>
        <v>#VALUE!</v>
      </c>
      <c r="X343" s="11">
        <f t="shared" si="39"/>
        <v>0</v>
      </c>
    </row>
    <row r="344" spans="1:24" s="11" customFormat="1" x14ac:dyDescent="0.25">
      <c r="A344" s="18"/>
      <c r="B344" s="11" t="s">
        <v>771</v>
      </c>
      <c r="C344" s="2"/>
      <c r="E344" s="2"/>
      <c r="G344" s="2"/>
      <c r="H344" s="35"/>
      <c r="I344" s="2"/>
      <c r="J344" s="35"/>
      <c r="K344" s="2"/>
      <c r="L344" s="35"/>
      <c r="M344" s="2"/>
      <c r="N344" s="35"/>
      <c r="O344" s="2"/>
      <c r="P344" s="35"/>
      <c r="Q344" s="2"/>
      <c r="R344" s="35"/>
      <c r="S344" s="2"/>
      <c r="U344" s="2"/>
      <c r="V344" s="30"/>
      <c r="W344" s="1">
        <f t="shared" si="44"/>
        <v>0</v>
      </c>
    </row>
    <row r="345" spans="1:24" x14ac:dyDescent="0.25">
      <c r="A345" s="18" t="s">
        <v>190</v>
      </c>
      <c r="B345" t="s">
        <v>986</v>
      </c>
      <c r="C345" s="2" t="e">
        <f t="shared" si="40"/>
        <v>#VALUE!</v>
      </c>
      <c r="E345" s="2" t="e">
        <f t="shared" si="41"/>
        <v>#DIV/0!</v>
      </c>
      <c r="G345" s="2" t="e">
        <f t="shared" si="42"/>
        <v>#DIV/0!</v>
      </c>
      <c r="H345" s="35"/>
      <c r="I345" s="2" t="e">
        <f t="shared" si="30"/>
        <v>#DIV/0!</v>
      </c>
      <c r="J345" s="35"/>
      <c r="K345" s="2" t="e">
        <f t="shared" si="31"/>
        <v>#DIV/0!</v>
      </c>
      <c r="L345" s="35"/>
      <c r="M345" s="2" t="e">
        <f t="shared" si="32"/>
        <v>#DIV/0!</v>
      </c>
      <c r="N345" s="35"/>
      <c r="O345" s="2" t="e">
        <f t="shared" si="33"/>
        <v>#DIV/0!</v>
      </c>
      <c r="P345" s="35"/>
      <c r="Q345" s="2" t="e">
        <f t="shared" si="34"/>
        <v>#DIV/0!</v>
      </c>
      <c r="R345" s="35"/>
      <c r="S345" s="2" t="e">
        <f t="shared" si="35"/>
        <v>#DIV/0!</v>
      </c>
      <c r="U345" s="2" t="e">
        <f t="shared" si="37"/>
        <v>#DIV/0!</v>
      </c>
      <c r="V345" s="30">
        <f t="shared" si="43"/>
        <v>0</v>
      </c>
      <c r="W345" s="1" t="e">
        <f t="shared" si="44"/>
        <v>#VALUE!</v>
      </c>
      <c r="X345" s="11">
        <f t="shared" si="39"/>
        <v>0</v>
      </c>
    </row>
    <row r="346" spans="1:24" s="11" customFormat="1" x14ac:dyDescent="0.25">
      <c r="A346" s="18"/>
      <c r="B346" s="11" t="s">
        <v>772</v>
      </c>
      <c r="C346" s="2"/>
      <c r="E346" s="2"/>
      <c r="G346" s="2"/>
      <c r="H346" s="35"/>
      <c r="I346" s="2"/>
      <c r="J346" s="35"/>
      <c r="K346" s="2"/>
      <c r="L346" s="35"/>
      <c r="M346" s="2"/>
      <c r="N346" s="35"/>
      <c r="O346" s="2"/>
      <c r="P346" s="35"/>
      <c r="Q346" s="2"/>
      <c r="R346" s="35"/>
      <c r="S346" s="2"/>
      <c r="U346" s="2"/>
      <c r="V346" s="30"/>
      <c r="W346" s="1">
        <f t="shared" si="44"/>
        <v>0</v>
      </c>
    </row>
    <row r="347" spans="1:24" x14ac:dyDescent="0.25">
      <c r="A347" s="18" t="s">
        <v>191</v>
      </c>
      <c r="B347" t="s">
        <v>986</v>
      </c>
      <c r="C347" s="2" t="e">
        <f t="shared" si="40"/>
        <v>#VALUE!</v>
      </c>
      <c r="E347" s="2" t="e">
        <f t="shared" si="41"/>
        <v>#DIV/0!</v>
      </c>
      <c r="G347" s="2" t="e">
        <f t="shared" si="42"/>
        <v>#DIV/0!</v>
      </c>
      <c r="H347" s="35"/>
      <c r="I347" s="2" t="e">
        <f t="shared" si="30"/>
        <v>#DIV/0!</v>
      </c>
      <c r="J347" s="35"/>
      <c r="K347" s="2" t="e">
        <f t="shared" si="31"/>
        <v>#DIV/0!</v>
      </c>
      <c r="L347" s="35"/>
      <c r="M347" s="2" t="e">
        <f t="shared" si="32"/>
        <v>#DIV/0!</v>
      </c>
      <c r="N347" s="35"/>
      <c r="O347" s="2" t="e">
        <f t="shared" si="33"/>
        <v>#DIV/0!</v>
      </c>
      <c r="P347" s="35"/>
      <c r="Q347" s="2" t="e">
        <f t="shared" si="34"/>
        <v>#DIV/0!</v>
      </c>
      <c r="R347" s="35"/>
      <c r="S347" s="2" t="e">
        <f t="shared" si="35"/>
        <v>#DIV/0!</v>
      </c>
      <c r="U347" s="2" t="e">
        <f t="shared" si="37"/>
        <v>#DIV/0!</v>
      </c>
      <c r="V347" s="30">
        <f t="shared" si="43"/>
        <v>0</v>
      </c>
      <c r="W347" s="1" t="e">
        <f t="shared" si="44"/>
        <v>#VALUE!</v>
      </c>
      <c r="X347" s="11">
        <f t="shared" si="39"/>
        <v>0</v>
      </c>
    </row>
    <row r="348" spans="1:24" s="11" customFormat="1" x14ac:dyDescent="0.25">
      <c r="A348" s="18"/>
      <c r="B348" s="11" t="s">
        <v>773</v>
      </c>
      <c r="C348" s="2"/>
      <c r="E348" s="2"/>
      <c r="G348" s="2"/>
      <c r="H348" s="35"/>
      <c r="I348" s="2"/>
      <c r="J348" s="35"/>
      <c r="K348" s="2"/>
      <c r="L348" s="35"/>
      <c r="M348" s="2"/>
      <c r="N348" s="35"/>
      <c r="O348" s="2"/>
      <c r="P348" s="35"/>
      <c r="Q348" s="2"/>
      <c r="R348" s="35"/>
      <c r="S348" s="2"/>
      <c r="U348" s="2"/>
      <c r="V348" s="30"/>
      <c r="W348" s="1">
        <f t="shared" si="44"/>
        <v>0</v>
      </c>
    </row>
    <row r="349" spans="1:24" x14ac:dyDescent="0.25">
      <c r="A349" s="18" t="s">
        <v>192</v>
      </c>
      <c r="B349" t="s">
        <v>986</v>
      </c>
      <c r="C349" s="2" t="e">
        <f t="shared" si="40"/>
        <v>#VALUE!</v>
      </c>
      <c r="E349" s="2" t="e">
        <f t="shared" si="41"/>
        <v>#DIV/0!</v>
      </c>
      <c r="G349" s="2" t="e">
        <f t="shared" si="42"/>
        <v>#DIV/0!</v>
      </c>
      <c r="H349" s="35"/>
      <c r="I349" s="2" t="e">
        <f t="shared" si="30"/>
        <v>#DIV/0!</v>
      </c>
      <c r="J349" s="35"/>
      <c r="K349" s="2" t="e">
        <f t="shared" si="31"/>
        <v>#DIV/0!</v>
      </c>
      <c r="L349" s="35"/>
      <c r="M349" s="2" t="e">
        <f t="shared" si="32"/>
        <v>#DIV/0!</v>
      </c>
      <c r="N349" s="35"/>
      <c r="O349" s="2" t="e">
        <f t="shared" si="33"/>
        <v>#DIV/0!</v>
      </c>
      <c r="P349" s="35"/>
      <c r="Q349" s="2" t="e">
        <f t="shared" si="34"/>
        <v>#DIV/0!</v>
      </c>
      <c r="R349" s="35"/>
      <c r="S349" s="2" t="e">
        <f t="shared" si="35"/>
        <v>#DIV/0!</v>
      </c>
      <c r="U349" s="2" t="e">
        <f t="shared" si="37"/>
        <v>#DIV/0!</v>
      </c>
      <c r="V349" s="30">
        <f t="shared" si="43"/>
        <v>0</v>
      </c>
      <c r="W349" s="1" t="e">
        <f t="shared" si="44"/>
        <v>#VALUE!</v>
      </c>
      <c r="X349" s="11">
        <f t="shared" si="39"/>
        <v>0</v>
      </c>
    </row>
    <row r="350" spans="1:24" s="11" customFormat="1" x14ac:dyDescent="0.25">
      <c r="A350" s="18"/>
      <c r="B350" s="11" t="s">
        <v>774</v>
      </c>
      <c r="C350" s="2"/>
      <c r="E350" s="2"/>
      <c r="G350" s="2"/>
      <c r="H350" s="35"/>
      <c r="I350" s="2"/>
      <c r="J350" s="35"/>
      <c r="K350" s="2"/>
      <c r="L350" s="35"/>
      <c r="M350" s="2"/>
      <c r="N350" s="35"/>
      <c r="O350" s="2"/>
      <c r="P350" s="35"/>
      <c r="Q350" s="2"/>
      <c r="R350" s="35"/>
      <c r="S350" s="2"/>
      <c r="U350" s="2"/>
      <c r="V350" s="30"/>
      <c r="W350" s="1">
        <f t="shared" si="44"/>
        <v>0</v>
      </c>
    </row>
    <row r="351" spans="1:24" x14ac:dyDescent="0.25">
      <c r="A351" s="18" t="s">
        <v>193</v>
      </c>
      <c r="B351" t="s">
        <v>986</v>
      </c>
      <c r="C351" s="2" t="e">
        <f t="shared" si="40"/>
        <v>#VALUE!</v>
      </c>
      <c r="E351" s="2" t="e">
        <f t="shared" si="41"/>
        <v>#DIV/0!</v>
      </c>
      <c r="G351" s="2" t="e">
        <f t="shared" si="42"/>
        <v>#DIV/0!</v>
      </c>
      <c r="H351" s="35"/>
      <c r="I351" s="2" t="e">
        <f t="shared" si="30"/>
        <v>#DIV/0!</v>
      </c>
      <c r="J351" s="35"/>
      <c r="K351" s="2" t="e">
        <f t="shared" si="31"/>
        <v>#DIV/0!</v>
      </c>
      <c r="L351" s="35"/>
      <c r="M351" s="2" t="e">
        <f t="shared" si="32"/>
        <v>#DIV/0!</v>
      </c>
      <c r="N351" s="35"/>
      <c r="O351" s="2" t="e">
        <f t="shared" si="33"/>
        <v>#DIV/0!</v>
      </c>
      <c r="P351" s="35"/>
      <c r="Q351" s="2" t="e">
        <f t="shared" si="34"/>
        <v>#DIV/0!</v>
      </c>
      <c r="R351" s="35"/>
      <c r="S351" s="2" t="e">
        <f t="shared" si="35"/>
        <v>#DIV/0!</v>
      </c>
      <c r="U351" s="2" t="e">
        <f t="shared" si="37"/>
        <v>#DIV/0!</v>
      </c>
      <c r="V351" s="30">
        <f t="shared" si="43"/>
        <v>0</v>
      </c>
      <c r="W351" s="1" t="e">
        <f t="shared" si="44"/>
        <v>#VALUE!</v>
      </c>
      <c r="X351" s="11">
        <f t="shared" si="39"/>
        <v>0</v>
      </c>
    </row>
    <row r="352" spans="1:24" s="11" customFormat="1" x14ac:dyDescent="0.25">
      <c r="A352" s="18"/>
      <c r="B352" s="11" t="s">
        <v>775</v>
      </c>
      <c r="C352" s="2"/>
      <c r="D352" s="11" t="s">
        <v>776</v>
      </c>
      <c r="E352" s="2"/>
      <c r="G352" s="2"/>
      <c r="H352" s="35"/>
      <c r="I352" s="2"/>
      <c r="J352" s="35"/>
      <c r="K352" s="2"/>
      <c r="L352" s="35"/>
      <c r="M352" s="2"/>
      <c r="N352" s="35"/>
      <c r="O352" s="2"/>
      <c r="P352" s="35"/>
      <c r="Q352" s="2"/>
      <c r="R352" s="35"/>
      <c r="S352" s="2"/>
      <c r="U352" s="2"/>
      <c r="V352" s="30"/>
      <c r="W352" s="1">
        <f t="shared" si="44"/>
        <v>0</v>
      </c>
    </row>
    <row r="353" spans="1:24" x14ac:dyDescent="0.25">
      <c r="A353" s="18" t="s">
        <v>194</v>
      </c>
      <c r="B353">
        <v>361</v>
      </c>
      <c r="C353" s="2">
        <f t="shared" si="40"/>
        <v>0.80222222222222217</v>
      </c>
      <c r="D353">
        <v>89</v>
      </c>
      <c r="E353" s="2">
        <f t="shared" si="41"/>
        <v>0.19777777777777777</v>
      </c>
      <c r="G353" s="2">
        <f t="shared" si="42"/>
        <v>0</v>
      </c>
      <c r="H353" s="35"/>
      <c r="I353" s="2">
        <f t="shared" si="30"/>
        <v>0</v>
      </c>
      <c r="J353" s="35"/>
      <c r="K353" s="2">
        <f t="shared" si="31"/>
        <v>0</v>
      </c>
      <c r="L353" s="35"/>
      <c r="M353" s="2">
        <f t="shared" si="32"/>
        <v>0</v>
      </c>
      <c r="N353" s="35"/>
      <c r="O353" s="2">
        <f t="shared" si="33"/>
        <v>0</v>
      </c>
      <c r="P353" s="35"/>
      <c r="Q353" s="2">
        <f t="shared" si="34"/>
        <v>0</v>
      </c>
      <c r="R353" s="35"/>
      <c r="S353" s="2">
        <f t="shared" si="35"/>
        <v>0</v>
      </c>
      <c r="T353">
        <v>5</v>
      </c>
      <c r="U353" s="2">
        <f t="shared" si="37"/>
        <v>1.098901098901099E-2</v>
      </c>
      <c r="V353" s="30">
        <f t="shared" si="43"/>
        <v>455</v>
      </c>
      <c r="W353" s="1">
        <f t="shared" si="44"/>
        <v>1.0109890109890109</v>
      </c>
      <c r="X353" s="11">
        <f t="shared" si="39"/>
        <v>450</v>
      </c>
    </row>
    <row r="354" spans="1:24" s="11" customFormat="1" x14ac:dyDescent="0.25">
      <c r="A354" s="18"/>
      <c r="B354" s="11" t="s">
        <v>777</v>
      </c>
      <c r="C354" s="2"/>
      <c r="D354" s="11" t="s">
        <v>778</v>
      </c>
      <c r="E354" s="2"/>
      <c r="F354" s="11" t="s">
        <v>779</v>
      </c>
      <c r="G354" s="2"/>
      <c r="H354" s="35"/>
      <c r="I354" s="2"/>
      <c r="J354" s="35"/>
      <c r="K354" s="2"/>
      <c r="L354" s="35"/>
      <c r="M354" s="2"/>
      <c r="N354" s="35"/>
      <c r="O354" s="2"/>
      <c r="P354" s="35"/>
      <c r="Q354" s="2"/>
      <c r="R354" s="35"/>
      <c r="S354" s="2"/>
      <c r="U354" s="2"/>
      <c r="V354" s="30"/>
      <c r="W354" s="1">
        <f t="shared" si="44"/>
        <v>0</v>
      </c>
    </row>
    <row r="355" spans="1:24" x14ac:dyDescent="0.25">
      <c r="A355" s="18" t="s">
        <v>195</v>
      </c>
      <c r="B355">
        <v>361</v>
      </c>
      <c r="C355" s="2">
        <f t="shared" si="40"/>
        <v>0.4478908188585608</v>
      </c>
      <c r="D355">
        <v>350</v>
      </c>
      <c r="E355" s="2">
        <f t="shared" si="41"/>
        <v>0.43424317617866004</v>
      </c>
      <c r="F355">
        <v>95</v>
      </c>
      <c r="G355" s="2">
        <f t="shared" si="42"/>
        <v>0.11786600496277916</v>
      </c>
      <c r="H355" s="35"/>
      <c r="I355" s="2">
        <f t="shared" si="30"/>
        <v>0</v>
      </c>
      <c r="J355" s="35"/>
      <c r="K355" s="2">
        <f t="shared" si="31"/>
        <v>0</v>
      </c>
      <c r="L355" s="35"/>
      <c r="M355" s="2">
        <f t="shared" si="32"/>
        <v>0</v>
      </c>
      <c r="N355" s="35"/>
      <c r="O355" s="2">
        <f t="shared" si="33"/>
        <v>0</v>
      </c>
      <c r="P355" s="35"/>
      <c r="Q355" s="2">
        <f t="shared" si="34"/>
        <v>0</v>
      </c>
      <c r="R355" s="35"/>
      <c r="S355" s="2">
        <f t="shared" si="35"/>
        <v>0</v>
      </c>
      <c r="T355">
        <v>3</v>
      </c>
      <c r="U355" s="2">
        <f t="shared" si="37"/>
        <v>3.708281829419036E-3</v>
      </c>
      <c r="V355" s="30">
        <f t="shared" si="43"/>
        <v>809</v>
      </c>
      <c r="W355" s="1">
        <f t="shared" si="44"/>
        <v>1.003708281829419</v>
      </c>
      <c r="X355" s="11">
        <f t="shared" si="39"/>
        <v>806</v>
      </c>
    </row>
    <row r="356" spans="1:24" s="11" customFormat="1" x14ac:dyDescent="0.25">
      <c r="A356" s="18"/>
      <c r="B356" s="11" t="s">
        <v>780</v>
      </c>
      <c r="C356" s="2"/>
      <c r="D356" s="11" t="s">
        <v>781</v>
      </c>
      <c r="E356" s="2"/>
      <c r="G356" s="2"/>
      <c r="H356" s="35"/>
      <c r="I356" s="2"/>
      <c r="J356" s="35"/>
      <c r="K356" s="2"/>
      <c r="L356" s="35"/>
      <c r="M356" s="2"/>
      <c r="N356" s="35"/>
      <c r="O356" s="2"/>
      <c r="P356" s="35"/>
      <c r="Q356" s="2"/>
      <c r="R356" s="35"/>
      <c r="S356" s="2"/>
      <c r="U356" s="2"/>
      <c r="V356" s="30"/>
      <c r="W356" s="1">
        <f t="shared" si="44"/>
        <v>0</v>
      </c>
    </row>
    <row r="357" spans="1:24" x14ac:dyDescent="0.25">
      <c r="A357" s="18" t="s">
        <v>196</v>
      </c>
      <c r="C357" s="2" t="e">
        <f t="shared" si="40"/>
        <v>#DIV/0!</v>
      </c>
      <c r="E357" s="2" t="e">
        <f t="shared" si="41"/>
        <v>#DIV/0!</v>
      </c>
      <c r="G357" s="2" t="e">
        <f t="shared" si="42"/>
        <v>#DIV/0!</v>
      </c>
      <c r="H357" s="35"/>
      <c r="I357" s="2" t="e">
        <f t="shared" si="30"/>
        <v>#DIV/0!</v>
      </c>
      <c r="J357" s="35"/>
      <c r="K357" s="2" t="e">
        <f t="shared" si="31"/>
        <v>#DIV/0!</v>
      </c>
      <c r="L357" s="35"/>
      <c r="M357" s="2" t="e">
        <f t="shared" si="32"/>
        <v>#DIV/0!</v>
      </c>
      <c r="N357" s="35"/>
      <c r="O357" s="2" t="e">
        <f t="shared" si="33"/>
        <v>#DIV/0!</v>
      </c>
      <c r="P357" s="35"/>
      <c r="Q357" s="2" t="e">
        <f t="shared" si="34"/>
        <v>#DIV/0!</v>
      </c>
      <c r="R357" s="35"/>
      <c r="S357" s="2" t="e">
        <f t="shared" si="35"/>
        <v>#DIV/0!</v>
      </c>
      <c r="U357" s="2" t="e">
        <f t="shared" si="37"/>
        <v>#DIV/0!</v>
      </c>
      <c r="V357" s="30">
        <f t="shared" si="43"/>
        <v>0</v>
      </c>
      <c r="W357" s="1" t="e">
        <f t="shared" si="44"/>
        <v>#DIV/0!</v>
      </c>
      <c r="X357" s="11">
        <f t="shared" si="39"/>
        <v>0</v>
      </c>
    </row>
    <row r="358" spans="1:24" s="11" customFormat="1" x14ac:dyDescent="0.25">
      <c r="A358" s="18"/>
      <c r="B358" s="12" t="s">
        <v>782</v>
      </c>
      <c r="C358" s="2"/>
      <c r="D358" s="12" t="s">
        <v>783</v>
      </c>
      <c r="E358" s="2"/>
      <c r="G358" s="2"/>
      <c r="H358" s="35"/>
      <c r="I358" s="2"/>
      <c r="J358" s="35"/>
      <c r="K358" s="2"/>
      <c r="L358" s="35"/>
      <c r="M358" s="2"/>
      <c r="N358" s="35"/>
      <c r="O358" s="2"/>
      <c r="P358" s="35"/>
      <c r="Q358" s="2"/>
      <c r="R358" s="35"/>
      <c r="S358" s="2"/>
      <c r="U358" s="2"/>
      <c r="V358" s="30"/>
      <c r="W358" s="1">
        <f t="shared" si="44"/>
        <v>0</v>
      </c>
    </row>
    <row r="359" spans="1:24" x14ac:dyDescent="0.25">
      <c r="A359" s="18" t="s">
        <v>29</v>
      </c>
      <c r="C359" s="2" t="e">
        <f t="shared" si="40"/>
        <v>#DIV/0!</v>
      </c>
      <c r="E359" s="2" t="e">
        <f t="shared" si="41"/>
        <v>#DIV/0!</v>
      </c>
      <c r="G359" s="2" t="e">
        <f t="shared" si="42"/>
        <v>#DIV/0!</v>
      </c>
      <c r="H359" s="35"/>
      <c r="I359" s="2" t="e">
        <f t="shared" si="30"/>
        <v>#DIV/0!</v>
      </c>
      <c r="J359" s="35"/>
      <c r="K359" s="2" t="e">
        <f t="shared" si="31"/>
        <v>#DIV/0!</v>
      </c>
      <c r="L359" s="35"/>
      <c r="M359" s="2" t="e">
        <f t="shared" si="32"/>
        <v>#DIV/0!</v>
      </c>
      <c r="N359" s="35"/>
      <c r="O359" s="2" t="e">
        <f t="shared" si="33"/>
        <v>#DIV/0!</v>
      </c>
      <c r="P359" s="35"/>
      <c r="Q359" s="2" t="e">
        <f t="shared" si="34"/>
        <v>#DIV/0!</v>
      </c>
      <c r="R359" s="35"/>
      <c r="S359" s="2" t="e">
        <f t="shared" si="35"/>
        <v>#DIV/0!</v>
      </c>
      <c r="U359" s="2" t="e">
        <f t="shared" si="37"/>
        <v>#DIV/0!</v>
      </c>
      <c r="V359" s="30">
        <f t="shared" si="43"/>
        <v>0</v>
      </c>
      <c r="W359" s="1" t="e">
        <f t="shared" si="44"/>
        <v>#DIV/0!</v>
      </c>
      <c r="X359" s="11">
        <f t="shared" si="39"/>
        <v>0</v>
      </c>
    </row>
    <row r="360" spans="1:24" s="11" customFormat="1" x14ac:dyDescent="0.25">
      <c r="A360" s="18"/>
      <c r="B360" s="11" t="s">
        <v>784</v>
      </c>
      <c r="C360" s="2"/>
      <c r="E360" s="2"/>
      <c r="G360" s="2"/>
      <c r="H360" s="35"/>
      <c r="I360" s="2"/>
      <c r="J360" s="35"/>
      <c r="K360" s="2"/>
      <c r="L360" s="35"/>
      <c r="M360" s="2"/>
      <c r="N360" s="35"/>
      <c r="O360" s="2"/>
      <c r="P360" s="35"/>
      <c r="Q360" s="2"/>
      <c r="R360" s="35"/>
      <c r="S360" s="2"/>
      <c r="U360" s="2"/>
      <c r="V360" s="30"/>
      <c r="W360" s="1">
        <f t="shared" si="44"/>
        <v>0</v>
      </c>
    </row>
    <row r="361" spans="1:24" x14ac:dyDescent="0.25">
      <c r="A361" s="18" t="s">
        <v>30</v>
      </c>
      <c r="C361" s="2" t="e">
        <f t="shared" si="40"/>
        <v>#DIV/0!</v>
      </c>
      <c r="E361" s="2" t="e">
        <f t="shared" si="41"/>
        <v>#DIV/0!</v>
      </c>
      <c r="G361" s="2" t="e">
        <f t="shared" si="42"/>
        <v>#DIV/0!</v>
      </c>
      <c r="H361" s="35"/>
      <c r="I361" s="2" t="e">
        <f t="shared" si="30"/>
        <v>#DIV/0!</v>
      </c>
      <c r="J361" s="35"/>
      <c r="K361" s="2" t="e">
        <f t="shared" si="31"/>
        <v>#DIV/0!</v>
      </c>
      <c r="L361" s="35"/>
      <c r="M361" s="2" t="e">
        <f t="shared" si="32"/>
        <v>#DIV/0!</v>
      </c>
      <c r="N361" s="35"/>
      <c r="O361" s="2" t="e">
        <f t="shared" si="33"/>
        <v>#DIV/0!</v>
      </c>
      <c r="P361" s="35"/>
      <c r="Q361" s="2" t="e">
        <f t="shared" si="34"/>
        <v>#DIV/0!</v>
      </c>
      <c r="R361" s="35"/>
      <c r="S361" s="2" t="e">
        <f t="shared" si="35"/>
        <v>#DIV/0!</v>
      </c>
      <c r="U361" s="2" t="e">
        <f t="shared" si="37"/>
        <v>#DIV/0!</v>
      </c>
      <c r="V361" s="30">
        <f t="shared" si="43"/>
        <v>0</v>
      </c>
      <c r="W361" s="1" t="e">
        <f t="shared" si="44"/>
        <v>#DIV/0!</v>
      </c>
      <c r="X361" s="11">
        <f t="shared" si="39"/>
        <v>0</v>
      </c>
    </row>
    <row r="362" spans="1:24" s="11" customFormat="1" x14ac:dyDescent="0.25">
      <c r="A362" s="18"/>
      <c r="B362" s="11" t="s">
        <v>785</v>
      </c>
      <c r="C362" s="2"/>
      <c r="D362" s="11" t="s">
        <v>786</v>
      </c>
      <c r="E362" s="2"/>
      <c r="F362" s="11" t="s">
        <v>787</v>
      </c>
      <c r="G362" s="2"/>
      <c r="H362" s="30" t="s">
        <v>788</v>
      </c>
      <c r="I362" s="2"/>
      <c r="J362" s="30" t="s">
        <v>789</v>
      </c>
      <c r="K362" s="2"/>
      <c r="L362" s="30" t="s">
        <v>790</v>
      </c>
      <c r="M362" s="2"/>
      <c r="N362" s="30" t="s">
        <v>791</v>
      </c>
      <c r="O362" s="2"/>
      <c r="P362" s="30" t="s">
        <v>792</v>
      </c>
      <c r="Q362" s="2"/>
      <c r="R362" s="35"/>
      <c r="S362" s="2"/>
      <c r="U362" s="2"/>
      <c r="V362" s="30"/>
      <c r="W362" s="1">
        <f t="shared" si="44"/>
        <v>0</v>
      </c>
    </row>
    <row r="363" spans="1:24" x14ac:dyDescent="0.25">
      <c r="A363" s="18" t="s">
        <v>197</v>
      </c>
      <c r="B363">
        <v>24</v>
      </c>
      <c r="C363" s="2">
        <f t="shared" si="40"/>
        <v>3.0888030888030889E-2</v>
      </c>
      <c r="D363">
        <v>296</v>
      </c>
      <c r="E363" s="2">
        <f t="shared" si="41"/>
        <v>0.38095238095238093</v>
      </c>
      <c r="F363">
        <v>14</v>
      </c>
      <c r="G363" s="2">
        <f t="shared" si="42"/>
        <v>1.8018018018018018E-2</v>
      </c>
      <c r="H363" s="35">
        <v>11</v>
      </c>
      <c r="I363" s="2">
        <f t="shared" si="30"/>
        <v>1.4157014157014158E-2</v>
      </c>
      <c r="J363" s="35">
        <v>209</v>
      </c>
      <c r="K363" s="2">
        <f t="shared" si="31"/>
        <v>0.26898326898326896</v>
      </c>
      <c r="L363" s="35">
        <v>9</v>
      </c>
      <c r="M363" s="2">
        <f t="shared" si="32"/>
        <v>1.1583011583011582E-2</v>
      </c>
      <c r="N363" s="35">
        <v>209</v>
      </c>
      <c r="O363" s="2">
        <f t="shared" si="33"/>
        <v>0.26898326898326896</v>
      </c>
      <c r="P363" s="35">
        <v>5</v>
      </c>
      <c r="Q363" s="2">
        <f t="shared" si="34"/>
        <v>6.4350064350064346E-3</v>
      </c>
      <c r="R363" s="35"/>
      <c r="S363" s="2">
        <f t="shared" si="35"/>
        <v>0</v>
      </c>
      <c r="T363">
        <v>2</v>
      </c>
      <c r="U363" s="2">
        <f t="shared" si="37"/>
        <v>2.5673940949935813E-3</v>
      </c>
      <c r="V363" s="30">
        <f t="shared" si="43"/>
        <v>779</v>
      </c>
      <c r="W363" s="1">
        <f t="shared" si="44"/>
        <v>1.0025673940949935</v>
      </c>
      <c r="X363" s="11">
        <f t="shared" si="39"/>
        <v>777</v>
      </c>
    </row>
    <row r="364" spans="1:24" s="11" customFormat="1" x14ac:dyDescent="0.25">
      <c r="A364" s="18"/>
      <c r="B364" s="11" t="s">
        <v>793</v>
      </c>
      <c r="C364" s="2"/>
      <c r="E364" s="2"/>
      <c r="G364" s="2"/>
      <c r="H364" s="35"/>
      <c r="I364" s="2"/>
      <c r="J364" s="35"/>
      <c r="K364" s="2"/>
      <c r="L364" s="35"/>
      <c r="M364" s="2"/>
      <c r="N364" s="35"/>
      <c r="O364" s="2"/>
      <c r="P364" s="35"/>
      <c r="Q364" s="2"/>
      <c r="R364" s="35"/>
      <c r="S364" s="2"/>
      <c r="U364" s="2"/>
      <c r="V364" s="30"/>
      <c r="W364" s="1">
        <f t="shared" si="44"/>
        <v>0</v>
      </c>
    </row>
    <row r="365" spans="1:24" x14ac:dyDescent="0.25">
      <c r="A365" s="18" t="s">
        <v>198</v>
      </c>
      <c r="C365" s="2" t="e">
        <f t="shared" si="40"/>
        <v>#DIV/0!</v>
      </c>
      <c r="E365" s="2" t="e">
        <f t="shared" si="41"/>
        <v>#DIV/0!</v>
      </c>
      <c r="G365" s="2" t="e">
        <f t="shared" si="42"/>
        <v>#DIV/0!</v>
      </c>
      <c r="H365" s="35"/>
      <c r="I365" s="2" t="e">
        <f t="shared" si="30"/>
        <v>#DIV/0!</v>
      </c>
      <c r="J365" s="35"/>
      <c r="K365" s="2" t="e">
        <f t="shared" si="31"/>
        <v>#DIV/0!</v>
      </c>
      <c r="L365" s="35"/>
      <c r="M365" s="2" t="e">
        <f t="shared" si="32"/>
        <v>#DIV/0!</v>
      </c>
      <c r="N365" s="35"/>
      <c r="O365" s="2" t="e">
        <f t="shared" si="33"/>
        <v>#DIV/0!</v>
      </c>
      <c r="P365" s="35"/>
      <c r="Q365" s="2" t="e">
        <f t="shared" si="34"/>
        <v>#DIV/0!</v>
      </c>
      <c r="R365" s="35"/>
      <c r="S365" s="2" t="e">
        <f t="shared" si="35"/>
        <v>#DIV/0!</v>
      </c>
      <c r="U365" s="2" t="e">
        <f t="shared" si="37"/>
        <v>#DIV/0!</v>
      </c>
      <c r="V365" s="30">
        <f t="shared" si="43"/>
        <v>0</v>
      </c>
      <c r="W365" s="1" t="e">
        <f t="shared" si="44"/>
        <v>#DIV/0!</v>
      </c>
      <c r="X365" s="11">
        <f t="shared" si="39"/>
        <v>0</v>
      </c>
    </row>
    <row r="366" spans="1:24" s="11" customFormat="1" x14ac:dyDescent="0.25">
      <c r="A366" s="18"/>
      <c r="B366" s="11" t="s">
        <v>794</v>
      </c>
      <c r="C366" s="2"/>
      <c r="D366" s="11" t="s">
        <v>795</v>
      </c>
      <c r="E366" s="2"/>
      <c r="G366" s="2"/>
      <c r="H366" s="35"/>
      <c r="I366" s="2"/>
      <c r="J366" s="35"/>
      <c r="K366" s="2"/>
      <c r="L366" s="35"/>
      <c r="M366" s="2"/>
      <c r="N366" s="35"/>
      <c r="O366" s="2"/>
      <c r="P366" s="35"/>
      <c r="Q366" s="2"/>
      <c r="R366" s="35"/>
      <c r="S366" s="2"/>
      <c r="U366" s="2"/>
      <c r="V366" s="30"/>
      <c r="W366" s="1">
        <f t="shared" si="44"/>
        <v>0</v>
      </c>
    </row>
    <row r="367" spans="1:24" x14ac:dyDescent="0.25">
      <c r="A367" s="18" t="s">
        <v>199</v>
      </c>
      <c r="B367">
        <v>209</v>
      </c>
      <c r="C367" s="2">
        <f t="shared" si="40"/>
        <v>0.36221837088388215</v>
      </c>
      <c r="D367">
        <v>368</v>
      </c>
      <c r="E367" s="2">
        <f t="shared" si="41"/>
        <v>0.6377816291161178</v>
      </c>
      <c r="G367" s="2">
        <f t="shared" si="42"/>
        <v>0</v>
      </c>
      <c r="H367" s="35"/>
      <c r="I367" s="2">
        <f t="shared" si="30"/>
        <v>0</v>
      </c>
      <c r="J367" s="35"/>
      <c r="K367" s="2">
        <f t="shared" si="31"/>
        <v>0</v>
      </c>
      <c r="L367" s="35"/>
      <c r="M367" s="2">
        <f t="shared" si="32"/>
        <v>0</v>
      </c>
      <c r="N367" s="35"/>
      <c r="O367" s="2">
        <f t="shared" si="33"/>
        <v>0</v>
      </c>
      <c r="P367" s="35"/>
      <c r="Q367" s="2">
        <f t="shared" si="34"/>
        <v>0</v>
      </c>
      <c r="R367" s="35"/>
      <c r="S367" s="2">
        <f t="shared" si="35"/>
        <v>0</v>
      </c>
      <c r="T367">
        <v>5</v>
      </c>
      <c r="U367" s="2">
        <f t="shared" si="37"/>
        <v>8.5910652920962206E-3</v>
      </c>
      <c r="V367" s="30">
        <f t="shared" si="43"/>
        <v>582</v>
      </c>
      <c r="W367" s="1">
        <f t="shared" si="44"/>
        <v>1.0085910652920962</v>
      </c>
      <c r="X367" s="11">
        <f t="shared" si="39"/>
        <v>577</v>
      </c>
    </row>
    <row r="368" spans="1:24" s="11" customFormat="1" x14ac:dyDescent="0.25">
      <c r="A368" s="18"/>
      <c r="B368" s="11" t="s">
        <v>796</v>
      </c>
      <c r="C368" s="2"/>
      <c r="E368" s="2"/>
      <c r="G368" s="2"/>
      <c r="H368" s="35"/>
      <c r="I368" s="2"/>
      <c r="J368" s="35"/>
      <c r="K368" s="2"/>
      <c r="L368" s="35"/>
      <c r="M368" s="2"/>
      <c r="N368" s="35"/>
      <c r="O368" s="2"/>
      <c r="P368" s="35"/>
      <c r="Q368" s="2"/>
      <c r="R368" s="35"/>
      <c r="S368" s="2"/>
      <c r="U368" s="2"/>
      <c r="V368" s="30"/>
      <c r="W368" s="1">
        <f t="shared" si="44"/>
        <v>0</v>
      </c>
    </row>
    <row r="369" spans="1:24" x14ac:dyDescent="0.25">
      <c r="A369" s="18" t="s">
        <v>200</v>
      </c>
      <c r="C369" s="2" t="e">
        <f t="shared" si="40"/>
        <v>#DIV/0!</v>
      </c>
      <c r="E369" s="2" t="e">
        <f t="shared" si="41"/>
        <v>#DIV/0!</v>
      </c>
      <c r="G369" s="2" t="e">
        <f t="shared" si="42"/>
        <v>#DIV/0!</v>
      </c>
      <c r="H369" s="35"/>
      <c r="I369" s="2" t="e">
        <f t="shared" si="30"/>
        <v>#DIV/0!</v>
      </c>
      <c r="J369" s="35"/>
      <c r="K369" s="2" t="e">
        <f t="shared" si="31"/>
        <v>#DIV/0!</v>
      </c>
      <c r="L369" s="35"/>
      <c r="M369" s="2" t="e">
        <f t="shared" si="32"/>
        <v>#DIV/0!</v>
      </c>
      <c r="N369" s="35"/>
      <c r="O369" s="2" t="e">
        <f t="shared" si="33"/>
        <v>#DIV/0!</v>
      </c>
      <c r="P369" s="35"/>
      <c r="Q369" s="2" t="e">
        <f t="shared" si="34"/>
        <v>#DIV/0!</v>
      </c>
      <c r="R369" s="35"/>
      <c r="S369" s="2" t="e">
        <f t="shared" si="35"/>
        <v>#DIV/0!</v>
      </c>
      <c r="U369" s="2" t="e">
        <f t="shared" si="37"/>
        <v>#DIV/0!</v>
      </c>
      <c r="V369" s="30">
        <f t="shared" si="43"/>
        <v>0</v>
      </c>
      <c r="W369" s="1" t="e">
        <f t="shared" si="44"/>
        <v>#DIV/0!</v>
      </c>
      <c r="X369" s="11">
        <f t="shared" si="39"/>
        <v>0</v>
      </c>
    </row>
    <row r="370" spans="1:24" s="11" customFormat="1" x14ac:dyDescent="0.25">
      <c r="A370" s="18"/>
      <c r="B370" s="11" t="s">
        <v>797</v>
      </c>
      <c r="C370" s="2"/>
      <c r="D370" s="11" t="s">
        <v>798</v>
      </c>
      <c r="E370" s="2"/>
      <c r="G370" s="2"/>
      <c r="H370" s="35"/>
      <c r="I370" s="2"/>
      <c r="J370" s="35"/>
      <c r="K370" s="2"/>
      <c r="L370" s="35"/>
      <c r="M370" s="2"/>
      <c r="N370" s="35"/>
      <c r="O370" s="2"/>
      <c r="P370" s="35"/>
      <c r="Q370" s="2"/>
      <c r="R370" s="35"/>
      <c r="S370" s="2"/>
      <c r="U370" s="2"/>
      <c r="V370" s="30"/>
      <c r="W370" s="1">
        <f t="shared" si="44"/>
        <v>0</v>
      </c>
    </row>
    <row r="371" spans="1:24" x14ac:dyDescent="0.25">
      <c r="A371" s="18" t="s">
        <v>201</v>
      </c>
      <c r="B371">
        <v>194</v>
      </c>
      <c r="C371" s="2">
        <f t="shared" si="40"/>
        <v>0.40842105263157896</v>
      </c>
      <c r="D371">
        <v>281</v>
      </c>
      <c r="E371" s="2">
        <f t="shared" si="41"/>
        <v>0.59157894736842109</v>
      </c>
      <c r="G371" s="2">
        <f t="shared" si="42"/>
        <v>0</v>
      </c>
      <c r="H371" s="35"/>
      <c r="I371" s="2">
        <f t="shared" si="30"/>
        <v>0</v>
      </c>
      <c r="J371" s="35"/>
      <c r="K371" s="2">
        <f t="shared" si="31"/>
        <v>0</v>
      </c>
      <c r="L371" s="35"/>
      <c r="M371" s="2">
        <f t="shared" si="32"/>
        <v>0</v>
      </c>
      <c r="N371" s="35"/>
      <c r="O371" s="2">
        <f t="shared" si="33"/>
        <v>0</v>
      </c>
      <c r="P371" s="35"/>
      <c r="Q371" s="2">
        <f t="shared" si="34"/>
        <v>0</v>
      </c>
      <c r="R371" s="35"/>
      <c r="S371" s="2">
        <f t="shared" si="35"/>
        <v>0</v>
      </c>
      <c r="T371">
        <v>1</v>
      </c>
      <c r="U371" s="2">
        <f t="shared" si="37"/>
        <v>2.1008403361344537E-3</v>
      </c>
      <c r="V371" s="30">
        <f t="shared" si="43"/>
        <v>476</v>
      </c>
      <c r="W371" s="1">
        <f t="shared" si="44"/>
        <v>1.0021008403361344</v>
      </c>
      <c r="X371" s="11">
        <f t="shared" si="39"/>
        <v>475</v>
      </c>
    </row>
    <row r="372" spans="1:24" s="11" customFormat="1" x14ac:dyDescent="0.25">
      <c r="A372" s="18"/>
      <c r="B372" s="11" t="s">
        <v>799</v>
      </c>
      <c r="C372" s="2"/>
      <c r="D372" s="11" t="s">
        <v>800</v>
      </c>
      <c r="E372" s="2"/>
      <c r="G372" s="2"/>
      <c r="H372" s="35"/>
      <c r="I372" s="2"/>
      <c r="J372" s="35"/>
      <c r="K372" s="2"/>
      <c r="L372" s="35"/>
      <c r="M372" s="2"/>
      <c r="N372" s="35"/>
      <c r="O372" s="2"/>
      <c r="P372" s="35"/>
      <c r="Q372" s="2"/>
      <c r="R372" s="35"/>
      <c r="S372" s="2"/>
      <c r="U372" s="2"/>
      <c r="V372" s="30"/>
      <c r="W372" s="1">
        <f t="shared" si="44"/>
        <v>0</v>
      </c>
    </row>
    <row r="373" spans="1:24" x14ac:dyDescent="0.25">
      <c r="A373" s="18" t="s">
        <v>202</v>
      </c>
      <c r="B373">
        <v>53</v>
      </c>
      <c r="C373" s="2">
        <f t="shared" si="40"/>
        <v>0.25238095238095237</v>
      </c>
      <c r="D373">
        <v>157</v>
      </c>
      <c r="E373" s="2">
        <f t="shared" si="41"/>
        <v>0.74761904761904763</v>
      </c>
      <c r="G373" s="2">
        <f t="shared" si="42"/>
        <v>0</v>
      </c>
      <c r="H373" s="35"/>
      <c r="I373" s="2">
        <f t="shared" si="30"/>
        <v>0</v>
      </c>
      <c r="J373" s="35"/>
      <c r="K373" s="2">
        <f t="shared" si="31"/>
        <v>0</v>
      </c>
      <c r="L373" s="35"/>
      <c r="M373" s="2">
        <f t="shared" si="32"/>
        <v>0</v>
      </c>
      <c r="N373" s="35"/>
      <c r="O373" s="2">
        <f t="shared" si="33"/>
        <v>0</v>
      </c>
      <c r="P373" s="35"/>
      <c r="Q373" s="2">
        <f t="shared" si="34"/>
        <v>0</v>
      </c>
      <c r="R373" s="35"/>
      <c r="S373" s="2">
        <f t="shared" si="35"/>
        <v>0</v>
      </c>
      <c r="U373" s="2">
        <f t="shared" si="37"/>
        <v>0</v>
      </c>
      <c r="V373" s="30">
        <f t="shared" si="43"/>
        <v>210</v>
      </c>
      <c r="W373" s="1">
        <f t="shared" si="44"/>
        <v>1</v>
      </c>
      <c r="X373" s="11">
        <f t="shared" si="39"/>
        <v>210</v>
      </c>
    </row>
    <row r="374" spans="1:24" s="11" customFormat="1" x14ac:dyDescent="0.25">
      <c r="A374" s="18"/>
      <c r="B374" s="11" t="s">
        <v>801</v>
      </c>
      <c r="C374" s="2"/>
      <c r="E374" s="2"/>
      <c r="G374" s="2"/>
      <c r="H374" s="35"/>
      <c r="I374" s="2"/>
      <c r="J374" s="35"/>
      <c r="K374" s="2"/>
      <c r="L374" s="35"/>
      <c r="M374" s="2"/>
      <c r="N374" s="35"/>
      <c r="O374" s="2"/>
      <c r="P374" s="35"/>
      <c r="Q374" s="2"/>
      <c r="R374" s="35"/>
      <c r="S374" s="2"/>
      <c r="U374" s="2"/>
      <c r="V374" s="30"/>
      <c r="W374" s="1">
        <f t="shared" si="44"/>
        <v>0</v>
      </c>
    </row>
    <row r="375" spans="1:24" x14ac:dyDescent="0.25">
      <c r="A375" s="18" t="s">
        <v>203</v>
      </c>
      <c r="B375" t="s">
        <v>986</v>
      </c>
      <c r="C375" s="2" t="e">
        <f t="shared" si="40"/>
        <v>#VALUE!</v>
      </c>
      <c r="E375" s="2" t="e">
        <f t="shared" si="41"/>
        <v>#DIV/0!</v>
      </c>
      <c r="G375" s="2" t="e">
        <f t="shared" si="42"/>
        <v>#DIV/0!</v>
      </c>
      <c r="H375" s="35"/>
      <c r="I375" s="2" t="e">
        <f t="shared" si="30"/>
        <v>#DIV/0!</v>
      </c>
      <c r="J375" s="35"/>
      <c r="K375" s="2" t="e">
        <f t="shared" si="31"/>
        <v>#DIV/0!</v>
      </c>
      <c r="L375" s="35"/>
      <c r="M375" s="2" t="e">
        <f t="shared" si="32"/>
        <v>#DIV/0!</v>
      </c>
      <c r="N375" s="35"/>
      <c r="O375" s="2" t="e">
        <f t="shared" si="33"/>
        <v>#DIV/0!</v>
      </c>
      <c r="P375" s="35"/>
      <c r="Q375" s="2" t="e">
        <f t="shared" si="34"/>
        <v>#DIV/0!</v>
      </c>
      <c r="R375" s="35"/>
      <c r="S375" s="2" t="e">
        <f t="shared" si="35"/>
        <v>#DIV/0!</v>
      </c>
      <c r="U375" s="2" t="e">
        <f t="shared" si="37"/>
        <v>#DIV/0!</v>
      </c>
      <c r="V375" s="30">
        <f t="shared" si="43"/>
        <v>0</v>
      </c>
      <c r="W375" s="1" t="e">
        <f t="shared" si="44"/>
        <v>#VALUE!</v>
      </c>
      <c r="X375" s="11">
        <f t="shared" si="39"/>
        <v>0</v>
      </c>
    </row>
    <row r="376" spans="1:24" s="11" customFormat="1" x14ac:dyDescent="0.25">
      <c r="A376" s="18"/>
      <c r="B376" s="11" t="s">
        <v>802</v>
      </c>
      <c r="C376" s="2"/>
      <c r="D376" s="11" t="s">
        <v>803</v>
      </c>
      <c r="E376" s="2"/>
      <c r="G376" s="2"/>
      <c r="H376" s="35"/>
      <c r="I376" s="2"/>
      <c r="J376" s="35"/>
      <c r="K376" s="2"/>
      <c r="L376" s="35"/>
      <c r="M376" s="2"/>
      <c r="N376" s="35"/>
      <c r="O376" s="2"/>
      <c r="P376" s="35"/>
      <c r="Q376" s="2"/>
      <c r="R376" s="35"/>
      <c r="S376" s="2"/>
      <c r="U376" s="2"/>
      <c r="V376" s="30"/>
      <c r="W376" s="1">
        <f t="shared" si="44"/>
        <v>0</v>
      </c>
    </row>
    <row r="377" spans="1:24" x14ac:dyDescent="0.25">
      <c r="A377" s="18" t="s">
        <v>204</v>
      </c>
      <c r="B377">
        <v>312</v>
      </c>
      <c r="C377" s="2">
        <f t="shared" si="40"/>
        <v>0.41106719367588934</v>
      </c>
      <c r="D377">
        <v>447</v>
      </c>
      <c r="E377" s="2">
        <f t="shared" si="41"/>
        <v>0.58893280632411071</v>
      </c>
      <c r="G377" s="2">
        <f t="shared" si="42"/>
        <v>0</v>
      </c>
      <c r="H377" s="35"/>
      <c r="I377" s="2">
        <f t="shared" si="30"/>
        <v>0</v>
      </c>
      <c r="J377" s="35"/>
      <c r="K377" s="2">
        <f t="shared" si="31"/>
        <v>0</v>
      </c>
      <c r="L377" s="35"/>
      <c r="M377" s="2">
        <f t="shared" si="32"/>
        <v>0</v>
      </c>
      <c r="N377" s="35"/>
      <c r="O377" s="2">
        <f t="shared" si="33"/>
        <v>0</v>
      </c>
      <c r="P377" s="35"/>
      <c r="Q377" s="2">
        <f t="shared" si="34"/>
        <v>0</v>
      </c>
      <c r="R377" s="35"/>
      <c r="S377" s="2">
        <f t="shared" si="35"/>
        <v>0</v>
      </c>
      <c r="U377" s="2">
        <f t="shared" si="37"/>
        <v>0</v>
      </c>
      <c r="V377" s="30">
        <f t="shared" si="43"/>
        <v>759</v>
      </c>
      <c r="W377" s="1">
        <f t="shared" si="44"/>
        <v>1</v>
      </c>
      <c r="X377" s="11">
        <f t="shared" si="39"/>
        <v>759</v>
      </c>
    </row>
    <row r="378" spans="1:24" s="11" customFormat="1" x14ac:dyDescent="0.25">
      <c r="A378" s="18"/>
      <c r="B378" s="11" t="s">
        <v>804</v>
      </c>
      <c r="C378" s="2"/>
      <c r="E378" s="2"/>
      <c r="G378" s="2"/>
      <c r="H378" s="35"/>
      <c r="I378" s="2"/>
      <c r="J378" s="35"/>
      <c r="K378" s="2"/>
      <c r="L378" s="35"/>
      <c r="M378" s="2"/>
      <c r="N378" s="35"/>
      <c r="O378" s="2"/>
      <c r="P378" s="35"/>
      <c r="Q378" s="2"/>
      <c r="R378" s="35"/>
      <c r="S378" s="2"/>
      <c r="U378" s="2"/>
      <c r="V378" s="30"/>
      <c r="W378" s="1">
        <f t="shared" si="44"/>
        <v>0</v>
      </c>
    </row>
    <row r="379" spans="1:24" x14ac:dyDescent="0.25">
      <c r="A379" s="18" t="s">
        <v>205</v>
      </c>
      <c r="B379" t="s">
        <v>986</v>
      </c>
      <c r="C379" s="2" t="e">
        <f t="shared" si="40"/>
        <v>#VALUE!</v>
      </c>
      <c r="E379" s="2" t="e">
        <f t="shared" si="41"/>
        <v>#DIV/0!</v>
      </c>
      <c r="G379" s="2" t="e">
        <f t="shared" si="42"/>
        <v>#DIV/0!</v>
      </c>
      <c r="H379" s="35"/>
      <c r="I379" s="2" t="e">
        <f t="shared" si="30"/>
        <v>#DIV/0!</v>
      </c>
      <c r="J379" s="35"/>
      <c r="K379" s="2" t="e">
        <f t="shared" si="31"/>
        <v>#DIV/0!</v>
      </c>
      <c r="L379" s="35"/>
      <c r="M379" s="2" t="e">
        <f t="shared" si="32"/>
        <v>#DIV/0!</v>
      </c>
      <c r="N379" s="35"/>
      <c r="O379" s="2" t="e">
        <f t="shared" si="33"/>
        <v>#DIV/0!</v>
      </c>
      <c r="P379" s="35"/>
      <c r="Q379" s="2" t="e">
        <f t="shared" si="34"/>
        <v>#DIV/0!</v>
      </c>
      <c r="R379" s="35"/>
      <c r="S379" s="2" t="e">
        <f t="shared" si="35"/>
        <v>#DIV/0!</v>
      </c>
      <c r="U379" s="2" t="e">
        <f t="shared" si="37"/>
        <v>#DIV/0!</v>
      </c>
      <c r="V379" s="30">
        <f t="shared" si="43"/>
        <v>0</v>
      </c>
      <c r="W379" s="1" t="e">
        <f t="shared" si="44"/>
        <v>#VALUE!</v>
      </c>
      <c r="X379" s="11">
        <f t="shared" si="39"/>
        <v>0</v>
      </c>
    </row>
    <row r="380" spans="1:24" s="11" customFormat="1" x14ac:dyDescent="0.25">
      <c r="A380" s="18"/>
      <c r="B380" s="11" t="s">
        <v>805</v>
      </c>
      <c r="C380" s="2"/>
      <c r="D380" s="11" t="s">
        <v>806</v>
      </c>
      <c r="E380" s="2"/>
      <c r="F380" s="11" t="s">
        <v>807</v>
      </c>
      <c r="G380" s="2"/>
      <c r="H380" s="30" t="s">
        <v>808</v>
      </c>
      <c r="I380" s="2"/>
      <c r="J380" s="35"/>
      <c r="K380" s="2"/>
      <c r="L380" s="35"/>
      <c r="M380" s="2"/>
      <c r="N380" s="35"/>
      <c r="O380" s="2"/>
      <c r="P380" s="35"/>
      <c r="Q380" s="2"/>
      <c r="R380" s="35"/>
      <c r="S380" s="2"/>
      <c r="U380" s="2"/>
      <c r="V380" s="30"/>
      <c r="W380" s="1">
        <f t="shared" si="44"/>
        <v>0</v>
      </c>
    </row>
    <row r="381" spans="1:24" x14ac:dyDescent="0.25">
      <c r="A381" s="18" t="s">
        <v>206</v>
      </c>
      <c r="B381">
        <v>53</v>
      </c>
      <c r="C381" s="2">
        <f t="shared" si="40"/>
        <v>8.7314662273476118E-2</v>
      </c>
      <c r="D381">
        <v>102</v>
      </c>
      <c r="E381" s="2">
        <f t="shared" si="41"/>
        <v>0.16803953871499178</v>
      </c>
      <c r="F381">
        <v>3</v>
      </c>
      <c r="G381" s="2">
        <f t="shared" si="42"/>
        <v>4.9423393739703456E-3</v>
      </c>
      <c r="H381" s="35">
        <v>449</v>
      </c>
      <c r="I381" s="2">
        <f t="shared" ref="I381:I507" si="45">H381/X381</f>
        <v>0.73970345963756179</v>
      </c>
      <c r="J381" s="35"/>
      <c r="K381" s="2">
        <f t="shared" ref="K381:K507" si="46">J381/X381</f>
        <v>0</v>
      </c>
      <c r="L381" s="35"/>
      <c r="M381" s="2">
        <f t="shared" ref="M381:M507" si="47">L381/X381</f>
        <v>0</v>
      </c>
      <c r="N381" s="35"/>
      <c r="O381" s="2">
        <f t="shared" ref="O381:O507" si="48">N381/X381</f>
        <v>0</v>
      </c>
      <c r="P381" s="35"/>
      <c r="Q381" s="2">
        <f t="shared" ref="Q381:Q507" si="49">P381/X381</f>
        <v>0</v>
      </c>
      <c r="R381" s="35"/>
      <c r="S381" s="2">
        <f t="shared" ref="S381:S507" si="50">R381/X381</f>
        <v>0</v>
      </c>
      <c r="U381" s="2">
        <f t="shared" si="37"/>
        <v>0</v>
      </c>
      <c r="V381" s="30">
        <f t="shared" si="43"/>
        <v>607</v>
      </c>
      <c r="W381" s="1">
        <f t="shared" si="44"/>
        <v>1</v>
      </c>
      <c r="X381" s="11">
        <f t="shared" si="39"/>
        <v>607</v>
      </c>
    </row>
    <row r="382" spans="1:24" s="11" customFormat="1" x14ac:dyDescent="0.25">
      <c r="A382" s="18"/>
      <c r="B382" s="11" t="s">
        <v>809</v>
      </c>
      <c r="C382" s="2"/>
      <c r="D382" s="11" t="s">
        <v>810</v>
      </c>
      <c r="E382" s="2"/>
      <c r="F382" s="11" t="s">
        <v>811</v>
      </c>
      <c r="G382" s="2"/>
      <c r="H382" s="30" t="s">
        <v>812</v>
      </c>
      <c r="I382" s="2"/>
      <c r="J382" s="30" t="s">
        <v>813</v>
      </c>
      <c r="K382" s="2"/>
      <c r="L382" s="35"/>
      <c r="M382" s="2"/>
      <c r="N382" s="35"/>
      <c r="O382" s="2"/>
      <c r="P382" s="35"/>
      <c r="Q382" s="2"/>
      <c r="R382" s="35"/>
      <c r="S382" s="2"/>
      <c r="U382" s="2"/>
      <c r="V382" s="30"/>
      <c r="W382" s="1">
        <f t="shared" si="44"/>
        <v>0</v>
      </c>
    </row>
    <row r="383" spans="1:24" x14ac:dyDescent="0.25">
      <c r="A383" s="18" t="s">
        <v>207</v>
      </c>
      <c r="B383">
        <v>125</v>
      </c>
      <c r="C383" s="2">
        <f t="shared" si="40"/>
        <v>0.30120481927710846</v>
      </c>
      <c r="D383">
        <v>18</v>
      </c>
      <c r="E383" s="2">
        <f t="shared" si="41"/>
        <v>4.3373493975903614E-2</v>
      </c>
      <c r="F383">
        <v>230</v>
      </c>
      <c r="G383" s="2">
        <f t="shared" si="42"/>
        <v>0.55421686746987953</v>
      </c>
      <c r="H383" s="35">
        <v>6</v>
      </c>
      <c r="I383" s="2">
        <f t="shared" si="45"/>
        <v>1.4457831325301205E-2</v>
      </c>
      <c r="J383" s="35">
        <v>36</v>
      </c>
      <c r="K383" s="2">
        <f t="shared" si="46"/>
        <v>8.6746987951807228E-2</v>
      </c>
      <c r="L383" s="35"/>
      <c r="M383" s="2">
        <f t="shared" si="47"/>
        <v>0</v>
      </c>
      <c r="N383" s="35"/>
      <c r="O383" s="2">
        <f t="shared" si="48"/>
        <v>0</v>
      </c>
      <c r="P383" s="35"/>
      <c r="Q383" s="2">
        <f t="shared" si="49"/>
        <v>0</v>
      </c>
      <c r="R383" s="35"/>
      <c r="S383" s="2">
        <f t="shared" si="50"/>
        <v>0</v>
      </c>
      <c r="U383" s="2">
        <f t="shared" si="37"/>
        <v>0</v>
      </c>
      <c r="V383" s="30">
        <f t="shared" si="43"/>
        <v>415</v>
      </c>
      <c r="W383" s="1">
        <f t="shared" si="44"/>
        <v>1</v>
      </c>
      <c r="X383" s="11">
        <f t="shared" si="39"/>
        <v>415</v>
      </c>
    </row>
    <row r="384" spans="1:24" s="11" customFormat="1" x14ac:dyDescent="0.25">
      <c r="A384" s="18"/>
      <c r="B384" s="11" t="s">
        <v>814</v>
      </c>
      <c r="C384" s="2"/>
      <c r="D384" s="11" t="s">
        <v>815</v>
      </c>
      <c r="E384" s="2"/>
      <c r="G384" s="2"/>
      <c r="H384" s="35"/>
      <c r="I384" s="2"/>
      <c r="J384" s="35"/>
      <c r="K384" s="2"/>
      <c r="L384" s="35"/>
      <c r="M384" s="2"/>
      <c r="N384" s="35"/>
      <c r="O384" s="2"/>
      <c r="P384" s="35"/>
      <c r="Q384" s="2"/>
      <c r="R384" s="35"/>
      <c r="S384" s="2"/>
      <c r="U384" s="2"/>
      <c r="V384" s="30"/>
      <c r="W384" s="1">
        <f t="shared" si="44"/>
        <v>0</v>
      </c>
    </row>
    <row r="385" spans="1:24" x14ac:dyDescent="0.25">
      <c r="A385" s="18" t="s">
        <v>208</v>
      </c>
      <c r="C385" s="2" t="e">
        <f t="shared" si="40"/>
        <v>#DIV/0!</v>
      </c>
      <c r="E385" s="2" t="e">
        <f t="shared" si="41"/>
        <v>#DIV/0!</v>
      </c>
      <c r="G385" s="2" t="e">
        <f t="shared" si="42"/>
        <v>#DIV/0!</v>
      </c>
      <c r="H385" s="35"/>
      <c r="I385" s="2" t="e">
        <f t="shared" si="45"/>
        <v>#DIV/0!</v>
      </c>
      <c r="J385" s="35"/>
      <c r="K385" s="2" t="e">
        <f t="shared" si="46"/>
        <v>#DIV/0!</v>
      </c>
      <c r="L385" s="35"/>
      <c r="M385" s="2" t="e">
        <f t="shared" si="47"/>
        <v>#DIV/0!</v>
      </c>
      <c r="N385" s="35"/>
      <c r="O385" s="2" t="e">
        <f t="shared" si="48"/>
        <v>#DIV/0!</v>
      </c>
      <c r="P385" s="35"/>
      <c r="Q385" s="2" t="e">
        <f t="shared" si="49"/>
        <v>#DIV/0!</v>
      </c>
      <c r="R385" s="35"/>
      <c r="S385" s="2" t="e">
        <f t="shared" si="50"/>
        <v>#DIV/0!</v>
      </c>
      <c r="U385" s="2" t="e">
        <f t="shared" si="37"/>
        <v>#DIV/0!</v>
      </c>
      <c r="V385" s="30">
        <f t="shared" si="43"/>
        <v>0</v>
      </c>
      <c r="W385" s="1" t="e">
        <f t="shared" si="44"/>
        <v>#DIV/0!</v>
      </c>
      <c r="X385" s="11">
        <f t="shared" si="39"/>
        <v>0</v>
      </c>
    </row>
    <row r="386" spans="1:24" s="11" customFormat="1" x14ac:dyDescent="0.25">
      <c r="A386" s="18"/>
      <c r="B386" s="11" t="s">
        <v>816</v>
      </c>
      <c r="C386" s="2"/>
      <c r="D386" s="11" t="s">
        <v>817</v>
      </c>
      <c r="E386" s="2"/>
      <c r="F386" s="11" t="s">
        <v>818</v>
      </c>
      <c r="G386" s="2"/>
      <c r="H386" s="35"/>
      <c r="I386" s="2"/>
      <c r="J386" s="35"/>
      <c r="K386" s="2"/>
      <c r="L386" s="35"/>
      <c r="M386" s="2"/>
      <c r="N386" s="35"/>
      <c r="O386" s="2"/>
      <c r="P386" s="35"/>
      <c r="Q386" s="2"/>
      <c r="R386" s="35"/>
      <c r="S386" s="2"/>
      <c r="U386" s="2"/>
      <c r="V386" s="30"/>
      <c r="W386" s="1">
        <f t="shared" si="44"/>
        <v>0</v>
      </c>
    </row>
    <row r="387" spans="1:24" x14ac:dyDescent="0.25">
      <c r="A387" s="18" t="s">
        <v>209</v>
      </c>
      <c r="C387" s="2" t="e">
        <f t="shared" si="40"/>
        <v>#DIV/0!</v>
      </c>
      <c r="E387" s="2" t="e">
        <f t="shared" si="41"/>
        <v>#DIV/0!</v>
      </c>
      <c r="G387" s="2" t="e">
        <f t="shared" si="42"/>
        <v>#DIV/0!</v>
      </c>
      <c r="H387" s="35"/>
      <c r="I387" s="2" t="e">
        <f t="shared" si="45"/>
        <v>#DIV/0!</v>
      </c>
      <c r="J387" s="35"/>
      <c r="K387" s="2" t="e">
        <f t="shared" si="46"/>
        <v>#DIV/0!</v>
      </c>
      <c r="L387" s="35"/>
      <c r="M387" s="2" t="e">
        <f t="shared" si="47"/>
        <v>#DIV/0!</v>
      </c>
      <c r="N387" s="35"/>
      <c r="O387" s="2" t="e">
        <f t="shared" si="48"/>
        <v>#DIV/0!</v>
      </c>
      <c r="P387" s="35"/>
      <c r="Q387" s="2" t="e">
        <f t="shared" si="49"/>
        <v>#DIV/0!</v>
      </c>
      <c r="R387" s="35"/>
      <c r="S387" s="2" t="e">
        <f t="shared" si="50"/>
        <v>#DIV/0!</v>
      </c>
      <c r="U387" s="2" t="e">
        <f t="shared" ref="U387:U513" si="51">T387/V387</f>
        <v>#DIV/0!</v>
      </c>
      <c r="V387" s="30">
        <f t="shared" ref="V387:V449" si="52">SUM(B387,D387,F387,H387,J387,L387,N387,P387,R387,T387)</f>
        <v>0</v>
      </c>
      <c r="W387" s="1" t="e">
        <f t="shared" ref="W387:W450" si="53">SUM(C387,E387,G387,I387,K387,M387,O387,Q387,S387,U387)</f>
        <v>#DIV/0!</v>
      </c>
      <c r="X387" s="11">
        <f t="shared" si="39"/>
        <v>0</v>
      </c>
    </row>
    <row r="388" spans="1:24" s="11" customFormat="1" x14ac:dyDescent="0.25">
      <c r="A388" s="18"/>
      <c r="B388" s="11" t="s">
        <v>819</v>
      </c>
      <c r="C388" s="2"/>
      <c r="E388" s="2"/>
      <c r="G388" s="2"/>
      <c r="H388" s="35"/>
      <c r="I388" s="2"/>
      <c r="J388" s="35"/>
      <c r="K388" s="2"/>
      <c r="L388" s="35"/>
      <c r="M388" s="2"/>
      <c r="N388" s="35"/>
      <c r="O388" s="2"/>
      <c r="P388" s="35"/>
      <c r="Q388" s="2"/>
      <c r="R388" s="35"/>
      <c r="S388" s="2"/>
      <c r="U388" s="2"/>
      <c r="V388" s="30"/>
      <c r="W388" s="1">
        <f t="shared" si="53"/>
        <v>0</v>
      </c>
    </row>
    <row r="389" spans="1:24" x14ac:dyDescent="0.25">
      <c r="A389" s="18" t="s">
        <v>17</v>
      </c>
      <c r="C389" s="2" t="e">
        <f t="shared" si="40"/>
        <v>#DIV/0!</v>
      </c>
      <c r="E389" s="2" t="e">
        <f t="shared" si="41"/>
        <v>#DIV/0!</v>
      </c>
      <c r="G389" s="2" t="e">
        <f t="shared" si="42"/>
        <v>#DIV/0!</v>
      </c>
      <c r="H389" s="35"/>
      <c r="I389" s="2" t="e">
        <f t="shared" si="45"/>
        <v>#DIV/0!</v>
      </c>
      <c r="J389" s="35"/>
      <c r="K389" s="2" t="e">
        <f t="shared" si="46"/>
        <v>#DIV/0!</v>
      </c>
      <c r="L389" s="35"/>
      <c r="M389" s="2" t="e">
        <f t="shared" si="47"/>
        <v>#DIV/0!</v>
      </c>
      <c r="N389" s="35"/>
      <c r="O389" s="2" t="e">
        <f t="shared" si="48"/>
        <v>#DIV/0!</v>
      </c>
      <c r="P389" s="35"/>
      <c r="Q389" s="2" t="e">
        <f t="shared" si="49"/>
        <v>#DIV/0!</v>
      </c>
      <c r="R389" s="35"/>
      <c r="S389" s="2" t="e">
        <f t="shared" si="50"/>
        <v>#DIV/0!</v>
      </c>
      <c r="U389" s="2" t="e">
        <f t="shared" si="51"/>
        <v>#DIV/0!</v>
      </c>
      <c r="V389" s="30">
        <f t="shared" si="52"/>
        <v>0</v>
      </c>
      <c r="W389" s="1" t="e">
        <f t="shared" si="53"/>
        <v>#DIV/0!</v>
      </c>
      <c r="X389" s="11">
        <f t="shared" ref="X389:X515" si="54">V389-T389</f>
        <v>0</v>
      </c>
    </row>
    <row r="390" spans="1:24" s="11" customFormat="1" x14ac:dyDescent="0.25">
      <c r="A390" s="18"/>
      <c r="B390" s="11" t="s">
        <v>820</v>
      </c>
      <c r="C390" s="2"/>
      <c r="E390" s="2"/>
      <c r="G390" s="2"/>
      <c r="H390" s="35"/>
      <c r="I390" s="2"/>
      <c r="J390" s="35"/>
      <c r="K390" s="2"/>
      <c r="L390" s="35"/>
      <c r="M390" s="2"/>
      <c r="N390" s="35"/>
      <c r="O390" s="2"/>
      <c r="P390" s="35"/>
      <c r="Q390" s="2"/>
      <c r="R390" s="35"/>
      <c r="S390" s="2"/>
      <c r="U390" s="2"/>
      <c r="V390" s="30"/>
      <c r="W390" s="1">
        <f t="shared" si="53"/>
        <v>0</v>
      </c>
    </row>
    <row r="391" spans="1:24" x14ac:dyDescent="0.25">
      <c r="A391" s="18" t="s">
        <v>210</v>
      </c>
      <c r="B391" t="s">
        <v>986</v>
      </c>
      <c r="C391" s="2" t="e">
        <f t="shared" ref="C391:C517" si="55">B391/X391</f>
        <v>#VALUE!</v>
      </c>
      <c r="E391" s="2" t="e">
        <f t="shared" ref="E391:E517" si="56">D391/X391</f>
        <v>#DIV/0!</v>
      </c>
      <c r="G391" s="2" t="e">
        <f t="shared" ref="G391:G517" si="57">F391/X391</f>
        <v>#DIV/0!</v>
      </c>
      <c r="H391" s="35"/>
      <c r="I391" s="2" t="e">
        <f t="shared" si="45"/>
        <v>#DIV/0!</v>
      </c>
      <c r="J391" s="35"/>
      <c r="K391" s="2" t="e">
        <f t="shared" si="46"/>
        <v>#DIV/0!</v>
      </c>
      <c r="L391" s="35"/>
      <c r="M391" s="2" t="e">
        <f t="shared" si="47"/>
        <v>#DIV/0!</v>
      </c>
      <c r="N391" s="35"/>
      <c r="O391" s="2" t="e">
        <f t="shared" si="48"/>
        <v>#DIV/0!</v>
      </c>
      <c r="P391" s="35"/>
      <c r="Q391" s="2" t="e">
        <f t="shared" si="49"/>
        <v>#DIV/0!</v>
      </c>
      <c r="R391" s="35"/>
      <c r="S391" s="2" t="e">
        <f t="shared" si="50"/>
        <v>#DIV/0!</v>
      </c>
      <c r="U391" s="2" t="e">
        <f t="shared" si="51"/>
        <v>#DIV/0!</v>
      </c>
      <c r="V391" s="30">
        <f t="shared" si="52"/>
        <v>0</v>
      </c>
      <c r="W391" s="1" t="e">
        <f t="shared" si="53"/>
        <v>#VALUE!</v>
      </c>
      <c r="X391" s="11">
        <f t="shared" si="54"/>
        <v>0</v>
      </c>
    </row>
    <row r="392" spans="1:24" s="11" customFormat="1" x14ac:dyDescent="0.25">
      <c r="A392" s="18"/>
      <c r="B392" s="11" t="s">
        <v>821</v>
      </c>
      <c r="C392" s="2"/>
      <c r="D392" s="11" t="s">
        <v>822</v>
      </c>
      <c r="E392" s="2"/>
      <c r="G392" s="2"/>
      <c r="H392" s="35"/>
      <c r="I392" s="2"/>
      <c r="J392" s="35"/>
      <c r="K392" s="2"/>
      <c r="L392" s="35"/>
      <c r="M392" s="2"/>
      <c r="N392" s="35"/>
      <c r="O392" s="2"/>
      <c r="P392" s="35"/>
      <c r="Q392" s="2"/>
      <c r="R392" s="35"/>
      <c r="S392" s="2"/>
      <c r="U392" s="2"/>
      <c r="V392" s="30"/>
      <c r="W392" s="1">
        <f t="shared" si="53"/>
        <v>0</v>
      </c>
    </row>
    <row r="393" spans="1:24" x14ac:dyDescent="0.25">
      <c r="A393" s="18" t="s">
        <v>211</v>
      </c>
      <c r="B393">
        <v>223</v>
      </c>
      <c r="C393" s="2">
        <f t="shared" si="55"/>
        <v>0.47854077253218885</v>
      </c>
      <c r="D393">
        <v>243</v>
      </c>
      <c r="E393" s="2">
        <f t="shared" si="56"/>
        <v>0.52145922746781115</v>
      </c>
      <c r="G393" s="2">
        <f t="shared" si="57"/>
        <v>0</v>
      </c>
      <c r="H393" s="35"/>
      <c r="I393" s="2">
        <f t="shared" si="45"/>
        <v>0</v>
      </c>
      <c r="J393" s="35"/>
      <c r="K393" s="2">
        <f t="shared" si="46"/>
        <v>0</v>
      </c>
      <c r="L393" s="35"/>
      <c r="M393" s="2">
        <f t="shared" si="47"/>
        <v>0</v>
      </c>
      <c r="N393" s="35"/>
      <c r="O393" s="2">
        <f t="shared" si="48"/>
        <v>0</v>
      </c>
      <c r="P393" s="35"/>
      <c r="Q393" s="2">
        <f t="shared" si="49"/>
        <v>0</v>
      </c>
      <c r="R393" s="35"/>
      <c r="S393" s="2">
        <f t="shared" si="50"/>
        <v>0</v>
      </c>
      <c r="T393">
        <v>3</v>
      </c>
      <c r="U393" s="2">
        <f t="shared" si="51"/>
        <v>6.3965884861407248E-3</v>
      </c>
      <c r="V393" s="30">
        <f t="shared" si="52"/>
        <v>469</v>
      </c>
      <c r="W393" s="1">
        <f t="shared" si="53"/>
        <v>1.0063965884861408</v>
      </c>
      <c r="X393" s="11">
        <f t="shared" si="54"/>
        <v>466</v>
      </c>
    </row>
    <row r="394" spans="1:24" s="11" customFormat="1" x14ac:dyDescent="0.25">
      <c r="A394" s="18"/>
      <c r="B394" s="11" t="s">
        <v>823</v>
      </c>
      <c r="C394" s="2"/>
      <c r="D394" s="31" t="s">
        <v>824</v>
      </c>
      <c r="E394" s="2"/>
      <c r="G394" s="2"/>
      <c r="H394" s="35"/>
      <c r="I394" s="2"/>
      <c r="J394" s="35"/>
      <c r="K394" s="2"/>
      <c r="L394" s="35"/>
      <c r="M394" s="2"/>
      <c r="N394" s="35"/>
      <c r="O394" s="2"/>
      <c r="P394" s="35"/>
      <c r="Q394" s="2"/>
      <c r="R394" s="35"/>
      <c r="S394" s="2"/>
      <c r="U394" s="2"/>
      <c r="V394" s="30"/>
      <c r="W394" s="1">
        <f t="shared" si="53"/>
        <v>0</v>
      </c>
    </row>
    <row r="395" spans="1:24" x14ac:dyDescent="0.25">
      <c r="A395" s="18" t="s">
        <v>212</v>
      </c>
      <c r="B395">
        <v>249</v>
      </c>
      <c r="C395" s="2">
        <f t="shared" si="55"/>
        <v>0.73020527859237538</v>
      </c>
      <c r="D395">
        <v>92</v>
      </c>
      <c r="E395" s="2">
        <f t="shared" si="56"/>
        <v>0.26979472140762462</v>
      </c>
      <c r="G395" s="2">
        <f t="shared" si="57"/>
        <v>0</v>
      </c>
      <c r="H395" s="35"/>
      <c r="I395" s="2">
        <f t="shared" si="45"/>
        <v>0</v>
      </c>
      <c r="J395" s="35"/>
      <c r="K395" s="2">
        <f t="shared" si="46"/>
        <v>0</v>
      </c>
      <c r="L395" s="35"/>
      <c r="M395" s="2">
        <f t="shared" si="47"/>
        <v>0</v>
      </c>
      <c r="N395" s="35"/>
      <c r="O395" s="2">
        <f t="shared" si="48"/>
        <v>0</v>
      </c>
      <c r="P395" s="35"/>
      <c r="Q395" s="2">
        <f t="shared" si="49"/>
        <v>0</v>
      </c>
      <c r="R395" s="35"/>
      <c r="S395" s="2">
        <f t="shared" si="50"/>
        <v>0</v>
      </c>
      <c r="T395">
        <v>1</v>
      </c>
      <c r="U395" s="2">
        <f t="shared" si="51"/>
        <v>2.9239766081871343E-3</v>
      </c>
      <c r="V395" s="30">
        <f t="shared" si="52"/>
        <v>342</v>
      </c>
      <c r="W395" s="1">
        <f t="shared" si="53"/>
        <v>1.0029239766081872</v>
      </c>
      <c r="X395" s="11">
        <f t="shared" si="54"/>
        <v>341</v>
      </c>
    </row>
    <row r="396" spans="1:24" s="11" customFormat="1" x14ac:dyDescent="0.25">
      <c r="A396" s="18"/>
      <c r="B396" s="11" t="s">
        <v>825</v>
      </c>
      <c r="C396" s="2"/>
      <c r="E396" s="2"/>
      <c r="G396" s="2"/>
      <c r="H396" s="35"/>
      <c r="I396" s="2"/>
      <c r="J396" s="35"/>
      <c r="K396" s="2"/>
      <c r="L396" s="35"/>
      <c r="M396" s="2"/>
      <c r="N396" s="35"/>
      <c r="O396" s="2"/>
      <c r="P396" s="35"/>
      <c r="Q396" s="2"/>
      <c r="R396" s="35"/>
      <c r="S396" s="2"/>
      <c r="U396" s="2"/>
      <c r="V396" s="30"/>
      <c r="W396" s="1">
        <f t="shared" si="53"/>
        <v>0</v>
      </c>
    </row>
    <row r="397" spans="1:24" x14ac:dyDescent="0.25">
      <c r="A397" s="18" t="s">
        <v>213</v>
      </c>
      <c r="B397" t="s">
        <v>986</v>
      </c>
      <c r="C397" s="2" t="e">
        <f t="shared" si="55"/>
        <v>#VALUE!</v>
      </c>
      <c r="E397" s="2" t="e">
        <f t="shared" si="56"/>
        <v>#DIV/0!</v>
      </c>
      <c r="G397" s="2" t="e">
        <f t="shared" si="57"/>
        <v>#DIV/0!</v>
      </c>
      <c r="H397" s="35"/>
      <c r="I397" s="2" t="e">
        <f t="shared" si="45"/>
        <v>#DIV/0!</v>
      </c>
      <c r="J397" s="35"/>
      <c r="K397" s="2" t="e">
        <f t="shared" si="46"/>
        <v>#DIV/0!</v>
      </c>
      <c r="L397" s="35"/>
      <c r="M397" s="2" t="e">
        <f t="shared" si="47"/>
        <v>#DIV/0!</v>
      </c>
      <c r="N397" s="35"/>
      <c r="O397" s="2" t="e">
        <f t="shared" si="48"/>
        <v>#DIV/0!</v>
      </c>
      <c r="P397" s="35"/>
      <c r="Q397" s="2" t="e">
        <f t="shared" si="49"/>
        <v>#DIV/0!</v>
      </c>
      <c r="R397" s="35"/>
      <c r="S397" s="2" t="e">
        <f t="shared" si="50"/>
        <v>#DIV/0!</v>
      </c>
      <c r="U397" s="2" t="e">
        <f t="shared" si="51"/>
        <v>#DIV/0!</v>
      </c>
      <c r="V397" s="30">
        <f t="shared" si="52"/>
        <v>0</v>
      </c>
      <c r="W397" s="1" t="e">
        <f t="shared" si="53"/>
        <v>#VALUE!</v>
      </c>
      <c r="X397" s="11">
        <f t="shared" si="54"/>
        <v>0</v>
      </c>
    </row>
    <row r="398" spans="1:24" s="11" customFormat="1" x14ac:dyDescent="0.25">
      <c r="A398" s="18"/>
      <c r="B398" s="11" t="s">
        <v>826</v>
      </c>
      <c r="C398" s="2"/>
      <c r="E398" s="2"/>
      <c r="G398" s="2"/>
      <c r="H398" s="35"/>
      <c r="I398" s="2"/>
      <c r="J398" s="35"/>
      <c r="K398" s="2"/>
      <c r="L398" s="35"/>
      <c r="M398" s="2"/>
      <c r="N398" s="35"/>
      <c r="O398" s="2"/>
      <c r="P398" s="35"/>
      <c r="Q398" s="2"/>
      <c r="R398" s="35"/>
      <c r="S398" s="2"/>
      <c r="U398" s="2"/>
      <c r="V398" s="30"/>
      <c r="W398" s="1">
        <f t="shared" si="53"/>
        <v>0</v>
      </c>
    </row>
    <row r="399" spans="1:24" x14ac:dyDescent="0.25">
      <c r="A399" s="18" t="s">
        <v>835</v>
      </c>
      <c r="C399" s="2" t="e">
        <f t="shared" si="55"/>
        <v>#DIV/0!</v>
      </c>
      <c r="E399" s="2" t="e">
        <f t="shared" si="56"/>
        <v>#DIV/0!</v>
      </c>
      <c r="G399" s="2" t="e">
        <f t="shared" si="57"/>
        <v>#DIV/0!</v>
      </c>
      <c r="H399" s="35"/>
      <c r="I399" s="2" t="e">
        <f t="shared" si="45"/>
        <v>#DIV/0!</v>
      </c>
      <c r="J399" s="35"/>
      <c r="K399" s="2" t="e">
        <f t="shared" si="46"/>
        <v>#DIV/0!</v>
      </c>
      <c r="L399" s="35"/>
      <c r="M399" s="2" t="e">
        <f t="shared" si="47"/>
        <v>#DIV/0!</v>
      </c>
      <c r="N399" s="35"/>
      <c r="O399" s="2" t="e">
        <f t="shared" si="48"/>
        <v>#DIV/0!</v>
      </c>
      <c r="P399" s="35"/>
      <c r="Q399" s="2" t="e">
        <f t="shared" si="49"/>
        <v>#DIV/0!</v>
      </c>
      <c r="R399" s="35"/>
      <c r="S399" s="2" t="e">
        <f t="shared" si="50"/>
        <v>#DIV/0!</v>
      </c>
      <c r="U399" s="2" t="e">
        <f t="shared" si="51"/>
        <v>#DIV/0!</v>
      </c>
      <c r="V399" s="30">
        <f t="shared" si="52"/>
        <v>0</v>
      </c>
      <c r="W399" s="1" t="e">
        <f t="shared" si="53"/>
        <v>#DIV/0!</v>
      </c>
      <c r="X399" s="11">
        <f t="shared" si="54"/>
        <v>0</v>
      </c>
    </row>
    <row r="400" spans="1:24" s="11" customFormat="1" x14ac:dyDescent="0.25">
      <c r="A400" s="18"/>
      <c r="B400" s="11" t="s">
        <v>827</v>
      </c>
      <c r="C400" s="2"/>
      <c r="D400" s="11" t="s">
        <v>828</v>
      </c>
      <c r="E400" s="2"/>
      <c r="F400" s="11" t="s">
        <v>829</v>
      </c>
      <c r="G400" s="2"/>
      <c r="H400" s="30" t="s">
        <v>830</v>
      </c>
      <c r="I400" s="2"/>
      <c r="J400" s="35"/>
      <c r="K400" s="2"/>
      <c r="L400" s="35"/>
      <c r="M400" s="2"/>
      <c r="N400" s="35"/>
      <c r="O400" s="2"/>
      <c r="P400" s="35"/>
      <c r="Q400" s="2"/>
      <c r="R400" s="35"/>
      <c r="S400" s="2"/>
      <c r="U400" s="2"/>
      <c r="V400" s="30"/>
      <c r="W400" s="1">
        <f t="shared" si="53"/>
        <v>0</v>
      </c>
    </row>
    <row r="401" spans="1:24" x14ac:dyDescent="0.25">
      <c r="A401" s="18" t="s">
        <v>831</v>
      </c>
      <c r="B401">
        <v>18</v>
      </c>
      <c r="C401" s="2">
        <f t="shared" si="55"/>
        <v>3.2258064516129031E-2</v>
      </c>
      <c r="D401">
        <v>152</v>
      </c>
      <c r="E401" s="2">
        <f t="shared" si="56"/>
        <v>0.27240143369175629</v>
      </c>
      <c r="F401">
        <v>94</v>
      </c>
      <c r="G401" s="2">
        <f t="shared" si="57"/>
        <v>0.16845878136200718</v>
      </c>
      <c r="H401" s="35">
        <v>294</v>
      </c>
      <c r="I401" s="2">
        <f t="shared" si="45"/>
        <v>0.5268817204301075</v>
      </c>
      <c r="J401" s="35"/>
      <c r="K401" s="2">
        <f t="shared" si="46"/>
        <v>0</v>
      </c>
      <c r="L401" s="35"/>
      <c r="M401" s="2">
        <f t="shared" si="47"/>
        <v>0</v>
      </c>
      <c r="N401" s="35"/>
      <c r="O401" s="2">
        <f t="shared" si="48"/>
        <v>0</v>
      </c>
      <c r="P401" s="35"/>
      <c r="Q401" s="2">
        <f t="shared" si="49"/>
        <v>0</v>
      </c>
      <c r="R401" s="35"/>
      <c r="S401" s="2">
        <f t="shared" si="50"/>
        <v>0</v>
      </c>
      <c r="T401">
        <v>3</v>
      </c>
      <c r="U401" s="2">
        <f t="shared" si="51"/>
        <v>5.3475935828877002E-3</v>
      </c>
      <c r="V401" s="30">
        <f t="shared" si="52"/>
        <v>561</v>
      </c>
      <c r="W401" s="1">
        <f t="shared" si="53"/>
        <v>1.0053475935828877</v>
      </c>
      <c r="X401" s="11">
        <f t="shared" si="54"/>
        <v>558</v>
      </c>
    </row>
    <row r="402" spans="1:24" s="11" customFormat="1" x14ac:dyDescent="0.25">
      <c r="A402" s="18"/>
      <c r="B402" s="11" t="s">
        <v>832</v>
      </c>
      <c r="C402" s="2"/>
      <c r="D402" s="11" t="s">
        <v>833</v>
      </c>
      <c r="E402" s="2"/>
      <c r="F402" s="11" t="s">
        <v>834</v>
      </c>
      <c r="G402" s="2"/>
      <c r="H402" s="35"/>
      <c r="I402" s="2"/>
      <c r="J402" s="35"/>
      <c r="K402" s="2"/>
      <c r="L402" s="35"/>
      <c r="M402" s="2"/>
      <c r="N402" s="35"/>
      <c r="O402" s="2"/>
      <c r="P402" s="35"/>
      <c r="Q402" s="2"/>
      <c r="R402" s="35"/>
      <c r="S402" s="2"/>
      <c r="U402" s="2"/>
      <c r="V402" s="30"/>
      <c r="W402" s="1">
        <f t="shared" si="53"/>
        <v>0</v>
      </c>
    </row>
    <row r="403" spans="1:24" x14ac:dyDescent="0.25">
      <c r="A403" s="18" t="s">
        <v>214</v>
      </c>
      <c r="B403">
        <v>183</v>
      </c>
      <c r="C403" s="2">
        <f t="shared" si="55"/>
        <v>0.34790874524714827</v>
      </c>
      <c r="D403">
        <v>35</v>
      </c>
      <c r="E403" s="2">
        <f t="shared" si="56"/>
        <v>6.6539923954372623E-2</v>
      </c>
      <c r="F403">
        <v>308</v>
      </c>
      <c r="G403" s="2">
        <f t="shared" si="57"/>
        <v>0.5855513307984791</v>
      </c>
      <c r="H403" s="35"/>
      <c r="I403" s="2">
        <f t="shared" si="45"/>
        <v>0</v>
      </c>
      <c r="J403" s="35"/>
      <c r="K403" s="2">
        <f t="shared" si="46"/>
        <v>0</v>
      </c>
      <c r="L403" s="35"/>
      <c r="M403" s="2">
        <f t="shared" si="47"/>
        <v>0</v>
      </c>
      <c r="N403" s="35"/>
      <c r="O403" s="2">
        <f t="shared" si="48"/>
        <v>0</v>
      </c>
      <c r="P403" s="35"/>
      <c r="Q403" s="2">
        <f t="shared" si="49"/>
        <v>0</v>
      </c>
      <c r="R403" s="35"/>
      <c r="S403" s="2">
        <f t="shared" si="50"/>
        <v>0</v>
      </c>
      <c r="U403" s="2">
        <f t="shared" si="51"/>
        <v>0</v>
      </c>
      <c r="V403" s="30">
        <f t="shared" si="52"/>
        <v>526</v>
      </c>
      <c r="W403" s="1">
        <f t="shared" si="53"/>
        <v>1</v>
      </c>
      <c r="X403" s="11">
        <f t="shared" si="54"/>
        <v>526</v>
      </c>
    </row>
    <row r="404" spans="1:24" s="11" customFormat="1" x14ac:dyDescent="0.25">
      <c r="A404" s="18"/>
      <c r="B404" s="11" t="s">
        <v>836</v>
      </c>
      <c r="C404" s="2"/>
      <c r="D404" s="11" t="s">
        <v>837</v>
      </c>
      <c r="E404" s="2"/>
      <c r="G404" s="2"/>
      <c r="H404" s="35"/>
      <c r="I404" s="2"/>
      <c r="J404" s="35"/>
      <c r="K404" s="2"/>
      <c r="L404" s="35"/>
      <c r="M404" s="2"/>
      <c r="N404" s="35"/>
      <c r="O404" s="2"/>
      <c r="P404" s="35"/>
      <c r="Q404" s="2"/>
      <c r="R404" s="35"/>
      <c r="S404" s="2"/>
      <c r="U404" s="2"/>
      <c r="V404" s="30"/>
      <c r="W404" s="1">
        <f t="shared" si="53"/>
        <v>0</v>
      </c>
    </row>
    <row r="405" spans="1:24" x14ac:dyDescent="0.25">
      <c r="A405" s="18" t="s">
        <v>16</v>
      </c>
      <c r="B405">
        <v>81</v>
      </c>
      <c r="C405" s="2">
        <f t="shared" si="55"/>
        <v>0.20454545454545456</v>
      </c>
      <c r="D405">
        <v>315</v>
      </c>
      <c r="E405" s="2">
        <f t="shared" si="56"/>
        <v>0.79545454545454541</v>
      </c>
      <c r="G405" s="2">
        <f t="shared" si="57"/>
        <v>0</v>
      </c>
      <c r="H405" s="35"/>
      <c r="I405" s="2">
        <f t="shared" si="45"/>
        <v>0</v>
      </c>
      <c r="J405" s="35"/>
      <c r="K405" s="2">
        <f t="shared" si="46"/>
        <v>0</v>
      </c>
      <c r="L405" s="35"/>
      <c r="M405" s="2">
        <f t="shared" si="47"/>
        <v>0</v>
      </c>
      <c r="N405" s="35"/>
      <c r="O405" s="2">
        <f t="shared" si="48"/>
        <v>0</v>
      </c>
      <c r="P405" s="35"/>
      <c r="Q405" s="2">
        <f t="shared" si="49"/>
        <v>0</v>
      </c>
      <c r="R405" s="35"/>
      <c r="S405" s="2">
        <f t="shared" si="50"/>
        <v>0</v>
      </c>
      <c r="U405" s="2">
        <f t="shared" si="51"/>
        <v>0</v>
      </c>
      <c r="V405" s="30">
        <f t="shared" si="52"/>
        <v>396</v>
      </c>
      <c r="W405" s="1">
        <f t="shared" si="53"/>
        <v>1</v>
      </c>
      <c r="X405" s="11">
        <f t="shared" si="54"/>
        <v>396</v>
      </c>
    </row>
    <row r="406" spans="1:24" s="11" customFormat="1" x14ac:dyDescent="0.25">
      <c r="A406" s="18"/>
      <c r="B406" s="11" t="s">
        <v>838</v>
      </c>
      <c r="C406" s="2"/>
      <c r="D406" s="11" t="s">
        <v>839</v>
      </c>
      <c r="E406" s="2"/>
      <c r="F406" s="11" t="s">
        <v>840</v>
      </c>
      <c r="G406" s="2"/>
      <c r="H406" s="35"/>
      <c r="I406" s="2"/>
      <c r="J406" s="35"/>
      <c r="K406" s="2"/>
      <c r="L406" s="35"/>
      <c r="M406" s="2"/>
      <c r="N406" s="35"/>
      <c r="O406" s="2"/>
      <c r="P406" s="35"/>
      <c r="Q406" s="2"/>
      <c r="R406" s="35"/>
      <c r="S406" s="2"/>
      <c r="U406" s="2"/>
      <c r="V406" s="30"/>
      <c r="W406" s="1">
        <f t="shared" si="53"/>
        <v>0</v>
      </c>
    </row>
    <row r="407" spans="1:24" x14ac:dyDescent="0.25">
      <c r="A407" s="18" t="s">
        <v>215</v>
      </c>
      <c r="B407">
        <v>181</v>
      </c>
      <c r="C407" s="2">
        <f t="shared" si="55"/>
        <v>0.28639240506329117</v>
      </c>
      <c r="D407">
        <v>206</v>
      </c>
      <c r="E407" s="2">
        <f t="shared" si="56"/>
        <v>0.32594936708860761</v>
      </c>
      <c r="F407">
        <v>245</v>
      </c>
      <c r="G407" s="2">
        <f t="shared" si="57"/>
        <v>0.38765822784810128</v>
      </c>
      <c r="H407" s="35"/>
      <c r="I407" s="2">
        <f t="shared" si="45"/>
        <v>0</v>
      </c>
      <c r="J407" s="35"/>
      <c r="K407" s="2">
        <f t="shared" si="46"/>
        <v>0</v>
      </c>
      <c r="L407" s="35"/>
      <c r="M407" s="2">
        <f t="shared" si="47"/>
        <v>0</v>
      </c>
      <c r="N407" s="35"/>
      <c r="O407" s="2">
        <f t="shared" si="48"/>
        <v>0</v>
      </c>
      <c r="P407" s="35"/>
      <c r="Q407" s="2">
        <f t="shared" si="49"/>
        <v>0</v>
      </c>
      <c r="R407" s="35"/>
      <c r="S407" s="2">
        <f t="shared" si="50"/>
        <v>0</v>
      </c>
      <c r="T407">
        <v>7</v>
      </c>
      <c r="U407" s="2">
        <f t="shared" si="51"/>
        <v>1.0954616588419406E-2</v>
      </c>
      <c r="V407" s="30">
        <f t="shared" si="52"/>
        <v>639</v>
      </c>
      <c r="W407" s="1">
        <f t="shared" si="53"/>
        <v>1.0109546165884193</v>
      </c>
      <c r="X407" s="11">
        <f t="shared" si="54"/>
        <v>632</v>
      </c>
    </row>
    <row r="408" spans="1:24" s="11" customFormat="1" x14ac:dyDescent="0.25">
      <c r="A408" s="18"/>
      <c r="B408" s="11" t="s">
        <v>841</v>
      </c>
      <c r="C408" s="2"/>
      <c r="D408" s="11" t="s">
        <v>842</v>
      </c>
      <c r="E408" s="2"/>
      <c r="F408" s="11" t="s">
        <v>843</v>
      </c>
      <c r="G408" s="2"/>
      <c r="H408" s="30" t="s">
        <v>844</v>
      </c>
      <c r="I408" s="2"/>
      <c r="J408" s="35"/>
      <c r="K408" s="2"/>
      <c r="L408" s="35"/>
      <c r="M408" s="2"/>
      <c r="N408" s="35"/>
      <c r="O408" s="2"/>
      <c r="P408" s="35"/>
      <c r="Q408" s="2"/>
      <c r="R408" s="35"/>
      <c r="S408" s="2"/>
      <c r="U408" s="2"/>
      <c r="V408" s="30"/>
      <c r="W408" s="1">
        <f t="shared" si="53"/>
        <v>0</v>
      </c>
    </row>
    <row r="409" spans="1:24" x14ac:dyDescent="0.25">
      <c r="A409" s="18" t="s">
        <v>18</v>
      </c>
      <c r="B409">
        <v>189</v>
      </c>
      <c r="C409" s="2">
        <f t="shared" si="55"/>
        <v>0.5851393188854489</v>
      </c>
      <c r="D409">
        <v>73</v>
      </c>
      <c r="E409" s="2">
        <f t="shared" si="56"/>
        <v>0.2260061919504644</v>
      </c>
      <c r="F409">
        <v>48</v>
      </c>
      <c r="G409" s="2">
        <f t="shared" si="57"/>
        <v>0.14860681114551083</v>
      </c>
      <c r="H409" s="35">
        <v>13</v>
      </c>
      <c r="I409" s="2">
        <f t="shared" si="45"/>
        <v>4.0247678018575851E-2</v>
      </c>
      <c r="J409" s="35"/>
      <c r="K409" s="2">
        <f t="shared" si="46"/>
        <v>0</v>
      </c>
      <c r="L409" s="35"/>
      <c r="M409" s="2">
        <f t="shared" si="47"/>
        <v>0</v>
      </c>
      <c r="N409" s="35"/>
      <c r="O409" s="2">
        <f t="shared" si="48"/>
        <v>0</v>
      </c>
      <c r="P409" s="35"/>
      <c r="Q409" s="2">
        <f t="shared" si="49"/>
        <v>0</v>
      </c>
      <c r="R409" s="35"/>
      <c r="S409" s="2">
        <f t="shared" si="50"/>
        <v>0</v>
      </c>
      <c r="T409">
        <v>1</v>
      </c>
      <c r="U409" s="2">
        <f t="shared" si="51"/>
        <v>3.0864197530864196E-3</v>
      </c>
      <c r="V409" s="30">
        <f t="shared" si="52"/>
        <v>324</v>
      </c>
      <c r="W409" s="1">
        <f t="shared" si="53"/>
        <v>1.0030864197530864</v>
      </c>
      <c r="X409" s="11">
        <f t="shared" si="54"/>
        <v>323</v>
      </c>
    </row>
    <row r="410" spans="1:24" s="11" customFormat="1" x14ac:dyDescent="0.25">
      <c r="A410" s="18"/>
      <c r="B410" s="11" t="s">
        <v>845</v>
      </c>
      <c r="C410" s="2"/>
      <c r="E410" s="2"/>
      <c r="G410" s="2"/>
      <c r="H410" s="35"/>
      <c r="I410" s="2"/>
      <c r="J410" s="35"/>
      <c r="K410" s="2"/>
      <c r="L410" s="35"/>
      <c r="M410" s="2"/>
      <c r="N410" s="35"/>
      <c r="O410" s="2"/>
      <c r="P410" s="35"/>
      <c r="Q410" s="2"/>
      <c r="R410" s="35"/>
      <c r="S410" s="2"/>
      <c r="U410" s="2"/>
      <c r="V410" s="30"/>
      <c r="W410" s="1">
        <f t="shared" si="53"/>
        <v>0</v>
      </c>
    </row>
    <row r="411" spans="1:24" x14ac:dyDescent="0.25">
      <c r="A411" s="18" t="s">
        <v>216</v>
      </c>
      <c r="B411">
        <v>304</v>
      </c>
      <c r="C411" s="2">
        <f t="shared" si="55"/>
        <v>1</v>
      </c>
      <c r="E411" s="2">
        <f t="shared" si="56"/>
        <v>0</v>
      </c>
      <c r="G411" s="2">
        <f t="shared" si="57"/>
        <v>0</v>
      </c>
      <c r="H411" s="35"/>
      <c r="I411" s="2">
        <f t="shared" si="45"/>
        <v>0</v>
      </c>
      <c r="J411" s="35"/>
      <c r="K411" s="2">
        <f t="shared" si="46"/>
        <v>0</v>
      </c>
      <c r="L411" s="35"/>
      <c r="M411" s="2">
        <f t="shared" si="47"/>
        <v>0</v>
      </c>
      <c r="N411" s="35"/>
      <c r="O411" s="2">
        <f t="shared" si="48"/>
        <v>0</v>
      </c>
      <c r="P411" s="35"/>
      <c r="Q411" s="2">
        <f t="shared" si="49"/>
        <v>0</v>
      </c>
      <c r="R411" s="35"/>
      <c r="S411" s="2">
        <f t="shared" si="50"/>
        <v>0</v>
      </c>
      <c r="U411" s="2">
        <f t="shared" si="51"/>
        <v>0</v>
      </c>
      <c r="V411" s="30">
        <f t="shared" si="52"/>
        <v>304</v>
      </c>
      <c r="W411" s="1">
        <f t="shared" si="53"/>
        <v>1</v>
      </c>
      <c r="X411" s="11">
        <f t="shared" si="54"/>
        <v>304</v>
      </c>
    </row>
    <row r="412" spans="1:24" s="11" customFormat="1" x14ac:dyDescent="0.25">
      <c r="A412" s="18"/>
      <c r="B412" s="11" t="s">
        <v>846</v>
      </c>
      <c r="C412" s="2"/>
      <c r="D412" s="11" t="s">
        <v>847</v>
      </c>
      <c r="E412" s="2"/>
      <c r="F412" s="11" t="s">
        <v>848</v>
      </c>
      <c r="G412" s="2"/>
      <c r="H412" s="30" t="s">
        <v>849</v>
      </c>
      <c r="I412" s="2"/>
      <c r="J412" s="35"/>
      <c r="K412" s="2"/>
      <c r="L412" s="35"/>
      <c r="M412" s="2"/>
      <c r="N412" s="35"/>
      <c r="O412" s="2"/>
      <c r="P412" s="35"/>
      <c r="Q412" s="2"/>
      <c r="R412" s="35"/>
      <c r="S412" s="2"/>
      <c r="U412" s="2"/>
      <c r="V412" s="30"/>
      <c r="W412" s="1">
        <f t="shared" si="53"/>
        <v>0</v>
      </c>
    </row>
    <row r="413" spans="1:24" x14ac:dyDescent="0.25">
      <c r="A413" s="18" t="s">
        <v>217</v>
      </c>
      <c r="B413">
        <v>102</v>
      </c>
      <c r="C413" s="2">
        <f t="shared" si="55"/>
        <v>0.20773930753564154</v>
      </c>
      <c r="D413">
        <v>12</v>
      </c>
      <c r="E413" s="2">
        <f t="shared" si="56"/>
        <v>2.4439918533604887E-2</v>
      </c>
      <c r="F413">
        <v>5</v>
      </c>
      <c r="G413" s="2">
        <f t="shared" si="57"/>
        <v>1.0183299389002037E-2</v>
      </c>
      <c r="H413" s="35">
        <v>372</v>
      </c>
      <c r="I413" s="2">
        <f t="shared" si="45"/>
        <v>0.75763747454175157</v>
      </c>
      <c r="J413" s="35"/>
      <c r="K413" s="2">
        <f t="shared" si="46"/>
        <v>0</v>
      </c>
      <c r="L413" s="35"/>
      <c r="M413" s="2">
        <f t="shared" si="47"/>
        <v>0</v>
      </c>
      <c r="N413" s="35"/>
      <c r="O413" s="2">
        <f t="shared" si="48"/>
        <v>0</v>
      </c>
      <c r="P413" s="35"/>
      <c r="Q413" s="2">
        <f t="shared" si="49"/>
        <v>0</v>
      </c>
      <c r="R413" s="35"/>
      <c r="S413" s="2">
        <f t="shared" si="50"/>
        <v>0</v>
      </c>
      <c r="T413">
        <v>1</v>
      </c>
      <c r="U413" s="2">
        <f t="shared" si="51"/>
        <v>2.0325203252032522E-3</v>
      </c>
      <c r="V413" s="30">
        <f t="shared" si="52"/>
        <v>492</v>
      </c>
      <c r="W413" s="1">
        <f t="shared" si="53"/>
        <v>1.0020325203252032</v>
      </c>
      <c r="X413" s="11">
        <f t="shared" si="54"/>
        <v>491</v>
      </c>
    </row>
    <row r="414" spans="1:24" s="11" customFormat="1" x14ac:dyDescent="0.25">
      <c r="A414" s="18"/>
      <c r="B414" s="11" t="s">
        <v>850</v>
      </c>
      <c r="C414" s="2"/>
      <c r="D414" s="11" t="s">
        <v>851</v>
      </c>
      <c r="E414" s="2"/>
      <c r="G414" s="2"/>
      <c r="H414" s="35"/>
      <c r="I414" s="2"/>
      <c r="J414" s="35"/>
      <c r="K414" s="2"/>
      <c r="L414" s="35"/>
      <c r="M414" s="2"/>
      <c r="N414" s="35"/>
      <c r="O414" s="2"/>
      <c r="P414" s="35"/>
      <c r="Q414" s="2"/>
      <c r="R414" s="35"/>
      <c r="S414" s="2"/>
      <c r="U414" s="2"/>
      <c r="V414" s="30"/>
      <c r="W414" s="1">
        <f t="shared" si="53"/>
        <v>0</v>
      </c>
    </row>
    <row r="415" spans="1:24" x14ac:dyDescent="0.25">
      <c r="A415" s="18" t="s">
        <v>218</v>
      </c>
      <c r="B415">
        <v>423</v>
      </c>
      <c r="C415" s="2">
        <f t="shared" si="55"/>
        <v>0.65990639625585024</v>
      </c>
      <c r="D415">
        <v>218</v>
      </c>
      <c r="E415" s="2">
        <f t="shared" si="56"/>
        <v>0.34009360374414976</v>
      </c>
      <c r="G415" s="2">
        <f t="shared" si="57"/>
        <v>0</v>
      </c>
      <c r="H415" s="35"/>
      <c r="I415" s="2">
        <f t="shared" si="45"/>
        <v>0</v>
      </c>
      <c r="J415" s="35"/>
      <c r="K415" s="2">
        <f t="shared" si="46"/>
        <v>0</v>
      </c>
      <c r="L415" s="35"/>
      <c r="M415" s="2">
        <f t="shared" si="47"/>
        <v>0</v>
      </c>
      <c r="N415" s="35"/>
      <c r="O415" s="2">
        <f t="shared" si="48"/>
        <v>0</v>
      </c>
      <c r="P415" s="35"/>
      <c r="Q415" s="2">
        <f t="shared" si="49"/>
        <v>0</v>
      </c>
      <c r="R415" s="35"/>
      <c r="S415" s="2">
        <f t="shared" si="50"/>
        <v>0</v>
      </c>
      <c r="T415">
        <v>2</v>
      </c>
      <c r="U415" s="2">
        <f t="shared" si="51"/>
        <v>3.1104199066874028E-3</v>
      </c>
      <c r="V415" s="30">
        <f t="shared" si="52"/>
        <v>643</v>
      </c>
      <c r="W415" s="1">
        <f t="shared" si="53"/>
        <v>1.0031104199066874</v>
      </c>
      <c r="X415" s="11">
        <f t="shared" si="54"/>
        <v>641</v>
      </c>
    </row>
    <row r="416" spans="1:24" s="11" customFormat="1" x14ac:dyDescent="0.25">
      <c r="A416" s="18"/>
      <c r="B416" s="11" t="s">
        <v>852</v>
      </c>
      <c r="C416" s="2"/>
      <c r="D416" s="11" t="s">
        <v>853</v>
      </c>
      <c r="E416" s="2"/>
      <c r="F416" s="11" t="s">
        <v>854</v>
      </c>
      <c r="G416" s="2"/>
      <c r="H416" s="35"/>
      <c r="I416" s="2"/>
      <c r="J416" s="35"/>
      <c r="K416" s="2"/>
      <c r="L416" s="35"/>
      <c r="M416" s="2"/>
      <c r="N416" s="35"/>
      <c r="O416" s="2"/>
      <c r="P416" s="35"/>
      <c r="Q416" s="2"/>
      <c r="R416" s="35"/>
      <c r="S416" s="2"/>
      <c r="U416" s="2"/>
      <c r="V416" s="30"/>
      <c r="W416" s="1">
        <f t="shared" si="53"/>
        <v>0</v>
      </c>
    </row>
    <row r="417" spans="1:24" x14ac:dyDescent="0.25">
      <c r="A417" s="18" t="s">
        <v>19</v>
      </c>
      <c r="C417" s="2" t="e">
        <f t="shared" si="55"/>
        <v>#DIV/0!</v>
      </c>
      <c r="E417" s="2" t="e">
        <f t="shared" si="56"/>
        <v>#DIV/0!</v>
      </c>
      <c r="G417" s="2" t="e">
        <f t="shared" si="57"/>
        <v>#DIV/0!</v>
      </c>
      <c r="H417" s="35"/>
      <c r="I417" s="2" t="e">
        <f t="shared" si="45"/>
        <v>#DIV/0!</v>
      </c>
      <c r="J417" s="35"/>
      <c r="K417" s="2" t="e">
        <f t="shared" si="46"/>
        <v>#DIV/0!</v>
      </c>
      <c r="L417" s="35"/>
      <c r="M417" s="2" t="e">
        <f t="shared" si="47"/>
        <v>#DIV/0!</v>
      </c>
      <c r="N417" s="35"/>
      <c r="O417" s="2" t="e">
        <f t="shared" si="48"/>
        <v>#DIV/0!</v>
      </c>
      <c r="P417" s="35"/>
      <c r="Q417" s="2" t="e">
        <f t="shared" si="49"/>
        <v>#DIV/0!</v>
      </c>
      <c r="R417" s="35"/>
      <c r="S417" s="2" t="e">
        <f t="shared" si="50"/>
        <v>#DIV/0!</v>
      </c>
      <c r="U417" s="2" t="e">
        <f t="shared" si="51"/>
        <v>#DIV/0!</v>
      </c>
      <c r="V417" s="30">
        <f t="shared" si="52"/>
        <v>0</v>
      </c>
      <c r="W417" s="1" t="e">
        <f t="shared" si="53"/>
        <v>#DIV/0!</v>
      </c>
      <c r="X417" s="11">
        <f t="shared" si="54"/>
        <v>0</v>
      </c>
    </row>
    <row r="418" spans="1:24" s="11" customFormat="1" x14ac:dyDescent="0.25">
      <c r="A418" s="18"/>
      <c r="B418" s="11" t="s">
        <v>855</v>
      </c>
      <c r="C418" s="2"/>
      <c r="D418" s="11" t="s">
        <v>856</v>
      </c>
      <c r="E418" s="2"/>
      <c r="F418" s="11" t="s">
        <v>857</v>
      </c>
      <c r="G418" s="2"/>
      <c r="H418" s="35"/>
      <c r="I418" s="2"/>
      <c r="J418" s="35"/>
      <c r="K418" s="2"/>
      <c r="L418" s="35"/>
      <c r="M418" s="2"/>
      <c r="N418" s="35"/>
      <c r="O418" s="2"/>
      <c r="P418" s="35"/>
      <c r="Q418" s="2"/>
      <c r="R418" s="35"/>
      <c r="S418" s="2"/>
      <c r="U418" s="2"/>
      <c r="V418" s="30"/>
      <c r="W418" s="1">
        <f t="shared" si="53"/>
        <v>0</v>
      </c>
    </row>
    <row r="419" spans="1:24" x14ac:dyDescent="0.25">
      <c r="A419" s="18" t="s">
        <v>219</v>
      </c>
      <c r="B419">
        <v>322</v>
      </c>
      <c r="C419" s="2">
        <f t="shared" si="55"/>
        <v>0.55136986301369861</v>
      </c>
      <c r="D419">
        <v>119</v>
      </c>
      <c r="E419" s="2">
        <f t="shared" si="56"/>
        <v>0.20376712328767124</v>
      </c>
      <c r="F419">
        <v>143</v>
      </c>
      <c r="G419" s="2">
        <f t="shared" si="57"/>
        <v>0.24486301369863014</v>
      </c>
      <c r="H419" s="35"/>
      <c r="I419" s="2">
        <f t="shared" si="45"/>
        <v>0</v>
      </c>
      <c r="J419" s="35"/>
      <c r="K419" s="2">
        <f t="shared" si="46"/>
        <v>0</v>
      </c>
      <c r="L419" s="35"/>
      <c r="M419" s="2">
        <f t="shared" si="47"/>
        <v>0</v>
      </c>
      <c r="N419" s="35"/>
      <c r="O419" s="2">
        <f t="shared" si="48"/>
        <v>0</v>
      </c>
      <c r="P419" s="35"/>
      <c r="Q419" s="2">
        <f t="shared" si="49"/>
        <v>0</v>
      </c>
      <c r="R419" s="35"/>
      <c r="S419" s="2">
        <f t="shared" si="50"/>
        <v>0</v>
      </c>
      <c r="T419">
        <v>1</v>
      </c>
      <c r="U419" s="2">
        <f t="shared" si="51"/>
        <v>1.7094017094017094E-3</v>
      </c>
      <c r="V419" s="30">
        <f t="shared" si="52"/>
        <v>585</v>
      </c>
      <c r="W419" s="1">
        <f t="shared" si="53"/>
        <v>1.0017094017094017</v>
      </c>
      <c r="X419" s="11">
        <f t="shared" si="54"/>
        <v>584</v>
      </c>
    </row>
    <row r="420" spans="1:24" s="11" customFormat="1" x14ac:dyDescent="0.25">
      <c r="A420" s="18"/>
      <c r="B420" s="11" t="s">
        <v>858</v>
      </c>
      <c r="C420" s="2"/>
      <c r="D420" s="11" t="s">
        <v>859</v>
      </c>
      <c r="E420" s="2"/>
      <c r="F420" s="11" t="s">
        <v>860</v>
      </c>
      <c r="G420" s="2"/>
      <c r="H420" s="35"/>
      <c r="I420" s="2"/>
      <c r="J420" s="35"/>
      <c r="K420" s="2"/>
      <c r="L420" s="35"/>
      <c r="M420" s="2"/>
      <c r="N420" s="35"/>
      <c r="O420" s="2"/>
      <c r="P420" s="35"/>
      <c r="Q420" s="2"/>
      <c r="R420" s="35"/>
      <c r="S420" s="2"/>
      <c r="U420" s="2"/>
      <c r="V420" s="30"/>
      <c r="W420" s="1">
        <f t="shared" si="53"/>
        <v>0</v>
      </c>
    </row>
    <row r="421" spans="1:24" x14ac:dyDescent="0.25">
      <c r="A421" s="18" t="s">
        <v>220</v>
      </c>
      <c r="B421">
        <v>35</v>
      </c>
      <c r="C421" s="2">
        <f t="shared" si="55"/>
        <v>6.3752276867030971E-2</v>
      </c>
      <c r="D421">
        <v>180</v>
      </c>
      <c r="E421" s="2">
        <f t="shared" si="56"/>
        <v>0.32786885245901637</v>
      </c>
      <c r="F421">
        <v>334</v>
      </c>
      <c r="G421" s="2">
        <f t="shared" si="57"/>
        <v>0.60837887067395269</v>
      </c>
      <c r="H421" s="35"/>
      <c r="I421" s="2">
        <f t="shared" si="45"/>
        <v>0</v>
      </c>
      <c r="J421" s="35"/>
      <c r="K421" s="2">
        <f t="shared" si="46"/>
        <v>0</v>
      </c>
      <c r="L421" s="35"/>
      <c r="M421" s="2">
        <f t="shared" si="47"/>
        <v>0</v>
      </c>
      <c r="N421" s="35"/>
      <c r="O421" s="2">
        <f t="shared" si="48"/>
        <v>0</v>
      </c>
      <c r="P421" s="35"/>
      <c r="Q421" s="2">
        <f t="shared" si="49"/>
        <v>0</v>
      </c>
      <c r="R421" s="35"/>
      <c r="S421" s="2">
        <f t="shared" si="50"/>
        <v>0</v>
      </c>
      <c r="U421" s="2">
        <f t="shared" si="51"/>
        <v>0</v>
      </c>
      <c r="V421" s="30">
        <f t="shared" si="52"/>
        <v>549</v>
      </c>
      <c r="W421" s="1">
        <f t="shared" si="53"/>
        <v>1</v>
      </c>
      <c r="X421" s="11">
        <f t="shared" si="54"/>
        <v>549</v>
      </c>
    </row>
    <row r="422" spans="1:24" s="11" customFormat="1" x14ac:dyDescent="0.25">
      <c r="A422" s="18"/>
      <c r="B422" s="11" t="s">
        <v>861</v>
      </c>
      <c r="C422" s="2"/>
      <c r="D422" s="11" t="s">
        <v>862</v>
      </c>
      <c r="E422" s="2"/>
      <c r="F422" s="11" t="s">
        <v>863</v>
      </c>
      <c r="G422" s="2"/>
      <c r="H422" s="30" t="s">
        <v>864</v>
      </c>
      <c r="I422" s="2"/>
      <c r="J422" s="35"/>
      <c r="K422" s="2"/>
      <c r="L422" s="35"/>
      <c r="M422" s="2"/>
      <c r="N422" s="35"/>
      <c r="O422" s="2"/>
      <c r="P422" s="35"/>
      <c r="Q422" s="2"/>
      <c r="R422" s="35"/>
      <c r="S422" s="2"/>
      <c r="U422" s="2"/>
      <c r="V422" s="30"/>
      <c r="W422" s="1">
        <f t="shared" si="53"/>
        <v>0</v>
      </c>
    </row>
    <row r="423" spans="1:24" x14ac:dyDescent="0.25">
      <c r="A423" s="18" t="s">
        <v>221</v>
      </c>
      <c r="B423">
        <v>15</v>
      </c>
      <c r="C423" s="2">
        <f t="shared" si="55"/>
        <v>2.8901734104046242E-2</v>
      </c>
      <c r="D423">
        <v>101</v>
      </c>
      <c r="E423" s="2">
        <f t="shared" si="56"/>
        <v>0.19460500963391136</v>
      </c>
      <c r="F423">
        <v>112</v>
      </c>
      <c r="G423" s="2">
        <f t="shared" si="57"/>
        <v>0.21579961464354527</v>
      </c>
      <c r="H423" s="35">
        <v>291</v>
      </c>
      <c r="I423" s="2">
        <f t="shared" si="45"/>
        <v>0.56069364161849711</v>
      </c>
      <c r="J423" s="35"/>
      <c r="K423" s="2">
        <f t="shared" si="46"/>
        <v>0</v>
      </c>
      <c r="L423" s="35"/>
      <c r="M423" s="2">
        <f t="shared" si="47"/>
        <v>0</v>
      </c>
      <c r="N423" s="35"/>
      <c r="O423" s="2">
        <f t="shared" si="48"/>
        <v>0</v>
      </c>
      <c r="P423" s="35"/>
      <c r="Q423" s="2">
        <f t="shared" si="49"/>
        <v>0</v>
      </c>
      <c r="R423" s="35"/>
      <c r="S423" s="2">
        <f t="shared" si="50"/>
        <v>0</v>
      </c>
      <c r="T423">
        <v>1</v>
      </c>
      <c r="U423" s="2">
        <f t="shared" si="51"/>
        <v>1.9230769230769232E-3</v>
      </c>
      <c r="V423" s="30">
        <f t="shared" si="52"/>
        <v>520</v>
      </c>
      <c r="W423" s="1">
        <f t="shared" si="53"/>
        <v>1.0019230769230769</v>
      </c>
      <c r="X423" s="11">
        <f t="shared" si="54"/>
        <v>519</v>
      </c>
    </row>
    <row r="424" spans="1:24" s="11" customFormat="1" x14ac:dyDescent="0.25">
      <c r="A424" s="18"/>
      <c r="B424" s="11" t="s">
        <v>865</v>
      </c>
      <c r="C424" s="2"/>
      <c r="D424" s="11" t="s">
        <v>866</v>
      </c>
      <c r="E424" s="2"/>
      <c r="G424" s="2"/>
      <c r="H424" s="35"/>
      <c r="I424" s="2"/>
      <c r="J424" s="35"/>
      <c r="K424" s="2"/>
      <c r="L424" s="35"/>
      <c r="M424" s="2"/>
      <c r="N424" s="35"/>
      <c r="O424" s="2"/>
      <c r="P424" s="35"/>
      <c r="Q424" s="2"/>
      <c r="R424" s="35"/>
      <c r="S424" s="2"/>
      <c r="U424" s="2"/>
      <c r="V424" s="30"/>
      <c r="W424" s="1">
        <f t="shared" si="53"/>
        <v>0</v>
      </c>
    </row>
    <row r="425" spans="1:24" x14ac:dyDescent="0.25">
      <c r="A425" s="18" t="s">
        <v>222</v>
      </c>
      <c r="C425" s="2" t="e">
        <f t="shared" si="55"/>
        <v>#DIV/0!</v>
      </c>
      <c r="E425" s="2" t="e">
        <f t="shared" si="56"/>
        <v>#DIV/0!</v>
      </c>
      <c r="G425" s="2" t="e">
        <f t="shared" si="57"/>
        <v>#DIV/0!</v>
      </c>
      <c r="H425" s="35"/>
      <c r="I425" s="2" t="e">
        <f t="shared" si="45"/>
        <v>#DIV/0!</v>
      </c>
      <c r="J425" s="35"/>
      <c r="K425" s="2" t="e">
        <f t="shared" si="46"/>
        <v>#DIV/0!</v>
      </c>
      <c r="L425" s="35"/>
      <c r="M425" s="2" t="e">
        <f t="shared" si="47"/>
        <v>#DIV/0!</v>
      </c>
      <c r="N425" s="35"/>
      <c r="O425" s="2" t="e">
        <f t="shared" si="48"/>
        <v>#DIV/0!</v>
      </c>
      <c r="P425" s="35"/>
      <c r="Q425" s="2" t="e">
        <f t="shared" si="49"/>
        <v>#DIV/0!</v>
      </c>
      <c r="R425" s="35"/>
      <c r="S425" s="2" t="e">
        <f t="shared" si="50"/>
        <v>#DIV/0!</v>
      </c>
      <c r="U425" s="2" t="e">
        <f t="shared" si="51"/>
        <v>#DIV/0!</v>
      </c>
      <c r="V425" s="30">
        <f t="shared" si="52"/>
        <v>0</v>
      </c>
      <c r="W425" s="1" t="e">
        <f t="shared" si="53"/>
        <v>#DIV/0!</v>
      </c>
      <c r="X425" s="11">
        <f t="shared" si="54"/>
        <v>0</v>
      </c>
    </row>
    <row r="426" spans="1:24" s="11" customFormat="1" x14ac:dyDescent="0.25">
      <c r="A426" s="18"/>
      <c r="B426" s="11" t="s">
        <v>867</v>
      </c>
      <c r="C426" s="2"/>
      <c r="D426" s="11" t="s">
        <v>868</v>
      </c>
      <c r="E426" s="2"/>
      <c r="F426" s="11" t="s">
        <v>869</v>
      </c>
      <c r="G426" s="2"/>
      <c r="H426" s="35"/>
      <c r="I426" s="2"/>
      <c r="J426" s="35"/>
      <c r="K426" s="2"/>
      <c r="L426" s="35"/>
      <c r="M426" s="2"/>
      <c r="N426" s="35"/>
      <c r="O426" s="2"/>
      <c r="P426" s="35"/>
      <c r="Q426" s="2"/>
      <c r="R426" s="35"/>
      <c r="S426" s="2"/>
      <c r="U426" s="2"/>
      <c r="V426" s="30"/>
      <c r="W426" s="1">
        <f t="shared" si="53"/>
        <v>0</v>
      </c>
    </row>
    <row r="427" spans="1:24" x14ac:dyDescent="0.25">
      <c r="A427" s="18" t="s">
        <v>223</v>
      </c>
      <c r="B427">
        <v>16</v>
      </c>
      <c r="C427" s="2">
        <f t="shared" si="55"/>
        <v>5.387205387205387E-2</v>
      </c>
      <c r="D427">
        <v>134</v>
      </c>
      <c r="E427" s="2">
        <f t="shared" si="56"/>
        <v>0.45117845117845118</v>
      </c>
      <c r="F427">
        <v>147</v>
      </c>
      <c r="G427" s="2">
        <f t="shared" si="57"/>
        <v>0.49494949494949497</v>
      </c>
      <c r="H427" s="35"/>
      <c r="I427" s="2">
        <f t="shared" si="45"/>
        <v>0</v>
      </c>
      <c r="J427" s="35"/>
      <c r="K427" s="2">
        <f t="shared" si="46"/>
        <v>0</v>
      </c>
      <c r="L427" s="35"/>
      <c r="M427" s="2">
        <f t="shared" si="47"/>
        <v>0</v>
      </c>
      <c r="N427" s="35"/>
      <c r="O427" s="2">
        <f t="shared" si="48"/>
        <v>0</v>
      </c>
      <c r="P427" s="35"/>
      <c r="Q427" s="2">
        <f t="shared" si="49"/>
        <v>0</v>
      </c>
      <c r="R427" s="35"/>
      <c r="S427" s="2">
        <f t="shared" si="50"/>
        <v>0</v>
      </c>
      <c r="U427" s="2">
        <f t="shared" si="51"/>
        <v>0</v>
      </c>
      <c r="V427" s="30">
        <f t="shared" si="52"/>
        <v>297</v>
      </c>
      <c r="W427" s="1">
        <f t="shared" si="53"/>
        <v>1</v>
      </c>
      <c r="X427" s="11">
        <f t="shared" si="54"/>
        <v>297</v>
      </c>
    </row>
    <row r="428" spans="1:24" s="11" customFormat="1" x14ac:dyDescent="0.25">
      <c r="A428" s="18"/>
      <c r="B428" s="11" t="s">
        <v>870</v>
      </c>
      <c r="C428" s="2"/>
      <c r="D428" s="11" t="s">
        <v>871</v>
      </c>
      <c r="E428" s="2"/>
      <c r="F428" s="11" t="s">
        <v>872</v>
      </c>
      <c r="G428" s="2"/>
      <c r="H428" s="30" t="s">
        <v>873</v>
      </c>
      <c r="I428" s="2"/>
      <c r="J428" s="35"/>
      <c r="K428" s="2"/>
      <c r="L428" s="35"/>
      <c r="M428" s="2"/>
      <c r="N428" s="35"/>
      <c r="O428" s="2"/>
      <c r="P428" s="35"/>
      <c r="Q428" s="2"/>
      <c r="R428" s="35"/>
      <c r="S428" s="2"/>
      <c r="U428" s="2"/>
      <c r="V428" s="30"/>
      <c r="W428" s="1">
        <f t="shared" si="53"/>
        <v>0</v>
      </c>
    </row>
    <row r="429" spans="1:24" x14ac:dyDescent="0.25">
      <c r="A429" s="18" t="s">
        <v>224</v>
      </c>
      <c r="B429">
        <v>229</v>
      </c>
      <c r="C429" s="2">
        <f t="shared" si="55"/>
        <v>0.40530973451327434</v>
      </c>
      <c r="D429">
        <v>26</v>
      </c>
      <c r="E429" s="2">
        <f t="shared" si="56"/>
        <v>4.6017699115044247E-2</v>
      </c>
      <c r="F429">
        <v>15</v>
      </c>
      <c r="G429" s="2">
        <f t="shared" si="57"/>
        <v>2.6548672566371681E-2</v>
      </c>
      <c r="H429" s="35">
        <v>295</v>
      </c>
      <c r="I429" s="2">
        <f t="shared" si="45"/>
        <v>0.52212389380530977</v>
      </c>
      <c r="J429" s="35"/>
      <c r="K429" s="2">
        <f t="shared" si="46"/>
        <v>0</v>
      </c>
      <c r="L429" s="35"/>
      <c r="M429" s="2">
        <f t="shared" si="47"/>
        <v>0</v>
      </c>
      <c r="N429" s="35"/>
      <c r="O429" s="2">
        <f t="shared" si="48"/>
        <v>0</v>
      </c>
      <c r="P429" s="35"/>
      <c r="Q429" s="2">
        <f t="shared" si="49"/>
        <v>0</v>
      </c>
      <c r="R429" s="35"/>
      <c r="S429" s="2">
        <f t="shared" si="50"/>
        <v>0</v>
      </c>
      <c r="U429" s="2">
        <f t="shared" si="51"/>
        <v>0</v>
      </c>
      <c r="V429" s="30">
        <f t="shared" si="52"/>
        <v>565</v>
      </c>
      <c r="W429" s="1">
        <f t="shared" si="53"/>
        <v>1</v>
      </c>
      <c r="X429" s="11">
        <f t="shared" si="54"/>
        <v>565</v>
      </c>
    </row>
    <row r="430" spans="1:24" s="11" customFormat="1" x14ac:dyDescent="0.25">
      <c r="A430" s="18"/>
      <c r="B430" s="11" t="s">
        <v>874</v>
      </c>
      <c r="C430" s="2"/>
      <c r="D430" s="11" t="s">
        <v>875</v>
      </c>
      <c r="E430" s="2"/>
      <c r="G430" s="2"/>
      <c r="H430" s="35"/>
      <c r="I430" s="2"/>
      <c r="J430" s="35"/>
      <c r="K430" s="2"/>
      <c r="L430" s="35"/>
      <c r="M430" s="2"/>
      <c r="N430" s="35"/>
      <c r="O430" s="2"/>
      <c r="P430" s="35"/>
      <c r="Q430" s="2"/>
      <c r="R430" s="35"/>
      <c r="S430" s="2"/>
      <c r="U430" s="2"/>
      <c r="V430" s="30"/>
      <c r="W430" s="1">
        <f t="shared" si="53"/>
        <v>0</v>
      </c>
    </row>
    <row r="431" spans="1:24" x14ac:dyDescent="0.25">
      <c r="A431" s="18" t="s">
        <v>225</v>
      </c>
      <c r="B431">
        <v>334</v>
      </c>
      <c r="C431" s="2">
        <f t="shared" si="55"/>
        <v>0.55206611570247932</v>
      </c>
      <c r="D431">
        <v>271</v>
      </c>
      <c r="E431" s="2">
        <f t="shared" si="56"/>
        <v>0.44793388429752068</v>
      </c>
      <c r="G431" s="2">
        <f t="shared" si="57"/>
        <v>0</v>
      </c>
      <c r="H431" s="35"/>
      <c r="I431" s="2">
        <f t="shared" si="45"/>
        <v>0</v>
      </c>
      <c r="J431" s="35"/>
      <c r="K431" s="2">
        <f t="shared" si="46"/>
        <v>0</v>
      </c>
      <c r="L431" s="35"/>
      <c r="M431" s="2">
        <f t="shared" si="47"/>
        <v>0</v>
      </c>
      <c r="N431" s="35"/>
      <c r="O431" s="2">
        <f t="shared" si="48"/>
        <v>0</v>
      </c>
      <c r="P431" s="35"/>
      <c r="Q431" s="2">
        <f t="shared" si="49"/>
        <v>0</v>
      </c>
      <c r="R431" s="35"/>
      <c r="S431" s="2">
        <f t="shared" si="50"/>
        <v>0</v>
      </c>
      <c r="T431">
        <v>1</v>
      </c>
      <c r="U431" s="2">
        <f t="shared" si="51"/>
        <v>1.6501650165016502E-3</v>
      </c>
      <c r="V431" s="30">
        <f t="shared" si="52"/>
        <v>606</v>
      </c>
      <c r="W431" s="1">
        <f t="shared" si="53"/>
        <v>1.0016501650165017</v>
      </c>
      <c r="X431" s="11">
        <f t="shared" si="54"/>
        <v>605</v>
      </c>
    </row>
    <row r="432" spans="1:24" s="11" customFormat="1" x14ac:dyDescent="0.25">
      <c r="A432" s="18"/>
      <c r="B432" s="11" t="s">
        <v>876</v>
      </c>
      <c r="C432" s="2"/>
      <c r="D432" s="11" t="s">
        <v>877</v>
      </c>
      <c r="E432" s="2"/>
      <c r="G432" s="2"/>
      <c r="H432" s="35"/>
      <c r="I432" s="2"/>
      <c r="J432" s="35"/>
      <c r="K432" s="2"/>
      <c r="L432" s="35"/>
      <c r="M432" s="2"/>
      <c r="N432" s="35"/>
      <c r="O432" s="2"/>
      <c r="P432" s="35"/>
      <c r="Q432" s="2"/>
      <c r="R432" s="35"/>
      <c r="S432" s="2"/>
      <c r="U432" s="2"/>
      <c r="V432" s="30"/>
      <c r="W432" s="1">
        <f t="shared" si="53"/>
        <v>0</v>
      </c>
    </row>
    <row r="433" spans="1:24" x14ac:dyDescent="0.25">
      <c r="A433" s="18" t="s">
        <v>226</v>
      </c>
      <c r="B433">
        <v>459</v>
      </c>
      <c r="C433" s="2">
        <f t="shared" si="55"/>
        <v>0.87262357414448666</v>
      </c>
      <c r="D433">
        <v>67</v>
      </c>
      <c r="E433" s="2">
        <f t="shared" si="56"/>
        <v>0.12737642585551331</v>
      </c>
      <c r="G433" s="2">
        <f t="shared" si="57"/>
        <v>0</v>
      </c>
      <c r="H433" s="35"/>
      <c r="I433" s="2">
        <f t="shared" si="45"/>
        <v>0</v>
      </c>
      <c r="J433" s="35"/>
      <c r="K433" s="2">
        <f t="shared" si="46"/>
        <v>0</v>
      </c>
      <c r="L433" s="35"/>
      <c r="M433" s="2">
        <f t="shared" si="47"/>
        <v>0</v>
      </c>
      <c r="N433" s="35"/>
      <c r="O433" s="2">
        <f t="shared" si="48"/>
        <v>0</v>
      </c>
      <c r="P433" s="35"/>
      <c r="Q433" s="2">
        <f t="shared" si="49"/>
        <v>0</v>
      </c>
      <c r="R433" s="35"/>
      <c r="S433" s="2">
        <f t="shared" si="50"/>
        <v>0</v>
      </c>
      <c r="T433">
        <v>3</v>
      </c>
      <c r="U433" s="2">
        <f t="shared" si="51"/>
        <v>5.6710775047258983E-3</v>
      </c>
      <c r="V433" s="30">
        <f t="shared" si="52"/>
        <v>529</v>
      </c>
      <c r="W433" s="1">
        <f t="shared" si="53"/>
        <v>1.005671077504726</v>
      </c>
      <c r="X433" s="11">
        <f t="shared" si="54"/>
        <v>526</v>
      </c>
    </row>
    <row r="434" spans="1:24" s="11" customFormat="1" x14ac:dyDescent="0.25">
      <c r="A434" s="18"/>
      <c r="B434" s="11" t="s">
        <v>878</v>
      </c>
      <c r="C434" s="2"/>
      <c r="D434" s="11" t="s">
        <v>879</v>
      </c>
      <c r="E434" s="2"/>
      <c r="F434" s="11" t="s">
        <v>880</v>
      </c>
      <c r="G434" s="2"/>
      <c r="H434" s="35"/>
      <c r="I434" s="2"/>
      <c r="J434" s="35"/>
      <c r="K434" s="2"/>
      <c r="L434" s="35"/>
      <c r="M434" s="2"/>
      <c r="N434" s="35"/>
      <c r="O434" s="2"/>
      <c r="P434" s="35"/>
      <c r="Q434" s="2"/>
      <c r="R434" s="35"/>
      <c r="S434" s="2"/>
      <c r="U434" s="2"/>
      <c r="V434" s="30"/>
      <c r="W434" s="1">
        <f t="shared" si="53"/>
        <v>0</v>
      </c>
    </row>
    <row r="435" spans="1:24" x14ac:dyDescent="0.25">
      <c r="A435" s="18" t="s">
        <v>227</v>
      </c>
      <c r="B435">
        <v>145</v>
      </c>
      <c r="C435" s="2">
        <f t="shared" si="55"/>
        <v>0.34688995215311003</v>
      </c>
      <c r="D435">
        <v>54</v>
      </c>
      <c r="E435" s="2">
        <f t="shared" si="56"/>
        <v>0.12918660287081341</v>
      </c>
      <c r="F435">
        <v>219</v>
      </c>
      <c r="G435" s="2">
        <f t="shared" si="57"/>
        <v>0.52392344497607657</v>
      </c>
      <c r="H435" s="35"/>
      <c r="I435" s="2">
        <f t="shared" si="45"/>
        <v>0</v>
      </c>
      <c r="J435" s="35"/>
      <c r="K435" s="2">
        <f t="shared" si="46"/>
        <v>0</v>
      </c>
      <c r="L435" s="35"/>
      <c r="M435" s="2">
        <f t="shared" si="47"/>
        <v>0</v>
      </c>
      <c r="N435" s="35"/>
      <c r="O435" s="2">
        <f t="shared" si="48"/>
        <v>0</v>
      </c>
      <c r="P435" s="35"/>
      <c r="Q435" s="2">
        <f t="shared" si="49"/>
        <v>0</v>
      </c>
      <c r="R435" s="35"/>
      <c r="S435" s="2">
        <f t="shared" si="50"/>
        <v>0</v>
      </c>
      <c r="U435" s="2">
        <f t="shared" si="51"/>
        <v>0</v>
      </c>
      <c r="V435" s="30">
        <f t="shared" si="52"/>
        <v>418</v>
      </c>
      <c r="W435" s="1">
        <f t="shared" si="53"/>
        <v>1</v>
      </c>
      <c r="X435" s="11">
        <f t="shared" si="54"/>
        <v>418</v>
      </c>
    </row>
    <row r="436" spans="1:24" s="11" customFormat="1" x14ac:dyDescent="0.25">
      <c r="A436" s="18"/>
      <c r="B436" s="11" t="s">
        <v>881</v>
      </c>
      <c r="C436" s="2"/>
      <c r="E436" s="2"/>
      <c r="G436" s="2"/>
      <c r="H436" s="35"/>
      <c r="I436" s="2"/>
      <c r="J436" s="35"/>
      <c r="K436" s="2"/>
      <c r="L436" s="35"/>
      <c r="M436" s="2"/>
      <c r="N436" s="35"/>
      <c r="O436" s="2"/>
      <c r="P436" s="35"/>
      <c r="Q436" s="2"/>
      <c r="R436" s="35"/>
      <c r="S436" s="2"/>
      <c r="U436" s="2"/>
      <c r="V436" s="30"/>
      <c r="W436" s="1">
        <f t="shared" si="53"/>
        <v>0</v>
      </c>
    </row>
    <row r="437" spans="1:24" x14ac:dyDescent="0.25">
      <c r="A437" s="18" t="s">
        <v>228</v>
      </c>
      <c r="B437">
        <v>320</v>
      </c>
      <c r="C437" s="2">
        <f t="shared" si="55"/>
        <v>1</v>
      </c>
      <c r="E437" s="2">
        <f t="shared" si="56"/>
        <v>0</v>
      </c>
      <c r="G437" s="2">
        <f t="shared" si="57"/>
        <v>0</v>
      </c>
      <c r="H437" s="35"/>
      <c r="I437" s="2">
        <f t="shared" si="45"/>
        <v>0</v>
      </c>
      <c r="J437" s="35"/>
      <c r="K437" s="2">
        <f t="shared" si="46"/>
        <v>0</v>
      </c>
      <c r="L437" s="35"/>
      <c r="M437" s="2">
        <f t="shared" si="47"/>
        <v>0</v>
      </c>
      <c r="N437" s="35"/>
      <c r="O437" s="2">
        <f t="shared" si="48"/>
        <v>0</v>
      </c>
      <c r="P437" s="35"/>
      <c r="Q437" s="2">
        <f t="shared" si="49"/>
        <v>0</v>
      </c>
      <c r="R437" s="35"/>
      <c r="S437" s="2">
        <f t="shared" si="50"/>
        <v>0</v>
      </c>
      <c r="U437" s="2">
        <f t="shared" si="51"/>
        <v>0</v>
      </c>
      <c r="V437" s="30">
        <f t="shared" si="52"/>
        <v>320</v>
      </c>
      <c r="W437" s="1">
        <f t="shared" si="53"/>
        <v>1</v>
      </c>
      <c r="X437" s="11">
        <f t="shared" si="54"/>
        <v>320</v>
      </c>
    </row>
    <row r="438" spans="1:24" s="11" customFormat="1" x14ac:dyDescent="0.25">
      <c r="A438" s="18"/>
      <c r="B438" s="11" t="s">
        <v>882</v>
      </c>
      <c r="C438" s="2"/>
      <c r="E438" s="2"/>
      <c r="G438" s="2"/>
      <c r="H438" s="35"/>
      <c r="I438" s="2"/>
      <c r="J438" s="35"/>
      <c r="K438" s="2"/>
      <c r="L438" s="35"/>
      <c r="M438" s="2"/>
      <c r="N438" s="35"/>
      <c r="O438" s="2"/>
      <c r="P438" s="35"/>
      <c r="Q438" s="2"/>
      <c r="R438" s="35"/>
      <c r="S438" s="2"/>
      <c r="U438" s="2"/>
      <c r="V438" s="30"/>
      <c r="W438" s="1">
        <f t="shared" si="53"/>
        <v>0</v>
      </c>
    </row>
    <row r="439" spans="1:24" x14ac:dyDescent="0.25">
      <c r="A439" s="18" t="s">
        <v>229</v>
      </c>
      <c r="C439" s="2" t="e">
        <f t="shared" si="55"/>
        <v>#DIV/0!</v>
      </c>
      <c r="E439" s="2" t="e">
        <f t="shared" si="56"/>
        <v>#DIV/0!</v>
      </c>
      <c r="G439" s="2" t="e">
        <f t="shared" si="57"/>
        <v>#DIV/0!</v>
      </c>
      <c r="H439" s="35"/>
      <c r="I439" s="2" t="e">
        <f t="shared" si="45"/>
        <v>#DIV/0!</v>
      </c>
      <c r="J439" s="35"/>
      <c r="K439" s="2" t="e">
        <f t="shared" si="46"/>
        <v>#DIV/0!</v>
      </c>
      <c r="L439" s="35"/>
      <c r="M439" s="2" t="e">
        <f t="shared" si="47"/>
        <v>#DIV/0!</v>
      </c>
      <c r="N439" s="35"/>
      <c r="O439" s="2" t="e">
        <f t="shared" si="48"/>
        <v>#DIV/0!</v>
      </c>
      <c r="P439" s="35"/>
      <c r="Q439" s="2" t="e">
        <f t="shared" si="49"/>
        <v>#DIV/0!</v>
      </c>
      <c r="R439" s="35"/>
      <c r="S439" s="2" t="e">
        <f t="shared" si="50"/>
        <v>#DIV/0!</v>
      </c>
      <c r="U439" s="2" t="e">
        <f t="shared" si="51"/>
        <v>#DIV/0!</v>
      </c>
      <c r="V439" s="30">
        <f t="shared" si="52"/>
        <v>0</v>
      </c>
      <c r="W439" s="1" t="e">
        <f t="shared" si="53"/>
        <v>#DIV/0!</v>
      </c>
      <c r="X439" s="11">
        <f t="shared" si="54"/>
        <v>0</v>
      </c>
    </row>
    <row r="440" spans="1:24" s="11" customFormat="1" x14ac:dyDescent="0.25">
      <c r="A440" s="18"/>
      <c r="B440" s="11" t="s">
        <v>883</v>
      </c>
      <c r="C440" s="2"/>
      <c r="E440" s="2"/>
      <c r="G440" s="2"/>
      <c r="H440" s="35"/>
      <c r="I440" s="2"/>
      <c r="J440" s="35"/>
      <c r="K440" s="2"/>
      <c r="L440" s="35"/>
      <c r="M440" s="2"/>
      <c r="N440" s="35"/>
      <c r="O440" s="2"/>
      <c r="P440" s="35"/>
      <c r="Q440" s="2"/>
      <c r="R440" s="35"/>
      <c r="S440" s="2"/>
      <c r="U440" s="2"/>
      <c r="V440" s="30"/>
      <c r="W440" s="1">
        <f t="shared" si="53"/>
        <v>0</v>
      </c>
    </row>
    <row r="441" spans="1:24" x14ac:dyDescent="0.25">
      <c r="A441" s="18" t="s">
        <v>230</v>
      </c>
      <c r="C441" s="2" t="e">
        <f t="shared" si="55"/>
        <v>#DIV/0!</v>
      </c>
      <c r="E441" s="2" t="e">
        <f t="shared" si="56"/>
        <v>#DIV/0!</v>
      </c>
      <c r="G441" s="2" t="e">
        <f t="shared" si="57"/>
        <v>#DIV/0!</v>
      </c>
      <c r="H441" s="35"/>
      <c r="I441" s="2" t="e">
        <f t="shared" si="45"/>
        <v>#DIV/0!</v>
      </c>
      <c r="J441" s="35"/>
      <c r="K441" s="2" t="e">
        <f t="shared" si="46"/>
        <v>#DIV/0!</v>
      </c>
      <c r="L441" s="35"/>
      <c r="M441" s="2" t="e">
        <f t="shared" si="47"/>
        <v>#DIV/0!</v>
      </c>
      <c r="N441" s="35"/>
      <c r="O441" s="2" t="e">
        <f t="shared" si="48"/>
        <v>#DIV/0!</v>
      </c>
      <c r="P441" s="35"/>
      <c r="Q441" s="2" t="e">
        <f t="shared" si="49"/>
        <v>#DIV/0!</v>
      </c>
      <c r="R441" s="35"/>
      <c r="S441" s="2" t="e">
        <f t="shared" si="50"/>
        <v>#DIV/0!</v>
      </c>
      <c r="U441" s="2" t="e">
        <f t="shared" si="51"/>
        <v>#DIV/0!</v>
      </c>
      <c r="V441" s="30">
        <f t="shared" si="52"/>
        <v>0</v>
      </c>
      <c r="W441" s="1" t="e">
        <f t="shared" si="53"/>
        <v>#DIV/0!</v>
      </c>
      <c r="X441" s="11">
        <f t="shared" si="54"/>
        <v>0</v>
      </c>
    </row>
    <row r="442" spans="1:24" s="11" customFormat="1" x14ac:dyDescent="0.25">
      <c r="A442" s="18"/>
      <c r="B442" s="11" t="s">
        <v>884</v>
      </c>
      <c r="C442" s="2"/>
      <c r="D442" s="11" t="s">
        <v>885</v>
      </c>
      <c r="E442" s="2"/>
      <c r="F442" s="11" t="s">
        <v>886</v>
      </c>
      <c r="G442" s="2"/>
      <c r="H442" s="35"/>
      <c r="I442" s="2"/>
      <c r="J442" s="35"/>
      <c r="K442" s="2"/>
      <c r="L442" s="35"/>
      <c r="M442" s="2"/>
      <c r="N442" s="35"/>
      <c r="O442" s="2"/>
      <c r="P442" s="35"/>
      <c r="Q442" s="2"/>
      <c r="R442" s="35"/>
      <c r="S442" s="2"/>
      <c r="U442" s="2"/>
      <c r="V442" s="30"/>
      <c r="W442" s="1">
        <f t="shared" si="53"/>
        <v>0</v>
      </c>
    </row>
    <row r="443" spans="1:24" x14ac:dyDescent="0.25">
      <c r="A443" s="18" t="s">
        <v>231</v>
      </c>
      <c r="C443" s="2" t="e">
        <f t="shared" si="55"/>
        <v>#DIV/0!</v>
      </c>
      <c r="E443" s="2" t="e">
        <f t="shared" si="56"/>
        <v>#DIV/0!</v>
      </c>
      <c r="G443" s="2" t="e">
        <f t="shared" si="57"/>
        <v>#DIV/0!</v>
      </c>
      <c r="H443" s="35"/>
      <c r="I443" s="2" t="e">
        <f t="shared" si="45"/>
        <v>#DIV/0!</v>
      </c>
      <c r="J443" s="35"/>
      <c r="K443" s="2" t="e">
        <f t="shared" si="46"/>
        <v>#DIV/0!</v>
      </c>
      <c r="L443" s="35"/>
      <c r="M443" s="2" t="e">
        <f t="shared" si="47"/>
        <v>#DIV/0!</v>
      </c>
      <c r="N443" s="35"/>
      <c r="O443" s="2" t="e">
        <f t="shared" si="48"/>
        <v>#DIV/0!</v>
      </c>
      <c r="P443" s="35"/>
      <c r="Q443" s="2" t="e">
        <f t="shared" si="49"/>
        <v>#DIV/0!</v>
      </c>
      <c r="R443" s="35"/>
      <c r="S443" s="2" t="e">
        <f t="shared" si="50"/>
        <v>#DIV/0!</v>
      </c>
      <c r="U443" s="2" t="e">
        <f t="shared" si="51"/>
        <v>#DIV/0!</v>
      </c>
      <c r="V443" s="30">
        <f t="shared" si="52"/>
        <v>0</v>
      </c>
      <c r="W443" s="1" t="e">
        <f t="shared" si="53"/>
        <v>#DIV/0!</v>
      </c>
      <c r="X443" s="11">
        <f t="shared" si="54"/>
        <v>0</v>
      </c>
    </row>
    <row r="444" spans="1:24" s="11" customFormat="1" x14ac:dyDescent="0.25">
      <c r="A444" s="18"/>
      <c r="B444" s="11" t="s">
        <v>887</v>
      </c>
      <c r="C444" s="2"/>
      <c r="D444" s="11" t="s">
        <v>888</v>
      </c>
      <c r="E444" s="2"/>
      <c r="F444" s="11" t="s">
        <v>889</v>
      </c>
      <c r="G444" s="2"/>
      <c r="H444" s="35"/>
      <c r="I444" s="2"/>
      <c r="J444" s="35"/>
      <c r="K444" s="2"/>
      <c r="L444" s="35"/>
      <c r="M444" s="2"/>
      <c r="N444" s="35"/>
      <c r="O444" s="2"/>
      <c r="P444" s="35"/>
      <c r="Q444" s="2"/>
      <c r="R444" s="35"/>
      <c r="S444" s="2"/>
      <c r="U444" s="2"/>
      <c r="V444" s="30"/>
      <c r="W444" s="1">
        <f t="shared" si="53"/>
        <v>0</v>
      </c>
    </row>
    <row r="445" spans="1:24" x14ac:dyDescent="0.25">
      <c r="A445" s="18" t="s">
        <v>232</v>
      </c>
      <c r="B445">
        <v>121</v>
      </c>
      <c r="C445" s="2">
        <f t="shared" si="55"/>
        <v>0.18701700154559506</v>
      </c>
      <c r="D445">
        <v>95</v>
      </c>
      <c r="E445" s="2">
        <f t="shared" si="56"/>
        <v>0.14683153013910355</v>
      </c>
      <c r="F445">
        <v>431</v>
      </c>
      <c r="G445" s="2">
        <f t="shared" si="57"/>
        <v>0.66615146831530136</v>
      </c>
      <c r="H445" s="35"/>
      <c r="I445" s="2">
        <f t="shared" si="45"/>
        <v>0</v>
      </c>
      <c r="J445" s="35"/>
      <c r="K445" s="2">
        <f t="shared" si="46"/>
        <v>0</v>
      </c>
      <c r="L445" s="35"/>
      <c r="M445" s="2">
        <f t="shared" si="47"/>
        <v>0</v>
      </c>
      <c r="N445" s="35"/>
      <c r="O445" s="2">
        <f t="shared" si="48"/>
        <v>0</v>
      </c>
      <c r="P445" s="35"/>
      <c r="Q445" s="2">
        <f t="shared" si="49"/>
        <v>0</v>
      </c>
      <c r="R445" s="35"/>
      <c r="S445" s="2">
        <f t="shared" si="50"/>
        <v>0</v>
      </c>
      <c r="T445">
        <v>3</v>
      </c>
      <c r="U445" s="2">
        <f t="shared" si="51"/>
        <v>4.6153846153846158E-3</v>
      </c>
      <c r="V445" s="30">
        <f t="shared" si="52"/>
        <v>650</v>
      </c>
      <c r="W445" s="1">
        <f t="shared" si="53"/>
        <v>1.0046153846153847</v>
      </c>
      <c r="X445" s="11">
        <f t="shared" si="54"/>
        <v>647</v>
      </c>
    </row>
    <row r="446" spans="1:24" s="11" customFormat="1" x14ac:dyDescent="0.25">
      <c r="A446" s="18"/>
      <c r="B446" s="11" t="s">
        <v>890</v>
      </c>
      <c r="C446" s="2"/>
      <c r="D446" s="11" t="s">
        <v>891</v>
      </c>
      <c r="E446" s="2"/>
      <c r="G446" s="2"/>
      <c r="H446" s="35"/>
      <c r="I446" s="2"/>
      <c r="J446" s="35"/>
      <c r="K446" s="2"/>
      <c r="L446" s="35"/>
      <c r="M446" s="2"/>
      <c r="N446" s="35"/>
      <c r="O446" s="2"/>
      <c r="P446" s="35"/>
      <c r="Q446" s="2"/>
      <c r="R446" s="35"/>
      <c r="S446" s="2"/>
      <c r="U446" s="2"/>
      <c r="V446" s="30"/>
      <c r="W446" s="1">
        <f t="shared" si="53"/>
        <v>0</v>
      </c>
    </row>
    <row r="447" spans="1:24" x14ac:dyDescent="0.25">
      <c r="A447" s="18" t="s">
        <v>27</v>
      </c>
      <c r="B447">
        <v>78</v>
      </c>
      <c r="C447" s="2">
        <f t="shared" si="55"/>
        <v>0.41711229946524064</v>
      </c>
      <c r="D447">
        <v>109</v>
      </c>
      <c r="E447" s="2">
        <f t="shared" si="56"/>
        <v>0.58288770053475936</v>
      </c>
      <c r="G447" s="2">
        <f t="shared" si="57"/>
        <v>0</v>
      </c>
      <c r="H447" s="35"/>
      <c r="I447" s="2">
        <f t="shared" si="45"/>
        <v>0</v>
      </c>
      <c r="J447" s="35"/>
      <c r="K447" s="2">
        <f t="shared" si="46"/>
        <v>0</v>
      </c>
      <c r="L447" s="35"/>
      <c r="M447" s="2">
        <f t="shared" si="47"/>
        <v>0</v>
      </c>
      <c r="N447" s="35"/>
      <c r="O447" s="2">
        <f t="shared" si="48"/>
        <v>0</v>
      </c>
      <c r="P447" s="35"/>
      <c r="Q447" s="2">
        <f t="shared" si="49"/>
        <v>0</v>
      </c>
      <c r="R447" s="35"/>
      <c r="S447" s="2">
        <f t="shared" si="50"/>
        <v>0</v>
      </c>
      <c r="T447">
        <v>1</v>
      </c>
      <c r="U447" s="2">
        <f t="shared" si="51"/>
        <v>5.3191489361702126E-3</v>
      </c>
      <c r="V447" s="30">
        <f t="shared" si="52"/>
        <v>188</v>
      </c>
      <c r="W447" s="1">
        <f t="shared" si="53"/>
        <v>1.0053191489361701</v>
      </c>
      <c r="X447" s="11">
        <f t="shared" si="54"/>
        <v>187</v>
      </c>
    </row>
    <row r="448" spans="1:24" s="11" customFormat="1" x14ac:dyDescent="0.25">
      <c r="A448" s="18"/>
      <c r="B448" s="11" t="s">
        <v>892</v>
      </c>
      <c r="C448" s="2"/>
      <c r="E448" s="2"/>
      <c r="G448" s="2"/>
      <c r="H448" s="35"/>
      <c r="I448" s="2"/>
      <c r="J448" s="35"/>
      <c r="K448" s="2"/>
      <c r="L448" s="35"/>
      <c r="M448" s="2"/>
      <c r="N448" s="35"/>
      <c r="O448" s="2"/>
      <c r="P448" s="35"/>
      <c r="Q448" s="2"/>
      <c r="R448" s="35"/>
      <c r="S448" s="2"/>
      <c r="U448" s="2"/>
      <c r="V448" s="30"/>
      <c r="W448" s="1">
        <f t="shared" si="53"/>
        <v>0</v>
      </c>
    </row>
    <row r="449" spans="1:24" x14ac:dyDescent="0.25">
      <c r="A449" s="18" t="s">
        <v>233</v>
      </c>
      <c r="C449" s="2" t="e">
        <f t="shared" si="55"/>
        <v>#DIV/0!</v>
      </c>
      <c r="E449" s="2" t="e">
        <f t="shared" si="56"/>
        <v>#DIV/0!</v>
      </c>
      <c r="G449" s="2" t="e">
        <f t="shared" si="57"/>
        <v>#DIV/0!</v>
      </c>
      <c r="H449" s="35"/>
      <c r="I449" s="2" t="e">
        <f t="shared" si="45"/>
        <v>#DIV/0!</v>
      </c>
      <c r="J449" s="35"/>
      <c r="K449" s="2" t="e">
        <f t="shared" si="46"/>
        <v>#DIV/0!</v>
      </c>
      <c r="L449" s="35"/>
      <c r="M449" s="2" t="e">
        <f t="shared" si="47"/>
        <v>#DIV/0!</v>
      </c>
      <c r="N449" s="35"/>
      <c r="O449" s="2" t="e">
        <f t="shared" si="48"/>
        <v>#DIV/0!</v>
      </c>
      <c r="P449" s="35"/>
      <c r="Q449" s="2" t="e">
        <f t="shared" si="49"/>
        <v>#DIV/0!</v>
      </c>
      <c r="R449" s="35"/>
      <c r="S449" s="2" t="e">
        <f t="shared" si="50"/>
        <v>#DIV/0!</v>
      </c>
      <c r="U449" s="2" t="e">
        <f t="shared" si="51"/>
        <v>#DIV/0!</v>
      </c>
      <c r="V449" s="30">
        <f t="shared" si="52"/>
        <v>0</v>
      </c>
      <c r="W449" s="1" t="e">
        <f t="shared" si="53"/>
        <v>#DIV/0!</v>
      </c>
      <c r="X449" s="11">
        <f t="shared" si="54"/>
        <v>0</v>
      </c>
    </row>
    <row r="450" spans="1:24" s="11" customFormat="1" x14ac:dyDescent="0.25">
      <c r="A450" s="18"/>
      <c r="B450" s="11" t="s">
        <v>893</v>
      </c>
      <c r="C450" s="2"/>
      <c r="E450" s="2"/>
      <c r="G450" s="2"/>
      <c r="H450" s="35"/>
      <c r="I450" s="2"/>
      <c r="J450" s="35"/>
      <c r="K450" s="2"/>
      <c r="L450" s="35"/>
      <c r="M450" s="2"/>
      <c r="N450" s="35"/>
      <c r="O450" s="2"/>
      <c r="P450" s="35"/>
      <c r="Q450" s="2"/>
      <c r="R450" s="35"/>
      <c r="S450" s="2"/>
      <c r="U450" s="2"/>
      <c r="V450" s="30"/>
      <c r="W450" s="1">
        <f t="shared" si="53"/>
        <v>0</v>
      </c>
    </row>
    <row r="451" spans="1:24" x14ac:dyDescent="0.25">
      <c r="A451" s="18" t="s">
        <v>234</v>
      </c>
      <c r="C451" s="2" t="e">
        <f t="shared" si="55"/>
        <v>#DIV/0!</v>
      </c>
      <c r="E451" s="2" t="e">
        <f t="shared" si="56"/>
        <v>#DIV/0!</v>
      </c>
      <c r="G451" s="2" t="e">
        <f t="shared" si="57"/>
        <v>#DIV/0!</v>
      </c>
      <c r="H451" s="35"/>
      <c r="I451" s="2" t="e">
        <f t="shared" si="45"/>
        <v>#DIV/0!</v>
      </c>
      <c r="J451" s="35"/>
      <c r="K451" s="2" t="e">
        <f t="shared" si="46"/>
        <v>#DIV/0!</v>
      </c>
      <c r="L451" s="35"/>
      <c r="M451" s="2" t="e">
        <f t="shared" si="47"/>
        <v>#DIV/0!</v>
      </c>
      <c r="N451" s="35"/>
      <c r="O451" s="2" t="e">
        <f t="shared" si="48"/>
        <v>#DIV/0!</v>
      </c>
      <c r="P451" s="35"/>
      <c r="Q451" s="2" t="e">
        <f t="shared" si="49"/>
        <v>#DIV/0!</v>
      </c>
      <c r="R451" s="35"/>
      <c r="S451" s="2" t="e">
        <f t="shared" si="50"/>
        <v>#DIV/0!</v>
      </c>
      <c r="U451" s="2" t="e">
        <f t="shared" si="51"/>
        <v>#DIV/0!</v>
      </c>
      <c r="V451" s="30">
        <f t="shared" ref="V451:V513" si="58">SUM(B451,D451,F451,H451,J451,L451,N451,P451,R451,T451)</f>
        <v>0</v>
      </c>
      <c r="W451" s="1" t="e">
        <f t="shared" ref="W451:W514" si="59">SUM(C451,E451,G451,I451,K451,M451,O451,Q451,S451,U451)</f>
        <v>#DIV/0!</v>
      </c>
      <c r="X451" s="11">
        <f t="shared" si="54"/>
        <v>0</v>
      </c>
    </row>
    <row r="452" spans="1:24" s="11" customFormat="1" x14ac:dyDescent="0.25">
      <c r="A452" s="18"/>
      <c r="B452" s="11" t="s">
        <v>894</v>
      </c>
      <c r="C452" s="2"/>
      <c r="D452" s="11" t="s">
        <v>895</v>
      </c>
      <c r="E452" s="2"/>
      <c r="F452" s="11" t="s">
        <v>896</v>
      </c>
      <c r="G452" s="2"/>
      <c r="H452" s="35"/>
      <c r="I452" s="2"/>
      <c r="J452" s="35"/>
      <c r="K452" s="2"/>
      <c r="L452" s="35"/>
      <c r="M452" s="2"/>
      <c r="N452" s="35"/>
      <c r="O452" s="2"/>
      <c r="P452" s="35"/>
      <c r="Q452" s="2"/>
      <c r="R452" s="35"/>
      <c r="S452" s="2"/>
      <c r="U452" s="2"/>
      <c r="V452" s="30"/>
      <c r="W452" s="1">
        <f t="shared" si="59"/>
        <v>0</v>
      </c>
    </row>
    <row r="453" spans="1:24" x14ac:dyDescent="0.25">
      <c r="A453" s="18" t="s">
        <v>235</v>
      </c>
      <c r="B453">
        <v>18</v>
      </c>
      <c r="C453" s="2">
        <f t="shared" si="55"/>
        <v>3.870967741935484E-2</v>
      </c>
      <c r="D453">
        <v>132</v>
      </c>
      <c r="E453" s="2">
        <f t="shared" si="56"/>
        <v>0.28387096774193549</v>
      </c>
      <c r="F453">
        <v>315</v>
      </c>
      <c r="G453" s="2">
        <f t="shared" si="57"/>
        <v>0.67741935483870963</v>
      </c>
      <c r="H453" s="35"/>
      <c r="I453" s="2">
        <f t="shared" si="45"/>
        <v>0</v>
      </c>
      <c r="J453" s="35"/>
      <c r="K453" s="2">
        <f t="shared" si="46"/>
        <v>0</v>
      </c>
      <c r="L453" s="35"/>
      <c r="M453" s="2">
        <f t="shared" si="47"/>
        <v>0</v>
      </c>
      <c r="N453" s="35"/>
      <c r="O453" s="2">
        <f t="shared" si="48"/>
        <v>0</v>
      </c>
      <c r="P453" s="35"/>
      <c r="Q453" s="2">
        <f t="shared" si="49"/>
        <v>0</v>
      </c>
      <c r="R453" s="35"/>
      <c r="S453" s="2">
        <f t="shared" si="50"/>
        <v>0</v>
      </c>
      <c r="T453">
        <v>1</v>
      </c>
      <c r="U453" s="2">
        <f t="shared" si="51"/>
        <v>2.1459227467811159E-3</v>
      </c>
      <c r="V453" s="30">
        <f t="shared" si="58"/>
        <v>466</v>
      </c>
      <c r="W453" s="1">
        <f t="shared" si="59"/>
        <v>1.002145922746781</v>
      </c>
      <c r="X453" s="11">
        <f t="shared" si="54"/>
        <v>465</v>
      </c>
    </row>
    <row r="454" spans="1:24" s="11" customFormat="1" x14ac:dyDescent="0.25">
      <c r="A454" s="18"/>
      <c r="B454" s="11" t="s">
        <v>897</v>
      </c>
      <c r="C454" s="2"/>
      <c r="E454" s="2"/>
      <c r="G454" s="2"/>
      <c r="H454" s="35"/>
      <c r="I454" s="2"/>
      <c r="J454" s="35"/>
      <c r="K454" s="2"/>
      <c r="L454" s="35"/>
      <c r="M454" s="2"/>
      <c r="N454" s="35"/>
      <c r="O454" s="2"/>
      <c r="P454" s="35"/>
      <c r="Q454" s="2"/>
      <c r="R454" s="35"/>
      <c r="S454" s="2"/>
      <c r="U454" s="2"/>
      <c r="V454" s="30"/>
      <c r="W454" s="1">
        <f t="shared" si="59"/>
        <v>0</v>
      </c>
    </row>
    <row r="455" spans="1:24" x14ac:dyDescent="0.25">
      <c r="A455" s="18" t="s">
        <v>26</v>
      </c>
      <c r="B455" t="s">
        <v>986</v>
      </c>
      <c r="C455" s="2" t="e">
        <f t="shared" si="55"/>
        <v>#VALUE!</v>
      </c>
      <c r="E455" s="2" t="e">
        <f t="shared" si="56"/>
        <v>#DIV/0!</v>
      </c>
      <c r="G455" s="2" t="e">
        <f t="shared" si="57"/>
        <v>#DIV/0!</v>
      </c>
      <c r="H455" s="35"/>
      <c r="I455" s="2" t="e">
        <f t="shared" si="45"/>
        <v>#DIV/0!</v>
      </c>
      <c r="J455" s="35"/>
      <c r="K455" s="2" t="e">
        <f t="shared" si="46"/>
        <v>#DIV/0!</v>
      </c>
      <c r="L455" s="35"/>
      <c r="M455" s="2" t="e">
        <f t="shared" si="47"/>
        <v>#DIV/0!</v>
      </c>
      <c r="N455" s="35"/>
      <c r="O455" s="2" t="e">
        <f t="shared" si="48"/>
        <v>#DIV/0!</v>
      </c>
      <c r="P455" s="35"/>
      <c r="Q455" s="2" t="e">
        <f t="shared" si="49"/>
        <v>#DIV/0!</v>
      </c>
      <c r="R455" s="35"/>
      <c r="S455" s="2" t="e">
        <f t="shared" si="50"/>
        <v>#DIV/0!</v>
      </c>
      <c r="U455" s="2" t="e">
        <f t="shared" si="51"/>
        <v>#DIV/0!</v>
      </c>
      <c r="V455" s="30">
        <f t="shared" si="58"/>
        <v>0</v>
      </c>
      <c r="W455" s="1" t="e">
        <f t="shared" si="59"/>
        <v>#VALUE!</v>
      </c>
      <c r="X455" s="11">
        <f t="shared" si="54"/>
        <v>0</v>
      </c>
    </row>
    <row r="456" spans="1:24" s="11" customFormat="1" x14ac:dyDescent="0.25">
      <c r="A456" s="18"/>
      <c r="B456" s="11" t="s">
        <v>898</v>
      </c>
      <c r="C456" s="2"/>
      <c r="D456" s="11" t="s">
        <v>899</v>
      </c>
      <c r="E456" s="2"/>
      <c r="G456" s="2"/>
      <c r="H456" s="35"/>
      <c r="I456" s="2"/>
      <c r="J456" s="35"/>
      <c r="K456" s="2"/>
      <c r="L456" s="35"/>
      <c r="M456" s="2"/>
      <c r="N456" s="35"/>
      <c r="O456" s="2"/>
      <c r="P456" s="35"/>
      <c r="Q456" s="2"/>
      <c r="R456" s="35"/>
      <c r="S456" s="2"/>
      <c r="U456" s="2"/>
      <c r="V456" s="30"/>
      <c r="W456" s="1">
        <f t="shared" si="59"/>
        <v>0</v>
      </c>
    </row>
    <row r="457" spans="1:24" x14ac:dyDescent="0.25">
      <c r="A457" s="18" t="s">
        <v>236</v>
      </c>
      <c r="B457">
        <v>214</v>
      </c>
      <c r="C457" s="2">
        <f t="shared" si="55"/>
        <v>0.47345132743362833</v>
      </c>
      <c r="D457">
        <v>238</v>
      </c>
      <c r="E457" s="2">
        <f t="shared" si="56"/>
        <v>0.52654867256637172</v>
      </c>
      <c r="G457" s="2">
        <f t="shared" si="57"/>
        <v>0</v>
      </c>
      <c r="H457" s="35"/>
      <c r="I457" s="2">
        <f t="shared" si="45"/>
        <v>0</v>
      </c>
      <c r="J457" s="35"/>
      <c r="K457" s="2">
        <f t="shared" si="46"/>
        <v>0</v>
      </c>
      <c r="L457" s="35"/>
      <c r="M457" s="2">
        <f t="shared" si="47"/>
        <v>0</v>
      </c>
      <c r="N457" s="35"/>
      <c r="O457" s="2">
        <f t="shared" si="48"/>
        <v>0</v>
      </c>
      <c r="P457" s="35"/>
      <c r="Q457" s="2">
        <f t="shared" si="49"/>
        <v>0</v>
      </c>
      <c r="R457" s="35"/>
      <c r="S457" s="2">
        <f t="shared" si="50"/>
        <v>0</v>
      </c>
      <c r="T457">
        <v>1</v>
      </c>
      <c r="U457" s="2">
        <f t="shared" si="51"/>
        <v>2.2075055187637969E-3</v>
      </c>
      <c r="V457" s="30">
        <f t="shared" si="58"/>
        <v>453</v>
      </c>
      <c r="W457" s="1">
        <f t="shared" si="59"/>
        <v>1.0022075055187638</v>
      </c>
      <c r="X457" s="11">
        <f t="shared" si="54"/>
        <v>452</v>
      </c>
    </row>
    <row r="458" spans="1:24" s="11" customFormat="1" x14ac:dyDescent="0.25">
      <c r="A458" s="18"/>
      <c r="B458" s="11" t="s">
        <v>900</v>
      </c>
      <c r="C458" s="2"/>
      <c r="E458" s="2"/>
      <c r="G458" s="2"/>
      <c r="H458" s="35"/>
      <c r="I458" s="2"/>
      <c r="J458" s="35"/>
      <c r="K458" s="2"/>
      <c r="L458" s="35"/>
      <c r="M458" s="2"/>
      <c r="N458" s="35"/>
      <c r="O458" s="2"/>
      <c r="P458" s="35"/>
      <c r="Q458" s="2"/>
      <c r="R458" s="35"/>
      <c r="S458" s="2"/>
      <c r="U458" s="2"/>
      <c r="V458" s="30"/>
      <c r="W458" s="1">
        <f t="shared" si="59"/>
        <v>0</v>
      </c>
    </row>
    <row r="459" spans="1:24" x14ac:dyDescent="0.25">
      <c r="A459" s="18" t="s">
        <v>237</v>
      </c>
      <c r="C459" s="2" t="e">
        <f t="shared" si="55"/>
        <v>#DIV/0!</v>
      </c>
      <c r="E459" s="2" t="e">
        <f t="shared" si="56"/>
        <v>#DIV/0!</v>
      </c>
      <c r="G459" s="2" t="e">
        <f t="shared" si="57"/>
        <v>#DIV/0!</v>
      </c>
      <c r="H459" s="35"/>
      <c r="I459" s="2" t="e">
        <f t="shared" si="45"/>
        <v>#DIV/0!</v>
      </c>
      <c r="J459" s="35"/>
      <c r="K459" s="2" t="e">
        <f t="shared" si="46"/>
        <v>#DIV/0!</v>
      </c>
      <c r="L459" s="35"/>
      <c r="M459" s="2" t="e">
        <f t="shared" si="47"/>
        <v>#DIV/0!</v>
      </c>
      <c r="N459" s="35"/>
      <c r="O459" s="2" t="e">
        <f t="shared" si="48"/>
        <v>#DIV/0!</v>
      </c>
      <c r="P459" s="35"/>
      <c r="Q459" s="2" t="e">
        <f t="shared" si="49"/>
        <v>#DIV/0!</v>
      </c>
      <c r="R459" s="35"/>
      <c r="S459" s="2" t="e">
        <f t="shared" si="50"/>
        <v>#DIV/0!</v>
      </c>
      <c r="U459" s="2" t="e">
        <f t="shared" si="51"/>
        <v>#DIV/0!</v>
      </c>
      <c r="V459" s="30">
        <f t="shared" si="58"/>
        <v>0</v>
      </c>
      <c r="W459" s="1" t="e">
        <f t="shared" si="59"/>
        <v>#DIV/0!</v>
      </c>
      <c r="X459" s="11">
        <f t="shared" si="54"/>
        <v>0</v>
      </c>
    </row>
    <row r="460" spans="1:24" s="11" customFormat="1" x14ac:dyDescent="0.25">
      <c r="A460" s="18"/>
      <c r="B460" s="11" t="s">
        <v>901</v>
      </c>
      <c r="C460" s="2"/>
      <c r="D460" s="11" t="s">
        <v>902</v>
      </c>
      <c r="E460" s="2"/>
      <c r="F460" s="11" t="s">
        <v>903</v>
      </c>
      <c r="G460" s="2"/>
      <c r="H460" s="30" t="s">
        <v>904</v>
      </c>
      <c r="I460" s="2"/>
      <c r="J460" s="30" t="s">
        <v>905</v>
      </c>
      <c r="K460" s="2"/>
      <c r="L460" s="35"/>
      <c r="M460" s="2"/>
      <c r="N460" s="35"/>
      <c r="O460" s="2"/>
      <c r="P460" s="35"/>
      <c r="Q460" s="2"/>
      <c r="R460" s="35"/>
      <c r="S460" s="2"/>
      <c r="U460" s="2"/>
      <c r="V460" s="30"/>
      <c r="W460" s="1">
        <f t="shared" si="59"/>
        <v>0</v>
      </c>
    </row>
    <row r="461" spans="1:24" x14ac:dyDescent="0.25">
      <c r="A461" s="18" t="s">
        <v>238</v>
      </c>
      <c r="B461">
        <v>180</v>
      </c>
      <c r="C461" s="2">
        <f t="shared" si="55"/>
        <v>0.29173419773095621</v>
      </c>
      <c r="D461">
        <v>114</v>
      </c>
      <c r="E461" s="2">
        <f t="shared" si="56"/>
        <v>0.1847649918962723</v>
      </c>
      <c r="F461">
        <v>25</v>
      </c>
      <c r="G461" s="2">
        <f t="shared" si="57"/>
        <v>4.0518638573743923E-2</v>
      </c>
      <c r="H461" s="35">
        <v>245</v>
      </c>
      <c r="I461" s="2">
        <f t="shared" si="45"/>
        <v>0.39708265802269044</v>
      </c>
      <c r="J461" s="35">
        <v>53</v>
      </c>
      <c r="K461" s="2">
        <f t="shared" si="46"/>
        <v>8.5899513776337116E-2</v>
      </c>
      <c r="L461" s="35"/>
      <c r="M461" s="2">
        <f t="shared" si="47"/>
        <v>0</v>
      </c>
      <c r="N461" s="35"/>
      <c r="O461" s="2">
        <f t="shared" si="48"/>
        <v>0</v>
      </c>
      <c r="P461" s="35"/>
      <c r="Q461" s="2">
        <f t="shared" si="49"/>
        <v>0</v>
      </c>
      <c r="R461" s="35"/>
      <c r="S461" s="2">
        <f t="shared" si="50"/>
        <v>0</v>
      </c>
      <c r="U461" s="2">
        <f t="shared" si="51"/>
        <v>0</v>
      </c>
      <c r="V461" s="30">
        <f t="shared" si="58"/>
        <v>617</v>
      </c>
      <c r="W461" s="1">
        <f t="shared" si="59"/>
        <v>0.99999999999999989</v>
      </c>
      <c r="X461" s="11">
        <f t="shared" si="54"/>
        <v>617</v>
      </c>
    </row>
    <row r="462" spans="1:24" s="11" customFormat="1" x14ac:dyDescent="0.25">
      <c r="A462" s="18"/>
      <c r="B462" s="11" t="s">
        <v>906</v>
      </c>
      <c r="C462" s="2"/>
      <c r="D462" s="11" t="s">
        <v>907</v>
      </c>
      <c r="E462" s="2"/>
      <c r="F462" s="11" t="s">
        <v>908</v>
      </c>
      <c r="G462" s="2"/>
      <c r="H462" s="30" t="s">
        <v>909</v>
      </c>
      <c r="I462" s="2"/>
      <c r="J462" s="35"/>
      <c r="K462" s="2"/>
      <c r="L462" s="35"/>
      <c r="M462" s="2"/>
      <c r="N462" s="35"/>
      <c r="O462" s="2"/>
      <c r="P462" s="35"/>
      <c r="Q462" s="2"/>
      <c r="R462" s="35"/>
      <c r="S462" s="2"/>
      <c r="U462" s="2"/>
      <c r="V462" s="30"/>
      <c r="W462" s="1">
        <f t="shared" si="59"/>
        <v>0</v>
      </c>
    </row>
    <row r="463" spans="1:24" x14ac:dyDescent="0.25">
      <c r="A463" s="18" t="s">
        <v>239</v>
      </c>
      <c r="B463">
        <v>48</v>
      </c>
      <c r="C463" s="2">
        <f t="shared" si="55"/>
        <v>0.11059907834101383</v>
      </c>
      <c r="D463">
        <v>125</v>
      </c>
      <c r="E463" s="2">
        <f t="shared" si="56"/>
        <v>0.28801843317972348</v>
      </c>
      <c r="F463">
        <v>76</v>
      </c>
      <c r="G463" s="2">
        <f t="shared" si="57"/>
        <v>0.17511520737327188</v>
      </c>
      <c r="H463" s="35">
        <v>185</v>
      </c>
      <c r="I463" s="2">
        <f t="shared" si="45"/>
        <v>0.42626728110599077</v>
      </c>
      <c r="J463" s="35"/>
      <c r="K463" s="2">
        <f t="shared" si="46"/>
        <v>0</v>
      </c>
      <c r="L463" s="35"/>
      <c r="M463" s="2">
        <f t="shared" si="47"/>
        <v>0</v>
      </c>
      <c r="N463" s="35"/>
      <c r="O463" s="2">
        <f t="shared" si="48"/>
        <v>0</v>
      </c>
      <c r="P463" s="35"/>
      <c r="Q463" s="2">
        <f t="shared" si="49"/>
        <v>0</v>
      </c>
      <c r="R463" s="35"/>
      <c r="S463" s="2">
        <f t="shared" si="50"/>
        <v>0</v>
      </c>
      <c r="U463" s="2">
        <f t="shared" si="51"/>
        <v>0</v>
      </c>
      <c r="V463" s="30">
        <f t="shared" si="58"/>
        <v>434</v>
      </c>
      <c r="W463" s="1">
        <f t="shared" si="59"/>
        <v>1</v>
      </c>
      <c r="X463" s="11">
        <f t="shared" si="54"/>
        <v>434</v>
      </c>
    </row>
    <row r="464" spans="1:24" s="11" customFormat="1" x14ac:dyDescent="0.25">
      <c r="A464" s="18"/>
      <c r="B464" s="11" t="s">
        <v>910</v>
      </c>
      <c r="C464" s="2"/>
      <c r="D464" s="11" t="s">
        <v>911</v>
      </c>
      <c r="E464" s="2"/>
      <c r="G464" s="2"/>
      <c r="H464" s="35"/>
      <c r="I464" s="2"/>
      <c r="J464" s="35"/>
      <c r="K464" s="2"/>
      <c r="L464" s="35"/>
      <c r="M464" s="2"/>
      <c r="N464" s="35"/>
      <c r="O464" s="2"/>
      <c r="P464" s="35"/>
      <c r="Q464" s="2"/>
      <c r="R464" s="35"/>
      <c r="S464" s="2"/>
      <c r="U464" s="2"/>
      <c r="V464" s="30"/>
      <c r="W464" s="1">
        <f t="shared" si="59"/>
        <v>0</v>
      </c>
    </row>
    <row r="465" spans="1:24" x14ac:dyDescent="0.25">
      <c r="A465" s="18" t="s">
        <v>240</v>
      </c>
      <c r="B465">
        <v>165</v>
      </c>
      <c r="C465" s="2">
        <f t="shared" si="55"/>
        <v>0.4241645244215938</v>
      </c>
      <c r="D465">
        <v>224</v>
      </c>
      <c r="E465" s="2">
        <f t="shared" si="56"/>
        <v>0.5758354755784062</v>
      </c>
      <c r="G465" s="2">
        <f t="shared" si="57"/>
        <v>0</v>
      </c>
      <c r="H465" s="35"/>
      <c r="I465" s="2">
        <f t="shared" si="45"/>
        <v>0</v>
      </c>
      <c r="J465" s="35"/>
      <c r="K465" s="2">
        <f t="shared" si="46"/>
        <v>0</v>
      </c>
      <c r="L465" s="35"/>
      <c r="M465" s="2">
        <f t="shared" si="47"/>
        <v>0</v>
      </c>
      <c r="N465" s="35"/>
      <c r="O465" s="2">
        <f t="shared" si="48"/>
        <v>0</v>
      </c>
      <c r="P465" s="35"/>
      <c r="Q465" s="2">
        <f t="shared" si="49"/>
        <v>0</v>
      </c>
      <c r="R465" s="35"/>
      <c r="S465" s="2">
        <f t="shared" si="50"/>
        <v>0</v>
      </c>
      <c r="T465">
        <v>3</v>
      </c>
      <c r="U465" s="2">
        <f t="shared" si="51"/>
        <v>7.6530612244897957E-3</v>
      </c>
      <c r="V465" s="30">
        <f t="shared" si="58"/>
        <v>392</v>
      </c>
      <c r="W465" s="1">
        <f t="shared" si="59"/>
        <v>1.0076530612244898</v>
      </c>
      <c r="X465" s="11">
        <f t="shared" si="54"/>
        <v>389</v>
      </c>
    </row>
    <row r="466" spans="1:24" s="11" customFormat="1" x14ac:dyDescent="0.25">
      <c r="A466" s="18"/>
      <c r="C466" s="2"/>
      <c r="E466" s="2"/>
      <c r="G466" s="2"/>
      <c r="H466" s="35"/>
      <c r="I466" s="2"/>
      <c r="J466" s="35"/>
      <c r="K466" s="2"/>
      <c r="L466" s="35"/>
      <c r="M466" s="2"/>
      <c r="N466" s="35"/>
      <c r="O466" s="2"/>
      <c r="P466" s="35"/>
      <c r="Q466" s="2"/>
      <c r="R466" s="35"/>
      <c r="S466" s="2"/>
      <c r="U466" s="2"/>
      <c r="V466" s="30"/>
      <c r="W466" s="1">
        <f t="shared" si="59"/>
        <v>0</v>
      </c>
    </row>
    <row r="467" spans="1:24" x14ac:dyDescent="0.25">
      <c r="A467" s="18" t="s">
        <v>241</v>
      </c>
      <c r="C467" s="2" t="e">
        <f t="shared" si="55"/>
        <v>#DIV/0!</v>
      </c>
      <c r="E467" s="2" t="e">
        <f t="shared" si="56"/>
        <v>#DIV/0!</v>
      </c>
      <c r="G467" s="2" t="e">
        <f t="shared" si="57"/>
        <v>#DIV/0!</v>
      </c>
      <c r="H467" s="35"/>
      <c r="I467" s="2" t="e">
        <f t="shared" si="45"/>
        <v>#DIV/0!</v>
      </c>
      <c r="J467" s="35"/>
      <c r="K467" s="2" t="e">
        <f t="shared" si="46"/>
        <v>#DIV/0!</v>
      </c>
      <c r="L467" s="35"/>
      <c r="M467" s="2" t="e">
        <f t="shared" si="47"/>
        <v>#DIV/0!</v>
      </c>
      <c r="N467" s="35"/>
      <c r="O467" s="2" t="e">
        <f t="shared" si="48"/>
        <v>#DIV/0!</v>
      </c>
      <c r="P467" s="35"/>
      <c r="Q467" s="2" t="e">
        <f t="shared" si="49"/>
        <v>#DIV/0!</v>
      </c>
      <c r="R467" s="35"/>
      <c r="S467" s="2" t="e">
        <f t="shared" si="50"/>
        <v>#DIV/0!</v>
      </c>
      <c r="U467" s="2" t="e">
        <f t="shared" si="51"/>
        <v>#DIV/0!</v>
      </c>
      <c r="V467" s="30">
        <f t="shared" si="58"/>
        <v>0</v>
      </c>
      <c r="W467" s="1" t="e">
        <f t="shared" si="59"/>
        <v>#DIV/0!</v>
      </c>
      <c r="X467" s="11">
        <f t="shared" si="54"/>
        <v>0</v>
      </c>
    </row>
    <row r="468" spans="1:24" s="11" customFormat="1" x14ac:dyDescent="0.25">
      <c r="A468" s="18"/>
      <c r="B468" s="11" t="s">
        <v>912</v>
      </c>
      <c r="C468" s="2"/>
      <c r="D468" s="11" t="s">
        <v>913</v>
      </c>
      <c r="E468" s="2"/>
      <c r="G468" s="2"/>
      <c r="H468" s="35"/>
      <c r="I468" s="2"/>
      <c r="J468" s="35"/>
      <c r="K468" s="2"/>
      <c r="L468" s="35"/>
      <c r="M468" s="2"/>
      <c r="N468" s="35"/>
      <c r="O468" s="2"/>
      <c r="P468" s="35"/>
      <c r="Q468" s="2"/>
      <c r="R468" s="35"/>
      <c r="S468" s="2"/>
      <c r="U468" s="2"/>
      <c r="V468" s="30"/>
      <c r="W468" s="1">
        <f t="shared" si="59"/>
        <v>0</v>
      </c>
    </row>
    <row r="469" spans="1:24" x14ac:dyDescent="0.25">
      <c r="A469" s="18" t="s">
        <v>242</v>
      </c>
      <c r="B469">
        <v>249</v>
      </c>
      <c r="C469" s="2">
        <f t="shared" si="55"/>
        <v>0.59004739336492895</v>
      </c>
      <c r="D469">
        <v>173</v>
      </c>
      <c r="E469" s="2">
        <f t="shared" si="56"/>
        <v>0.4099526066350711</v>
      </c>
      <c r="G469" s="2">
        <f t="shared" si="57"/>
        <v>0</v>
      </c>
      <c r="H469" s="35"/>
      <c r="I469" s="2">
        <f t="shared" si="45"/>
        <v>0</v>
      </c>
      <c r="J469" s="35"/>
      <c r="K469" s="2">
        <f t="shared" si="46"/>
        <v>0</v>
      </c>
      <c r="L469" s="35"/>
      <c r="M469" s="2">
        <f t="shared" si="47"/>
        <v>0</v>
      </c>
      <c r="N469" s="35"/>
      <c r="O469" s="2">
        <f t="shared" si="48"/>
        <v>0</v>
      </c>
      <c r="P469" s="35"/>
      <c r="Q469" s="2">
        <f t="shared" si="49"/>
        <v>0</v>
      </c>
      <c r="R469" s="35"/>
      <c r="S469" s="2">
        <f t="shared" si="50"/>
        <v>0</v>
      </c>
      <c r="T469">
        <v>1</v>
      </c>
      <c r="U469" s="2">
        <f t="shared" si="51"/>
        <v>2.3640661938534278E-3</v>
      </c>
      <c r="V469" s="30">
        <f t="shared" si="58"/>
        <v>423</v>
      </c>
      <c r="W469" s="1">
        <f t="shared" si="59"/>
        <v>1.0023640661938533</v>
      </c>
      <c r="X469" s="11">
        <f t="shared" si="54"/>
        <v>422</v>
      </c>
    </row>
    <row r="470" spans="1:24" s="11" customFormat="1" x14ac:dyDescent="0.25">
      <c r="A470" s="18"/>
      <c r="B470" s="11" t="s">
        <v>914</v>
      </c>
      <c r="C470" s="2"/>
      <c r="D470" s="11" t="s">
        <v>915</v>
      </c>
      <c r="E470" s="2"/>
      <c r="F470" s="11" t="s">
        <v>916</v>
      </c>
      <c r="G470" s="2"/>
      <c r="H470" s="30" t="s">
        <v>917</v>
      </c>
      <c r="I470" s="2"/>
      <c r="J470" s="30" t="s">
        <v>918</v>
      </c>
      <c r="K470" s="2"/>
      <c r="L470" s="35"/>
      <c r="M470" s="2"/>
      <c r="N470" s="35"/>
      <c r="O470" s="2"/>
      <c r="P470" s="35"/>
      <c r="Q470" s="2"/>
      <c r="R470" s="35"/>
      <c r="S470" s="2"/>
      <c r="U470" s="2"/>
      <c r="V470" s="30"/>
      <c r="W470" s="1">
        <f t="shared" si="59"/>
        <v>0</v>
      </c>
    </row>
    <row r="471" spans="1:24" x14ac:dyDescent="0.25">
      <c r="A471" s="18" t="s">
        <v>243</v>
      </c>
      <c r="B471">
        <v>70</v>
      </c>
      <c r="C471" s="2">
        <f t="shared" si="55"/>
        <v>0.12367491166077739</v>
      </c>
      <c r="D471">
        <v>176</v>
      </c>
      <c r="E471" s="2">
        <f t="shared" si="56"/>
        <v>0.31095406360424027</v>
      </c>
      <c r="F471">
        <v>87</v>
      </c>
      <c r="G471" s="2">
        <f t="shared" si="57"/>
        <v>0.15371024734982333</v>
      </c>
      <c r="H471" s="35">
        <v>171</v>
      </c>
      <c r="I471" s="2">
        <f t="shared" si="45"/>
        <v>0.30212014134275617</v>
      </c>
      <c r="J471" s="35">
        <v>62</v>
      </c>
      <c r="K471" s="2">
        <f t="shared" si="46"/>
        <v>0.10954063604240283</v>
      </c>
      <c r="L471" s="35"/>
      <c r="M471" s="2">
        <f t="shared" si="47"/>
        <v>0</v>
      </c>
      <c r="N471" s="35"/>
      <c r="O471" s="2">
        <f t="shared" si="48"/>
        <v>0</v>
      </c>
      <c r="P471" s="35"/>
      <c r="Q471" s="2">
        <f t="shared" si="49"/>
        <v>0</v>
      </c>
      <c r="R471" s="35"/>
      <c r="S471" s="2">
        <f t="shared" si="50"/>
        <v>0</v>
      </c>
      <c r="T471">
        <v>3</v>
      </c>
      <c r="U471" s="2">
        <f t="shared" si="51"/>
        <v>5.272407732864675E-3</v>
      </c>
      <c r="V471" s="30">
        <f t="shared" si="58"/>
        <v>569</v>
      </c>
      <c r="W471" s="1">
        <f t="shared" si="59"/>
        <v>1.0052724077328645</v>
      </c>
      <c r="X471" s="11">
        <f t="shared" si="54"/>
        <v>566</v>
      </c>
    </row>
    <row r="472" spans="1:24" s="11" customFormat="1" x14ac:dyDescent="0.25">
      <c r="A472" s="18"/>
      <c r="B472" s="11" t="s">
        <v>919</v>
      </c>
      <c r="C472" s="2"/>
      <c r="D472" s="11" t="s">
        <v>920</v>
      </c>
      <c r="E472" s="2"/>
      <c r="G472" s="2"/>
      <c r="H472" s="35"/>
      <c r="I472" s="2"/>
      <c r="J472" s="35"/>
      <c r="K472" s="2"/>
      <c r="L472" s="35"/>
      <c r="M472" s="2"/>
      <c r="N472" s="35"/>
      <c r="O472" s="2"/>
      <c r="P472" s="35"/>
      <c r="Q472" s="2"/>
      <c r="R472" s="35"/>
      <c r="S472" s="2"/>
      <c r="U472" s="2"/>
      <c r="V472" s="30"/>
      <c r="W472" s="1">
        <f t="shared" si="59"/>
        <v>0</v>
      </c>
    </row>
    <row r="473" spans="1:24" x14ac:dyDescent="0.25">
      <c r="A473" s="18" t="s">
        <v>244</v>
      </c>
      <c r="B473">
        <v>92</v>
      </c>
      <c r="C473" s="2">
        <f t="shared" si="55"/>
        <v>0.34848484848484851</v>
      </c>
      <c r="D473">
        <v>172</v>
      </c>
      <c r="E473" s="2">
        <f t="shared" si="56"/>
        <v>0.65151515151515149</v>
      </c>
      <c r="G473" s="2">
        <f t="shared" si="57"/>
        <v>0</v>
      </c>
      <c r="H473" s="35"/>
      <c r="I473" s="2">
        <f t="shared" si="45"/>
        <v>0</v>
      </c>
      <c r="J473" s="35"/>
      <c r="K473" s="2">
        <f t="shared" si="46"/>
        <v>0</v>
      </c>
      <c r="L473" s="35"/>
      <c r="M473" s="2">
        <f t="shared" si="47"/>
        <v>0</v>
      </c>
      <c r="N473" s="35"/>
      <c r="O473" s="2">
        <f t="shared" si="48"/>
        <v>0</v>
      </c>
      <c r="P473" s="35"/>
      <c r="Q473" s="2">
        <f t="shared" si="49"/>
        <v>0</v>
      </c>
      <c r="R473" s="35"/>
      <c r="S473" s="2">
        <f t="shared" si="50"/>
        <v>0</v>
      </c>
      <c r="T473">
        <v>2</v>
      </c>
      <c r="U473" s="2">
        <f t="shared" si="51"/>
        <v>7.5187969924812026E-3</v>
      </c>
      <c r="V473" s="30">
        <f t="shared" si="58"/>
        <v>266</v>
      </c>
      <c r="W473" s="1">
        <f t="shared" si="59"/>
        <v>1.0075187969924813</v>
      </c>
      <c r="X473" s="11">
        <f t="shared" si="54"/>
        <v>264</v>
      </c>
    </row>
    <row r="474" spans="1:24" s="11" customFormat="1" x14ac:dyDescent="0.25">
      <c r="A474" s="18"/>
      <c r="B474" s="11" t="s">
        <v>921</v>
      </c>
      <c r="C474" s="2"/>
      <c r="E474" s="2"/>
      <c r="G474" s="2"/>
      <c r="H474" s="35"/>
      <c r="I474" s="2"/>
      <c r="J474" s="35"/>
      <c r="K474" s="2"/>
      <c r="L474" s="35"/>
      <c r="M474" s="2"/>
      <c r="N474" s="35"/>
      <c r="O474" s="2"/>
      <c r="P474" s="35"/>
      <c r="Q474" s="2"/>
      <c r="R474" s="35"/>
      <c r="S474" s="2"/>
      <c r="U474" s="2"/>
      <c r="V474" s="30"/>
      <c r="W474" s="1">
        <f t="shared" si="59"/>
        <v>0</v>
      </c>
    </row>
    <row r="475" spans="1:24" x14ac:dyDescent="0.25">
      <c r="A475" s="18" t="s">
        <v>245</v>
      </c>
      <c r="B475" t="s">
        <v>986</v>
      </c>
      <c r="C475" s="2" t="e">
        <f t="shared" si="55"/>
        <v>#VALUE!</v>
      </c>
      <c r="E475" s="2" t="e">
        <f t="shared" si="56"/>
        <v>#DIV/0!</v>
      </c>
      <c r="G475" s="2" t="e">
        <f t="shared" si="57"/>
        <v>#DIV/0!</v>
      </c>
      <c r="H475" s="35"/>
      <c r="I475" s="2" t="e">
        <f t="shared" si="45"/>
        <v>#DIV/0!</v>
      </c>
      <c r="J475" s="35"/>
      <c r="K475" s="2" t="e">
        <f t="shared" si="46"/>
        <v>#DIV/0!</v>
      </c>
      <c r="L475" s="35"/>
      <c r="M475" s="2" t="e">
        <f t="shared" si="47"/>
        <v>#DIV/0!</v>
      </c>
      <c r="N475" s="35"/>
      <c r="O475" s="2" t="e">
        <f t="shared" si="48"/>
        <v>#DIV/0!</v>
      </c>
      <c r="P475" s="35"/>
      <c r="Q475" s="2" t="e">
        <f t="shared" si="49"/>
        <v>#DIV/0!</v>
      </c>
      <c r="R475" s="35"/>
      <c r="S475" s="2" t="e">
        <f t="shared" si="50"/>
        <v>#DIV/0!</v>
      </c>
      <c r="U475" s="2" t="e">
        <f t="shared" si="51"/>
        <v>#DIV/0!</v>
      </c>
      <c r="V475" s="30">
        <f t="shared" si="58"/>
        <v>0</v>
      </c>
      <c r="W475" s="1" t="e">
        <f t="shared" si="59"/>
        <v>#VALUE!</v>
      </c>
      <c r="X475" s="11">
        <f t="shared" si="54"/>
        <v>0</v>
      </c>
    </row>
    <row r="476" spans="1:24" s="11" customFormat="1" x14ac:dyDescent="0.25">
      <c r="A476" s="18"/>
      <c r="B476" s="11" t="s">
        <v>922</v>
      </c>
      <c r="C476" s="2"/>
      <c r="D476" s="11" t="s">
        <v>923</v>
      </c>
      <c r="E476" s="2"/>
      <c r="G476" s="2"/>
      <c r="H476" s="35"/>
      <c r="I476" s="2"/>
      <c r="J476" s="35"/>
      <c r="K476" s="2"/>
      <c r="L476" s="35"/>
      <c r="M476" s="2"/>
      <c r="N476" s="35"/>
      <c r="O476" s="2"/>
      <c r="P476" s="35"/>
      <c r="Q476" s="2"/>
      <c r="R476" s="35"/>
      <c r="S476" s="2"/>
      <c r="U476" s="2"/>
      <c r="V476" s="30"/>
      <c r="W476" s="1">
        <f t="shared" si="59"/>
        <v>0</v>
      </c>
    </row>
    <row r="477" spans="1:24" x14ac:dyDescent="0.25">
      <c r="A477" s="18" t="s">
        <v>246</v>
      </c>
      <c r="B477">
        <v>347</v>
      </c>
      <c r="C477" s="2">
        <f t="shared" si="55"/>
        <v>0.59621993127147765</v>
      </c>
      <c r="D477">
        <v>235</v>
      </c>
      <c r="E477" s="2">
        <f t="shared" si="56"/>
        <v>0.40378006872852235</v>
      </c>
      <c r="G477" s="2">
        <f t="shared" si="57"/>
        <v>0</v>
      </c>
      <c r="H477" s="35"/>
      <c r="I477" s="2">
        <f t="shared" si="45"/>
        <v>0</v>
      </c>
      <c r="J477" s="35"/>
      <c r="K477" s="2">
        <f t="shared" si="46"/>
        <v>0</v>
      </c>
      <c r="L477" s="35"/>
      <c r="M477" s="2">
        <f t="shared" si="47"/>
        <v>0</v>
      </c>
      <c r="N477" s="35"/>
      <c r="O477" s="2">
        <f t="shared" si="48"/>
        <v>0</v>
      </c>
      <c r="P477" s="35"/>
      <c r="Q477" s="2">
        <f t="shared" si="49"/>
        <v>0</v>
      </c>
      <c r="R477" s="35"/>
      <c r="S477" s="2">
        <f t="shared" si="50"/>
        <v>0</v>
      </c>
      <c r="T477">
        <v>2</v>
      </c>
      <c r="U477" s="2">
        <f t="shared" si="51"/>
        <v>3.4246575342465752E-3</v>
      </c>
      <c r="V477" s="30">
        <f t="shared" si="58"/>
        <v>584</v>
      </c>
      <c r="W477" s="1">
        <f t="shared" si="59"/>
        <v>1.0034246575342465</v>
      </c>
      <c r="X477" s="11">
        <f t="shared" si="54"/>
        <v>582</v>
      </c>
    </row>
    <row r="478" spans="1:24" s="11" customFormat="1" x14ac:dyDescent="0.25">
      <c r="A478" s="18"/>
      <c r="B478" s="11" t="s">
        <v>924</v>
      </c>
      <c r="C478" s="2"/>
      <c r="E478" s="2"/>
      <c r="G478" s="2"/>
      <c r="H478" s="35"/>
      <c r="I478" s="2"/>
      <c r="J478" s="35"/>
      <c r="K478" s="2"/>
      <c r="L478" s="35"/>
      <c r="M478" s="2"/>
      <c r="N478" s="35"/>
      <c r="O478" s="2"/>
      <c r="P478" s="35"/>
      <c r="Q478" s="2"/>
      <c r="R478" s="35"/>
      <c r="S478" s="2"/>
      <c r="U478" s="2"/>
      <c r="V478" s="30"/>
      <c r="W478" s="1">
        <f t="shared" si="59"/>
        <v>0</v>
      </c>
    </row>
    <row r="479" spans="1:24" x14ac:dyDescent="0.25">
      <c r="A479" s="18" t="s">
        <v>247</v>
      </c>
      <c r="B479" t="s">
        <v>986</v>
      </c>
      <c r="C479" s="2" t="e">
        <f t="shared" si="55"/>
        <v>#VALUE!</v>
      </c>
      <c r="E479" s="2" t="e">
        <f t="shared" si="56"/>
        <v>#DIV/0!</v>
      </c>
      <c r="G479" s="2" t="e">
        <f t="shared" si="57"/>
        <v>#DIV/0!</v>
      </c>
      <c r="H479" s="35"/>
      <c r="I479" s="2" t="e">
        <f t="shared" si="45"/>
        <v>#DIV/0!</v>
      </c>
      <c r="J479" s="35"/>
      <c r="K479" s="2" t="e">
        <f t="shared" si="46"/>
        <v>#DIV/0!</v>
      </c>
      <c r="L479" s="35"/>
      <c r="M479" s="2" t="e">
        <f t="shared" si="47"/>
        <v>#DIV/0!</v>
      </c>
      <c r="N479" s="35"/>
      <c r="O479" s="2" t="e">
        <f t="shared" si="48"/>
        <v>#DIV/0!</v>
      </c>
      <c r="P479" s="35"/>
      <c r="Q479" s="2" t="e">
        <f t="shared" si="49"/>
        <v>#DIV/0!</v>
      </c>
      <c r="R479" s="35"/>
      <c r="S479" s="2" t="e">
        <f t="shared" si="50"/>
        <v>#DIV/0!</v>
      </c>
      <c r="U479" s="2" t="e">
        <f t="shared" si="51"/>
        <v>#DIV/0!</v>
      </c>
      <c r="V479" s="30">
        <f t="shared" si="58"/>
        <v>0</v>
      </c>
      <c r="W479" s="1" t="e">
        <f t="shared" si="59"/>
        <v>#VALUE!</v>
      </c>
      <c r="X479" s="11">
        <f t="shared" si="54"/>
        <v>0</v>
      </c>
    </row>
    <row r="480" spans="1:24" s="11" customFormat="1" x14ac:dyDescent="0.25">
      <c r="A480" s="18"/>
      <c r="B480" s="11" t="s">
        <v>925</v>
      </c>
      <c r="C480" s="2"/>
      <c r="D480" s="11" t="s">
        <v>926</v>
      </c>
      <c r="E480" s="2"/>
      <c r="F480" s="11" t="s">
        <v>927</v>
      </c>
      <c r="G480" s="2"/>
      <c r="H480" s="30" t="s">
        <v>928</v>
      </c>
      <c r="I480" s="2"/>
      <c r="J480" s="30" t="s">
        <v>929</v>
      </c>
      <c r="K480" s="2"/>
      <c r="L480" s="35"/>
      <c r="M480" s="2"/>
      <c r="N480" s="35"/>
      <c r="O480" s="2"/>
      <c r="P480" s="35"/>
      <c r="Q480" s="2"/>
      <c r="R480" s="35"/>
      <c r="S480" s="2"/>
      <c r="U480" s="2"/>
      <c r="V480" s="30"/>
      <c r="W480" s="1">
        <f t="shared" si="59"/>
        <v>0</v>
      </c>
    </row>
    <row r="481" spans="1:24" x14ac:dyDescent="0.25">
      <c r="A481" s="18" t="s">
        <v>248</v>
      </c>
      <c r="B481">
        <v>154</v>
      </c>
      <c r="C481" s="2">
        <f t="shared" si="55"/>
        <v>0.36150234741784038</v>
      </c>
      <c r="D481">
        <v>53</v>
      </c>
      <c r="E481" s="2">
        <f t="shared" si="56"/>
        <v>0.12441314553990611</v>
      </c>
      <c r="F481">
        <v>93</v>
      </c>
      <c r="G481" s="2">
        <f t="shared" si="57"/>
        <v>0.21830985915492956</v>
      </c>
      <c r="H481" s="35">
        <v>61</v>
      </c>
      <c r="I481" s="2">
        <f t="shared" si="45"/>
        <v>0.14319248826291081</v>
      </c>
      <c r="J481" s="35">
        <v>65</v>
      </c>
      <c r="K481" s="2">
        <f t="shared" si="46"/>
        <v>0.15258215962441316</v>
      </c>
      <c r="L481" s="35"/>
      <c r="M481" s="2">
        <f t="shared" si="47"/>
        <v>0</v>
      </c>
      <c r="N481" s="35"/>
      <c r="O481" s="2">
        <f t="shared" si="48"/>
        <v>0</v>
      </c>
      <c r="P481" s="35"/>
      <c r="Q481" s="2">
        <f t="shared" si="49"/>
        <v>0</v>
      </c>
      <c r="R481" s="35"/>
      <c r="S481" s="2">
        <f t="shared" si="50"/>
        <v>0</v>
      </c>
      <c r="U481" s="2">
        <f t="shared" si="51"/>
        <v>0</v>
      </c>
      <c r="V481" s="30">
        <f t="shared" si="58"/>
        <v>426</v>
      </c>
      <c r="W481" s="1">
        <f t="shared" si="59"/>
        <v>0.99999999999999989</v>
      </c>
      <c r="X481" s="11">
        <f t="shared" si="54"/>
        <v>426</v>
      </c>
    </row>
    <row r="482" spans="1:24" s="11" customFormat="1" x14ac:dyDescent="0.25">
      <c r="A482" s="18"/>
      <c r="B482" s="11" t="s">
        <v>930</v>
      </c>
      <c r="C482" s="2"/>
      <c r="D482" s="11" t="s">
        <v>931</v>
      </c>
      <c r="E482" s="2"/>
      <c r="G482" s="2"/>
      <c r="H482" s="35"/>
      <c r="I482" s="2"/>
      <c r="J482" s="35"/>
      <c r="K482" s="2"/>
      <c r="L482" s="35"/>
      <c r="M482" s="2"/>
      <c r="N482" s="35"/>
      <c r="O482" s="2"/>
      <c r="P482" s="35"/>
      <c r="Q482" s="2"/>
      <c r="R482" s="35"/>
      <c r="S482" s="2"/>
      <c r="U482" s="2"/>
      <c r="V482" s="30"/>
      <c r="W482" s="1">
        <f t="shared" si="59"/>
        <v>0</v>
      </c>
    </row>
    <row r="483" spans="1:24" x14ac:dyDescent="0.25">
      <c r="A483" s="18" t="s">
        <v>249</v>
      </c>
      <c r="C483" s="2" t="e">
        <f t="shared" si="55"/>
        <v>#DIV/0!</v>
      </c>
      <c r="E483" s="2" t="e">
        <f t="shared" si="56"/>
        <v>#DIV/0!</v>
      </c>
      <c r="G483" s="2" t="e">
        <f t="shared" si="57"/>
        <v>#DIV/0!</v>
      </c>
      <c r="H483" s="35"/>
      <c r="I483" s="2" t="e">
        <f t="shared" si="45"/>
        <v>#DIV/0!</v>
      </c>
      <c r="J483" s="35"/>
      <c r="K483" s="2" t="e">
        <f t="shared" si="46"/>
        <v>#DIV/0!</v>
      </c>
      <c r="L483" s="35"/>
      <c r="M483" s="2" t="e">
        <f t="shared" si="47"/>
        <v>#DIV/0!</v>
      </c>
      <c r="N483" s="35"/>
      <c r="O483" s="2" t="e">
        <f t="shared" si="48"/>
        <v>#DIV/0!</v>
      </c>
      <c r="P483" s="35"/>
      <c r="Q483" s="2" t="e">
        <f t="shared" si="49"/>
        <v>#DIV/0!</v>
      </c>
      <c r="R483" s="35"/>
      <c r="S483" s="2" t="e">
        <f t="shared" si="50"/>
        <v>#DIV/0!</v>
      </c>
      <c r="U483" s="2" t="e">
        <f t="shared" si="51"/>
        <v>#DIV/0!</v>
      </c>
      <c r="V483" s="30">
        <f t="shared" si="58"/>
        <v>0</v>
      </c>
      <c r="W483" s="1" t="e">
        <f t="shared" si="59"/>
        <v>#DIV/0!</v>
      </c>
      <c r="X483" s="11">
        <f t="shared" si="54"/>
        <v>0</v>
      </c>
    </row>
    <row r="484" spans="1:24" s="11" customFormat="1" x14ac:dyDescent="0.25">
      <c r="A484" s="18"/>
      <c r="B484" s="11" t="s">
        <v>932</v>
      </c>
      <c r="C484" s="2"/>
      <c r="D484" s="11" t="s">
        <v>933</v>
      </c>
      <c r="E484" s="2"/>
      <c r="F484" s="11" t="s">
        <v>934</v>
      </c>
      <c r="G484" s="2"/>
      <c r="H484" s="35"/>
      <c r="I484" s="2"/>
      <c r="J484" s="35"/>
      <c r="K484" s="2"/>
      <c r="L484" s="35"/>
      <c r="M484" s="2"/>
      <c r="N484" s="35"/>
      <c r="O484" s="2"/>
      <c r="P484" s="35"/>
      <c r="Q484" s="2"/>
      <c r="R484" s="35"/>
      <c r="S484" s="2"/>
      <c r="U484" s="2"/>
      <c r="V484" s="30"/>
      <c r="W484" s="1">
        <f t="shared" si="59"/>
        <v>0</v>
      </c>
    </row>
    <row r="485" spans="1:24" x14ac:dyDescent="0.25">
      <c r="A485" s="18" t="s">
        <v>250</v>
      </c>
      <c r="B485">
        <v>221</v>
      </c>
      <c r="C485" s="2">
        <f t="shared" si="55"/>
        <v>0.58776595744680848</v>
      </c>
      <c r="D485">
        <v>71</v>
      </c>
      <c r="E485" s="2">
        <f t="shared" si="56"/>
        <v>0.18882978723404256</v>
      </c>
      <c r="F485">
        <v>84</v>
      </c>
      <c r="G485" s="2">
        <f t="shared" si="57"/>
        <v>0.22340425531914893</v>
      </c>
      <c r="H485" s="35"/>
      <c r="I485" s="2">
        <f t="shared" si="45"/>
        <v>0</v>
      </c>
      <c r="J485" s="35"/>
      <c r="K485" s="2">
        <f t="shared" si="46"/>
        <v>0</v>
      </c>
      <c r="L485" s="35"/>
      <c r="M485" s="2">
        <f t="shared" si="47"/>
        <v>0</v>
      </c>
      <c r="N485" s="35"/>
      <c r="O485" s="2">
        <f t="shared" si="48"/>
        <v>0</v>
      </c>
      <c r="P485" s="35"/>
      <c r="Q485" s="2">
        <f t="shared" si="49"/>
        <v>0</v>
      </c>
      <c r="R485" s="35"/>
      <c r="S485" s="2">
        <f t="shared" si="50"/>
        <v>0</v>
      </c>
      <c r="U485" s="2">
        <f t="shared" si="51"/>
        <v>0</v>
      </c>
      <c r="V485" s="30">
        <f t="shared" si="58"/>
        <v>376</v>
      </c>
      <c r="W485" s="1">
        <f t="shared" si="59"/>
        <v>1</v>
      </c>
      <c r="X485" s="11">
        <f t="shared" si="54"/>
        <v>376</v>
      </c>
    </row>
    <row r="486" spans="1:24" s="11" customFormat="1" x14ac:dyDescent="0.25">
      <c r="A486" s="18"/>
      <c r="B486" s="11" t="s">
        <v>935</v>
      </c>
      <c r="C486" s="2"/>
      <c r="D486" s="11" t="s">
        <v>936</v>
      </c>
      <c r="E486" s="2"/>
      <c r="F486" s="11" t="s">
        <v>937</v>
      </c>
      <c r="G486" s="2"/>
      <c r="H486" s="35"/>
      <c r="I486" s="2"/>
      <c r="J486" s="35"/>
      <c r="K486" s="2"/>
      <c r="L486" s="35"/>
      <c r="M486" s="2"/>
      <c r="N486" s="35"/>
      <c r="O486" s="2"/>
      <c r="P486" s="35"/>
      <c r="Q486" s="2"/>
      <c r="R486" s="35"/>
      <c r="S486" s="2"/>
      <c r="U486" s="2"/>
      <c r="V486" s="30"/>
      <c r="W486" s="1">
        <f t="shared" si="59"/>
        <v>0</v>
      </c>
    </row>
    <row r="487" spans="1:24" x14ac:dyDescent="0.25">
      <c r="A487" s="18" t="s">
        <v>251</v>
      </c>
      <c r="B487">
        <v>135</v>
      </c>
      <c r="C487" s="2">
        <f t="shared" si="55"/>
        <v>0.40298507462686567</v>
      </c>
      <c r="D487">
        <v>46</v>
      </c>
      <c r="E487" s="2">
        <f t="shared" si="56"/>
        <v>0.1373134328358209</v>
      </c>
      <c r="F487">
        <v>154</v>
      </c>
      <c r="G487" s="2">
        <f t="shared" si="57"/>
        <v>0.45970149253731341</v>
      </c>
      <c r="H487" s="35"/>
      <c r="I487" s="2">
        <f t="shared" si="45"/>
        <v>0</v>
      </c>
      <c r="J487" s="35"/>
      <c r="K487" s="2">
        <f t="shared" si="46"/>
        <v>0</v>
      </c>
      <c r="L487" s="35"/>
      <c r="M487" s="2">
        <f t="shared" si="47"/>
        <v>0</v>
      </c>
      <c r="N487" s="35"/>
      <c r="O487" s="2">
        <f t="shared" si="48"/>
        <v>0</v>
      </c>
      <c r="P487" s="35"/>
      <c r="Q487" s="2">
        <f t="shared" si="49"/>
        <v>0</v>
      </c>
      <c r="R487" s="35"/>
      <c r="S487" s="2">
        <f t="shared" si="50"/>
        <v>0</v>
      </c>
      <c r="U487" s="2">
        <f t="shared" si="51"/>
        <v>0</v>
      </c>
      <c r="V487" s="30">
        <f t="shared" si="58"/>
        <v>335</v>
      </c>
      <c r="W487" s="1">
        <f t="shared" si="59"/>
        <v>1</v>
      </c>
      <c r="X487" s="11">
        <f t="shared" si="54"/>
        <v>335</v>
      </c>
    </row>
    <row r="488" spans="1:24" s="11" customFormat="1" x14ac:dyDescent="0.25">
      <c r="A488" s="18"/>
      <c r="C488" s="2"/>
      <c r="E488" s="2"/>
      <c r="G488" s="2"/>
      <c r="H488" s="35"/>
      <c r="I488" s="2"/>
      <c r="J488" s="35"/>
      <c r="K488" s="2"/>
      <c r="L488" s="35"/>
      <c r="M488" s="2"/>
      <c r="N488" s="35"/>
      <c r="O488" s="2"/>
      <c r="P488" s="35"/>
      <c r="Q488" s="2"/>
      <c r="R488" s="35"/>
      <c r="S488" s="2"/>
      <c r="U488" s="2"/>
      <c r="V488" s="30"/>
      <c r="W488" s="1">
        <f t="shared" si="59"/>
        <v>0</v>
      </c>
    </row>
    <row r="489" spans="1:24" x14ac:dyDescent="0.25">
      <c r="A489" s="18" t="s">
        <v>252</v>
      </c>
      <c r="C489" s="2" t="e">
        <f t="shared" si="55"/>
        <v>#DIV/0!</v>
      </c>
      <c r="E489" s="2" t="e">
        <f t="shared" si="56"/>
        <v>#DIV/0!</v>
      </c>
      <c r="G489" s="2" t="e">
        <f t="shared" si="57"/>
        <v>#DIV/0!</v>
      </c>
      <c r="H489" s="35"/>
      <c r="I489" s="2" t="e">
        <f t="shared" si="45"/>
        <v>#DIV/0!</v>
      </c>
      <c r="J489" s="35"/>
      <c r="K489" s="2" t="e">
        <f t="shared" si="46"/>
        <v>#DIV/0!</v>
      </c>
      <c r="L489" s="35"/>
      <c r="M489" s="2" t="e">
        <f t="shared" si="47"/>
        <v>#DIV/0!</v>
      </c>
      <c r="N489" s="35"/>
      <c r="O489" s="2" t="e">
        <f t="shared" si="48"/>
        <v>#DIV/0!</v>
      </c>
      <c r="P489" s="35"/>
      <c r="Q489" s="2" t="e">
        <f t="shared" si="49"/>
        <v>#DIV/0!</v>
      </c>
      <c r="R489" s="35"/>
      <c r="S489" s="2" t="e">
        <f t="shared" si="50"/>
        <v>#DIV/0!</v>
      </c>
      <c r="U489" s="2" t="e">
        <f t="shared" si="51"/>
        <v>#DIV/0!</v>
      </c>
      <c r="V489" s="30">
        <f t="shared" si="58"/>
        <v>0</v>
      </c>
      <c r="W489" s="1" t="e">
        <f t="shared" si="59"/>
        <v>#DIV/0!</v>
      </c>
      <c r="X489" s="11">
        <f t="shared" si="54"/>
        <v>0</v>
      </c>
    </row>
    <row r="490" spans="1:24" s="11" customFormat="1" x14ac:dyDescent="0.25">
      <c r="A490" s="18"/>
      <c r="C490" s="2"/>
      <c r="E490" s="2"/>
      <c r="G490" s="2"/>
      <c r="H490" s="35"/>
      <c r="I490" s="2"/>
      <c r="J490" s="35"/>
      <c r="K490" s="2"/>
      <c r="L490" s="35"/>
      <c r="M490" s="2"/>
      <c r="N490" s="35"/>
      <c r="O490" s="2"/>
      <c r="P490" s="35"/>
      <c r="Q490" s="2"/>
      <c r="R490" s="35"/>
      <c r="S490" s="2"/>
      <c r="U490" s="2"/>
      <c r="V490" s="30"/>
      <c r="W490" s="1">
        <f t="shared" si="59"/>
        <v>0</v>
      </c>
    </row>
    <row r="491" spans="1:24" x14ac:dyDescent="0.25">
      <c r="A491" s="18" t="s">
        <v>253</v>
      </c>
      <c r="C491" s="2" t="e">
        <f t="shared" si="55"/>
        <v>#DIV/0!</v>
      </c>
      <c r="E491" s="2" t="e">
        <f t="shared" si="56"/>
        <v>#DIV/0!</v>
      </c>
      <c r="G491" s="2" t="e">
        <f t="shared" si="57"/>
        <v>#DIV/0!</v>
      </c>
      <c r="H491" s="35"/>
      <c r="I491" s="2" t="e">
        <f t="shared" si="45"/>
        <v>#DIV/0!</v>
      </c>
      <c r="J491" s="35"/>
      <c r="K491" s="2" t="e">
        <f t="shared" si="46"/>
        <v>#DIV/0!</v>
      </c>
      <c r="L491" s="35"/>
      <c r="M491" s="2" t="e">
        <f t="shared" si="47"/>
        <v>#DIV/0!</v>
      </c>
      <c r="N491" s="35"/>
      <c r="O491" s="2" t="e">
        <f t="shared" si="48"/>
        <v>#DIV/0!</v>
      </c>
      <c r="P491" s="35"/>
      <c r="Q491" s="2" t="e">
        <f t="shared" si="49"/>
        <v>#DIV/0!</v>
      </c>
      <c r="R491" s="35"/>
      <c r="S491" s="2" t="e">
        <f t="shared" si="50"/>
        <v>#DIV/0!</v>
      </c>
      <c r="U491" s="2" t="e">
        <f t="shared" si="51"/>
        <v>#DIV/0!</v>
      </c>
      <c r="V491" s="30">
        <f t="shared" si="58"/>
        <v>0</v>
      </c>
      <c r="W491" s="1" t="e">
        <f t="shared" si="59"/>
        <v>#DIV/0!</v>
      </c>
      <c r="X491" s="11">
        <f t="shared" si="54"/>
        <v>0</v>
      </c>
    </row>
    <row r="492" spans="1:24" s="11" customFormat="1" x14ac:dyDescent="0.25">
      <c r="A492" s="18"/>
      <c r="B492" s="11" t="s">
        <v>938</v>
      </c>
      <c r="C492" s="2"/>
      <c r="E492" s="2"/>
      <c r="G492" s="2"/>
      <c r="H492" s="35"/>
      <c r="I492" s="2"/>
      <c r="J492" s="35"/>
      <c r="K492" s="2"/>
      <c r="L492" s="35"/>
      <c r="M492" s="2"/>
      <c r="N492" s="35"/>
      <c r="O492" s="2"/>
      <c r="P492" s="35"/>
      <c r="Q492" s="2"/>
      <c r="R492" s="35"/>
      <c r="S492" s="2"/>
      <c r="U492" s="2"/>
      <c r="V492" s="30"/>
      <c r="W492" s="1">
        <f t="shared" si="59"/>
        <v>0</v>
      </c>
    </row>
    <row r="493" spans="1:24" x14ac:dyDescent="0.25">
      <c r="A493" s="18" t="s">
        <v>254</v>
      </c>
      <c r="C493" s="2" t="e">
        <f t="shared" si="55"/>
        <v>#DIV/0!</v>
      </c>
      <c r="E493" s="2" t="e">
        <f t="shared" si="56"/>
        <v>#DIV/0!</v>
      </c>
      <c r="G493" s="2" t="e">
        <f t="shared" si="57"/>
        <v>#DIV/0!</v>
      </c>
      <c r="H493" s="35"/>
      <c r="I493" s="2" t="e">
        <f t="shared" si="45"/>
        <v>#DIV/0!</v>
      </c>
      <c r="J493" s="35"/>
      <c r="K493" s="2" t="e">
        <f t="shared" si="46"/>
        <v>#DIV/0!</v>
      </c>
      <c r="L493" s="35"/>
      <c r="M493" s="2" t="e">
        <f t="shared" si="47"/>
        <v>#DIV/0!</v>
      </c>
      <c r="N493" s="35"/>
      <c r="O493" s="2" t="e">
        <f t="shared" si="48"/>
        <v>#DIV/0!</v>
      </c>
      <c r="P493" s="35"/>
      <c r="Q493" s="2" t="e">
        <f t="shared" si="49"/>
        <v>#DIV/0!</v>
      </c>
      <c r="R493" s="35"/>
      <c r="S493" s="2" t="e">
        <f t="shared" si="50"/>
        <v>#DIV/0!</v>
      </c>
      <c r="U493" s="2" t="e">
        <f t="shared" si="51"/>
        <v>#DIV/0!</v>
      </c>
      <c r="V493" s="30">
        <f t="shared" si="58"/>
        <v>0</v>
      </c>
      <c r="W493" s="1" t="e">
        <f t="shared" si="59"/>
        <v>#DIV/0!</v>
      </c>
      <c r="X493" s="11">
        <f t="shared" si="54"/>
        <v>0</v>
      </c>
    </row>
    <row r="494" spans="1:24" s="11" customFormat="1" x14ac:dyDescent="0.25">
      <c r="A494" s="18"/>
      <c r="B494" s="11" t="s">
        <v>939</v>
      </c>
      <c r="C494" s="2"/>
      <c r="D494" s="11" t="s">
        <v>940</v>
      </c>
      <c r="E494" s="2"/>
      <c r="G494" s="2"/>
      <c r="H494" s="35"/>
      <c r="I494" s="2"/>
      <c r="J494" s="35"/>
      <c r="K494" s="2"/>
      <c r="L494" s="35"/>
      <c r="M494" s="2"/>
      <c r="N494" s="35"/>
      <c r="O494" s="2"/>
      <c r="P494" s="35"/>
      <c r="Q494" s="2"/>
      <c r="R494" s="35"/>
      <c r="S494" s="2"/>
      <c r="U494" s="2"/>
      <c r="V494" s="30"/>
      <c r="W494" s="1">
        <f t="shared" si="59"/>
        <v>0</v>
      </c>
    </row>
    <row r="495" spans="1:24" x14ac:dyDescent="0.25">
      <c r="A495" s="18" t="s">
        <v>28</v>
      </c>
      <c r="B495">
        <v>119</v>
      </c>
      <c r="C495" s="2">
        <f t="shared" si="55"/>
        <v>0.56132075471698117</v>
      </c>
      <c r="D495">
        <v>93</v>
      </c>
      <c r="E495" s="2">
        <f t="shared" si="56"/>
        <v>0.43867924528301888</v>
      </c>
      <c r="G495" s="2">
        <f t="shared" si="57"/>
        <v>0</v>
      </c>
      <c r="H495" s="35"/>
      <c r="I495" s="2">
        <f t="shared" si="45"/>
        <v>0</v>
      </c>
      <c r="J495" s="35"/>
      <c r="K495" s="2">
        <f t="shared" si="46"/>
        <v>0</v>
      </c>
      <c r="L495" s="35"/>
      <c r="M495" s="2">
        <f t="shared" si="47"/>
        <v>0</v>
      </c>
      <c r="N495" s="35"/>
      <c r="O495" s="2">
        <f t="shared" si="48"/>
        <v>0</v>
      </c>
      <c r="P495" s="35"/>
      <c r="Q495" s="2">
        <f t="shared" si="49"/>
        <v>0</v>
      </c>
      <c r="R495" s="35"/>
      <c r="S495" s="2">
        <f t="shared" si="50"/>
        <v>0</v>
      </c>
      <c r="T495">
        <v>3</v>
      </c>
      <c r="U495" s="2">
        <f t="shared" si="51"/>
        <v>1.3953488372093023E-2</v>
      </c>
      <c r="V495" s="30">
        <f t="shared" si="58"/>
        <v>215</v>
      </c>
      <c r="W495" s="1">
        <f t="shared" si="59"/>
        <v>1.0139534883720931</v>
      </c>
      <c r="X495" s="11">
        <f t="shared" si="54"/>
        <v>212</v>
      </c>
    </row>
    <row r="496" spans="1:24" s="11" customFormat="1" x14ac:dyDescent="0.25">
      <c r="A496" s="18"/>
      <c r="B496" s="11" t="s">
        <v>752</v>
      </c>
      <c r="C496" s="2"/>
      <c r="D496" s="11" t="s">
        <v>753</v>
      </c>
      <c r="E496" s="2"/>
      <c r="G496" s="2"/>
      <c r="H496" s="35"/>
      <c r="I496" s="2"/>
      <c r="J496" s="35"/>
      <c r="K496" s="2"/>
      <c r="L496" s="35"/>
      <c r="M496" s="2"/>
      <c r="N496" s="35"/>
      <c r="O496" s="2"/>
      <c r="P496" s="35"/>
      <c r="Q496" s="2"/>
      <c r="R496" s="35"/>
      <c r="S496" s="2"/>
      <c r="U496" s="2"/>
      <c r="V496" s="30"/>
      <c r="W496" s="1">
        <f t="shared" si="59"/>
        <v>0</v>
      </c>
    </row>
    <row r="497" spans="1:24" x14ac:dyDescent="0.25">
      <c r="A497" s="18" t="s">
        <v>255</v>
      </c>
      <c r="B497">
        <v>142</v>
      </c>
      <c r="C497" s="2">
        <f t="shared" si="55"/>
        <v>0.35858585858585856</v>
      </c>
      <c r="D497">
        <v>254</v>
      </c>
      <c r="E497" s="2">
        <f t="shared" si="56"/>
        <v>0.64141414141414144</v>
      </c>
      <c r="G497" s="2">
        <f t="shared" si="57"/>
        <v>0</v>
      </c>
      <c r="H497" s="35"/>
      <c r="I497" s="2">
        <f t="shared" si="45"/>
        <v>0</v>
      </c>
      <c r="J497" s="35"/>
      <c r="K497" s="2">
        <f t="shared" si="46"/>
        <v>0</v>
      </c>
      <c r="L497" s="35"/>
      <c r="M497" s="2">
        <f t="shared" si="47"/>
        <v>0</v>
      </c>
      <c r="N497" s="35"/>
      <c r="O497" s="2">
        <f t="shared" si="48"/>
        <v>0</v>
      </c>
      <c r="P497" s="35"/>
      <c r="Q497" s="2">
        <f t="shared" si="49"/>
        <v>0</v>
      </c>
      <c r="R497" s="35"/>
      <c r="S497" s="2">
        <f t="shared" si="50"/>
        <v>0</v>
      </c>
      <c r="T497">
        <v>4</v>
      </c>
      <c r="U497" s="2">
        <f t="shared" si="51"/>
        <v>0.01</v>
      </c>
      <c r="V497" s="30">
        <f t="shared" si="58"/>
        <v>400</v>
      </c>
      <c r="W497" s="1">
        <f t="shared" si="59"/>
        <v>1.01</v>
      </c>
      <c r="X497" s="11">
        <f t="shared" si="54"/>
        <v>396</v>
      </c>
    </row>
    <row r="498" spans="1:24" s="11" customFormat="1" x14ac:dyDescent="0.25">
      <c r="A498" s="18"/>
      <c r="C498" s="2"/>
      <c r="E498" s="2"/>
      <c r="G498" s="2"/>
      <c r="H498" s="35"/>
      <c r="I498" s="2"/>
      <c r="J498" s="35"/>
      <c r="K498" s="2"/>
      <c r="L498" s="35"/>
      <c r="M498" s="2"/>
      <c r="N498" s="35"/>
      <c r="O498" s="2"/>
      <c r="P498" s="35"/>
      <c r="Q498" s="2"/>
      <c r="R498" s="35"/>
      <c r="S498" s="2"/>
      <c r="U498" s="2"/>
      <c r="V498" s="30"/>
      <c r="W498" s="1">
        <f t="shared" si="59"/>
        <v>0</v>
      </c>
    </row>
    <row r="499" spans="1:24" x14ac:dyDescent="0.25">
      <c r="A499" s="18" t="s">
        <v>256</v>
      </c>
      <c r="C499" s="2" t="e">
        <f t="shared" si="55"/>
        <v>#DIV/0!</v>
      </c>
      <c r="E499" s="2" t="e">
        <f t="shared" si="56"/>
        <v>#DIV/0!</v>
      </c>
      <c r="G499" s="2" t="e">
        <f t="shared" si="57"/>
        <v>#DIV/0!</v>
      </c>
      <c r="H499" s="35"/>
      <c r="I499" s="2" t="e">
        <f t="shared" si="45"/>
        <v>#DIV/0!</v>
      </c>
      <c r="J499" s="35"/>
      <c r="K499" s="2" t="e">
        <f t="shared" si="46"/>
        <v>#DIV/0!</v>
      </c>
      <c r="L499" s="35"/>
      <c r="M499" s="2" t="e">
        <f t="shared" si="47"/>
        <v>#DIV/0!</v>
      </c>
      <c r="N499" s="35"/>
      <c r="O499" s="2" t="e">
        <f t="shared" si="48"/>
        <v>#DIV/0!</v>
      </c>
      <c r="P499" s="35"/>
      <c r="Q499" s="2" t="e">
        <f t="shared" si="49"/>
        <v>#DIV/0!</v>
      </c>
      <c r="R499" s="35"/>
      <c r="S499" s="2" t="e">
        <f t="shared" si="50"/>
        <v>#DIV/0!</v>
      </c>
      <c r="U499" s="2" t="e">
        <f t="shared" si="51"/>
        <v>#DIV/0!</v>
      </c>
      <c r="V499" s="30">
        <f t="shared" si="58"/>
        <v>0</v>
      </c>
      <c r="W499" s="1" t="e">
        <f t="shared" si="59"/>
        <v>#DIV/0!</v>
      </c>
      <c r="X499" s="11">
        <f t="shared" si="54"/>
        <v>0</v>
      </c>
    </row>
    <row r="500" spans="1:24" s="11" customFormat="1" x14ac:dyDescent="0.25">
      <c r="A500" s="18"/>
      <c r="B500" s="11" t="s">
        <v>941</v>
      </c>
      <c r="C500" s="2"/>
      <c r="E500" s="2"/>
      <c r="G500" s="2"/>
      <c r="H500" s="35"/>
      <c r="I500" s="2"/>
      <c r="J500" s="35"/>
      <c r="K500" s="2"/>
      <c r="L500" s="35"/>
      <c r="M500" s="2"/>
      <c r="N500" s="35"/>
      <c r="O500" s="2"/>
      <c r="P500" s="35"/>
      <c r="Q500" s="2"/>
      <c r="R500" s="35"/>
      <c r="S500" s="2"/>
      <c r="U500" s="2"/>
      <c r="V500" s="30"/>
      <c r="W500" s="1">
        <f t="shared" si="59"/>
        <v>0</v>
      </c>
    </row>
    <row r="501" spans="1:24" x14ac:dyDescent="0.25">
      <c r="A501" s="18" t="s">
        <v>257</v>
      </c>
      <c r="C501" s="2" t="e">
        <f t="shared" si="55"/>
        <v>#DIV/0!</v>
      </c>
      <c r="E501" s="2" t="e">
        <f t="shared" si="56"/>
        <v>#DIV/0!</v>
      </c>
      <c r="G501" s="2" t="e">
        <f t="shared" si="57"/>
        <v>#DIV/0!</v>
      </c>
      <c r="H501" s="35"/>
      <c r="I501" s="2" t="e">
        <f t="shared" si="45"/>
        <v>#DIV/0!</v>
      </c>
      <c r="J501" s="35"/>
      <c r="K501" s="2" t="e">
        <f t="shared" si="46"/>
        <v>#DIV/0!</v>
      </c>
      <c r="L501" s="35"/>
      <c r="M501" s="2" t="e">
        <f t="shared" si="47"/>
        <v>#DIV/0!</v>
      </c>
      <c r="N501" s="35"/>
      <c r="O501" s="2" t="e">
        <f t="shared" si="48"/>
        <v>#DIV/0!</v>
      </c>
      <c r="P501" s="35"/>
      <c r="Q501" s="2" t="e">
        <f t="shared" si="49"/>
        <v>#DIV/0!</v>
      </c>
      <c r="R501" s="35"/>
      <c r="S501" s="2" t="e">
        <f t="shared" si="50"/>
        <v>#DIV/0!</v>
      </c>
      <c r="U501" s="2" t="e">
        <f t="shared" si="51"/>
        <v>#DIV/0!</v>
      </c>
      <c r="V501" s="30">
        <f t="shared" si="58"/>
        <v>0</v>
      </c>
      <c r="W501" s="1" t="e">
        <f t="shared" si="59"/>
        <v>#DIV/0!</v>
      </c>
      <c r="X501" s="11">
        <f t="shared" si="54"/>
        <v>0</v>
      </c>
    </row>
    <row r="502" spans="1:24" s="11" customFormat="1" x14ac:dyDescent="0.25">
      <c r="A502" s="18"/>
      <c r="B502" s="11" t="s">
        <v>942</v>
      </c>
      <c r="C502" s="2"/>
      <c r="D502" s="11" t="s">
        <v>987</v>
      </c>
      <c r="E502" s="2"/>
      <c r="F502" s="11" t="s">
        <v>988</v>
      </c>
      <c r="G502" s="2"/>
      <c r="H502" s="35"/>
      <c r="I502" s="2"/>
      <c r="J502" s="35"/>
      <c r="K502" s="2"/>
      <c r="L502" s="35"/>
      <c r="M502" s="2"/>
      <c r="N502" s="35"/>
      <c r="O502" s="2"/>
      <c r="P502" s="35"/>
      <c r="Q502" s="2"/>
      <c r="R502" s="35"/>
      <c r="S502" s="2"/>
      <c r="U502" s="2"/>
      <c r="V502" s="30"/>
      <c r="W502" s="1">
        <f t="shared" si="59"/>
        <v>0</v>
      </c>
    </row>
    <row r="503" spans="1:24" x14ac:dyDescent="0.25">
      <c r="A503" s="18" t="s">
        <v>258</v>
      </c>
      <c r="B503">
        <v>82</v>
      </c>
      <c r="C503" s="2">
        <f t="shared" si="55"/>
        <v>0.22282608695652173</v>
      </c>
      <c r="D503">
        <v>52</v>
      </c>
      <c r="E503" s="2">
        <f t="shared" si="56"/>
        <v>0.14130434782608695</v>
      </c>
      <c r="F503">
        <v>234</v>
      </c>
      <c r="G503" s="2">
        <f t="shared" si="57"/>
        <v>0.63586956521739135</v>
      </c>
      <c r="H503" s="35"/>
      <c r="I503" s="2">
        <f t="shared" si="45"/>
        <v>0</v>
      </c>
      <c r="J503" s="35"/>
      <c r="K503" s="2">
        <f t="shared" si="46"/>
        <v>0</v>
      </c>
      <c r="L503" s="35"/>
      <c r="M503" s="2">
        <f t="shared" si="47"/>
        <v>0</v>
      </c>
      <c r="N503" s="35"/>
      <c r="O503" s="2">
        <f t="shared" si="48"/>
        <v>0</v>
      </c>
      <c r="P503" s="35"/>
      <c r="Q503" s="2">
        <f t="shared" si="49"/>
        <v>0</v>
      </c>
      <c r="R503" s="35"/>
      <c r="S503" s="2">
        <f t="shared" si="50"/>
        <v>0</v>
      </c>
      <c r="T503">
        <v>2</v>
      </c>
      <c r="U503" s="2">
        <f t="shared" si="51"/>
        <v>5.4054054054054057E-3</v>
      </c>
      <c r="V503" s="30">
        <f t="shared" si="58"/>
        <v>370</v>
      </c>
      <c r="W503" s="1">
        <f t="shared" si="59"/>
        <v>1.0054054054054054</v>
      </c>
      <c r="X503" s="11">
        <f t="shared" si="54"/>
        <v>368</v>
      </c>
    </row>
    <row r="504" spans="1:24" s="11" customFormat="1" x14ac:dyDescent="0.25">
      <c r="A504" s="18"/>
      <c r="B504" s="11" t="s">
        <v>943</v>
      </c>
      <c r="C504" s="2"/>
      <c r="D504" s="11" t="s">
        <v>944</v>
      </c>
      <c r="E504" s="2"/>
      <c r="G504" s="2"/>
      <c r="H504" s="35"/>
      <c r="I504" s="2"/>
      <c r="J504" s="35"/>
      <c r="K504" s="2"/>
      <c r="L504" s="35"/>
      <c r="M504" s="2"/>
      <c r="N504" s="35"/>
      <c r="O504" s="2"/>
      <c r="P504" s="35"/>
      <c r="Q504" s="2"/>
      <c r="R504" s="35"/>
      <c r="S504" s="2"/>
      <c r="U504" s="2"/>
      <c r="V504" s="30"/>
      <c r="W504" s="1">
        <f t="shared" si="59"/>
        <v>0</v>
      </c>
    </row>
    <row r="505" spans="1:24" x14ac:dyDescent="0.25">
      <c r="A505" s="18" t="s">
        <v>259</v>
      </c>
      <c r="B505">
        <v>63</v>
      </c>
      <c r="C505" s="2">
        <f t="shared" si="55"/>
        <v>0.15071770334928231</v>
      </c>
      <c r="D505">
        <v>355</v>
      </c>
      <c r="E505" s="2">
        <f t="shared" si="56"/>
        <v>0.84928229665071775</v>
      </c>
      <c r="G505" s="2">
        <f t="shared" si="57"/>
        <v>0</v>
      </c>
      <c r="H505" s="35"/>
      <c r="I505" s="2">
        <f t="shared" si="45"/>
        <v>0</v>
      </c>
      <c r="J505" s="35"/>
      <c r="K505" s="2">
        <f t="shared" si="46"/>
        <v>0</v>
      </c>
      <c r="L505" s="35"/>
      <c r="M505" s="2">
        <f t="shared" si="47"/>
        <v>0</v>
      </c>
      <c r="N505" s="35"/>
      <c r="O505" s="2">
        <f t="shared" si="48"/>
        <v>0</v>
      </c>
      <c r="P505" s="35"/>
      <c r="Q505" s="2">
        <f t="shared" si="49"/>
        <v>0</v>
      </c>
      <c r="R505" s="35"/>
      <c r="S505" s="2">
        <f t="shared" si="50"/>
        <v>0</v>
      </c>
      <c r="T505">
        <v>1</v>
      </c>
      <c r="U505" s="2">
        <f t="shared" si="51"/>
        <v>2.3866348448687352E-3</v>
      </c>
      <c r="V505" s="30">
        <f t="shared" si="58"/>
        <v>419</v>
      </c>
      <c r="W505" s="1">
        <f t="shared" si="59"/>
        <v>1.0023866348448687</v>
      </c>
      <c r="X505" s="11">
        <f t="shared" si="54"/>
        <v>418</v>
      </c>
    </row>
    <row r="506" spans="1:24" s="11" customFormat="1" x14ac:dyDescent="0.25">
      <c r="A506" s="18"/>
      <c r="C506" s="2"/>
      <c r="E506" s="2"/>
      <c r="G506" s="2"/>
      <c r="H506" s="35"/>
      <c r="I506" s="2"/>
      <c r="J506" s="35"/>
      <c r="K506" s="2"/>
      <c r="L506" s="35"/>
      <c r="M506" s="2"/>
      <c r="N506" s="35"/>
      <c r="O506" s="2"/>
      <c r="P506" s="35"/>
      <c r="Q506" s="2"/>
      <c r="R506" s="35"/>
      <c r="S506" s="2"/>
      <c r="U506" s="2"/>
      <c r="V506" s="30"/>
      <c r="W506" s="1">
        <f t="shared" si="59"/>
        <v>0</v>
      </c>
    </row>
    <row r="507" spans="1:24" x14ac:dyDescent="0.25">
      <c r="A507" s="18" t="s">
        <v>260</v>
      </c>
      <c r="C507" s="2" t="e">
        <f t="shared" si="55"/>
        <v>#DIV/0!</v>
      </c>
      <c r="E507" s="2" t="e">
        <f t="shared" si="56"/>
        <v>#DIV/0!</v>
      </c>
      <c r="G507" s="2" t="e">
        <f t="shared" si="57"/>
        <v>#DIV/0!</v>
      </c>
      <c r="H507" s="35"/>
      <c r="I507" s="2" t="e">
        <f t="shared" si="45"/>
        <v>#DIV/0!</v>
      </c>
      <c r="J507" s="35"/>
      <c r="K507" s="2" t="e">
        <f t="shared" si="46"/>
        <v>#DIV/0!</v>
      </c>
      <c r="L507" s="35"/>
      <c r="M507" s="2" t="e">
        <f t="shared" si="47"/>
        <v>#DIV/0!</v>
      </c>
      <c r="N507" s="35"/>
      <c r="O507" s="2" t="e">
        <f t="shared" si="48"/>
        <v>#DIV/0!</v>
      </c>
      <c r="P507" s="35"/>
      <c r="Q507" s="2" t="e">
        <f t="shared" si="49"/>
        <v>#DIV/0!</v>
      </c>
      <c r="R507" s="35"/>
      <c r="S507" s="2" t="e">
        <f t="shared" si="50"/>
        <v>#DIV/0!</v>
      </c>
      <c r="U507" s="2" t="e">
        <f t="shared" si="51"/>
        <v>#DIV/0!</v>
      </c>
      <c r="V507" s="30">
        <f t="shared" si="58"/>
        <v>0</v>
      </c>
      <c r="W507" s="1" t="e">
        <f t="shared" si="59"/>
        <v>#DIV/0!</v>
      </c>
      <c r="X507" s="11">
        <f t="shared" si="54"/>
        <v>0</v>
      </c>
    </row>
    <row r="508" spans="1:24" s="11" customFormat="1" x14ac:dyDescent="0.25">
      <c r="A508" s="18"/>
      <c r="B508" s="11" t="s">
        <v>945</v>
      </c>
      <c r="C508" s="2"/>
      <c r="E508" s="2"/>
      <c r="G508" s="2"/>
      <c r="H508" s="35"/>
      <c r="I508" s="2"/>
      <c r="J508" s="35"/>
      <c r="K508" s="2"/>
      <c r="L508" s="35"/>
      <c r="M508" s="2"/>
      <c r="N508" s="35"/>
      <c r="O508" s="2"/>
      <c r="P508" s="35"/>
      <c r="Q508" s="2"/>
      <c r="R508" s="35"/>
      <c r="S508" s="2"/>
      <c r="U508" s="2"/>
      <c r="V508" s="30"/>
      <c r="W508" s="1">
        <f t="shared" si="59"/>
        <v>0</v>
      </c>
    </row>
    <row r="509" spans="1:24" x14ac:dyDescent="0.25">
      <c r="A509" s="18" t="s">
        <v>261</v>
      </c>
      <c r="C509" s="2" t="e">
        <f t="shared" si="55"/>
        <v>#DIV/0!</v>
      </c>
      <c r="E509" s="2" t="e">
        <f t="shared" si="56"/>
        <v>#DIV/0!</v>
      </c>
      <c r="G509" s="2" t="e">
        <f t="shared" si="57"/>
        <v>#DIV/0!</v>
      </c>
      <c r="H509" s="35"/>
      <c r="I509" s="2" t="e">
        <f t="shared" ref="I509:I552" si="60">H509/X509</f>
        <v>#DIV/0!</v>
      </c>
      <c r="J509" s="35"/>
      <c r="K509" s="2" t="e">
        <f t="shared" ref="K509:K552" si="61">J509/X509</f>
        <v>#DIV/0!</v>
      </c>
      <c r="L509" s="35"/>
      <c r="M509" s="2" t="e">
        <f t="shared" ref="M509:M552" si="62">L509/X509</f>
        <v>#DIV/0!</v>
      </c>
      <c r="N509" s="35"/>
      <c r="O509" s="2" t="e">
        <f t="shared" ref="O509:O552" si="63">N509/X509</f>
        <v>#DIV/0!</v>
      </c>
      <c r="P509" s="35"/>
      <c r="Q509" s="2" t="e">
        <f t="shared" ref="Q509:Q552" si="64">P509/X509</f>
        <v>#DIV/0!</v>
      </c>
      <c r="R509" s="35"/>
      <c r="S509" s="2" t="e">
        <f t="shared" ref="S509:S552" si="65">R509/X509</f>
        <v>#DIV/0!</v>
      </c>
      <c r="U509" s="2" t="e">
        <f t="shared" si="51"/>
        <v>#DIV/0!</v>
      </c>
      <c r="V509" s="30">
        <f t="shared" si="58"/>
        <v>0</v>
      </c>
      <c r="W509" s="1" t="e">
        <f t="shared" si="59"/>
        <v>#DIV/0!</v>
      </c>
      <c r="X509" s="11">
        <f t="shared" si="54"/>
        <v>0</v>
      </c>
    </row>
    <row r="510" spans="1:24" s="11" customFormat="1" x14ac:dyDescent="0.25">
      <c r="A510" s="18"/>
      <c r="B510" s="11" t="s">
        <v>946</v>
      </c>
      <c r="C510" s="2"/>
      <c r="D510" s="11" t="s">
        <v>947</v>
      </c>
      <c r="E510" s="2"/>
      <c r="G510" s="2"/>
      <c r="H510" s="35"/>
      <c r="I510" s="2"/>
      <c r="J510" s="35"/>
      <c r="K510" s="2"/>
      <c r="L510" s="35"/>
      <c r="M510" s="2"/>
      <c r="N510" s="35"/>
      <c r="O510" s="2"/>
      <c r="P510" s="35"/>
      <c r="Q510" s="2"/>
      <c r="R510" s="35"/>
      <c r="S510" s="2"/>
      <c r="U510" s="2"/>
      <c r="V510" s="30"/>
      <c r="W510" s="1">
        <f t="shared" si="59"/>
        <v>0</v>
      </c>
    </row>
    <row r="511" spans="1:24" x14ac:dyDescent="0.25">
      <c r="A511" s="18" t="s">
        <v>262</v>
      </c>
      <c r="C511" s="2" t="e">
        <f t="shared" si="55"/>
        <v>#DIV/0!</v>
      </c>
      <c r="E511" s="2" t="e">
        <f t="shared" si="56"/>
        <v>#DIV/0!</v>
      </c>
      <c r="G511" s="2" t="e">
        <f t="shared" si="57"/>
        <v>#DIV/0!</v>
      </c>
      <c r="H511" s="35"/>
      <c r="I511" s="2" t="e">
        <f t="shared" si="60"/>
        <v>#DIV/0!</v>
      </c>
      <c r="J511" s="35"/>
      <c r="K511" s="2" t="e">
        <f t="shared" si="61"/>
        <v>#DIV/0!</v>
      </c>
      <c r="L511" s="35"/>
      <c r="M511" s="2" t="e">
        <f t="shared" si="62"/>
        <v>#DIV/0!</v>
      </c>
      <c r="N511" s="35"/>
      <c r="O511" s="2" t="e">
        <f t="shared" si="63"/>
        <v>#DIV/0!</v>
      </c>
      <c r="P511" s="35"/>
      <c r="Q511" s="2" t="e">
        <f t="shared" si="64"/>
        <v>#DIV/0!</v>
      </c>
      <c r="R511" s="35"/>
      <c r="S511" s="2" t="e">
        <f t="shared" si="65"/>
        <v>#DIV/0!</v>
      </c>
      <c r="U511" s="2" t="e">
        <f t="shared" si="51"/>
        <v>#DIV/0!</v>
      </c>
      <c r="V511" s="30">
        <f t="shared" si="58"/>
        <v>0</v>
      </c>
      <c r="W511" s="1" t="e">
        <f t="shared" si="59"/>
        <v>#DIV/0!</v>
      </c>
      <c r="X511" s="11">
        <f t="shared" si="54"/>
        <v>0</v>
      </c>
    </row>
    <row r="512" spans="1:24" s="11" customFormat="1" x14ac:dyDescent="0.25">
      <c r="A512" s="18"/>
      <c r="B512" s="11" t="s">
        <v>948</v>
      </c>
      <c r="C512" s="2"/>
      <c r="D512" s="11" t="s">
        <v>949</v>
      </c>
      <c r="E512" s="2"/>
      <c r="F512" s="11" t="s">
        <v>950</v>
      </c>
      <c r="G512" s="2"/>
      <c r="H512" s="35"/>
      <c r="I512" s="2"/>
      <c r="J512" s="35"/>
      <c r="K512" s="2"/>
      <c r="L512" s="35"/>
      <c r="M512" s="2"/>
      <c r="N512" s="35"/>
      <c r="O512" s="2"/>
      <c r="P512" s="35"/>
      <c r="Q512" s="2"/>
      <c r="R512" s="35"/>
      <c r="S512" s="2"/>
      <c r="U512" s="2"/>
      <c r="V512" s="30"/>
      <c r="W512" s="1">
        <f t="shared" si="59"/>
        <v>0</v>
      </c>
    </row>
    <row r="513" spans="1:24" x14ac:dyDescent="0.25">
      <c r="A513" s="18" t="s">
        <v>263</v>
      </c>
      <c r="B513">
        <v>56</v>
      </c>
      <c r="C513" s="2">
        <f t="shared" si="55"/>
        <v>0.16666666666666666</v>
      </c>
      <c r="D513">
        <v>45</v>
      </c>
      <c r="E513" s="2">
        <f t="shared" si="56"/>
        <v>0.13392857142857142</v>
      </c>
      <c r="F513">
        <v>235</v>
      </c>
      <c r="G513" s="2">
        <f t="shared" si="57"/>
        <v>0.69940476190476186</v>
      </c>
      <c r="H513" s="35"/>
      <c r="I513" s="2">
        <f t="shared" si="60"/>
        <v>0</v>
      </c>
      <c r="J513" s="35"/>
      <c r="K513" s="2">
        <f t="shared" si="61"/>
        <v>0</v>
      </c>
      <c r="L513" s="35"/>
      <c r="M513" s="2">
        <f t="shared" si="62"/>
        <v>0</v>
      </c>
      <c r="N513" s="35"/>
      <c r="O513" s="2">
        <f t="shared" si="63"/>
        <v>0</v>
      </c>
      <c r="P513" s="35"/>
      <c r="Q513" s="2">
        <f t="shared" si="64"/>
        <v>0</v>
      </c>
      <c r="R513" s="35"/>
      <c r="S513" s="2">
        <f t="shared" si="65"/>
        <v>0</v>
      </c>
      <c r="T513">
        <v>1</v>
      </c>
      <c r="U513" s="2">
        <f t="shared" si="51"/>
        <v>2.967359050445104E-3</v>
      </c>
      <c r="V513" s="30">
        <f t="shared" si="58"/>
        <v>337</v>
      </c>
      <c r="W513" s="1">
        <f t="shared" si="59"/>
        <v>1.0029673590504451</v>
      </c>
      <c r="X513" s="11">
        <f t="shared" si="54"/>
        <v>336</v>
      </c>
    </row>
    <row r="514" spans="1:24" s="11" customFormat="1" x14ac:dyDescent="0.25">
      <c r="A514" s="18"/>
      <c r="B514" s="11" t="s">
        <v>951</v>
      </c>
      <c r="C514" s="2"/>
      <c r="D514" s="11" t="s">
        <v>952</v>
      </c>
      <c r="E514" s="2"/>
      <c r="F514" s="11" t="s">
        <v>953</v>
      </c>
      <c r="G514" s="2"/>
      <c r="H514" s="30" t="s">
        <v>954</v>
      </c>
      <c r="I514" s="2"/>
      <c r="J514" s="30" t="s">
        <v>955</v>
      </c>
      <c r="K514" s="2"/>
      <c r="L514" s="35"/>
      <c r="M514" s="2"/>
      <c r="N514" s="35"/>
      <c r="O514" s="2"/>
      <c r="P514" s="35"/>
      <c r="Q514" s="2"/>
      <c r="R514" s="35"/>
      <c r="S514" s="2"/>
      <c r="U514" s="2"/>
      <c r="V514" s="30"/>
      <c r="W514" s="1">
        <f t="shared" si="59"/>
        <v>0</v>
      </c>
    </row>
    <row r="515" spans="1:24" x14ac:dyDescent="0.25">
      <c r="A515" s="18" t="s">
        <v>264</v>
      </c>
      <c r="C515" s="2" t="e">
        <f t="shared" si="55"/>
        <v>#DIV/0!</v>
      </c>
      <c r="E515" s="2" t="e">
        <f t="shared" si="56"/>
        <v>#DIV/0!</v>
      </c>
      <c r="G515" s="2" t="e">
        <f t="shared" si="57"/>
        <v>#DIV/0!</v>
      </c>
      <c r="H515" s="35"/>
      <c r="I515" s="2" t="e">
        <f t="shared" si="60"/>
        <v>#DIV/0!</v>
      </c>
      <c r="J515" s="35"/>
      <c r="K515" s="2" t="e">
        <f t="shared" si="61"/>
        <v>#DIV/0!</v>
      </c>
      <c r="L515" s="35"/>
      <c r="M515" s="2" t="e">
        <f t="shared" si="62"/>
        <v>#DIV/0!</v>
      </c>
      <c r="N515" s="35"/>
      <c r="O515" s="2" t="e">
        <f t="shared" si="63"/>
        <v>#DIV/0!</v>
      </c>
      <c r="P515" s="35"/>
      <c r="Q515" s="2" t="e">
        <f t="shared" si="64"/>
        <v>#DIV/0!</v>
      </c>
      <c r="R515" s="35"/>
      <c r="S515" s="2" t="e">
        <f t="shared" si="65"/>
        <v>#DIV/0!</v>
      </c>
      <c r="U515" s="2" t="e">
        <f t="shared" ref="U515:U552" si="66">T515/V515</f>
        <v>#DIV/0!</v>
      </c>
      <c r="V515" s="30">
        <f t="shared" ref="V515:V551" si="67">SUM(B515,D515,F515,H515,J515,L515,N515,P515,R515,T515)</f>
        <v>0</v>
      </c>
      <c r="W515" s="1" t="e">
        <f t="shared" ref="W515:W552" si="68">SUM(C515,E515,G515,I515,K515,M515,O515,Q515,S515,U515)</f>
        <v>#DIV/0!</v>
      </c>
      <c r="X515" s="11">
        <f t="shared" si="54"/>
        <v>0</v>
      </c>
    </row>
    <row r="516" spans="1:24" s="11" customFormat="1" x14ac:dyDescent="0.25">
      <c r="A516" s="18"/>
      <c r="B516" s="11" t="s">
        <v>956</v>
      </c>
      <c r="C516" s="2"/>
      <c r="D516" s="11" t="s">
        <v>957</v>
      </c>
      <c r="E516" s="2"/>
      <c r="F516" s="11" t="s">
        <v>958</v>
      </c>
      <c r="G516" s="2"/>
      <c r="H516" s="35"/>
      <c r="I516" s="2"/>
      <c r="J516" s="35"/>
      <c r="K516" s="2"/>
      <c r="L516" s="35"/>
      <c r="M516" s="2"/>
      <c r="N516" s="35"/>
      <c r="O516" s="2"/>
      <c r="P516" s="35"/>
      <c r="Q516" s="2"/>
      <c r="R516" s="35"/>
      <c r="S516" s="2"/>
      <c r="U516" s="2"/>
      <c r="V516" s="30"/>
      <c r="W516" s="1">
        <f t="shared" si="68"/>
        <v>0</v>
      </c>
    </row>
    <row r="517" spans="1:24" x14ac:dyDescent="0.25">
      <c r="A517" s="18" t="s">
        <v>265</v>
      </c>
      <c r="B517">
        <v>164</v>
      </c>
      <c r="C517" s="2">
        <f t="shared" si="55"/>
        <v>0.32156862745098042</v>
      </c>
      <c r="D517">
        <v>30</v>
      </c>
      <c r="E517" s="2">
        <f t="shared" si="56"/>
        <v>5.8823529411764705E-2</v>
      </c>
      <c r="F517">
        <v>316</v>
      </c>
      <c r="G517" s="2">
        <f t="shared" si="57"/>
        <v>0.61960784313725492</v>
      </c>
      <c r="H517" s="35"/>
      <c r="I517" s="2">
        <f t="shared" si="60"/>
        <v>0</v>
      </c>
      <c r="J517" s="35"/>
      <c r="K517" s="2">
        <f t="shared" si="61"/>
        <v>0</v>
      </c>
      <c r="L517" s="35"/>
      <c r="M517" s="2">
        <f t="shared" si="62"/>
        <v>0</v>
      </c>
      <c r="N517" s="35"/>
      <c r="O517" s="2">
        <f t="shared" si="63"/>
        <v>0</v>
      </c>
      <c r="P517" s="35"/>
      <c r="Q517" s="2">
        <f t="shared" si="64"/>
        <v>0</v>
      </c>
      <c r="R517" s="35"/>
      <c r="S517" s="2">
        <f t="shared" si="65"/>
        <v>0</v>
      </c>
      <c r="T517">
        <v>8</v>
      </c>
      <c r="U517" s="2">
        <f t="shared" si="66"/>
        <v>1.5444015444015444E-2</v>
      </c>
      <c r="V517" s="30">
        <f t="shared" si="67"/>
        <v>518</v>
      </c>
      <c r="W517" s="1">
        <f t="shared" si="68"/>
        <v>1.0154440154440154</v>
      </c>
      <c r="X517" s="11">
        <f t="shared" ref="X517:X552" si="69">V517-T517</f>
        <v>510</v>
      </c>
    </row>
    <row r="518" spans="1:24" s="11" customFormat="1" x14ac:dyDescent="0.25">
      <c r="A518" s="18"/>
      <c r="B518" s="11" t="s">
        <v>959</v>
      </c>
      <c r="C518" s="2"/>
      <c r="D518" s="11" t="s">
        <v>960</v>
      </c>
      <c r="E518" s="2"/>
      <c r="G518" s="2"/>
      <c r="H518" s="35"/>
      <c r="I518" s="2"/>
      <c r="J518" s="35"/>
      <c r="K518" s="2"/>
      <c r="L518" s="35"/>
      <c r="M518" s="2"/>
      <c r="N518" s="35"/>
      <c r="O518" s="2"/>
      <c r="P518" s="35"/>
      <c r="Q518" s="2"/>
      <c r="R518" s="35"/>
      <c r="S518" s="2"/>
      <c r="U518" s="2"/>
      <c r="V518" s="30"/>
      <c r="W518" s="1">
        <f t="shared" si="68"/>
        <v>0</v>
      </c>
    </row>
    <row r="519" spans="1:24" x14ac:dyDescent="0.25">
      <c r="A519" s="18" t="s">
        <v>266</v>
      </c>
      <c r="B519">
        <v>324</v>
      </c>
      <c r="C519" s="2">
        <f t="shared" ref="C519:C551" si="70">B519/X519</f>
        <v>0.61832061068702293</v>
      </c>
      <c r="D519">
        <v>200</v>
      </c>
      <c r="E519" s="2">
        <f t="shared" ref="E519:E551" si="71">D519/X519</f>
        <v>0.38167938931297712</v>
      </c>
      <c r="G519" s="2">
        <f t="shared" ref="G519:G551" si="72">F519/X519</f>
        <v>0</v>
      </c>
      <c r="H519" s="35"/>
      <c r="I519" s="2">
        <f t="shared" si="60"/>
        <v>0</v>
      </c>
      <c r="J519" s="35"/>
      <c r="K519" s="2">
        <f t="shared" si="61"/>
        <v>0</v>
      </c>
      <c r="L519" s="35"/>
      <c r="M519" s="2">
        <f t="shared" si="62"/>
        <v>0</v>
      </c>
      <c r="N519" s="35"/>
      <c r="O519" s="2">
        <f t="shared" si="63"/>
        <v>0</v>
      </c>
      <c r="P519" s="35"/>
      <c r="Q519" s="2">
        <f t="shared" si="64"/>
        <v>0</v>
      </c>
      <c r="R519" s="35"/>
      <c r="S519" s="2">
        <f t="shared" si="65"/>
        <v>0</v>
      </c>
      <c r="T519">
        <v>5</v>
      </c>
      <c r="U519" s="2">
        <f t="shared" si="66"/>
        <v>9.4517958412098299E-3</v>
      </c>
      <c r="V519" s="30">
        <f t="shared" si="67"/>
        <v>529</v>
      </c>
      <c r="W519" s="1">
        <f t="shared" si="68"/>
        <v>1.0094517958412099</v>
      </c>
      <c r="X519" s="11">
        <f t="shared" si="69"/>
        <v>524</v>
      </c>
    </row>
    <row r="520" spans="1:24" s="11" customFormat="1" x14ac:dyDescent="0.25">
      <c r="A520" s="18"/>
      <c r="B520" s="11" t="s">
        <v>961</v>
      </c>
      <c r="C520" s="2"/>
      <c r="D520" s="11" t="s">
        <v>962</v>
      </c>
      <c r="E520" s="2"/>
      <c r="F520" s="11" t="s">
        <v>963</v>
      </c>
      <c r="G520" s="2"/>
      <c r="H520" s="35"/>
      <c r="I520" s="2"/>
      <c r="J520" s="35"/>
      <c r="K520" s="2"/>
      <c r="L520" s="35"/>
      <c r="M520" s="2"/>
      <c r="N520" s="35"/>
      <c r="O520" s="2"/>
      <c r="P520" s="35"/>
      <c r="Q520" s="2"/>
      <c r="R520" s="35"/>
      <c r="S520" s="2"/>
      <c r="U520" s="2"/>
      <c r="V520" s="30"/>
      <c r="W520" s="1">
        <f t="shared" si="68"/>
        <v>0</v>
      </c>
    </row>
    <row r="521" spans="1:24" x14ac:dyDescent="0.25">
      <c r="A521" s="18" t="s">
        <v>267</v>
      </c>
      <c r="B521">
        <v>102</v>
      </c>
      <c r="C521" s="2">
        <f t="shared" si="70"/>
        <v>0.18345323741007194</v>
      </c>
      <c r="D521">
        <v>302</v>
      </c>
      <c r="E521" s="2">
        <f t="shared" si="71"/>
        <v>0.54316546762589923</v>
      </c>
      <c r="F521">
        <v>152</v>
      </c>
      <c r="G521" s="2">
        <f t="shared" si="72"/>
        <v>0.2733812949640288</v>
      </c>
      <c r="H521" s="35"/>
      <c r="I521" s="2">
        <f t="shared" si="60"/>
        <v>0</v>
      </c>
      <c r="J521" s="35"/>
      <c r="K521" s="2">
        <f t="shared" si="61"/>
        <v>0</v>
      </c>
      <c r="L521" s="35"/>
      <c r="M521" s="2">
        <f t="shared" si="62"/>
        <v>0</v>
      </c>
      <c r="N521" s="35"/>
      <c r="O521" s="2">
        <f t="shared" si="63"/>
        <v>0</v>
      </c>
      <c r="P521" s="35"/>
      <c r="Q521" s="2">
        <f t="shared" si="64"/>
        <v>0</v>
      </c>
      <c r="R521" s="35"/>
      <c r="S521" s="2">
        <f t="shared" si="65"/>
        <v>0</v>
      </c>
      <c r="U521" s="2">
        <f t="shared" si="66"/>
        <v>0</v>
      </c>
      <c r="V521" s="30">
        <f t="shared" si="67"/>
        <v>556</v>
      </c>
      <c r="W521" s="1">
        <f t="shared" si="68"/>
        <v>1</v>
      </c>
      <c r="X521" s="11">
        <f t="shared" si="69"/>
        <v>556</v>
      </c>
    </row>
    <row r="522" spans="1:24" s="11" customFormat="1" x14ac:dyDescent="0.25">
      <c r="A522" s="18"/>
      <c r="B522" s="11" t="s">
        <v>964</v>
      </c>
      <c r="C522" s="2"/>
      <c r="D522" s="11" t="s">
        <v>965</v>
      </c>
      <c r="E522" s="2"/>
      <c r="G522" s="2"/>
      <c r="H522" s="35"/>
      <c r="I522" s="2"/>
      <c r="J522" s="35"/>
      <c r="K522" s="2"/>
      <c r="L522" s="35"/>
      <c r="M522" s="2"/>
      <c r="N522" s="35"/>
      <c r="O522" s="2"/>
      <c r="P522" s="35"/>
      <c r="Q522" s="2"/>
      <c r="R522" s="35"/>
      <c r="S522" s="2"/>
      <c r="U522" s="2"/>
      <c r="V522" s="30"/>
      <c r="W522" s="1">
        <f t="shared" si="68"/>
        <v>0</v>
      </c>
    </row>
    <row r="523" spans="1:24" x14ac:dyDescent="0.25">
      <c r="A523" s="18" t="s">
        <v>268</v>
      </c>
      <c r="B523">
        <v>165</v>
      </c>
      <c r="C523" s="2">
        <f t="shared" si="70"/>
        <v>0.4263565891472868</v>
      </c>
      <c r="D523">
        <v>222</v>
      </c>
      <c r="E523" s="2">
        <f t="shared" si="71"/>
        <v>0.5736434108527132</v>
      </c>
      <c r="G523" s="2">
        <f t="shared" si="72"/>
        <v>0</v>
      </c>
      <c r="H523" s="35"/>
      <c r="I523" s="2">
        <f t="shared" si="60"/>
        <v>0</v>
      </c>
      <c r="J523" s="35"/>
      <c r="K523" s="2">
        <f t="shared" si="61"/>
        <v>0</v>
      </c>
      <c r="L523" s="35"/>
      <c r="M523" s="2">
        <f t="shared" si="62"/>
        <v>0</v>
      </c>
      <c r="N523" s="35"/>
      <c r="O523" s="2">
        <f t="shared" si="63"/>
        <v>0</v>
      </c>
      <c r="P523" s="35"/>
      <c r="Q523" s="2">
        <f t="shared" si="64"/>
        <v>0</v>
      </c>
      <c r="R523" s="35"/>
      <c r="S523" s="2">
        <f t="shared" si="65"/>
        <v>0</v>
      </c>
      <c r="U523" s="2">
        <f t="shared" si="66"/>
        <v>0</v>
      </c>
      <c r="V523" s="30">
        <f t="shared" si="67"/>
        <v>387</v>
      </c>
      <c r="W523" s="1">
        <f t="shared" si="68"/>
        <v>1</v>
      </c>
      <c r="X523" s="11">
        <f t="shared" si="69"/>
        <v>387</v>
      </c>
    </row>
    <row r="524" spans="1:24" s="11" customFormat="1" x14ac:dyDescent="0.25">
      <c r="A524" s="18"/>
      <c r="B524" s="11" t="s">
        <v>966</v>
      </c>
      <c r="C524" s="2"/>
      <c r="D524" s="11" t="s">
        <v>967</v>
      </c>
      <c r="E524" s="2"/>
      <c r="F524" s="11" t="s">
        <v>968</v>
      </c>
      <c r="G524" s="2"/>
      <c r="H524" s="35"/>
      <c r="I524" s="2"/>
      <c r="J524" s="35"/>
      <c r="K524" s="2"/>
      <c r="L524" s="35"/>
      <c r="M524" s="2"/>
      <c r="N524" s="35"/>
      <c r="O524" s="2"/>
      <c r="P524" s="35"/>
      <c r="Q524" s="2"/>
      <c r="R524" s="35"/>
      <c r="S524" s="2"/>
      <c r="U524" s="2"/>
      <c r="V524" s="30"/>
      <c r="W524" s="1">
        <f t="shared" si="68"/>
        <v>0</v>
      </c>
    </row>
    <row r="525" spans="1:24" x14ac:dyDescent="0.25">
      <c r="A525" s="18" t="s">
        <v>269</v>
      </c>
      <c r="C525" s="2" t="e">
        <f t="shared" si="70"/>
        <v>#DIV/0!</v>
      </c>
      <c r="E525" s="2" t="e">
        <f t="shared" si="71"/>
        <v>#DIV/0!</v>
      </c>
      <c r="G525" s="2" t="e">
        <f t="shared" si="72"/>
        <v>#DIV/0!</v>
      </c>
      <c r="H525" s="35"/>
      <c r="I525" s="2" t="e">
        <f t="shared" si="60"/>
        <v>#DIV/0!</v>
      </c>
      <c r="J525" s="35"/>
      <c r="K525" s="2" t="e">
        <f t="shared" si="61"/>
        <v>#DIV/0!</v>
      </c>
      <c r="L525" s="35"/>
      <c r="M525" s="2" t="e">
        <f t="shared" si="62"/>
        <v>#DIV/0!</v>
      </c>
      <c r="N525" s="35"/>
      <c r="O525" s="2" t="e">
        <f t="shared" si="63"/>
        <v>#DIV/0!</v>
      </c>
      <c r="P525" s="35"/>
      <c r="Q525" s="2" t="e">
        <f t="shared" si="64"/>
        <v>#DIV/0!</v>
      </c>
      <c r="R525" s="35"/>
      <c r="S525" s="2" t="e">
        <f t="shared" si="65"/>
        <v>#DIV/0!</v>
      </c>
      <c r="U525" s="2" t="e">
        <f t="shared" si="66"/>
        <v>#DIV/0!</v>
      </c>
      <c r="V525" s="30">
        <f t="shared" si="67"/>
        <v>0</v>
      </c>
      <c r="W525" s="1" t="e">
        <f t="shared" si="68"/>
        <v>#DIV/0!</v>
      </c>
      <c r="X525" s="11">
        <f t="shared" si="69"/>
        <v>0</v>
      </c>
    </row>
    <row r="526" spans="1:24" s="11" customFormat="1" x14ac:dyDescent="0.25">
      <c r="A526" s="18"/>
      <c r="B526" s="11" t="s">
        <v>969</v>
      </c>
      <c r="C526" s="2"/>
      <c r="E526" s="2"/>
      <c r="G526" s="2"/>
      <c r="H526" s="35"/>
      <c r="I526" s="2"/>
      <c r="J526" s="35"/>
      <c r="K526" s="2"/>
      <c r="L526" s="35"/>
      <c r="M526" s="2"/>
      <c r="N526" s="35"/>
      <c r="O526" s="2"/>
      <c r="P526" s="35"/>
      <c r="Q526" s="2"/>
      <c r="R526" s="35"/>
      <c r="S526" s="2"/>
      <c r="U526" s="2"/>
      <c r="V526" s="30"/>
      <c r="W526" s="1">
        <f t="shared" si="68"/>
        <v>0</v>
      </c>
    </row>
    <row r="527" spans="1:24" x14ac:dyDescent="0.25">
      <c r="A527" s="18" t="s">
        <v>270</v>
      </c>
      <c r="C527" s="2" t="e">
        <f t="shared" si="70"/>
        <v>#DIV/0!</v>
      </c>
      <c r="E527" s="2" t="e">
        <f t="shared" si="71"/>
        <v>#DIV/0!</v>
      </c>
      <c r="G527" s="2" t="e">
        <f t="shared" si="72"/>
        <v>#DIV/0!</v>
      </c>
      <c r="H527" s="35"/>
      <c r="I527" s="2" t="e">
        <f t="shared" si="60"/>
        <v>#DIV/0!</v>
      </c>
      <c r="J527" s="35"/>
      <c r="K527" s="2" t="e">
        <f t="shared" si="61"/>
        <v>#DIV/0!</v>
      </c>
      <c r="L527" s="35"/>
      <c r="M527" s="2" t="e">
        <f t="shared" si="62"/>
        <v>#DIV/0!</v>
      </c>
      <c r="N527" s="35"/>
      <c r="O527" s="2" t="e">
        <f t="shared" si="63"/>
        <v>#DIV/0!</v>
      </c>
      <c r="P527" s="35"/>
      <c r="Q527" s="2" t="e">
        <f t="shared" si="64"/>
        <v>#DIV/0!</v>
      </c>
      <c r="R527" s="35"/>
      <c r="S527" s="2" t="e">
        <f t="shared" si="65"/>
        <v>#DIV/0!</v>
      </c>
      <c r="U527" s="2" t="e">
        <f t="shared" si="66"/>
        <v>#DIV/0!</v>
      </c>
      <c r="V527" s="30">
        <f t="shared" si="67"/>
        <v>0</v>
      </c>
      <c r="W527" s="1" t="e">
        <f t="shared" si="68"/>
        <v>#DIV/0!</v>
      </c>
      <c r="X527" s="11">
        <f t="shared" si="69"/>
        <v>0</v>
      </c>
    </row>
    <row r="528" spans="1:24" s="11" customFormat="1" x14ac:dyDescent="0.25">
      <c r="A528" s="18"/>
      <c r="B528" s="11" t="s">
        <v>970</v>
      </c>
      <c r="C528" s="2"/>
      <c r="E528" s="2"/>
      <c r="G528" s="2"/>
      <c r="H528" s="35"/>
      <c r="I528" s="2"/>
      <c r="J528" s="35"/>
      <c r="K528" s="2"/>
      <c r="L528" s="35"/>
      <c r="M528" s="2"/>
      <c r="N528" s="35"/>
      <c r="O528" s="2"/>
      <c r="P528" s="35"/>
      <c r="Q528" s="2"/>
      <c r="R528" s="35"/>
      <c r="S528" s="2"/>
      <c r="U528" s="2"/>
      <c r="V528" s="30"/>
      <c r="W528" s="1">
        <f t="shared" si="68"/>
        <v>0</v>
      </c>
    </row>
    <row r="529" spans="1:24" x14ac:dyDescent="0.25">
      <c r="A529" s="18" t="s">
        <v>271</v>
      </c>
      <c r="C529" s="2" t="e">
        <f t="shared" si="70"/>
        <v>#DIV/0!</v>
      </c>
      <c r="E529" s="2" t="e">
        <f t="shared" si="71"/>
        <v>#DIV/0!</v>
      </c>
      <c r="G529" s="2" t="e">
        <f t="shared" si="72"/>
        <v>#DIV/0!</v>
      </c>
      <c r="H529" s="35"/>
      <c r="I529" s="2" t="e">
        <f t="shared" si="60"/>
        <v>#DIV/0!</v>
      </c>
      <c r="J529" s="35"/>
      <c r="K529" s="2" t="e">
        <f t="shared" si="61"/>
        <v>#DIV/0!</v>
      </c>
      <c r="L529" s="35"/>
      <c r="M529" s="2" t="e">
        <f t="shared" si="62"/>
        <v>#DIV/0!</v>
      </c>
      <c r="N529" s="35"/>
      <c r="O529" s="2" t="e">
        <f t="shared" si="63"/>
        <v>#DIV/0!</v>
      </c>
      <c r="P529" s="35"/>
      <c r="Q529" s="2" t="e">
        <f t="shared" si="64"/>
        <v>#DIV/0!</v>
      </c>
      <c r="R529" s="35"/>
      <c r="S529" s="2" t="e">
        <f t="shared" si="65"/>
        <v>#DIV/0!</v>
      </c>
      <c r="U529" s="2" t="e">
        <f t="shared" si="66"/>
        <v>#DIV/0!</v>
      </c>
      <c r="V529" s="30">
        <f t="shared" si="67"/>
        <v>0</v>
      </c>
      <c r="W529" s="1" t="e">
        <f t="shared" si="68"/>
        <v>#DIV/0!</v>
      </c>
      <c r="X529" s="11">
        <f t="shared" si="69"/>
        <v>0</v>
      </c>
    </row>
    <row r="530" spans="1:24" s="11" customFormat="1" x14ac:dyDescent="0.25">
      <c r="A530" s="18"/>
      <c r="B530" s="11" t="s">
        <v>971</v>
      </c>
      <c r="C530" s="2"/>
      <c r="D530" s="11" t="s">
        <v>972</v>
      </c>
      <c r="E530" s="2"/>
      <c r="G530" s="2"/>
      <c r="H530" s="35"/>
      <c r="I530" s="2"/>
      <c r="J530" s="35"/>
      <c r="K530" s="2"/>
      <c r="L530" s="35"/>
      <c r="M530" s="2"/>
      <c r="N530" s="35"/>
      <c r="O530" s="2"/>
      <c r="P530" s="35"/>
      <c r="Q530" s="2"/>
      <c r="R530" s="35"/>
      <c r="S530" s="2"/>
      <c r="U530" s="2"/>
      <c r="V530" s="30"/>
      <c r="W530" s="1">
        <f t="shared" si="68"/>
        <v>0</v>
      </c>
    </row>
    <row r="531" spans="1:24" x14ac:dyDescent="0.25">
      <c r="A531" s="18" t="s">
        <v>272</v>
      </c>
      <c r="B531">
        <v>243</v>
      </c>
      <c r="C531" s="2">
        <f t="shared" si="70"/>
        <v>0.61363636363636365</v>
      </c>
      <c r="D531">
        <v>153</v>
      </c>
      <c r="E531" s="2">
        <f t="shared" si="71"/>
        <v>0.38636363636363635</v>
      </c>
      <c r="G531" s="2">
        <f t="shared" si="72"/>
        <v>0</v>
      </c>
      <c r="H531" s="35"/>
      <c r="I531" s="2">
        <f t="shared" si="60"/>
        <v>0</v>
      </c>
      <c r="J531" s="35"/>
      <c r="K531" s="2">
        <f t="shared" si="61"/>
        <v>0</v>
      </c>
      <c r="L531" s="35"/>
      <c r="M531" s="2">
        <f t="shared" si="62"/>
        <v>0</v>
      </c>
      <c r="N531" s="35"/>
      <c r="O531" s="2">
        <f t="shared" si="63"/>
        <v>0</v>
      </c>
      <c r="P531" s="35"/>
      <c r="Q531" s="2">
        <f t="shared" si="64"/>
        <v>0</v>
      </c>
      <c r="R531" s="35"/>
      <c r="S531" s="2">
        <f t="shared" si="65"/>
        <v>0</v>
      </c>
      <c r="T531">
        <v>3</v>
      </c>
      <c r="U531" s="2">
        <f t="shared" si="66"/>
        <v>7.5187969924812026E-3</v>
      </c>
      <c r="V531" s="30">
        <f t="shared" si="67"/>
        <v>399</v>
      </c>
      <c r="W531" s="1">
        <f t="shared" si="68"/>
        <v>1.0075187969924813</v>
      </c>
      <c r="X531" s="11">
        <f t="shared" si="69"/>
        <v>396</v>
      </c>
    </row>
    <row r="532" spans="1:24" s="11" customFormat="1" x14ac:dyDescent="0.25">
      <c r="A532" s="18"/>
      <c r="B532" s="11" t="s">
        <v>973</v>
      </c>
      <c r="C532" s="2"/>
      <c r="D532" s="11" t="s">
        <v>974</v>
      </c>
      <c r="E532" s="2"/>
      <c r="G532" s="2"/>
      <c r="H532" s="35"/>
      <c r="I532" s="2"/>
      <c r="J532" s="35"/>
      <c r="K532" s="2"/>
      <c r="L532" s="35"/>
      <c r="M532" s="2"/>
      <c r="N532" s="35"/>
      <c r="O532" s="2"/>
      <c r="P532" s="35"/>
      <c r="Q532" s="2"/>
      <c r="R532" s="35"/>
      <c r="S532" s="2"/>
      <c r="U532" s="2"/>
      <c r="V532" s="30"/>
      <c r="W532" s="1">
        <f t="shared" si="68"/>
        <v>0</v>
      </c>
    </row>
    <row r="533" spans="1:24" x14ac:dyDescent="0.25">
      <c r="A533" s="18" t="s">
        <v>273</v>
      </c>
      <c r="B533">
        <v>81</v>
      </c>
      <c r="C533" s="2">
        <f t="shared" si="70"/>
        <v>0.27</v>
      </c>
      <c r="D533">
        <v>219</v>
      </c>
      <c r="E533" s="2">
        <f t="shared" si="71"/>
        <v>0.73</v>
      </c>
      <c r="G533" s="2">
        <f t="shared" si="72"/>
        <v>0</v>
      </c>
      <c r="H533" s="35"/>
      <c r="I533" s="2">
        <f t="shared" si="60"/>
        <v>0</v>
      </c>
      <c r="J533" s="35"/>
      <c r="K533" s="2">
        <f t="shared" si="61"/>
        <v>0</v>
      </c>
      <c r="L533" s="35"/>
      <c r="M533" s="2">
        <f t="shared" si="62"/>
        <v>0</v>
      </c>
      <c r="N533" s="35"/>
      <c r="O533" s="2">
        <f t="shared" si="63"/>
        <v>0</v>
      </c>
      <c r="P533" s="35"/>
      <c r="Q533" s="2">
        <f t="shared" si="64"/>
        <v>0</v>
      </c>
      <c r="R533" s="35"/>
      <c r="S533" s="2">
        <f t="shared" si="65"/>
        <v>0</v>
      </c>
      <c r="T533">
        <v>6</v>
      </c>
      <c r="U533" s="2">
        <f t="shared" si="66"/>
        <v>1.9607843137254902E-2</v>
      </c>
      <c r="V533" s="30">
        <f t="shared" si="67"/>
        <v>306</v>
      </c>
      <c r="W533" s="1">
        <f t="shared" si="68"/>
        <v>1.0196078431372548</v>
      </c>
      <c r="X533" s="11">
        <f t="shared" si="69"/>
        <v>300</v>
      </c>
    </row>
    <row r="534" spans="1:24" s="11" customFormat="1" x14ac:dyDescent="0.25">
      <c r="A534" s="18"/>
      <c r="B534" s="11" t="s">
        <v>975</v>
      </c>
      <c r="C534" s="2"/>
      <c r="D534" s="11" t="s">
        <v>976</v>
      </c>
      <c r="E534" s="2"/>
      <c r="F534" s="11" t="s">
        <v>977</v>
      </c>
      <c r="G534" s="2"/>
      <c r="H534" s="35"/>
      <c r="I534" s="2"/>
      <c r="J534" s="35"/>
      <c r="K534" s="2"/>
      <c r="L534" s="35"/>
      <c r="M534" s="2"/>
      <c r="N534" s="35"/>
      <c r="O534" s="2"/>
      <c r="P534" s="35"/>
      <c r="Q534" s="2"/>
      <c r="R534" s="35"/>
      <c r="S534" s="2"/>
      <c r="U534" s="2"/>
      <c r="V534" s="30"/>
      <c r="W534" s="1">
        <f t="shared" si="68"/>
        <v>0</v>
      </c>
    </row>
    <row r="535" spans="1:24" x14ac:dyDescent="0.25">
      <c r="A535" s="18" t="s">
        <v>274</v>
      </c>
      <c r="B535">
        <v>164</v>
      </c>
      <c r="C535" s="2">
        <f t="shared" si="70"/>
        <v>0.27152317880794702</v>
      </c>
      <c r="D535">
        <v>130</v>
      </c>
      <c r="E535" s="2">
        <f t="shared" si="71"/>
        <v>0.21523178807947019</v>
      </c>
      <c r="F535">
        <v>310</v>
      </c>
      <c r="G535" s="2">
        <f t="shared" si="72"/>
        <v>0.51324503311258274</v>
      </c>
      <c r="H535" s="35"/>
      <c r="I535" s="2">
        <f t="shared" si="60"/>
        <v>0</v>
      </c>
      <c r="J535" s="35"/>
      <c r="K535" s="2">
        <f t="shared" si="61"/>
        <v>0</v>
      </c>
      <c r="L535" s="35"/>
      <c r="M535" s="2">
        <f t="shared" si="62"/>
        <v>0</v>
      </c>
      <c r="N535" s="35"/>
      <c r="O535" s="2">
        <f t="shared" si="63"/>
        <v>0</v>
      </c>
      <c r="P535" s="35"/>
      <c r="Q535" s="2">
        <f t="shared" si="64"/>
        <v>0</v>
      </c>
      <c r="R535" s="35"/>
      <c r="S535" s="2">
        <f t="shared" si="65"/>
        <v>0</v>
      </c>
      <c r="U535" s="2">
        <f t="shared" si="66"/>
        <v>0</v>
      </c>
      <c r="V535" s="30">
        <f t="shared" si="67"/>
        <v>604</v>
      </c>
      <c r="W535" s="1">
        <f t="shared" si="68"/>
        <v>1</v>
      </c>
      <c r="X535" s="11">
        <f t="shared" si="69"/>
        <v>604</v>
      </c>
    </row>
    <row r="536" spans="1:24" s="11" customFormat="1" x14ac:dyDescent="0.25">
      <c r="A536" s="18"/>
      <c r="B536" s="11" t="s">
        <v>978</v>
      </c>
      <c r="C536" s="2"/>
      <c r="E536" s="2"/>
      <c r="G536" s="2"/>
      <c r="H536" s="35"/>
      <c r="I536" s="2"/>
      <c r="J536" s="35"/>
      <c r="K536" s="2"/>
      <c r="L536" s="35"/>
      <c r="M536" s="2"/>
      <c r="N536" s="35"/>
      <c r="O536" s="2"/>
      <c r="P536" s="35"/>
      <c r="Q536" s="2"/>
      <c r="R536" s="35"/>
      <c r="S536" s="2"/>
      <c r="U536" s="2"/>
      <c r="V536" s="30"/>
      <c r="W536" s="1">
        <f t="shared" si="68"/>
        <v>0</v>
      </c>
    </row>
    <row r="537" spans="1:24" x14ac:dyDescent="0.25">
      <c r="A537" s="18" t="s">
        <v>25</v>
      </c>
      <c r="C537" s="2" t="e">
        <f t="shared" si="70"/>
        <v>#DIV/0!</v>
      </c>
      <c r="E537" s="2" t="e">
        <f t="shared" si="71"/>
        <v>#DIV/0!</v>
      </c>
      <c r="G537" s="2" t="e">
        <f t="shared" si="72"/>
        <v>#DIV/0!</v>
      </c>
      <c r="H537" s="35"/>
      <c r="I537" s="2" t="e">
        <f t="shared" si="60"/>
        <v>#DIV/0!</v>
      </c>
      <c r="J537" s="35"/>
      <c r="K537" s="2" t="e">
        <f t="shared" si="61"/>
        <v>#DIV/0!</v>
      </c>
      <c r="L537" s="35"/>
      <c r="M537" s="2" t="e">
        <f t="shared" si="62"/>
        <v>#DIV/0!</v>
      </c>
      <c r="N537" s="35"/>
      <c r="O537" s="2" t="e">
        <f t="shared" si="63"/>
        <v>#DIV/0!</v>
      </c>
      <c r="P537" s="35"/>
      <c r="Q537" s="2" t="e">
        <f t="shared" si="64"/>
        <v>#DIV/0!</v>
      </c>
      <c r="R537" s="35"/>
      <c r="S537" s="2" t="e">
        <f t="shared" si="65"/>
        <v>#DIV/0!</v>
      </c>
      <c r="U537" s="2" t="e">
        <f t="shared" si="66"/>
        <v>#DIV/0!</v>
      </c>
      <c r="V537" s="30">
        <f t="shared" si="67"/>
        <v>0</v>
      </c>
      <c r="W537" s="1" t="e">
        <f t="shared" si="68"/>
        <v>#DIV/0!</v>
      </c>
      <c r="X537" s="11">
        <f t="shared" si="69"/>
        <v>0</v>
      </c>
    </row>
    <row r="538" spans="1:24" s="11" customFormat="1" x14ac:dyDescent="0.25">
      <c r="A538" s="18"/>
      <c r="B538" s="11" t="s">
        <v>979</v>
      </c>
      <c r="C538" s="2"/>
      <c r="D538" s="11" t="s">
        <v>980</v>
      </c>
      <c r="E538" s="2"/>
      <c r="G538" s="2"/>
      <c r="H538" s="35"/>
      <c r="I538" s="2"/>
      <c r="J538" s="35"/>
      <c r="K538" s="2"/>
      <c r="L538" s="35"/>
      <c r="M538" s="2"/>
      <c r="N538" s="35"/>
      <c r="O538" s="2"/>
      <c r="P538" s="35"/>
      <c r="Q538" s="2"/>
      <c r="R538" s="35"/>
      <c r="S538" s="2"/>
      <c r="U538" s="2"/>
      <c r="V538" s="30"/>
      <c r="W538" s="1">
        <f t="shared" si="68"/>
        <v>0</v>
      </c>
    </row>
    <row r="539" spans="1:24" x14ac:dyDescent="0.25">
      <c r="A539" s="18" t="s">
        <v>275</v>
      </c>
      <c r="B539">
        <v>84</v>
      </c>
      <c r="C539" s="2">
        <f t="shared" si="70"/>
        <v>0.36363636363636365</v>
      </c>
      <c r="D539">
        <v>147</v>
      </c>
      <c r="E539" s="2">
        <f t="shared" si="71"/>
        <v>0.63636363636363635</v>
      </c>
      <c r="G539" s="2">
        <f t="shared" si="72"/>
        <v>0</v>
      </c>
      <c r="H539" s="35"/>
      <c r="I539" s="2">
        <f t="shared" si="60"/>
        <v>0</v>
      </c>
      <c r="J539" s="35"/>
      <c r="K539" s="2">
        <f t="shared" si="61"/>
        <v>0</v>
      </c>
      <c r="L539" s="35"/>
      <c r="M539" s="2">
        <f t="shared" si="62"/>
        <v>0</v>
      </c>
      <c r="N539" s="35"/>
      <c r="O539" s="2">
        <f t="shared" si="63"/>
        <v>0</v>
      </c>
      <c r="P539" s="35"/>
      <c r="Q539" s="2">
        <f t="shared" si="64"/>
        <v>0</v>
      </c>
      <c r="R539" s="35"/>
      <c r="S539" s="2">
        <f t="shared" si="65"/>
        <v>0</v>
      </c>
      <c r="U539" s="2">
        <f t="shared" si="66"/>
        <v>0</v>
      </c>
      <c r="V539" s="30">
        <f t="shared" si="67"/>
        <v>231</v>
      </c>
      <c r="W539" s="1">
        <f t="shared" si="68"/>
        <v>1</v>
      </c>
      <c r="X539" s="11">
        <f t="shared" si="69"/>
        <v>231</v>
      </c>
    </row>
    <row r="540" spans="1:24" s="11" customFormat="1" x14ac:dyDescent="0.25">
      <c r="A540" s="18"/>
      <c r="B540" s="11" t="s">
        <v>981</v>
      </c>
      <c r="C540" s="2"/>
      <c r="D540" s="11" t="s">
        <v>982</v>
      </c>
      <c r="E540" s="2"/>
      <c r="G540" s="2"/>
      <c r="H540" s="35"/>
      <c r="I540" s="2"/>
      <c r="J540" s="35"/>
      <c r="K540" s="2"/>
      <c r="L540" s="35"/>
      <c r="M540" s="2"/>
      <c r="N540" s="35"/>
      <c r="O540" s="2"/>
      <c r="P540" s="35"/>
      <c r="Q540" s="2"/>
      <c r="R540" s="35"/>
      <c r="S540" s="2"/>
      <c r="U540" s="2"/>
      <c r="V540" s="30"/>
      <c r="W540" s="1">
        <f t="shared" si="68"/>
        <v>0</v>
      </c>
    </row>
    <row r="541" spans="1:24" x14ac:dyDescent="0.25">
      <c r="A541" s="18" t="s">
        <v>276</v>
      </c>
      <c r="C541" s="2" t="e">
        <f t="shared" si="70"/>
        <v>#DIV/0!</v>
      </c>
      <c r="E541" s="2" t="e">
        <f t="shared" si="71"/>
        <v>#DIV/0!</v>
      </c>
      <c r="G541" s="2" t="e">
        <f t="shared" si="72"/>
        <v>#DIV/0!</v>
      </c>
      <c r="H541" s="35"/>
      <c r="I541" s="2" t="e">
        <f t="shared" si="60"/>
        <v>#DIV/0!</v>
      </c>
      <c r="J541" s="35"/>
      <c r="K541" s="2" t="e">
        <f t="shared" si="61"/>
        <v>#DIV/0!</v>
      </c>
      <c r="L541" s="35"/>
      <c r="M541" s="2" t="e">
        <f t="shared" si="62"/>
        <v>#DIV/0!</v>
      </c>
      <c r="N541" s="35"/>
      <c r="O541" s="2" t="e">
        <f t="shared" si="63"/>
        <v>#DIV/0!</v>
      </c>
      <c r="P541" s="35"/>
      <c r="Q541" s="2" t="e">
        <f t="shared" si="64"/>
        <v>#DIV/0!</v>
      </c>
      <c r="R541" s="35"/>
      <c r="S541" s="2" t="e">
        <f t="shared" si="65"/>
        <v>#DIV/0!</v>
      </c>
      <c r="U541" s="2" t="e">
        <f t="shared" si="66"/>
        <v>#DIV/0!</v>
      </c>
      <c r="V541" s="30">
        <f t="shared" si="67"/>
        <v>0</v>
      </c>
      <c r="W541" s="1" t="e">
        <f t="shared" si="68"/>
        <v>#DIV/0!</v>
      </c>
      <c r="X541" s="11">
        <f t="shared" si="69"/>
        <v>0</v>
      </c>
    </row>
    <row r="542" spans="1:24" s="11" customFormat="1" x14ac:dyDescent="0.25">
      <c r="A542" s="18"/>
      <c r="C542" s="2"/>
      <c r="E542" s="2"/>
      <c r="G542" s="2"/>
      <c r="H542" s="35"/>
      <c r="I542" s="2"/>
      <c r="J542" s="35"/>
      <c r="K542" s="2"/>
      <c r="L542" s="35"/>
      <c r="M542" s="2"/>
      <c r="N542" s="35"/>
      <c r="O542" s="2"/>
      <c r="P542" s="35"/>
      <c r="Q542" s="2"/>
      <c r="R542" s="35"/>
      <c r="S542" s="2"/>
      <c r="U542" s="2"/>
      <c r="V542" s="30"/>
      <c r="W542" s="1">
        <f t="shared" si="68"/>
        <v>0</v>
      </c>
    </row>
    <row r="543" spans="1:24" x14ac:dyDescent="0.25">
      <c r="A543" s="18" t="s">
        <v>277</v>
      </c>
      <c r="C543" s="2" t="e">
        <f t="shared" si="70"/>
        <v>#DIV/0!</v>
      </c>
      <c r="E543" s="2" t="e">
        <f t="shared" si="71"/>
        <v>#DIV/0!</v>
      </c>
      <c r="G543" s="2" t="e">
        <f t="shared" si="72"/>
        <v>#DIV/0!</v>
      </c>
      <c r="H543" s="35"/>
      <c r="I543" s="2" t="e">
        <f t="shared" si="60"/>
        <v>#DIV/0!</v>
      </c>
      <c r="J543" s="35"/>
      <c r="K543" s="2" t="e">
        <f t="shared" si="61"/>
        <v>#DIV/0!</v>
      </c>
      <c r="L543" s="35"/>
      <c r="M543" s="2" t="e">
        <f t="shared" si="62"/>
        <v>#DIV/0!</v>
      </c>
      <c r="N543" s="35"/>
      <c r="O543" s="2" t="e">
        <f t="shared" si="63"/>
        <v>#DIV/0!</v>
      </c>
      <c r="P543" s="35"/>
      <c r="Q543" s="2" t="e">
        <f t="shared" si="64"/>
        <v>#DIV/0!</v>
      </c>
      <c r="R543" s="35"/>
      <c r="S543" s="2" t="e">
        <f t="shared" si="65"/>
        <v>#DIV/0!</v>
      </c>
      <c r="U543" s="2" t="e">
        <f t="shared" si="66"/>
        <v>#DIV/0!</v>
      </c>
      <c r="V543" s="30">
        <f t="shared" si="67"/>
        <v>0</v>
      </c>
      <c r="W543" s="1" t="e">
        <f t="shared" si="68"/>
        <v>#DIV/0!</v>
      </c>
      <c r="X543" s="11">
        <f t="shared" si="69"/>
        <v>0</v>
      </c>
    </row>
    <row r="544" spans="1:24" s="11" customFormat="1" x14ac:dyDescent="0.25">
      <c r="A544" s="18"/>
      <c r="C544" s="2"/>
      <c r="E544" s="2"/>
      <c r="G544" s="2"/>
      <c r="H544" s="35"/>
      <c r="I544" s="2"/>
      <c r="J544" s="35"/>
      <c r="K544" s="2"/>
      <c r="L544" s="35"/>
      <c r="M544" s="2"/>
      <c r="N544" s="35"/>
      <c r="O544" s="2"/>
      <c r="P544" s="35"/>
      <c r="Q544" s="2"/>
      <c r="R544" s="35"/>
      <c r="S544" s="2"/>
      <c r="U544" s="2"/>
      <c r="V544" s="30"/>
      <c r="W544" s="1">
        <f t="shared" si="68"/>
        <v>0</v>
      </c>
    </row>
    <row r="545" spans="1:24" x14ac:dyDescent="0.25">
      <c r="A545" s="18" t="s">
        <v>278</v>
      </c>
      <c r="C545" s="2" t="e">
        <f t="shared" si="70"/>
        <v>#DIV/0!</v>
      </c>
      <c r="E545" s="2" t="e">
        <f t="shared" si="71"/>
        <v>#DIV/0!</v>
      </c>
      <c r="G545" s="2" t="e">
        <f t="shared" si="72"/>
        <v>#DIV/0!</v>
      </c>
      <c r="H545" s="35"/>
      <c r="I545" s="2" t="e">
        <f t="shared" si="60"/>
        <v>#DIV/0!</v>
      </c>
      <c r="J545" s="35"/>
      <c r="K545" s="2" t="e">
        <f t="shared" si="61"/>
        <v>#DIV/0!</v>
      </c>
      <c r="L545" s="35"/>
      <c r="M545" s="2" t="e">
        <f t="shared" si="62"/>
        <v>#DIV/0!</v>
      </c>
      <c r="N545" s="35"/>
      <c r="O545" s="2" t="e">
        <f t="shared" si="63"/>
        <v>#DIV/0!</v>
      </c>
      <c r="P545" s="35"/>
      <c r="Q545" s="2" t="e">
        <f t="shared" si="64"/>
        <v>#DIV/0!</v>
      </c>
      <c r="R545" s="35"/>
      <c r="S545" s="2" t="e">
        <f t="shared" si="65"/>
        <v>#DIV/0!</v>
      </c>
      <c r="U545" s="2" t="e">
        <f t="shared" si="66"/>
        <v>#DIV/0!</v>
      </c>
      <c r="V545" s="30">
        <f t="shared" si="67"/>
        <v>0</v>
      </c>
      <c r="W545" s="1" t="e">
        <f t="shared" si="68"/>
        <v>#DIV/0!</v>
      </c>
      <c r="X545" s="11">
        <f t="shared" si="69"/>
        <v>0</v>
      </c>
    </row>
    <row r="546" spans="1:24" s="11" customFormat="1" x14ac:dyDescent="0.25">
      <c r="A546" s="18"/>
      <c r="B546" s="11" t="s">
        <v>983</v>
      </c>
      <c r="C546" s="2"/>
      <c r="E546" s="2"/>
      <c r="G546" s="2"/>
      <c r="H546" s="35"/>
      <c r="I546" s="2"/>
      <c r="J546" s="35"/>
      <c r="K546" s="2"/>
      <c r="L546" s="35"/>
      <c r="M546" s="2"/>
      <c r="N546" s="35"/>
      <c r="O546" s="2"/>
      <c r="P546" s="35"/>
      <c r="Q546" s="2"/>
      <c r="R546" s="35"/>
      <c r="S546" s="2"/>
      <c r="U546" s="2"/>
      <c r="V546" s="30"/>
      <c r="W546" s="1">
        <f t="shared" si="68"/>
        <v>0</v>
      </c>
    </row>
    <row r="547" spans="1:24" x14ac:dyDescent="0.25">
      <c r="A547" s="18" t="s">
        <v>279</v>
      </c>
      <c r="C547" s="2" t="e">
        <f t="shared" si="70"/>
        <v>#DIV/0!</v>
      </c>
      <c r="E547" s="2" t="e">
        <f t="shared" si="71"/>
        <v>#DIV/0!</v>
      </c>
      <c r="G547" s="2" t="e">
        <f t="shared" si="72"/>
        <v>#DIV/0!</v>
      </c>
      <c r="H547" s="35"/>
      <c r="I547" s="2" t="e">
        <f t="shared" si="60"/>
        <v>#DIV/0!</v>
      </c>
      <c r="J547" s="35"/>
      <c r="K547" s="2" t="e">
        <f t="shared" si="61"/>
        <v>#DIV/0!</v>
      </c>
      <c r="L547" s="35"/>
      <c r="M547" s="2" t="e">
        <f t="shared" si="62"/>
        <v>#DIV/0!</v>
      </c>
      <c r="N547" s="35"/>
      <c r="O547" s="2" t="e">
        <f t="shared" si="63"/>
        <v>#DIV/0!</v>
      </c>
      <c r="P547" s="35"/>
      <c r="Q547" s="2" t="e">
        <f t="shared" si="64"/>
        <v>#DIV/0!</v>
      </c>
      <c r="R547" s="35"/>
      <c r="S547" s="2" t="e">
        <f t="shared" si="65"/>
        <v>#DIV/0!</v>
      </c>
      <c r="U547" s="2" t="e">
        <f t="shared" si="66"/>
        <v>#DIV/0!</v>
      </c>
      <c r="V547" s="30">
        <f t="shared" si="67"/>
        <v>0</v>
      </c>
      <c r="W547" s="1" t="e">
        <f t="shared" si="68"/>
        <v>#DIV/0!</v>
      </c>
      <c r="X547" s="11">
        <f t="shared" si="69"/>
        <v>0</v>
      </c>
    </row>
    <row r="548" spans="1:24" s="11" customFormat="1" x14ac:dyDescent="0.25">
      <c r="A548" s="18"/>
      <c r="B548" s="11" t="s">
        <v>984</v>
      </c>
      <c r="C548" s="2"/>
      <c r="E548" s="2"/>
      <c r="G548" s="2"/>
      <c r="H548" s="35"/>
      <c r="I548" s="2"/>
      <c r="J548" s="35"/>
      <c r="K548" s="2"/>
      <c r="L548" s="35"/>
      <c r="M548" s="2"/>
      <c r="N548" s="35"/>
      <c r="O548" s="2"/>
      <c r="P548" s="35"/>
      <c r="Q548" s="2"/>
      <c r="R548" s="35"/>
      <c r="S548" s="2"/>
      <c r="U548" s="2"/>
      <c r="V548" s="30"/>
      <c r="W548" s="1">
        <f t="shared" si="68"/>
        <v>0</v>
      </c>
    </row>
    <row r="549" spans="1:24" x14ac:dyDescent="0.25">
      <c r="A549" s="18" t="s">
        <v>280</v>
      </c>
      <c r="B549">
        <v>523</v>
      </c>
      <c r="C549" s="2">
        <f t="shared" si="70"/>
        <v>1</v>
      </c>
      <c r="E549" s="2">
        <f t="shared" si="71"/>
        <v>0</v>
      </c>
      <c r="G549" s="2">
        <f t="shared" si="72"/>
        <v>0</v>
      </c>
      <c r="H549" s="35"/>
      <c r="I549" s="2">
        <f t="shared" si="60"/>
        <v>0</v>
      </c>
      <c r="J549" s="35"/>
      <c r="K549" s="2">
        <f t="shared" si="61"/>
        <v>0</v>
      </c>
      <c r="L549" s="35"/>
      <c r="M549" s="2">
        <f t="shared" si="62"/>
        <v>0</v>
      </c>
      <c r="N549" s="35"/>
      <c r="O549" s="2">
        <f t="shared" si="63"/>
        <v>0</v>
      </c>
      <c r="P549" s="35"/>
      <c r="Q549" s="2">
        <f t="shared" si="64"/>
        <v>0</v>
      </c>
      <c r="R549" s="35"/>
      <c r="S549" s="2">
        <f t="shared" si="65"/>
        <v>0</v>
      </c>
      <c r="U549" s="2">
        <f t="shared" si="66"/>
        <v>0</v>
      </c>
      <c r="V549" s="30">
        <f t="shared" si="67"/>
        <v>523</v>
      </c>
      <c r="W549" s="1">
        <f t="shared" si="68"/>
        <v>1</v>
      </c>
      <c r="X549" s="11">
        <f t="shared" si="69"/>
        <v>523</v>
      </c>
    </row>
    <row r="550" spans="1:24" s="11" customFormat="1" x14ac:dyDescent="0.25">
      <c r="A550" s="19"/>
      <c r="C550" s="2"/>
      <c r="E550" s="2"/>
      <c r="G550" s="2"/>
      <c r="H550" s="35"/>
      <c r="I550" s="2"/>
      <c r="J550" s="35"/>
      <c r="K550" s="2"/>
      <c r="L550" s="35"/>
      <c r="M550" s="2"/>
      <c r="N550" s="35"/>
      <c r="O550" s="2"/>
      <c r="P550" s="35"/>
      <c r="Q550" s="2"/>
      <c r="R550" s="35"/>
      <c r="S550" s="2"/>
      <c r="U550" s="2"/>
      <c r="V550" s="30"/>
      <c r="W550" s="1">
        <f t="shared" si="68"/>
        <v>0</v>
      </c>
    </row>
    <row r="551" spans="1:24" x14ac:dyDescent="0.25">
      <c r="A551" s="19" t="s">
        <v>33</v>
      </c>
      <c r="C551" s="2" t="e">
        <f t="shared" si="70"/>
        <v>#DIV/0!</v>
      </c>
      <c r="E551" s="2" t="e">
        <f t="shared" si="71"/>
        <v>#DIV/0!</v>
      </c>
      <c r="G551" s="2" t="e">
        <f t="shared" si="72"/>
        <v>#DIV/0!</v>
      </c>
      <c r="H551" s="35"/>
      <c r="I551" s="2" t="e">
        <f t="shared" si="60"/>
        <v>#DIV/0!</v>
      </c>
      <c r="J551" s="35"/>
      <c r="K551" s="2" t="e">
        <f t="shared" si="61"/>
        <v>#DIV/0!</v>
      </c>
      <c r="L551" s="35"/>
      <c r="M551" s="2" t="e">
        <f t="shared" si="62"/>
        <v>#DIV/0!</v>
      </c>
      <c r="N551" s="35"/>
      <c r="O551" s="2" t="e">
        <f t="shared" si="63"/>
        <v>#DIV/0!</v>
      </c>
      <c r="P551" s="35"/>
      <c r="Q551" s="2" t="e">
        <f t="shared" si="64"/>
        <v>#DIV/0!</v>
      </c>
      <c r="R551" s="35"/>
      <c r="S551" s="2" t="e">
        <f t="shared" si="65"/>
        <v>#DIV/0!</v>
      </c>
      <c r="U551" s="2" t="e">
        <f t="shared" si="66"/>
        <v>#DIV/0!</v>
      </c>
      <c r="V551" s="30">
        <f t="shared" si="67"/>
        <v>0</v>
      </c>
      <c r="W551" s="1" t="e">
        <f t="shared" si="68"/>
        <v>#DIV/0!</v>
      </c>
      <c r="X551" s="11">
        <f t="shared" si="69"/>
        <v>0</v>
      </c>
    </row>
    <row r="552" spans="1:24" s="17" customFormat="1" x14ac:dyDescent="0.25">
      <c r="A552" s="16" t="s">
        <v>32</v>
      </c>
      <c r="B552" s="17">
        <f>SUM(B2:B551)</f>
        <v>30677</v>
      </c>
      <c r="C552" s="2">
        <f>B552/X552</f>
        <v>-117.53639846743295</v>
      </c>
      <c r="D552" s="17">
        <f>SUM(D2:D551)</f>
        <v>21881</v>
      </c>
      <c r="E552" s="2">
        <f>D552/X552</f>
        <v>-83.835249042145591</v>
      </c>
      <c r="F552" s="17">
        <f>SUM(F2:F551)</f>
        <v>13353</v>
      </c>
      <c r="G552" s="2">
        <f>F552/X552</f>
        <v>-51.160919540229884</v>
      </c>
      <c r="H552" s="35"/>
      <c r="I552" s="2">
        <f t="shared" si="60"/>
        <v>0</v>
      </c>
      <c r="J552" s="35"/>
      <c r="K552" s="2">
        <f t="shared" si="61"/>
        <v>0</v>
      </c>
      <c r="L552" s="35"/>
      <c r="M552" s="2">
        <f t="shared" si="62"/>
        <v>0</v>
      </c>
      <c r="N552" s="35"/>
      <c r="O552" s="2">
        <f t="shared" si="63"/>
        <v>0</v>
      </c>
      <c r="P552" s="35"/>
      <c r="Q552" s="2">
        <f t="shared" si="64"/>
        <v>0</v>
      </c>
      <c r="R552" s="35"/>
      <c r="S552" s="2">
        <f t="shared" si="65"/>
        <v>0</v>
      </c>
      <c r="T552" s="17">
        <f>SUM(T2:T551)</f>
        <v>261</v>
      </c>
      <c r="U552" s="2" t="e">
        <f t="shared" si="66"/>
        <v>#DIV/0!</v>
      </c>
      <c r="V552" s="30"/>
      <c r="W552" s="1" t="e">
        <f t="shared" si="68"/>
        <v>#DIV/0!</v>
      </c>
      <c r="X552" s="11">
        <f t="shared" si="69"/>
        <v>-261</v>
      </c>
    </row>
    <row r="553" spans="1:24" x14ac:dyDescent="0.25">
      <c r="A553" s="11"/>
      <c r="O553" s="2"/>
    </row>
    <row r="554" spans="1:24" x14ac:dyDescent="0.25">
      <c r="A554" s="11"/>
      <c r="O554" s="2"/>
    </row>
    <row r="555" spans="1:24" x14ac:dyDescent="0.25">
      <c r="A555" s="11"/>
      <c r="O555" s="2"/>
    </row>
    <row r="556" spans="1:24" x14ac:dyDescent="0.25">
      <c r="A556" s="11"/>
      <c r="O556" s="2"/>
    </row>
    <row r="557" spans="1:24" x14ac:dyDescent="0.25">
      <c r="A557" s="11"/>
      <c r="O557" s="2"/>
    </row>
    <row r="558" spans="1:24" x14ac:dyDescent="0.25">
      <c r="A558" s="11"/>
      <c r="O558" s="2"/>
    </row>
    <row r="559" spans="1:24" x14ac:dyDescent="0.25">
      <c r="A559" s="11"/>
      <c r="O559" s="2"/>
    </row>
    <row r="560" spans="1:24" x14ac:dyDescent="0.25">
      <c r="A560" s="11"/>
      <c r="O560" s="2"/>
    </row>
    <row r="561" spans="1:15" x14ac:dyDescent="0.25">
      <c r="A561" s="11"/>
      <c r="O561" s="2"/>
    </row>
    <row r="562" spans="1:15" x14ac:dyDescent="0.25">
      <c r="A562" s="11"/>
      <c r="O562" s="2"/>
    </row>
    <row r="563" spans="1:15" x14ac:dyDescent="0.25">
      <c r="A563" s="11"/>
    </row>
    <row r="564" spans="1:15" x14ac:dyDescent="0.25">
      <c r="A564" s="11"/>
    </row>
    <row r="565" spans="1:15" x14ac:dyDescent="0.25">
      <c r="A565" s="11"/>
    </row>
    <row r="566" spans="1:15" x14ac:dyDescent="0.25">
      <c r="A566" s="11"/>
    </row>
    <row r="567" spans="1:15" x14ac:dyDescent="0.25">
      <c r="A567" s="11"/>
    </row>
    <row r="568" spans="1:15" x14ac:dyDescent="0.25">
      <c r="A568" s="11"/>
    </row>
  </sheetData>
  <sortState ref="A2:A231">
    <sortCondition ref="A2:A23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F17" sqref="F17"/>
    </sheetView>
  </sheetViews>
  <sheetFormatPr defaultRowHeight="15" x14ac:dyDescent="0.25"/>
  <cols>
    <col min="1" max="1" width="19" customWidth="1"/>
    <col min="2" max="2" width="19.85546875" customWidth="1"/>
    <col min="3" max="3" width="18.7109375" customWidth="1"/>
    <col min="4" max="4" width="15" customWidth="1"/>
    <col min="5" max="5" width="15.140625" customWidth="1"/>
    <col min="6" max="6" width="15.7109375" customWidth="1"/>
    <col min="7" max="7" width="11.42578125" customWidth="1"/>
    <col min="8" max="8" width="14.140625" customWidth="1"/>
    <col min="9" max="9" width="14.85546875" customWidth="1"/>
    <col min="10" max="10" width="13.5703125" customWidth="1"/>
    <col min="11" max="11" width="11.42578125" customWidth="1"/>
    <col min="12" max="12" width="19.42578125" customWidth="1"/>
    <col min="13" max="13" width="21.85546875" customWidth="1"/>
  </cols>
  <sheetData>
    <row r="1" spans="1:13" s="21" customFormat="1" x14ac:dyDescent="0.25">
      <c r="A1" s="20" t="s">
        <v>281</v>
      </c>
      <c r="B1" s="21" t="s">
        <v>282</v>
      </c>
      <c r="C1" s="26" t="s">
        <v>283</v>
      </c>
      <c r="D1" s="21" t="s">
        <v>284</v>
      </c>
      <c r="E1" s="26" t="s">
        <v>283</v>
      </c>
      <c r="F1" s="21" t="s">
        <v>285</v>
      </c>
      <c r="G1" s="26" t="s">
        <v>283</v>
      </c>
      <c r="H1" s="21" t="s">
        <v>2</v>
      </c>
      <c r="I1" s="26" t="s">
        <v>286</v>
      </c>
      <c r="J1" s="21" t="s">
        <v>3</v>
      </c>
      <c r="K1" s="26" t="s">
        <v>287</v>
      </c>
      <c r="L1" s="21" t="s">
        <v>288</v>
      </c>
      <c r="M1" s="26" t="s">
        <v>289</v>
      </c>
    </row>
    <row r="2" spans="1:13" s="22" customFormat="1" x14ac:dyDescent="0.25">
      <c r="A2" s="22" t="s">
        <v>290</v>
      </c>
      <c r="B2" s="22" t="str">
        <f>ASHANTI!B49</f>
        <v>ANDREWS ASIAMA AMOAKO</v>
      </c>
      <c r="C2" s="27">
        <f>ASHANTI!C49</f>
        <v>0</v>
      </c>
      <c r="D2" s="22" t="str">
        <f>ASHANTI!D49</f>
        <v>DESMOND AFOAKWAH</v>
      </c>
      <c r="E2" s="27">
        <f>ASHANTI!E49</f>
        <v>0</v>
      </c>
      <c r="F2" s="22" t="str">
        <f>ASHANTI!F49</f>
        <v>NANA ABU-BONSRAH</v>
      </c>
      <c r="G2" s="27">
        <f>ASHANTI!G49</f>
        <v>0</v>
      </c>
      <c r="H2" s="22">
        <f>ASHANTI!T49</f>
        <v>0</v>
      </c>
      <c r="I2" s="27">
        <f>ASHANTI!U49</f>
        <v>0</v>
      </c>
      <c r="J2" s="22">
        <f>ASHANTI!V49</f>
        <v>0</v>
      </c>
      <c r="K2" s="27">
        <f>ASHANTI!W49</f>
        <v>0</v>
      </c>
      <c r="L2" s="22">
        <f>J2-H2</f>
        <v>0</v>
      </c>
      <c r="M2" s="28">
        <f>L2/$L$12</f>
        <v>0</v>
      </c>
    </row>
    <row r="3" spans="1:13" s="22" customFormat="1" x14ac:dyDescent="0.25">
      <c r="A3" s="22" t="s">
        <v>291</v>
      </c>
      <c r="B3" s="22" t="str">
        <f>'BRONG AHAFO'!B31</f>
        <v>MAJOR RTD DERIK ODURO</v>
      </c>
      <c r="C3" s="27">
        <f>'BRONG AHAFO'!C31</f>
        <v>0</v>
      </c>
      <c r="D3" s="22" t="str">
        <f>'BRONG AHAFO'!D31</f>
        <v>OSEI FOSU PETER KWAKU</v>
      </c>
      <c r="E3" s="27">
        <f>'BRONG AHAFO'!E31</f>
        <v>0</v>
      </c>
      <c r="F3" s="22" t="str">
        <f>'BRONG AHAFO'!F31</f>
        <v>GIFTY AKOSA ARTHUR</v>
      </c>
      <c r="G3" s="27">
        <f>'BRONG AHAFO'!G31</f>
        <v>0</v>
      </c>
      <c r="H3" s="22">
        <f>'BRONG AHAFO'!T31</f>
        <v>0</v>
      </c>
      <c r="I3" s="27">
        <f>'BRONG AHAFO'!U31</f>
        <v>0</v>
      </c>
      <c r="J3" s="22">
        <f>'BRONG AHAFO'!V31</f>
        <v>0</v>
      </c>
      <c r="K3" s="27">
        <f>'BRONG AHAFO'!W31</f>
        <v>0</v>
      </c>
      <c r="L3" s="22">
        <f t="shared" ref="L3:L12" si="0">J3-H3</f>
        <v>0</v>
      </c>
      <c r="M3" s="28">
        <f t="shared" ref="M3:M12" si="1">L3/$L$12</f>
        <v>0</v>
      </c>
    </row>
    <row r="4" spans="1:13" s="22" customFormat="1" x14ac:dyDescent="0.25">
      <c r="A4" s="22" t="s">
        <v>292</v>
      </c>
      <c r="B4" s="22" t="str">
        <f>CENTRAL!B25</f>
        <v>HON. ALEXANDER AFENYO MARKIN</v>
      </c>
      <c r="C4" s="27">
        <f>CENTRAL!C25</f>
        <v>0</v>
      </c>
      <c r="D4" s="22">
        <f>CENTRAL!D25</f>
        <v>0</v>
      </c>
      <c r="E4" s="27">
        <f>CENTRAL!E25</f>
        <v>0</v>
      </c>
      <c r="F4" s="22">
        <f>CENTRAL!F25</f>
        <v>0</v>
      </c>
      <c r="G4" s="27">
        <f>CENTRAL!G25</f>
        <v>0</v>
      </c>
      <c r="H4" s="22">
        <f>CENTRAL!T25</f>
        <v>0</v>
      </c>
      <c r="I4" s="27">
        <f>CENTRAL!U25</f>
        <v>0</v>
      </c>
      <c r="J4" s="22">
        <f>CENTRAL!V25</f>
        <v>0</v>
      </c>
      <c r="K4" s="27">
        <f>CENTRAL!W25</f>
        <v>0</v>
      </c>
      <c r="L4" s="22">
        <f t="shared" si="0"/>
        <v>0</v>
      </c>
      <c r="M4" s="28">
        <f t="shared" si="1"/>
        <v>0</v>
      </c>
    </row>
    <row r="5" spans="1:13" s="22" customFormat="1" x14ac:dyDescent="0.25">
      <c r="A5" s="22" t="s">
        <v>293</v>
      </c>
      <c r="B5" s="22" t="str">
        <f>EASTERN!B35</f>
        <v>HON. KWABENA A. ASIAMAH</v>
      </c>
      <c r="C5" s="27">
        <f>EASTERN!C35</f>
        <v>0</v>
      </c>
      <c r="D5" s="22" t="str">
        <f>EASTERN!D35</f>
        <v>KOFI ASARE LARTEY</v>
      </c>
      <c r="E5" s="27">
        <f>EASTERN!E35</f>
        <v>0</v>
      </c>
      <c r="F5" s="22">
        <f>EASTERN!F35</f>
        <v>0</v>
      </c>
      <c r="G5" s="27">
        <f>EASTERN!G35</f>
        <v>0</v>
      </c>
      <c r="H5" s="22">
        <f>EASTERN!T35</f>
        <v>0</v>
      </c>
      <c r="I5" s="27">
        <f>EASTERN!U35</f>
        <v>0</v>
      </c>
      <c r="J5" s="22">
        <f>EASTERN!V35</f>
        <v>0</v>
      </c>
      <c r="K5" s="27">
        <f>EASTERN!W35</f>
        <v>0</v>
      </c>
      <c r="L5" s="22">
        <f t="shared" si="0"/>
        <v>0</v>
      </c>
      <c r="M5" s="28">
        <f t="shared" si="1"/>
        <v>0</v>
      </c>
    </row>
    <row r="6" spans="1:13" s="22" customFormat="1" x14ac:dyDescent="0.25">
      <c r="A6" s="22" t="s">
        <v>294</v>
      </c>
      <c r="B6" s="22" t="str">
        <f>'GREATER ACCRA'!B37</f>
        <v>JAMES MENSAH</v>
      </c>
      <c r="C6" s="27">
        <f>'GREATER ACCRA'!C37</f>
        <v>0</v>
      </c>
      <c r="D6" s="22" t="str">
        <f>'GREATER ACCRA'!D37</f>
        <v>SOLOMON APPIAH</v>
      </c>
      <c r="E6" s="27">
        <f>'GREATER ACCRA'!E37</f>
        <v>0</v>
      </c>
      <c r="F6" s="22" t="str">
        <f>'GREATER ACCRA'!F37</f>
        <v>PEARL AKUA AGYEMAN</v>
      </c>
      <c r="G6" s="27">
        <f>'GREATER ACCRA'!G37</f>
        <v>0</v>
      </c>
      <c r="H6" s="22">
        <f>'GREATER ACCRA'!T37</f>
        <v>0</v>
      </c>
      <c r="I6" s="27">
        <f>'GREATER ACCRA'!U37</f>
        <v>0</v>
      </c>
      <c r="J6" s="22">
        <f>'GREATER ACCRA'!V37</f>
        <v>0</v>
      </c>
      <c r="K6" s="27">
        <f>'GREATER ACCRA'!W37</f>
        <v>0</v>
      </c>
      <c r="L6" s="22">
        <f t="shared" si="0"/>
        <v>0</v>
      </c>
      <c r="M6" s="28">
        <f t="shared" si="1"/>
        <v>0</v>
      </c>
    </row>
    <row r="7" spans="1:13" s="22" customFormat="1" x14ac:dyDescent="0.25">
      <c r="A7" s="22" t="s">
        <v>295</v>
      </c>
      <c r="B7" s="22" t="str">
        <f>NORTHERN!B33</f>
        <v>SALIFU ADAM BRAIMAH</v>
      </c>
      <c r="C7" s="27">
        <f>NORTHERN!C33</f>
        <v>0</v>
      </c>
      <c r="D7" s="22" t="str">
        <f>NORTHERN!D33</f>
        <v>SEIDU JASPER</v>
      </c>
      <c r="E7" s="27">
        <f>NORTHERN!E33</f>
        <v>0</v>
      </c>
      <c r="F7" s="22" t="str">
        <f>NORTHERN!F33</f>
        <v>SULEMANA MOHAMMED RASHID</v>
      </c>
      <c r="G7" s="27">
        <f>NORTHERN!G33</f>
        <v>0</v>
      </c>
      <c r="H7" s="22">
        <f>NORTHERN!T33</f>
        <v>0</v>
      </c>
      <c r="I7" s="27">
        <f>NORTHERN!U33</f>
        <v>0</v>
      </c>
      <c r="J7" s="22">
        <f>NORTHERN!V33</f>
        <v>0</v>
      </c>
      <c r="K7" s="27">
        <f>NORTHERN!W33</f>
        <v>0</v>
      </c>
      <c r="L7" s="22">
        <f t="shared" si="0"/>
        <v>0</v>
      </c>
      <c r="M7" s="28">
        <f t="shared" si="1"/>
        <v>0</v>
      </c>
    </row>
    <row r="8" spans="1:13" s="22" customFormat="1" x14ac:dyDescent="0.25">
      <c r="A8" s="22" t="s">
        <v>296</v>
      </c>
      <c r="B8" s="22" t="str">
        <f>'UPPER EAST'!B17</f>
        <v>SAMARI ALHASSAN</v>
      </c>
      <c r="C8" s="27">
        <f>'UPPER EAST'!C17</f>
        <v>0</v>
      </c>
      <c r="D8" s="22">
        <f>'UPPER EAST'!D17</f>
        <v>0</v>
      </c>
      <c r="E8" s="27">
        <f>'UPPER EAST'!E17</f>
        <v>0</v>
      </c>
      <c r="F8" s="22">
        <f>'UPPER EAST'!F17</f>
        <v>0</v>
      </c>
      <c r="G8" s="27">
        <f>'UPPER EAST'!G17</f>
        <v>0</v>
      </c>
      <c r="H8" s="22">
        <f>'UPPER EAST'!T17</f>
        <v>0</v>
      </c>
      <c r="I8" s="27">
        <f>'UPPER EAST'!U17</f>
        <v>0</v>
      </c>
      <c r="J8" s="22">
        <f>'UPPER EAST'!V17</f>
        <v>0</v>
      </c>
      <c r="K8" s="27">
        <f>'UPPER EAST'!W17</f>
        <v>0</v>
      </c>
      <c r="L8" s="22">
        <f t="shared" si="0"/>
        <v>0</v>
      </c>
      <c r="M8" s="28">
        <f t="shared" si="1"/>
        <v>0</v>
      </c>
    </row>
    <row r="9" spans="1:13" s="22" customFormat="1" x14ac:dyDescent="0.25">
      <c r="A9" s="22" t="s">
        <v>297</v>
      </c>
      <c r="B9" s="22" t="str">
        <f>'UPPER WEST'!B13</f>
        <v>ISSAHAKU AMINU CHINNIA</v>
      </c>
      <c r="C9" s="27">
        <f>'UPPER WEST'!C13</f>
        <v>0</v>
      </c>
      <c r="D9" s="22" t="str">
        <f>'UPPER WEST'!D13</f>
        <v>RIDWAN ABASS DAUD</v>
      </c>
      <c r="E9" s="27">
        <f>'UPPER WEST'!E13</f>
        <v>0</v>
      </c>
      <c r="F9" s="22">
        <f>'UPPER WEST'!F13</f>
        <v>0</v>
      </c>
      <c r="G9" s="27">
        <f>'UPPER WEST'!G13</f>
        <v>0</v>
      </c>
      <c r="H9" s="22">
        <f>'UPPER WEST'!T13</f>
        <v>0</v>
      </c>
      <c r="I9" s="27">
        <f>'UPPER WEST'!U13</f>
        <v>0</v>
      </c>
      <c r="J9" s="22">
        <f>'UPPER WEST'!V13</f>
        <v>0</v>
      </c>
      <c r="K9" s="27">
        <f>'UPPER WEST'!W13</f>
        <v>0</v>
      </c>
      <c r="L9" s="22">
        <f t="shared" si="0"/>
        <v>0</v>
      </c>
      <c r="M9" s="28">
        <f t="shared" si="1"/>
        <v>0</v>
      </c>
    </row>
    <row r="10" spans="1:13" s="22" customFormat="1" x14ac:dyDescent="0.25">
      <c r="A10" s="22" t="s">
        <v>298</v>
      </c>
      <c r="B10" s="22">
        <f>VOLTA!B28</f>
        <v>92</v>
      </c>
      <c r="C10" s="27">
        <f>VOLTA!C28</f>
        <v>0.34848484848484851</v>
      </c>
      <c r="D10" s="22">
        <f>VOLTA!D28</f>
        <v>172</v>
      </c>
      <c r="E10" s="27">
        <f>VOLTA!E28</f>
        <v>0.65151515151515149</v>
      </c>
      <c r="F10" s="22">
        <f>VOLTA!F28</f>
        <v>0</v>
      </c>
      <c r="G10" s="27">
        <f>VOLTA!G28</f>
        <v>0</v>
      </c>
      <c r="H10" s="22">
        <f>VOLTA!T28</f>
        <v>2</v>
      </c>
      <c r="I10" s="27">
        <f>VOLTA!U28</f>
        <v>7.5187969924812026E-3</v>
      </c>
      <c r="J10" s="22">
        <f>VOLTA!V28</f>
        <v>266</v>
      </c>
      <c r="K10" s="27">
        <f>VOLTA!W28</f>
        <v>1.0075187969924813</v>
      </c>
      <c r="L10" s="22">
        <f t="shared" si="0"/>
        <v>264</v>
      </c>
      <c r="M10" s="28">
        <f t="shared" si="1"/>
        <v>0.24672897196261681</v>
      </c>
    </row>
    <row r="11" spans="1:13" s="22" customFormat="1" x14ac:dyDescent="0.25">
      <c r="A11" s="22" t="s">
        <v>299</v>
      </c>
      <c r="B11" s="22">
        <f>WESTERN!B28</f>
        <v>361</v>
      </c>
      <c r="C11" s="27">
        <f>WESTERN!C28</f>
        <v>0.4478908188585608</v>
      </c>
      <c r="D11" s="22">
        <f>WESTERN!D28</f>
        <v>350</v>
      </c>
      <c r="E11" s="27">
        <f>WESTERN!E28</f>
        <v>0.43424317617866004</v>
      </c>
      <c r="F11" s="22">
        <f>WESTERN!F28</f>
        <v>95</v>
      </c>
      <c r="G11" s="27">
        <f>WESTERN!G28</f>
        <v>0.11786600496277916</v>
      </c>
      <c r="H11" s="22">
        <f>WESTERN!T28</f>
        <v>3</v>
      </c>
      <c r="I11" s="27">
        <f>WESTERN!U28</f>
        <v>3.708281829419036E-3</v>
      </c>
      <c r="J11" s="22">
        <f>WESTERN!V28</f>
        <v>809</v>
      </c>
      <c r="K11" s="27">
        <f>WESTERN!W28</f>
        <v>1.003708281829419</v>
      </c>
      <c r="L11" s="22">
        <f t="shared" si="0"/>
        <v>806</v>
      </c>
      <c r="M11" s="28">
        <f t="shared" si="1"/>
        <v>0.75327102803738322</v>
      </c>
    </row>
    <row r="12" spans="1:13" s="22" customFormat="1" x14ac:dyDescent="0.25">
      <c r="A12" s="22" t="s">
        <v>300</v>
      </c>
      <c r="B12" s="22">
        <f>SUM(B2:B11)</f>
        <v>453</v>
      </c>
      <c r="C12" s="28">
        <f>B12/$L$12</f>
        <v>0.42336448598130844</v>
      </c>
      <c r="D12" s="22">
        <f t="shared" ref="D12:J12" si="2">SUM(D2:D11)</f>
        <v>522</v>
      </c>
      <c r="E12" s="28">
        <f>D12/$L$12</f>
        <v>0.48785046728971965</v>
      </c>
      <c r="F12" s="22">
        <f t="shared" si="2"/>
        <v>95</v>
      </c>
      <c r="G12" s="28">
        <f>F12/$L$12</f>
        <v>8.8785046728971959E-2</v>
      </c>
      <c r="H12" s="22">
        <f t="shared" si="2"/>
        <v>5</v>
      </c>
      <c r="I12" s="28">
        <f>H12/$J$12</f>
        <v>4.6511627906976744E-3</v>
      </c>
      <c r="J12" s="22">
        <f t="shared" si="2"/>
        <v>1075</v>
      </c>
      <c r="K12" s="28">
        <f>J12/$J$12</f>
        <v>1</v>
      </c>
      <c r="L12" s="22">
        <f t="shared" si="0"/>
        <v>1070</v>
      </c>
      <c r="M12" s="28">
        <f t="shared" si="1"/>
        <v>1</v>
      </c>
    </row>
    <row r="23" spans="1:3" x14ac:dyDescent="0.25">
      <c r="A23" s="22" t="s">
        <v>301</v>
      </c>
      <c r="B23" s="22" t="s">
        <v>302</v>
      </c>
      <c r="C23" s="22"/>
    </row>
    <row r="24" spans="1:3" x14ac:dyDescent="0.25">
      <c r="A24" s="22" t="s">
        <v>282</v>
      </c>
      <c r="B24" s="24">
        <f>C12</f>
        <v>0.42336448598130844</v>
      </c>
      <c r="C24" s="24"/>
    </row>
    <row r="25" spans="1:3" x14ac:dyDescent="0.25">
      <c r="A25" s="22" t="s">
        <v>284</v>
      </c>
      <c r="B25" s="24">
        <f>E12</f>
        <v>0.48785046728971965</v>
      </c>
      <c r="C25" s="24"/>
    </row>
    <row r="26" spans="1:3" x14ac:dyDescent="0.25">
      <c r="A26" s="22" t="s">
        <v>285</v>
      </c>
      <c r="B26" s="24">
        <f>G12</f>
        <v>8.8785046728971959E-2</v>
      </c>
      <c r="C26" s="24"/>
    </row>
    <row r="50" spans="1:5" x14ac:dyDescent="0.25">
      <c r="A50" s="22" t="s">
        <v>281</v>
      </c>
      <c r="B50" s="22" t="s">
        <v>282</v>
      </c>
      <c r="C50" s="26" t="s">
        <v>284</v>
      </c>
      <c r="D50" s="21" t="s">
        <v>285</v>
      </c>
      <c r="E50" s="21"/>
    </row>
    <row r="51" spans="1:5" x14ac:dyDescent="0.25">
      <c r="A51" s="22" t="s">
        <v>290</v>
      </c>
      <c r="B51" s="23">
        <f>C2</f>
        <v>0</v>
      </c>
      <c r="C51" s="28">
        <f>E2</f>
        <v>0</v>
      </c>
      <c r="D51" s="23">
        <f>G2</f>
        <v>0</v>
      </c>
      <c r="E51" s="23"/>
    </row>
    <row r="52" spans="1:5" x14ac:dyDescent="0.25">
      <c r="A52" s="22" t="s">
        <v>291</v>
      </c>
      <c r="B52" s="23">
        <f>C3</f>
        <v>0</v>
      </c>
      <c r="C52" s="28">
        <f t="shared" ref="C52:C60" si="3">E3</f>
        <v>0</v>
      </c>
      <c r="D52" s="23">
        <f t="shared" ref="D52:D60" si="4">G3</f>
        <v>0</v>
      </c>
      <c r="E52" s="23"/>
    </row>
    <row r="53" spans="1:5" x14ac:dyDescent="0.25">
      <c r="A53" s="22" t="s">
        <v>292</v>
      </c>
      <c r="B53" s="23">
        <f t="shared" ref="B53:B60" si="5">C4</f>
        <v>0</v>
      </c>
      <c r="C53" s="28">
        <f t="shared" si="3"/>
        <v>0</v>
      </c>
      <c r="D53" s="23">
        <f t="shared" si="4"/>
        <v>0</v>
      </c>
      <c r="E53" s="23"/>
    </row>
    <row r="54" spans="1:5" x14ac:dyDescent="0.25">
      <c r="A54" s="22" t="s">
        <v>293</v>
      </c>
      <c r="B54" s="23">
        <f t="shared" si="5"/>
        <v>0</v>
      </c>
      <c r="C54" s="28">
        <f t="shared" si="3"/>
        <v>0</v>
      </c>
      <c r="D54" s="23">
        <f t="shared" si="4"/>
        <v>0</v>
      </c>
      <c r="E54" s="23"/>
    </row>
    <row r="55" spans="1:5" x14ac:dyDescent="0.25">
      <c r="A55" s="22" t="s">
        <v>294</v>
      </c>
      <c r="B55" s="23">
        <f t="shared" si="5"/>
        <v>0</v>
      </c>
      <c r="C55" s="28">
        <f t="shared" si="3"/>
        <v>0</v>
      </c>
      <c r="D55" s="23">
        <f t="shared" si="4"/>
        <v>0</v>
      </c>
      <c r="E55" s="23"/>
    </row>
    <row r="56" spans="1:5" x14ac:dyDescent="0.25">
      <c r="A56" s="22" t="s">
        <v>295</v>
      </c>
      <c r="B56" s="23">
        <f t="shared" si="5"/>
        <v>0</v>
      </c>
      <c r="C56" s="28">
        <f t="shared" si="3"/>
        <v>0</v>
      </c>
      <c r="D56" s="23">
        <f t="shared" si="4"/>
        <v>0</v>
      </c>
      <c r="E56" s="23"/>
    </row>
    <row r="57" spans="1:5" x14ac:dyDescent="0.25">
      <c r="A57" s="22" t="s">
        <v>296</v>
      </c>
      <c r="B57" s="23">
        <f t="shared" si="5"/>
        <v>0</v>
      </c>
      <c r="C57" s="28">
        <f t="shared" si="3"/>
        <v>0</v>
      </c>
      <c r="D57" s="23">
        <f t="shared" si="4"/>
        <v>0</v>
      </c>
      <c r="E57" s="23"/>
    </row>
    <row r="58" spans="1:5" x14ac:dyDescent="0.25">
      <c r="A58" s="22" t="s">
        <v>297</v>
      </c>
      <c r="B58" s="23">
        <f t="shared" si="5"/>
        <v>0</v>
      </c>
      <c r="C58" s="28">
        <f t="shared" si="3"/>
        <v>0</v>
      </c>
      <c r="D58" s="23">
        <f t="shared" si="4"/>
        <v>0</v>
      </c>
      <c r="E58" s="23"/>
    </row>
    <row r="59" spans="1:5" x14ac:dyDescent="0.25">
      <c r="A59" s="22" t="s">
        <v>298</v>
      </c>
      <c r="B59" s="23">
        <f t="shared" si="5"/>
        <v>0.34848484848484851</v>
      </c>
      <c r="C59" s="28">
        <f t="shared" si="3"/>
        <v>0.65151515151515149</v>
      </c>
      <c r="D59" s="23">
        <f t="shared" si="4"/>
        <v>0</v>
      </c>
      <c r="E59" s="23"/>
    </row>
    <row r="60" spans="1:5" x14ac:dyDescent="0.25">
      <c r="A60" s="22" t="s">
        <v>299</v>
      </c>
      <c r="B60" s="23">
        <f t="shared" si="5"/>
        <v>0.4478908188585608</v>
      </c>
      <c r="C60" s="28">
        <f t="shared" si="3"/>
        <v>0.43424317617866004</v>
      </c>
      <c r="D60" s="23">
        <f t="shared" si="4"/>
        <v>0.11786600496277916</v>
      </c>
      <c r="E60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D52" workbookViewId="0">
      <selection activeCell="AA34" sqref="AA34"/>
    </sheetView>
  </sheetViews>
  <sheetFormatPr defaultRowHeight="15" x14ac:dyDescent="0.25"/>
  <cols>
    <col min="1" max="1" width="26.7109375" customWidth="1"/>
    <col min="2" max="2" width="32" customWidth="1"/>
    <col min="3" max="3" width="17.140625" style="3" customWidth="1"/>
    <col min="4" max="4" width="27.28515625" customWidth="1"/>
    <col min="5" max="5" width="16.85546875" style="3" customWidth="1"/>
    <col min="6" max="6" width="38.28515625" customWidth="1"/>
    <col min="7" max="7" width="19.7109375" style="1" customWidth="1"/>
    <col min="8" max="8" width="28.28515625" style="1" customWidth="1"/>
    <col min="9" max="9" width="19.7109375" style="1" customWidth="1"/>
    <col min="10" max="10" width="27.140625" style="1" customWidth="1"/>
    <col min="11" max="11" width="19.7109375" style="1" customWidth="1"/>
    <col min="12" max="12" width="23.7109375" style="1" customWidth="1"/>
    <col min="13" max="13" width="19.7109375" style="1" customWidth="1"/>
    <col min="14" max="14" width="27.42578125" style="1" customWidth="1"/>
    <col min="15" max="15" width="19.7109375" style="1" customWidth="1"/>
    <col min="16" max="16" width="27.140625" style="1" customWidth="1"/>
    <col min="17" max="19" width="19.7109375" style="1" customWidth="1"/>
    <col min="20" max="20" width="10" customWidth="1"/>
    <col min="21" max="21" width="27.7109375" style="2" customWidth="1"/>
    <col min="22" max="22" width="19.140625" style="3" customWidth="1"/>
    <col min="23" max="23" width="21.140625" style="1" customWidth="1"/>
    <col min="24" max="24" width="23.42578125" customWidth="1"/>
  </cols>
  <sheetData>
    <row r="1" spans="1:24" s="14" customFormat="1" x14ac:dyDescent="0.25">
      <c r="A1" s="13" t="s">
        <v>0</v>
      </c>
      <c r="B1" s="14" t="str">
        <f>NATIONAL!B95</f>
        <v>HON. ROBERT SARFO MENSAH</v>
      </c>
      <c r="C1" s="14" t="s">
        <v>1</v>
      </c>
      <c r="D1" s="14" t="str">
        <f>NATIONAL!D95</f>
        <v>FAROUK NKRUMAH</v>
      </c>
      <c r="E1" s="14" t="s">
        <v>1</v>
      </c>
      <c r="F1" s="14" t="str">
        <f>NATIONAL!F95</f>
        <v>EVANS OPOKU BOBIE</v>
      </c>
      <c r="G1" s="15" t="s">
        <v>1</v>
      </c>
      <c r="H1" s="14">
        <f>NATIONAL!H95</f>
        <v>0</v>
      </c>
      <c r="I1" s="15" t="s">
        <v>1</v>
      </c>
      <c r="J1" s="14">
        <f>NATIONAL!J95</f>
        <v>0</v>
      </c>
      <c r="K1" s="15" t="s">
        <v>1</v>
      </c>
      <c r="L1" s="14">
        <f>NATIONAL!L95</f>
        <v>0</v>
      </c>
      <c r="M1" s="15" t="s">
        <v>1</v>
      </c>
      <c r="N1" s="14">
        <f>NATIONAL!N95</f>
        <v>0</v>
      </c>
      <c r="O1" s="15" t="s">
        <v>1</v>
      </c>
      <c r="P1" s="14">
        <f>NATIONAL!P95</f>
        <v>0</v>
      </c>
      <c r="Q1" s="15" t="s">
        <v>1</v>
      </c>
      <c r="R1" s="14">
        <f>NATIONAL!R95</f>
        <v>0</v>
      </c>
      <c r="S1" s="15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18" t="s">
        <v>77</v>
      </c>
      <c r="B2" s="14">
        <f>NATIONAL!B96</f>
        <v>228</v>
      </c>
      <c r="C2" s="2">
        <f>NATIONAL!C96</f>
        <v>0.29882044560943644</v>
      </c>
      <c r="D2" s="14">
        <f>NATIONAL!D96</f>
        <v>214</v>
      </c>
      <c r="E2" s="2">
        <f>NATIONAL!E96</f>
        <v>0.28047182175622543</v>
      </c>
      <c r="F2" s="14">
        <f>NATIONAL!F96</f>
        <v>321</v>
      </c>
      <c r="G2" s="2">
        <f>NATIONAL!G96</f>
        <v>0.42070773263433814</v>
      </c>
      <c r="H2" s="14">
        <f>NATIONAL!H96</f>
        <v>0</v>
      </c>
      <c r="I2" s="2">
        <f>NATIONAL!I96</f>
        <v>0</v>
      </c>
      <c r="J2" s="14">
        <f>NATIONAL!J96</f>
        <v>0</v>
      </c>
      <c r="K2" s="2">
        <f>NATIONAL!K96</f>
        <v>0</v>
      </c>
      <c r="L2" s="14">
        <f>NATIONAL!L96</f>
        <v>0</v>
      </c>
      <c r="M2" s="2">
        <f>NATIONAL!M96</f>
        <v>0</v>
      </c>
      <c r="N2" s="14">
        <f>NATIONAL!N96</f>
        <v>0</v>
      </c>
      <c r="O2" s="2">
        <f>NATIONAL!O96</f>
        <v>0</v>
      </c>
      <c r="P2" s="14">
        <f>NATIONAL!P96</f>
        <v>0</v>
      </c>
      <c r="Q2" s="2">
        <f>NATIONAL!Q96</f>
        <v>0</v>
      </c>
      <c r="R2" s="14">
        <f>NATIONAL!R96</f>
        <v>0</v>
      </c>
      <c r="S2" s="2">
        <f>NATIONAL!S96</f>
        <v>0</v>
      </c>
      <c r="T2" s="11">
        <f>NATIONAL!T96</f>
        <v>2</v>
      </c>
      <c r="U2" s="2">
        <f>NATIONAL!U96</f>
        <v>2.6143790849673201E-3</v>
      </c>
      <c r="V2" s="11">
        <f>NATIONAL!V96</f>
        <v>765</v>
      </c>
      <c r="W2" s="2">
        <f>NATIONAL!W96</f>
        <v>1.0026143790849673</v>
      </c>
      <c r="X2" s="11">
        <f>NATIONAL!X96</f>
        <v>763</v>
      </c>
    </row>
    <row r="3" spans="1:24" x14ac:dyDescent="0.25">
      <c r="A3" s="18"/>
      <c r="B3" s="14" t="str">
        <f>NATIONAL!B97</f>
        <v>GEORGE BOAKYE</v>
      </c>
      <c r="C3" s="2">
        <f>NATIONAL!C97</f>
        <v>0</v>
      </c>
      <c r="D3" s="14" t="str">
        <f>NATIONAL!D97</f>
        <v>KOFI SAKYI</v>
      </c>
      <c r="E3" s="2">
        <f>NATIONAL!E97</f>
        <v>0</v>
      </c>
      <c r="F3" s="14" t="str">
        <f>NATIONAL!F97</f>
        <v>ASABRE PAUL PINAMANG</v>
      </c>
      <c r="G3" s="2">
        <f>NATIONAL!G97</f>
        <v>0</v>
      </c>
      <c r="H3" s="14" t="str">
        <f>NATIONAL!H97</f>
        <v>JOSEPH AMANKWAH</v>
      </c>
      <c r="I3" s="2">
        <f>NATIONAL!I97</f>
        <v>0</v>
      </c>
      <c r="J3" s="14">
        <f>NATIONAL!J97</f>
        <v>0</v>
      </c>
      <c r="K3" s="2">
        <f>NATIONAL!K97</f>
        <v>0</v>
      </c>
      <c r="L3" s="14">
        <f>NATIONAL!L97</f>
        <v>0</v>
      </c>
      <c r="M3" s="2">
        <f>NATIONAL!M97</f>
        <v>0</v>
      </c>
      <c r="N3" s="14">
        <f>NATIONAL!N97</f>
        <v>0</v>
      </c>
      <c r="O3" s="2">
        <f>NATIONAL!O97</f>
        <v>0</v>
      </c>
      <c r="P3" s="14">
        <f>NATIONAL!P97</f>
        <v>0</v>
      </c>
      <c r="Q3" s="2">
        <f>NATIONAL!Q97</f>
        <v>0</v>
      </c>
      <c r="R3" s="14">
        <f>NATIONAL!R97</f>
        <v>0</v>
      </c>
      <c r="S3" s="2">
        <f>NATIONAL!S97</f>
        <v>0</v>
      </c>
      <c r="T3" s="11">
        <f>NATIONAL!T97</f>
        <v>0</v>
      </c>
      <c r="U3" s="2">
        <f>NATIONAL!U97</f>
        <v>0</v>
      </c>
      <c r="V3" s="11">
        <f>NATIONAL!V97</f>
        <v>0</v>
      </c>
      <c r="W3" s="2">
        <f>NATIONAL!W97</f>
        <v>0</v>
      </c>
      <c r="X3" s="11">
        <f>NATIONAL!X97</f>
        <v>0</v>
      </c>
    </row>
    <row r="4" spans="1:24" x14ac:dyDescent="0.25">
      <c r="A4" s="18" t="s">
        <v>78</v>
      </c>
      <c r="B4" s="14">
        <f>NATIONAL!B98</f>
        <v>354</v>
      </c>
      <c r="C4" s="2">
        <f>NATIONAL!C98</f>
        <v>0.67946257197696736</v>
      </c>
      <c r="D4" s="14">
        <f>NATIONAL!D98</f>
        <v>76</v>
      </c>
      <c r="E4" s="2">
        <f>NATIONAL!E98</f>
        <v>0.14587332053742802</v>
      </c>
      <c r="F4" s="14">
        <f>NATIONAL!F98</f>
        <v>32</v>
      </c>
      <c r="G4" s="2">
        <f>NATIONAL!G98</f>
        <v>6.1420345489443376E-2</v>
      </c>
      <c r="H4" s="14">
        <f>NATIONAL!H98</f>
        <v>59</v>
      </c>
      <c r="I4" s="2">
        <f>NATIONAL!I98</f>
        <v>0.11324376199616124</v>
      </c>
      <c r="J4" s="14">
        <f>NATIONAL!J98</f>
        <v>0</v>
      </c>
      <c r="K4" s="2">
        <f>NATIONAL!K98</f>
        <v>0</v>
      </c>
      <c r="L4" s="14">
        <f>NATIONAL!L98</f>
        <v>0</v>
      </c>
      <c r="M4" s="2">
        <f>NATIONAL!M98</f>
        <v>0</v>
      </c>
      <c r="N4" s="14">
        <f>NATIONAL!N98</f>
        <v>0</v>
      </c>
      <c r="O4" s="2">
        <f>NATIONAL!O98</f>
        <v>0</v>
      </c>
      <c r="P4" s="14">
        <f>NATIONAL!P98</f>
        <v>0</v>
      </c>
      <c r="Q4" s="2">
        <f>NATIONAL!Q98</f>
        <v>0</v>
      </c>
      <c r="R4" s="14">
        <f>NATIONAL!R98</f>
        <v>0</v>
      </c>
      <c r="S4" s="2">
        <f>NATIONAL!S98</f>
        <v>0</v>
      </c>
      <c r="T4" s="11">
        <f>NATIONAL!T98</f>
        <v>0</v>
      </c>
      <c r="U4" s="2">
        <f>NATIONAL!U98</f>
        <v>0</v>
      </c>
      <c r="V4" s="11">
        <f>NATIONAL!V98</f>
        <v>521</v>
      </c>
      <c r="W4" s="2">
        <f>NATIONAL!W98</f>
        <v>1</v>
      </c>
      <c r="X4" s="11">
        <f>NATIONAL!X98</f>
        <v>521</v>
      </c>
    </row>
    <row r="5" spans="1:24" x14ac:dyDescent="0.25">
      <c r="A5" s="18"/>
      <c r="B5" s="14" t="str">
        <f>NATIONAL!B99</f>
        <v>BENHAZIN JOSEPH DAHAH</v>
      </c>
      <c r="C5" s="2">
        <f>NATIONAL!C99</f>
        <v>0</v>
      </c>
      <c r="D5" s="14">
        <f>NATIONAL!D99</f>
        <v>0</v>
      </c>
      <c r="E5" s="2">
        <f>NATIONAL!E99</f>
        <v>0</v>
      </c>
      <c r="F5" s="14">
        <f>NATIONAL!F99</f>
        <v>0</v>
      </c>
      <c r="G5" s="2">
        <f>NATIONAL!G99</f>
        <v>0</v>
      </c>
      <c r="H5" s="14">
        <f>NATIONAL!H99</f>
        <v>0</v>
      </c>
      <c r="I5" s="2">
        <f>NATIONAL!I99</f>
        <v>0</v>
      </c>
      <c r="J5" s="14">
        <f>NATIONAL!J99</f>
        <v>0</v>
      </c>
      <c r="K5" s="2">
        <f>NATIONAL!K99</f>
        <v>0</v>
      </c>
      <c r="L5" s="14">
        <f>NATIONAL!L99</f>
        <v>0</v>
      </c>
      <c r="M5" s="2">
        <f>NATIONAL!M99</f>
        <v>0</v>
      </c>
      <c r="N5" s="14">
        <f>NATIONAL!N99</f>
        <v>0</v>
      </c>
      <c r="O5" s="2">
        <f>NATIONAL!O99</f>
        <v>0</v>
      </c>
      <c r="P5" s="14">
        <f>NATIONAL!P99</f>
        <v>0</v>
      </c>
      <c r="Q5" s="2">
        <f>NATIONAL!Q99</f>
        <v>0</v>
      </c>
      <c r="R5" s="14">
        <f>NATIONAL!R99</f>
        <v>0</v>
      </c>
      <c r="S5" s="2">
        <f>NATIONAL!S99</f>
        <v>0</v>
      </c>
      <c r="T5" s="11">
        <f>NATIONAL!T99</f>
        <v>0</v>
      </c>
      <c r="U5" s="2">
        <f>NATIONAL!U99</f>
        <v>0</v>
      </c>
      <c r="V5" s="11">
        <f>NATIONAL!V99</f>
        <v>0</v>
      </c>
      <c r="W5" s="2">
        <f>NATIONAL!W99</f>
        <v>0</v>
      </c>
      <c r="X5" s="11">
        <f>NATIONAL!X99</f>
        <v>0</v>
      </c>
    </row>
    <row r="6" spans="1:24" x14ac:dyDescent="0.25">
      <c r="A6" s="18" t="s">
        <v>79</v>
      </c>
      <c r="B6" s="14" t="str">
        <f>NATIONAL!B100</f>
        <v>UNOPPOSED</v>
      </c>
      <c r="C6" s="2" t="e">
        <f>NATIONAL!C100</f>
        <v>#VALUE!</v>
      </c>
      <c r="D6" s="14">
        <f>NATIONAL!D100</f>
        <v>0</v>
      </c>
      <c r="E6" s="2" t="e">
        <f>NATIONAL!E100</f>
        <v>#DIV/0!</v>
      </c>
      <c r="F6" s="14">
        <f>NATIONAL!F100</f>
        <v>0</v>
      </c>
      <c r="G6" s="2" t="e">
        <f>NATIONAL!G100</f>
        <v>#DIV/0!</v>
      </c>
      <c r="H6" s="14">
        <f>NATIONAL!H100</f>
        <v>0</v>
      </c>
      <c r="I6" s="2" t="e">
        <f>NATIONAL!I100</f>
        <v>#DIV/0!</v>
      </c>
      <c r="J6" s="14">
        <f>NATIONAL!J100</f>
        <v>0</v>
      </c>
      <c r="K6" s="2" t="e">
        <f>NATIONAL!K100</f>
        <v>#DIV/0!</v>
      </c>
      <c r="L6" s="14">
        <f>NATIONAL!L100</f>
        <v>0</v>
      </c>
      <c r="M6" s="2" t="e">
        <f>NATIONAL!M100</f>
        <v>#DIV/0!</v>
      </c>
      <c r="N6" s="14">
        <f>NATIONAL!N100</f>
        <v>0</v>
      </c>
      <c r="O6" s="2" t="e">
        <f>NATIONAL!O100</f>
        <v>#DIV/0!</v>
      </c>
      <c r="P6" s="14">
        <f>NATIONAL!P100</f>
        <v>0</v>
      </c>
      <c r="Q6" s="2" t="e">
        <f>NATIONAL!Q100</f>
        <v>#DIV/0!</v>
      </c>
      <c r="R6" s="14">
        <f>NATIONAL!R100</f>
        <v>0</v>
      </c>
      <c r="S6" s="2" t="e">
        <f>NATIONAL!S100</f>
        <v>#DIV/0!</v>
      </c>
      <c r="T6" s="11">
        <f>NATIONAL!T100</f>
        <v>0</v>
      </c>
      <c r="U6" s="2" t="e">
        <f>NATIONAL!U100</f>
        <v>#DIV/0!</v>
      </c>
      <c r="V6" s="11">
        <f>NATIONAL!V100</f>
        <v>0</v>
      </c>
      <c r="W6" s="2" t="e">
        <f>NATIONAL!W100</f>
        <v>#VALUE!</v>
      </c>
      <c r="X6" s="11">
        <f>NATIONAL!X100</f>
        <v>0</v>
      </c>
    </row>
    <row r="7" spans="1:24" x14ac:dyDescent="0.25">
      <c r="A7" s="18"/>
      <c r="B7" s="14" t="str">
        <f>NATIONAL!B101</f>
        <v>ROBERT MENSAH DWOMOH</v>
      </c>
      <c r="C7" s="2">
        <f>NATIONAL!C101</f>
        <v>0</v>
      </c>
      <c r="D7" s="14" t="str">
        <f>NATIONAL!D101</f>
        <v>CECILIA GYAN AMOAH</v>
      </c>
      <c r="E7" s="2">
        <f>NATIONAL!E101</f>
        <v>0</v>
      </c>
      <c r="F7" s="14">
        <f>NATIONAL!F101</f>
        <v>0</v>
      </c>
      <c r="G7" s="2">
        <f>NATIONAL!G101</f>
        <v>0</v>
      </c>
      <c r="H7" s="14">
        <f>NATIONAL!H101</f>
        <v>0</v>
      </c>
      <c r="I7" s="2">
        <f>NATIONAL!I101</f>
        <v>0</v>
      </c>
      <c r="J7" s="14">
        <f>NATIONAL!J101</f>
        <v>0</v>
      </c>
      <c r="K7" s="2">
        <f>NATIONAL!K101</f>
        <v>0</v>
      </c>
      <c r="L7" s="14">
        <f>NATIONAL!L101</f>
        <v>0</v>
      </c>
      <c r="M7" s="2">
        <f>NATIONAL!M101</f>
        <v>0</v>
      </c>
      <c r="N7" s="14">
        <f>NATIONAL!N101</f>
        <v>0</v>
      </c>
      <c r="O7" s="2">
        <f>NATIONAL!O101</f>
        <v>0</v>
      </c>
      <c r="P7" s="14">
        <f>NATIONAL!P101</f>
        <v>0</v>
      </c>
      <c r="Q7" s="2">
        <f>NATIONAL!Q101</f>
        <v>0</v>
      </c>
      <c r="R7" s="14">
        <f>NATIONAL!R101</f>
        <v>0</v>
      </c>
      <c r="S7" s="2">
        <f>NATIONAL!S101</f>
        <v>0</v>
      </c>
      <c r="T7" s="11">
        <f>NATIONAL!T101</f>
        <v>0</v>
      </c>
      <c r="U7" s="2">
        <f>NATIONAL!U101</f>
        <v>0</v>
      </c>
      <c r="V7" s="11">
        <f>NATIONAL!V101</f>
        <v>0</v>
      </c>
      <c r="W7" s="2">
        <f>NATIONAL!W101</f>
        <v>0</v>
      </c>
      <c r="X7" s="11">
        <f>NATIONAL!X101</f>
        <v>0</v>
      </c>
    </row>
    <row r="8" spans="1:24" x14ac:dyDescent="0.25">
      <c r="A8" s="18" t="s">
        <v>80</v>
      </c>
      <c r="B8" s="14">
        <f>NATIONAL!B102</f>
        <v>155</v>
      </c>
      <c r="C8" s="2">
        <f>NATIONAL!C102</f>
        <v>0.42465753424657532</v>
      </c>
      <c r="D8" s="14">
        <f>NATIONAL!D102</f>
        <v>210</v>
      </c>
      <c r="E8" s="2">
        <f>NATIONAL!E102</f>
        <v>0.57534246575342463</v>
      </c>
      <c r="F8" s="14">
        <f>NATIONAL!F102</f>
        <v>0</v>
      </c>
      <c r="G8" s="2">
        <f>NATIONAL!G102</f>
        <v>0</v>
      </c>
      <c r="H8" s="14">
        <f>NATIONAL!H102</f>
        <v>0</v>
      </c>
      <c r="I8" s="2">
        <f>NATIONAL!I102</f>
        <v>0</v>
      </c>
      <c r="J8" s="14">
        <f>NATIONAL!J102</f>
        <v>0</v>
      </c>
      <c r="K8" s="2">
        <f>NATIONAL!K102</f>
        <v>0</v>
      </c>
      <c r="L8" s="14">
        <f>NATIONAL!L102</f>
        <v>0</v>
      </c>
      <c r="M8" s="2">
        <f>NATIONAL!M102</f>
        <v>0</v>
      </c>
      <c r="N8" s="14">
        <f>NATIONAL!N102</f>
        <v>0</v>
      </c>
      <c r="O8" s="2">
        <f>NATIONAL!O102</f>
        <v>0</v>
      </c>
      <c r="P8" s="14">
        <f>NATIONAL!P102</f>
        <v>0</v>
      </c>
      <c r="Q8" s="2">
        <f>NATIONAL!Q102</f>
        <v>0</v>
      </c>
      <c r="R8" s="14">
        <f>NATIONAL!R102</f>
        <v>0</v>
      </c>
      <c r="S8" s="2">
        <f>NATIONAL!S102</f>
        <v>0</v>
      </c>
      <c r="T8" s="11">
        <f>NATIONAL!T102</f>
        <v>0</v>
      </c>
      <c r="U8" s="2">
        <f>NATIONAL!U102</f>
        <v>0</v>
      </c>
      <c r="V8" s="11">
        <f>NATIONAL!V102</f>
        <v>365</v>
      </c>
      <c r="W8" s="2">
        <f>NATIONAL!W102</f>
        <v>1</v>
      </c>
      <c r="X8" s="11">
        <f>NATIONAL!X102</f>
        <v>365</v>
      </c>
    </row>
    <row r="9" spans="1:24" x14ac:dyDescent="0.25">
      <c r="A9" s="18"/>
      <c r="B9" s="14" t="str">
        <f>NATIONAL!B103</f>
        <v>KOFI AMOAKOHENE</v>
      </c>
      <c r="C9" s="2">
        <f>NATIONAL!C103</f>
        <v>0</v>
      </c>
      <c r="D9" s="14" t="str">
        <f>NATIONAL!D103</f>
        <v>KWAKU TUAH OSEI</v>
      </c>
      <c r="E9" s="2">
        <f>NATIONAL!E103</f>
        <v>0</v>
      </c>
      <c r="F9" s="14" t="str">
        <f>NATIONAL!F103</f>
        <v>SAMUEL DALAFU</v>
      </c>
      <c r="G9" s="2">
        <f>NATIONAL!G103</f>
        <v>0</v>
      </c>
      <c r="H9" s="14" t="str">
        <f>NATIONAL!H103</f>
        <v>ALI MOHAMMED SHARIFF</v>
      </c>
      <c r="I9" s="2">
        <f>NATIONAL!I103</f>
        <v>0</v>
      </c>
      <c r="J9" s="14">
        <f>NATIONAL!J103</f>
        <v>0</v>
      </c>
      <c r="K9" s="2">
        <f>NATIONAL!K103</f>
        <v>0</v>
      </c>
      <c r="L9" s="14">
        <f>NATIONAL!L103</f>
        <v>0</v>
      </c>
      <c r="M9" s="2">
        <f>NATIONAL!M103</f>
        <v>0</v>
      </c>
      <c r="N9" s="14">
        <f>NATIONAL!N103</f>
        <v>0</v>
      </c>
      <c r="O9" s="2">
        <f>NATIONAL!O103</f>
        <v>0</v>
      </c>
      <c r="P9" s="14">
        <f>NATIONAL!P103</f>
        <v>0</v>
      </c>
      <c r="Q9" s="2">
        <f>NATIONAL!Q103</f>
        <v>0</v>
      </c>
      <c r="R9" s="14">
        <f>NATIONAL!R103</f>
        <v>0</v>
      </c>
      <c r="S9" s="2">
        <f>NATIONAL!S103</f>
        <v>0</v>
      </c>
      <c r="T9" s="11">
        <f>NATIONAL!T103</f>
        <v>0</v>
      </c>
      <c r="U9" s="2">
        <f>NATIONAL!U103</f>
        <v>0</v>
      </c>
      <c r="V9" s="11">
        <f>NATIONAL!V103</f>
        <v>0</v>
      </c>
      <c r="W9" s="2">
        <f>NATIONAL!W103</f>
        <v>0</v>
      </c>
      <c r="X9" s="11">
        <f>NATIONAL!X103</f>
        <v>0</v>
      </c>
    </row>
    <row r="10" spans="1:24" x14ac:dyDescent="0.25">
      <c r="A10" s="18" t="s">
        <v>81</v>
      </c>
      <c r="B10" s="14">
        <f>NATIONAL!B104</f>
        <v>342</v>
      </c>
      <c r="C10" s="2">
        <f>NATIONAL!C104</f>
        <v>0.54458598726114649</v>
      </c>
      <c r="D10" s="14">
        <f>NATIONAL!D104</f>
        <v>126</v>
      </c>
      <c r="E10" s="2">
        <f>NATIONAL!E104</f>
        <v>0.20063694267515925</v>
      </c>
      <c r="F10" s="14">
        <f>NATIONAL!F104</f>
        <v>160</v>
      </c>
      <c r="G10" s="2">
        <f>NATIONAL!G104</f>
        <v>0.25477707006369427</v>
      </c>
      <c r="H10" s="14">
        <f>NATIONAL!H104</f>
        <v>0</v>
      </c>
      <c r="I10" s="2">
        <f>NATIONAL!I104</f>
        <v>0</v>
      </c>
      <c r="J10" s="14">
        <f>NATIONAL!J104</f>
        <v>0</v>
      </c>
      <c r="K10" s="2">
        <f>NATIONAL!K104</f>
        <v>0</v>
      </c>
      <c r="L10" s="14">
        <f>NATIONAL!L104</f>
        <v>0</v>
      </c>
      <c r="M10" s="2">
        <f>NATIONAL!M104</f>
        <v>0</v>
      </c>
      <c r="N10" s="14">
        <f>NATIONAL!N104</f>
        <v>0</v>
      </c>
      <c r="O10" s="2">
        <f>NATIONAL!O104</f>
        <v>0</v>
      </c>
      <c r="P10" s="14">
        <f>NATIONAL!P104</f>
        <v>0</v>
      </c>
      <c r="Q10" s="2">
        <f>NATIONAL!Q104</f>
        <v>0</v>
      </c>
      <c r="R10" s="14">
        <f>NATIONAL!R104</f>
        <v>0</v>
      </c>
      <c r="S10" s="2">
        <f>NATIONAL!S104</f>
        <v>0</v>
      </c>
      <c r="T10" s="11">
        <f>NATIONAL!T104</f>
        <v>13</v>
      </c>
      <c r="U10" s="2">
        <f>NATIONAL!U104</f>
        <v>2.0280811232449299E-2</v>
      </c>
      <c r="V10" s="11">
        <f>NATIONAL!V104</f>
        <v>641</v>
      </c>
      <c r="W10" s="2">
        <f>NATIONAL!W104</f>
        <v>1.0202808112324493</v>
      </c>
      <c r="X10" s="11">
        <f>NATIONAL!X104</f>
        <v>628</v>
      </c>
    </row>
    <row r="11" spans="1:24" x14ac:dyDescent="0.25">
      <c r="A11" s="18"/>
      <c r="B11" s="14" t="str">
        <f>NATIONAL!B105</f>
        <v xml:space="preserve">EMMANUEL DONKOR TANO </v>
      </c>
      <c r="C11" s="2">
        <f>NATIONAL!C105</f>
        <v>0</v>
      </c>
      <c r="D11" s="14" t="str">
        <f>NATIONAL!D105</f>
        <v xml:space="preserve">JOE DANQUAH </v>
      </c>
      <c r="E11" s="2">
        <f>NATIONAL!E105</f>
        <v>0</v>
      </c>
      <c r="F11" s="14" t="str">
        <f>NATIONAL!F105</f>
        <v>PAUL BAFFOE</v>
      </c>
      <c r="G11" s="2">
        <f>NATIONAL!G105</f>
        <v>0</v>
      </c>
      <c r="H11" s="14" t="str">
        <f>NATIONAL!H105</f>
        <v xml:space="preserve">HELENA AWURUSA </v>
      </c>
      <c r="I11" s="2">
        <f>NATIONAL!I105</f>
        <v>0</v>
      </c>
      <c r="J11" s="14" t="str">
        <f>NATIONAL!J105</f>
        <v>BINTU FARIZANA IBRAHIM,</v>
      </c>
      <c r="K11" s="2">
        <f>NATIONAL!K105</f>
        <v>0</v>
      </c>
      <c r="L11" s="14" t="str">
        <f>NATIONAL!L105</f>
        <v>NOAH ASARE</v>
      </c>
      <c r="M11" s="2">
        <f>NATIONAL!M105</f>
        <v>0</v>
      </c>
      <c r="N11" s="14">
        <f>NATIONAL!N105</f>
        <v>0</v>
      </c>
      <c r="O11" s="2">
        <f>NATIONAL!O105</f>
        <v>0</v>
      </c>
      <c r="P11" s="14">
        <f>NATIONAL!P105</f>
        <v>0</v>
      </c>
      <c r="Q11" s="2">
        <f>NATIONAL!Q105</f>
        <v>0</v>
      </c>
      <c r="R11" s="14">
        <f>NATIONAL!R105</f>
        <v>0</v>
      </c>
      <c r="S11" s="2">
        <f>NATIONAL!S105</f>
        <v>0</v>
      </c>
      <c r="T11" s="11">
        <f>NATIONAL!T105</f>
        <v>0</v>
      </c>
      <c r="U11" s="2">
        <f>NATIONAL!U105</f>
        <v>0</v>
      </c>
      <c r="V11" s="11">
        <f>NATIONAL!V105</f>
        <v>0</v>
      </c>
      <c r="W11" s="2">
        <f>NATIONAL!W105</f>
        <v>0</v>
      </c>
      <c r="X11" s="11">
        <f>NATIONAL!X105</f>
        <v>0</v>
      </c>
    </row>
    <row r="12" spans="1:24" x14ac:dyDescent="0.25">
      <c r="A12" s="18" t="s">
        <v>82</v>
      </c>
      <c r="B12" s="14">
        <f>NATIONAL!B106</f>
        <v>0</v>
      </c>
      <c r="C12" s="2" t="e">
        <f>NATIONAL!C106</f>
        <v>#DIV/0!</v>
      </c>
      <c r="D12" s="14">
        <f>NATIONAL!D106</f>
        <v>0</v>
      </c>
      <c r="E12" s="2" t="e">
        <f>NATIONAL!E106</f>
        <v>#DIV/0!</v>
      </c>
      <c r="F12" s="14">
        <f>NATIONAL!F106</f>
        <v>0</v>
      </c>
      <c r="G12" s="2" t="e">
        <f>NATIONAL!G106</f>
        <v>#DIV/0!</v>
      </c>
      <c r="H12" s="14">
        <f>NATIONAL!H106</f>
        <v>0</v>
      </c>
      <c r="I12" s="2" t="e">
        <f>NATIONAL!I106</f>
        <v>#DIV/0!</v>
      </c>
      <c r="J12" s="14">
        <f>NATIONAL!J106</f>
        <v>0</v>
      </c>
      <c r="K12" s="2" t="e">
        <f>NATIONAL!K106</f>
        <v>#DIV/0!</v>
      </c>
      <c r="L12" s="14">
        <f>NATIONAL!L106</f>
        <v>0</v>
      </c>
      <c r="M12" s="2" t="e">
        <f>NATIONAL!M106</f>
        <v>#DIV/0!</v>
      </c>
      <c r="N12" s="14">
        <f>NATIONAL!N106</f>
        <v>0</v>
      </c>
      <c r="O12" s="2" t="e">
        <f>NATIONAL!O106</f>
        <v>#DIV/0!</v>
      </c>
      <c r="P12" s="14">
        <f>NATIONAL!P106</f>
        <v>0</v>
      </c>
      <c r="Q12" s="2" t="e">
        <f>NATIONAL!Q106</f>
        <v>#DIV/0!</v>
      </c>
      <c r="R12" s="14">
        <f>NATIONAL!R106</f>
        <v>0</v>
      </c>
      <c r="S12" s="2" t="e">
        <f>NATIONAL!S106</f>
        <v>#DIV/0!</v>
      </c>
      <c r="T12" s="11">
        <f>NATIONAL!T106</f>
        <v>0</v>
      </c>
      <c r="U12" s="2" t="e">
        <f>NATIONAL!U106</f>
        <v>#DIV/0!</v>
      </c>
      <c r="V12" s="11">
        <f>NATIONAL!V106</f>
        <v>0</v>
      </c>
      <c r="W12" s="2" t="e">
        <f>NATIONAL!W106</f>
        <v>#DIV/0!</v>
      </c>
      <c r="X12" s="11">
        <f>NATIONAL!X106</f>
        <v>0</v>
      </c>
    </row>
    <row r="13" spans="1:24" x14ac:dyDescent="0.25">
      <c r="A13" s="18"/>
      <c r="B13" s="14" t="str">
        <f>NATIONAL!B107</f>
        <v>HON. KWABENA TWUM NUAMAH</v>
      </c>
      <c r="C13" s="2">
        <f>NATIONAL!C107</f>
        <v>0</v>
      </c>
      <c r="D13" s="14" t="str">
        <f>NATIONAL!D107</f>
        <v>AMOAKO FRIMPONG</v>
      </c>
      <c r="E13" s="2">
        <f>NATIONAL!E107</f>
        <v>0</v>
      </c>
      <c r="F13" s="14">
        <f>NATIONAL!F107</f>
        <v>0</v>
      </c>
      <c r="G13" s="2">
        <f>NATIONAL!G107</f>
        <v>0</v>
      </c>
      <c r="H13" s="14">
        <f>NATIONAL!H107</f>
        <v>0</v>
      </c>
      <c r="I13" s="2">
        <f>NATIONAL!I107</f>
        <v>0</v>
      </c>
      <c r="J13" s="14">
        <f>NATIONAL!J107</f>
        <v>0</v>
      </c>
      <c r="K13" s="2">
        <f>NATIONAL!K107</f>
        <v>0</v>
      </c>
      <c r="L13" s="14">
        <f>NATIONAL!L107</f>
        <v>0</v>
      </c>
      <c r="M13" s="2">
        <f>NATIONAL!M107</f>
        <v>0</v>
      </c>
      <c r="N13" s="14">
        <f>NATIONAL!N107</f>
        <v>0</v>
      </c>
      <c r="O13" s="2">
        <f>NATIONAL!O107</f>
        <v>0</v>
      </c>
      <c r="P13" s="14">
        <f>NATIONAL!P107</f>
        <v>0</v>
      </c>
      <c r="Q13" s="2">
        <f>NATIONAL!Q107</f>
        <v>0</v>
      </c>
      <c r="R13" s="14">
        <f>NATIONAL!R107</f>
        <v>0</v>
      </c>
      <c r="S13" s="2">
        <f>NATIONAL!S107</f>
        <v>0</v>
      </c>
      <c r="T13" s="11">
        <f>NATIONAL!T107</f>
        <v>0</v>
      </c>
      <c r="U13" s="2">
        <f>NATIONAL!U107</f>
        <v>0</v>
      </c>
      <c r="V13" s="11">
        <f>NATIONAL!V107</f>
        <v>0</v>
      </c>
      <c r="W13" s="2">
        <f>NATIONAL!W107</f>
        <v>0</v>
      </c>
      <c r="X13" s="11">
        <f>NATIONAL!X107</f>
        <v>0</v>
      </c>
    </row>
    <row r="14" spans="1:24" x14ac:dyDescent="0.25">
      <c r="A14" s="18" t="s">
        <v>83</v>
      </c>
      <c r="B14" s="14">
        <f>NATIONAL!B108</f>
        <v>318</v>
      </c>
      <c r="C14" s="2">
        <f>NATIONAL!C108</f>
        <v>0.71783295711060946</v>
      </c>
      <c r="D14" s="14">
        <f>NATIONAL!D108</f>
        <v>125</v>
      </c>
      <c r="E14" s="2">
        <f>NATIONAL!E108</f>
        <v>0.28216704288939054</v>
      </c>
      <c r="F14" s="14">
        <f>NATIONAL!F108</f>
        <v>0</v>
      </c>
      <c r="G14" s="2">
        <f>NATIONAL!G108</f>
        <v>0</v>
      </c>
      <c r="H14" s="14">
        <f>NATIONAL!H108</f>
        <v>0</v>
      </c>
      <c r="I14" s="2">
        <f>NATIONAL!I108</f>
        <v>0</v>
      </c>
      <c r="J14" s="14">
        <f>NATIONAL!J108</f>
        <v>0</v>
      </c>
      <c r="K14" s="2">
        <f>NATIONAL!K108</f>
        <v>0</v>
      </c>
      <c r="L14" s="14">
        <f>NATIONAL!L108</f>
        <v>0</v>
      </c>
      <c r="M14" s="2">
        <f>NATIONAL!M108</f>
        <v>0</v>
      </c>
      <c r="N14" s="14">
        <f>NATIONAL!N108</f>
        <v>0</v>
      </c>
      <c r="O14" s="2">
        <f>NATIONAL!O108</f>
        <v>0</v>
      </c>
      <c r="P14" s="14">
        <f>NATIONAL!P108</f>
        <v>0</v>
      </c>
      <c r="Q14" s="2">
        <f>NATIONAL!Q108</f>
        <v>0</v>
      </c>
      <c r="R14" s="14">
        <f>NATIONAL!R108</f>
        <v>0</v>
      </c>
      <c r="S14" s="2">
        <f>NATIONAL!S108</f>
        <v>0</v>
      </c>
      <c r="T14" s="11">
        <f>NATIONAL!T108</f>
        <v>1</v>
      </c>
      <c r="U14" s="2">
        <f>NATIONAL!U108</f>
        <v>2.2522522522522522E-3</v>
      </c>
      <c r="V14" s="11">
        <f>NATIONAL!V108</f>
        <v>444</v>
      </c>
      <c r="W14" s="2">
        <f>NATIONAL!W108</f>
        <v>1.0022522522522523</v>
      </c>
      <c r="X14" s="11">
        <f>NATIONAL!X108</f>
        <v>443</v>
      </c>
    </row>
    <row r="15" spans="1:24" x14ac:dyDescent="0.25">
      <c r="A15" s="18"/>
      <c r="B15" s="14" t="str">
        <f>NATIONAL!B109</f>
        <v>RICHARD ASANTE YEBOAH</v>
      </c>
      <c r="C15" s="2">
        <f>NATIONAL!C109</f>
        <v>0</v>
      </c>
      <c r="D15" s="14" t="str">
        <f>NATIONAL!D109</f>
        <v>NKRABEA EFFAH DARTEY</v>
      </c>
      <c r="E15" s="2">
        <f>NATIONAL!E109</f>
        <v>0</v>
      </c>
      <c r="F15" s="14" t="str">
        <f>NATIONAL!F109</f>
        <v>KWAKU AGYENIM BOATENG</v>
      </c>
      <c r="G15" s="2">
        <f>NATIONAL!G109</f>
        <v>0</v>
      </c>
      <c r="H15" s="14" t="str">
        <f>NATIONAL!H109</f>
        <v>CLEMENT AMOFA BOAKYE</v>
      </c>
      <c r="I15" s="2">
        <f>NATIONAL!I109</f>
        <v>0</v>
      </c>
      <c r="J15" s="14">
        <f>NATIONAL!J109</f>
        <v>0</v>
      </c>
      <c r="K15" s="2">
        <f>NATIONAL!K109</f>
        <v>0</v>
      </c>
      <c r="L15" s="14">
        <f>NATIONAL!L109</f>
        <v>0</v>
      </c>
      <c r="M15" s="2">
        <f>NATIONAL!M109</f>
        <v>0</v>
      </c>
      <c r="N15" s="14">
        <f>NATIONAL!N109</f>
        <v>0</v>
      </c>
      <c r="O15" s="2">
        <f>NATIONAL!O109</f>
        <v>0</v>
      </c>
      <c r="P15" s="14">
        <f>NATIONAL!P109</f>
        <v>0</v>
      </c>
      <c r="Q15" s="2">
        <f>NATIONAL!Q109</f>
        <v>0</v>
      </c>
      <c r="R15" s="14">
        <f>NATIONAL!R109</f>
        <v>0</v>
      </c>
      <c r="S15" s="2">
        <f>NATIONAL!S109</f>
        <v>0</v>
      </c>
      <c r="T15" s="11">
        <f>NATIONAL!T109</f>
        <v>0</v>
      </c>
      <c r="U15" s="2">
        <f>NATIONAL!U109</f>
        <v>0</v>
      </c>
      <c r="V15" s="11">
        <f>NATIONAL!V109</f>
        <v>0</v>
      </c>
      <c r="W15" s="2">
        <f>NATIONAL!W109</f>
        <v>0</v>
      </c>
      <c r="X15" s="11">
        <f>NATIONAL!X109</f>
        <v>0</v>
      </c>
    </row>
    <row r="16" spans="1:24" x14ac:dyDescent="0.25">
      <c r="A16" s="18" t="s">
        <v>84</v>
      </c>
      <c r="B16" s="14">
        <f>NATIONAL!B110</f>
        <v>6</v>
      </c>
      <c r="C16" s="2">
        <f>NATIONAL!C110</f>
        <v>2.34375E-2</v>
      </c>
      <c r="D16" s="14">
        <f>NATIONAL!D110</f>
        <v>24</v>
      </c>
      <c r="E16" s="2">
        <f>NATIONAL!E110</f>
        <v>9.375E-2</v>
      </c>
      <c r="F16" s="14">
        <f>NATIONAL!F110</f>
        <v>138</v>
      </c>
      <c r="G16" s="2">
        <f>NATIONAL!G110</f>
        <v>0.5390625</v>
      </c>
      <c r="H16" s="14">
        <f>NATIONAL!H110</f>
        <v>88</v>
      </c>
      <c r="I16" s="2">
        <f>NATIONAL!I110</f>
        <v>0.34375</v>
      </c>
      <c r="J16" s="14">
        <f>NATIONAL!J110</f>
        <v>0</v>
      </c>
      <c r="K16" s="2">
        <f>NATIONAL!K110</f>
        <v>0</v>
      </c>
      <c r="L16" s="14">
        <f>NATIONAL!L110</f>
        <v>0</v>
      </c>
      <c r="M16" s="2">
        <f>NATIONAL!M110</f>
        <v>0</v>
      </c>
      <c r="N16" s="14">
        <f>NATIONAL!N110</f>
        <v>0</v>
      </c>
      <c r="O16" s="2">
        <f>NATIONAL!O110</f>
        <v>0</v>
      </c>
      <c r="P16" s="14">
        <f>NATIONAL!P110</f>
        <v>0</v>
      </c>
      <c r="Q16" s="2">
        <f>NATIONAL!Q110</f>
        <v>0</v>
      </c>
      <c r="R16" s="14">
        <f>NATIONAL!R110</f>
        <v>0</v>
      </c>
      <c r="S16" s="2">
        <f>NATIONAL!S110</f>
        <v>0</v>
      </c>
      <c r="T16" s="11">
        <f>NATIONAL!T110</f>
        <v>0</v>
      </c>
      <c r="U16" s="2">
        <f>NATIONAL!U110</f>
        <v>0</v>
      </c>
      <c r="V16" s="11">
        <f>NATIONAL!V110</f>
        <v>256</v>
      </c>
      <c r="W16" s="2">
        <f>NATIONAL!W110</f>
        <v>1</v>
      </c>
      <c r="X16" s="11">
        <f>NATIONAL!X110</f>
        <v>256</v>
      </c>
    </row>
    <row r="17" spans="1:24" x14ac:dyDescent="0.25">
      <c r="A17" s="18"/>
      <c r="B17" s="14" t="str">
        <f>NATIONAL!B111</f>
        <v xml:space="preserve">HON. KWAKU AGYEMANG MANU </v>
      </c>
      <c r="C17" s="2">
        <f>NATIONAL!C111</f>
        <v>0</v>
      </c>
      <c r="D17" s="14" t="str">
        <f>NATIONAL!D111</f>
        <v>DR. YAO YEBOAH</v>
      </c>
      <c r="E17" s="2">
        <f>NATIONAL!E111</f>
        <v>0</v>
      </c>
      <c r="F17" s="14">
        <f>NATIONAL!F111</f>
        <v>0</v>
      </c>
      <c r="G17" s="2">
        <f>NATIONAL!G111</f>
        <v>0</v>
      </c>
      <c r="H17" s="14">
        <f>NATIONAL!H111</f>
        <v>0</v>
      </c>
      <c r="I17" s="2">
        <f>NATIONAL!I111</f>
        <v>0</v>
      </c>
      <c r="J17" s="14">
        <f>NATIONAL!J111</f>
        <v>0</v>
      </c>
      <c r="K17" s="2">
        <f>NATIONAL!K111</f>
        <v>0</v>
      </c>
      <c r="L17" s="14">
        <f>NATIONAL!L111</f>
        <v>0</v>
      </c>
      <c r="M17" s="2">
        <f>NATIONAL!M111</f>
        <v>0</v>
      </c>
      <c r="N17" s="14">
        <f>NATIONAL!N111</f>
        <v>0</v>
      </c>
      <c r="O17" s="2">
        <f>NATIONAL!O111</f>
        <v>0</v>
      </c>
      <c r="P17" s="14">
        <f>NATIONAL!P111</f>
        <v>0</v>
      </c>
      <c r="Q17" s="2">
        <f>NATIONAL!Q111</f>
        <v>0</v>
      </c>
      <c r="R17" s="14">
        <f>NATIONAL!R111</f>
        <v>0</v>
      </c>
      <c r="S17" s="2">
        <f>NATIONAL!S111</f>
        <v>0</v>
      </c>
      <c r="T17" s="11">
        <f>NATIONAL!T111</f>
        <v>0</v>
      </c>
      <c r="U17" s="2">
        <f>NATIONAL!U111</f>
        <v>0</v>
      </c>
      <c r="V17" s="11">
        <f>NATIONAL!V111</f>
        <v>0</v>
      </c>
      <c r="W17" s="2">
        <f>NATIONAL!W111</f>
        <v>0</v>
      </c>
      <c r="X17" s="11">
        <f>NATIONAL!X111</f>
        <v>0</v>
      </c>
    </row>
    <row r="18" spans="1:24" x14ac:dyDescent="0.25">
      <c r="A18" s="18" t="s">
        <v>85</v>
      </c>
      <c r="B18" s="14">
        <f>NATIONAL!B112</f>
        <v>313</v>
      </c>
      <c r="C18" s="2">
        <f>NATIONAL!C112</f>
        <v>0.53412969283276446</v>
      </c>
      <c r="D18" s="14">
        <f>NATIONAL!D112</f>
        <v>273</v>
      </c>
      <c r="E18" s="2">
        <f>NATIONAL!E112</f>
        <v>0.46587030716723549</v>
      </c>
      <c r="F18" s="14">
        <f>NATIONAL!F112</f>
        <v>0</v>
      </c>
      <c r="G18" s="2">
        <f>NATIONAL!G112</f>
        <v>0</v>
      </c>
      <c r="H18" s="14">
        <f>NATIONAL!H112</f>
        <v>0</v>
      </c>
      <c r="I18" s="2">
        <f>NATIONAL!I112</f>
        <v>0</v>
      </c>
      <c r="J18" s="14">
        <f>NATIONAL!J112</f>
        <v>0</v>
      </c>
      <c r="K18" s="2">
        <f>NATIONAL!K112</f>
        <v>0</v>
      </c>
      <c r="L18" s="14">
        <f>NATIONAL!L112</f>
        <v>0</v>
      </c>
      <c r="M18" s="2">
        <f>NATIONAL!M112</f>
        <v>0</v>
      </c>
      <c r="N18" s="14">
        <f>NATIONAL!N112</f>
        <v>0</v>
      </c>
      <c r="O18" s="2">
        <f>NATIONAL!O112</f>
        <v>0</v>
      </c>
      <c r="P18" s="14">
        <f>NATIONAL!P112</f>
        <v>0</v>
      </c>
      <c r="Q18" s="2">
        <f>NATIONAL!Q112</f>
        <v>0</v>
      </c>
      <c r="R18" s="14">
        <f>NATIONAL!R112</f>
        <v>0</v>
      </c>
      <c r="S18" s="2">
        <f>NATIONAL!S112</f>
        <v>0</v>
      </c>
      <c r="T18" s="11">
        <f>NATIONAL!T112</f>
        <v>1</v>
      </c>
      <c r="U18" s="2">
        <f>NATIONAL!U112</f>
        <v>1.7035775127768314E-3</v>
      </c>
      <c r="V18" s="11">
        <f>NATIONAL!V112</f>
        <v>587</v>
      </c>
      <c r="W18" s="2">
        <f>NATIONAL!W112</f>
        <v>1.0017035775127767</v>
      </c>
      <c r="X18" s="11">
        <f>NATIONAL!X112</f>
        <v>586</v>
      </c>
    </row>
    <row r="19" spans="1:24" x14ac:dyDescent="0.25">
      <c r="A19" s="18"/>
      <c r="B19" s="14" t="str">
        <f>NATIONAL!B113</f>
        <v>SOLOMON OPPONG TWUMASI</v>
      </c>
      <c r="C19" s="2">
        <f>NATIONAL!C113</f>
        <v>0</v>
      </c>
      <c r="D19" s="14" t="str">
        <f>NATIONAL!D113</f>
        <v>WILLIAM KWASI SABI</v>
      </c>
      <c r="E19" s="2">
        <f>NATIONAL!E113</f>
        <v>0</v>
      </c>
      <c r="F19" s="14">
        <f>NATIONAL!F113</f>
        <v>0</v>
      </c>
      <c r="G19" s="2">
        <f>NATIONAL!G113</f>
        <v>0</v>
      </c>
      <c r="H19" s="14">
        <f>NATIONAL!H113</f>
        <v>0</v>
      </c>
      <c r="I19" s="2">
        <f>NATIONAL!I113</f>
        <v>0</v>
      </c>
      <c r="J19" s="14">
        <f>NATIONAL!J113</f>
        <v>0</v>
      </c>
      <c r="K19" s="2">
        <f>NATIONAL!K113</f>
        <v>0</v>
      </c>
      <c r="L19" s="14">
        <f>NATIONAL!L113</f>
        <v>0</v>
      </c>
      <c r="M19" s="2">
        <f>NATIONAL!M113</f>
        <v>0</v>
      </c>
      <c r="N19" s="14">
        <f>NATIONAL!N113</f>
        <v>0</v>
      </c>
      <c r="O19" s="2">
        <f>NATIONAL!O113</f>
        <v>0</v>
      </c>
      <c r="P19" s="14">
        <f>NATIONAL!P113</f>
        <v>0</v>
      </c>
      <c r="Q19" s="2">
        <f>NATIONAL!Q113</f>
        <v>0</v>
      </c>
      <c r="R19" s="14">
        <f>NATIONAL!R113</f>
        <v>0</v>
      </c>
      <c r="S19" s="2">
        <f>NATIONAL!S113</f>
        <v>0</v>
      </c>
      <c r="T19" s="11">
        <f>NATIONAL!T113</f>
        <v>0</v>
      </c>
      <c r="U19" s="2">
        <f>NATIONAL!U113</f>
        <v>0</v>
      </c>
      <c r="V19" s="11">
        <f>NATIONAL!V113</f>
        <v>0</v>
      </c>
      <c r="W19" s="2">
        <f>NATIONAL!W113</f>
        <v>0</v>
      </c>
      <c r="X19" s="11">
        <f>NATIONAL!X113</f>
        <v>0</v>
      </c>
    </row>
    <row r="20" spans="1:24" x14ac:dyDescent="0.25">
      <c r="A20" s="18" t="s">
        <v>86</v>
      </c>
      <c r="B20" s="14">
        <f>NATIONAL!B114</f>
        <v>0</v>
      </c>
      <c r="C20" s="2" t="e">
        <f>NATIONAL!C114</f>
        <v>#DIV/0!</v>
      </c>
      <c r="D20" s="14">
        <f>NATIONAL!D114</f>
        <v>0</v>
      </c>
      <c r="E20" s="2" t="e">
        <f>NATIONAL!E114</f>
        <v>#DIV/0!</v>
      </c>
      <c r="F20" s="14">
        <f>NATIONAL!F114</f>
        <v>0</v>
      </c>
      <c r="G20" s="2" t="e">
        <f>NATIONAL!G114</f>
        <v>#DIV/0!</v>
      </c>
      <c r="H20" s="14">
        <f>NATIONAL!H114</f>
        <v>0</v>
      </c>
      <c r="I20" s="2" t="e">
        <f>NATIONAL!I114</f>
        <v>#DIV/0!</v>
      </c>
      <c r="J20" s="14">
        <f>NATIONAL!J114</f>
        <v>0</v>
      </c>
      <c r="K20" s="2" t="e">
        <f>NATIONAL!K114</f>
        <v>#DIV/0!</v>
      </c>
      <c r="L20" s="14">
        <f>NATIONAL!L114</f>
        <v>0</v>
      </c>
      <c r="M20" s="2" t="e">
        <f>NATIONAL!M114</f>
        <v>#DIV/0!</v>
      </c>
      <c r="N20" s="14">
        <f>NATIONAL!N114</f>
        <v>0</v>
      </c>
      <c r="O20" s="2" t="e">
        <f>NATIONAL!O114</f>
        <v>#DIV/0!</v>
      </c>
      <c r="P20" s="14">
        <f>NATIONAL!P114</f>
        <v>0</v>
      </c>
      <c r="Q20" s="2" t="e">
        <f>NATIONAL!Q114</f>
        <v>#DIV/0!</v>
      </c>
      <c r="R20" s="14">
        <f>NATIONAL!R114</f>
        <v>0</v>
      </c>
      <c r="S20" s="2" t="e">
        <f>NATIONAL!S114</f>
        <v>#DIV/0!</v>
      </c>
      <c r="T20" s="11">
        <f>NATIONAL!T114</f>
        <v>0</v>
      </c>
      <c r="U20" s="2" t="e">
        <f>NATIONAL!U114</f>
        <v>#DIV/0!</v>
      </c>
      <c r="V20" s="11">
        <f>NATIONAL!V114</f>
        <v>0</v>
      </c>
      <c r="W20" s="2" t="e">
        <f>NATIONAL!W114</f>
        <v>#DIV/0!</v>
      </c>
      <c r="X20" s="11">
        <f>NATIONAL!X114</f>
        <v>0</v>
      </c>
    </row>
    <row r="21" spans="1:24" x14ac:dyDescent="0.25">
      <c r="A21" s="18"/>
      <c r="B21" s="14" t="str">
        <f>NATIONAL!B115</f>
        <v>ALI MAIGA HALIDU</v>
      </c>
      <c r="C21" s="2">
        <f>NATIONAL!C115</f>
        <v>0</v>
      </c>
      <c r="D21" s="14" t="str">
        <f>NATIONAL!D115</f>
        <v>ADJEI AMEYAW STEVEN</v>
      </c>
      <c r="E21" s="2">
        <f>NATIONAL!E115</f>
        <v>0</v>
      </c>
      <c r="F21" s="14">
        <f>NATIONAL!F115</f>
        <v>0</v>
      </c>
      <c r="G21" s="2">
        <f>NATIONAL!G115</f>
        <v>0</v>
      </c>
      <c r="H21" s="14">
        <f>NATIONAL!H115</f>
        <v>0</v>
      </c>
      <c r="I21" s="2">
        <f>NATIONAL!I115</f>
        <v>0</v>
      </c>
      <c r="J21" s="14">
        <f>NATIONAL!J115</f>
        <v>0</v>
      </c>
      <c r="K21" s="2">
        <f>NATIONAL!K115</f>
        <v>0</v>
      </c>
      <c r="L21" s="14">
        <f>NATIONAL!L115</f>
        <v>0</v>
      </c>
      <c r="M21" s="2">
        <f>NATIONAL!M115</f>
        <v>0</v>
      </c>
      <c r="N21" s="14">
        <f>NATIONAL!N115</f>
        <v>0</v>
      </c>
      <c r="O21" s="2">
        <f>NATIONAL!O115</f>
        <v>0</v>
      </c>
      <c r="P21" s="14">
        <f>NATIONAL!P115</f>
        <v>0</v>
      </c>
      <c r="Q21" s="2">
        <f>NATIONAL!Q115</f>
        <v>0</v>
      </c>
      <c r="R21" s="14">
        <f>NATIONAL!R115</f>
        <v>0</v>
      </c>
      <c r="S21" s="2">
        <f>NATIONAL!S115</f>
        <v>0</v>
      </c>
      <c r="T21" s="11">
        <f>NATIONAL!T115</f>
        <v>0</v>
      </c>
      <c r="U21" s="2">
        <f>NATIONAL!U115</f>
        <v>0</v>
      </c>
      <c r="V21" s="11">
        <f>NATIONAL!V115</f>
        <v>0</v>
      </c>
      <c r="W21" s="2">
        <f>NATIONAL!W115</f>
        <v>0</v>
      </c>
      <c r="X21" s="11">
        <f>NATIONAL!X115</f>
        <v>0</v>
      </c>
    </row>
    <row r="22" spans="1:24" x14ac:dyDescent="0.25">
      <c r="A22" s="18" t="s">
        <v>87</v>
      </c>
      <c r="B22" s="14">
        <f>NATIONAL!B116</f>
        <v>130</v>
      </c>
      <c r="C22" s="2">
        <f>NATIONAL!C116</f>
        <v>0.57268722466960353</v>
      </c>
      <c r="D22" s="14">
        <f>NATIONAL!D116</f>
        <v>97</v>
      </c>
      <c r="E22" s="2">
        <f>NATIONAL!E116</f>
        <v>0.42731277533039647</v>
      </c>
      <c r="F22" s="14">
        <f>NATIONAL!F116</f>
        <v>0</v>
      </c>
      <c r="G22" s="2">
        <f>NATIONAL!G116</f>
        <v>0</v>
      </c>
      <c r="H22" s="14">
        <f>NATIONAL!H116</f>
        <v>0</v>
      </c>
      <c r="I22" s="2">
        <f>NATIONAL!I116</f>
        <v>0</v>
      </c>
      <c r="J22" s="14">
        <f>NATIONAL!J116</f>
        <v>0</v>
      </c>
      <c r="K22" s="2">
        <f>NATIONAL!K116</f>
        <v>0</v>
      </c>
      <c r="L22" s="14">
        <f>NATIONAL!L116</f>
        <v>0</v>
      </c>
      <c r="M22" s="2">
        <f>NATIONAL!M116</f>
        <v>0</v>
      </c>
      <c r="N22" s="14">
        <f>NATIONAL!N116</f>
        <v>0</v>
      </c>
      <c r="O22" s="2">
        <f>NATIONAL!O116</f>
        <v>0</v>
      </c>
      <c r="P22" s="14">
        <f>NATIONAL!P116</f>
        <v>0</v>
      </c>
      <c r="Q22" s="2">
        <f>NATIONAL!Q116</f>
        <v>0</v>
      </c>
      <c r="R22" s="14">
        <f>NATIONAL!R116</f>
        <v>0</v>
      </c>
      <c r="S22" s="2">
        <f>NATIONAL!S116</f>
        <v>0</v>
      </c>
      <c r="T22" s="11">
        <f>NATIONAL!T116</f>
        <v>1</v>
      </c>
      <c r="U22" s="2">
        <f>NATIONAL!U116</f>
        <v>4.3859649122807015E-3</v>
      </c>
      <c r="V22" s="11">
        <f>NATIONAL!V116</f>
        <v>228</v>
      </c>
      <c r="W22" s="2">
        <f>NATIONAL!W116</f>
        <v>1.0043859649122806</v>
      </c>
      <c r="X22" s="11">
        <f>NATIONAL!X116</f>
        <v>227</v>
      </c>
    </row>
    <row r="23" spans="1:24" x14ac:dyDescent="0.25">
      <c r="A23" s="18"/>
      <c r="B23" s="14" t="str">
        <f>NATIONAL!B117</f>
        <v>HON. STEVENS SIAKA</v>
      </c>
      <c r="C23" s="2">
        <f>NATIONAL!C117</f>
        <v>0</v>
      </c>
      <c r="D23" s="14">
        <f>NATIONAL!D117</f>
        <v>0</v>
      </c>
      <c r="E23" s="2">
        <f>NATIONAL!E117</f>
        <v>0</v>
      </c>
      <c r="F23" s="14">
        <f>NATIONAL!F117</f>
        <v>0</v>
      </c>
      <c r="G23" s="2">
        <f>NATIONAL!G117</f>
        <v>0</v>
      </c>
      <c r="H23" s="14">
        <f>NATIONAL!H117</f>
        <v>0</v>
      </c>
      <c r="I23" s="2">
        <f>NATIONAL!I117</f>
        <v>0</v>
      </c>
      <c r="J23" s="14">
        <f>NATIONAL!J117</f>
        <v>0</v>
      </c>
      <c r="K23" s="2">
        <f>NATIONAL!K117</f>
        <v>0</v>
      </c>
      <c r="L23" s="14">
        <f>NATIONAL!L117</f>
        <v>0</v>
      </c>
      <c r="M23" s="2">
        <f>NATIONAL!M117</f>
        <v>0</v>
      </c>
      <c r="N23" s="14">
        <f>NATIONAL!N117</f>
        <v>0</v>
      </c>
      <c r="O23" s="2">
        <f>NATIONAL!O117</f>
        <v>0</v>
      </c>
      <c r="P23" s="14">
        <f>NATIONAL!P117</f>
        <v>0</v>
      </c>
      <c r="Q23" s="2">
        <f>NATIONAL!Q117</f>
        <v>0</v>
      </c>
      <c r="R23" s="14">
        <f>NATIONAL!R117</f>
        <v>0</v>
      </c>
      <c r="S23" s="2">
        <f>NATIONAL!S117</f>
        <v>0</v>
      </c>
      <c r="T23" s="11">
        <f>NATIONAL!T117</f>
        <v>0</v>
      </c>
      <c r="U23" s="2">
        <f>NATIONAL!U117</f>
        <v>0</v>
      </c>
      <c r="V23" s="11">
        <f>NATIONAL!V117</f>
        <v>0</v>
      </c>
      <c r="W23" s="2">
        <f>NATIONAL!W117</f>
        <v>0</v>
      </c>
      <c r="X23" s="11">
        <f>NATIONAL!X117</f>
        <v>0</v>
      </c>
    </row>
    <row r="24" spans="1:24" x14ac:dyDescent="0.25">
      <c r="A24" s="18" t="s">
        <v>88</v>
      </c>
      <c r="B24" s="14" t="str">
        <f>NATIONAL!B118</f>
        <v>UNOPPOSED</v>
      </c>
      <c r="C24" s="2" t="e">
        <f>NATIONAL!C118</f>
        <v>#VALUE!</v>
      </c>
      <c r="D24" s="14">
        <f>NATIONAL!D118</f>
        <v>0</v>
      </c>
      <c r="E24" s="2" t="e">
        <f>NATIONAL!E118</f>
        <v>#DIV/0!</v>
      </c>
      <c r="F24" s="14">
        <f>NATIONAL!F118</f>
        <v>0</v>
      </c>
      <c r="G24" s="2" t="e">
        <f>NATIONAL!G118</f>
        <v>#DIV/0!</v>
      </c>
      <c r="H24" s="14">
        <f>NATIONAL!H118</f>
        <v>0</v>
      </c>
      <c r="I24" s="2" t="e">
        <f>NATIONAL!I118</f>
        <v>#DIV/0!</v>
      </c>
      <c r="J24" s="14">
        <f>NATIONAL!J118</f>
        <v>0</v>
      </c>
      <c r="K24" s="2" t="e">
        <f>NATIONAL!K118</f>
        <v>#DIV/0!</v>
      </c>
      <c r="L24" s="14">
        <f>NATIONAL!L118</f>
        <v>0</v>
      </c>
      <c r="M24" s="2" t="e">
        <f>NATIONAL!M118</f>
        <v>#DIV/0!</v>
      </c>
      <c r="N24" s="14">
        <f>NATIONAL!N118</f>
        <v>0</v>
      </c>
      <c r="O24" s="2" t="e">
        <f>NATIONAL!O118</f>
        <v>#DIV/0!</v>
      </c>
      <c r="P24" s="14">
        <f>NATIONAL!P118</f>
        <v>0</v>
      </c>
      <c r="Q24" s="2" t="e">
        <f>NATIONAL!Q118</f>
        <v>#DIV/0!</v>
      </c>
      <c r="R24" s="14">
        <f>NATIONAL!R118</f>
        <v>0</v>
      </c>
      <c r="S24" s="2" t="e">
        <f>NATIONAL!S118</f>
        <v>#DIV/0!</v>
      </c>
      <c r="T24" s="11">
        <f>NATIONAL!T118</f>
        <v>0</v>
      </c>
      <c r="U24" s="2" t="e">
        <f>NATIONAL!U118</f>
        <v>#DIV/0!</v>
      </c>
      <c r="V24" s="11">
        <f>NATIONAL!V118</f>
        <v>0</v>
      </c>
      <c r="W24" s="2" t="e">
        <f>NATIONAL!W118</f>
        <v>#VALUE!</v>
      </c>
      <c r="X24" s="11">
        <f>NATIONAL!X118</f>
        <v>0</v>
      </c>
    </row>
    <row r="25" spans="1:24" x14ac:dyDescent="0.25">
      <c r="A25" s="18"/>
      <c r="B25" s="14" t="str">
        <f>NATIONAL!B119</f>
        <v>HON. YAW AFFUL</v>
      </c>
      <c r="C25" s="2">
        <f>NATIONAL!C119</f>
        <v>0</v>
      </c>
      <c r="D25" s="14" t="str">
        <f>NATIONAL!D119</f>
        <v>BENNEH WILSON</v>
      </c>
      <c r="E25" s="2">
        <f>NATIONAL!E119</f>
        <v>0</v>
      </c>
      <c r="F25" s="14">
        <f>NATIONAL!F119</f>
        <v>0</v>
      </c>
      <c r="G25" s="2">
        <f>NATIONAL!G119</f>
        <v>0</v>
      </c>
      <c r="H25" s="14">
        <f>NATIONAL!H119</f>
        <v>0</v>
      </c>
      <c r="I25" s="2">
        <f>NATIONAL!I119</f>
        <v>0</v>
      </c>
      <c r="J25" s="14">
        <f>NATIONAL!J119</f>
        <v>0</v>
      </c>
      <c r="K25" s="2">
        <f>NATIONAL!K119</f>
        <v>0</v>
      </c>
      <c r="L25" s="14">
        <f>NATIONAL!L119</f>
        <v>0</v>
      </c>
      <c r="M25" s="2">
        <f>NATIONAL!M119</f>
        <v>0</v>
      </c>
      <c r="N25" s="14">
        <f>NATIONAL!N119</f>
        <v>0</v>
      </c>
      <c r="O25" s="2">
        <f>NATIONAL!O119</f>
        <v>0</v>
      </c>
      <c r="P25" s="14">
        <f>NATIONAL!P119</f>
        <v>0</v>
      </c>
      <c r="Q25" s="2">
        <f>NATIONAL!Q119</f>
        <v>0</v>
      </c>
      <c r="R25" s="14">
        <f>NATIONAL!R119</f>
        <v>0</v>
      </c>
      <c r="S25" s="2">
        <f>NATIONAL!S119</f>
        <v>0</v>
      </c>
      <c r="T25" s="11">
        <f>NATIONAL!T119</f>
        <v>0</v>
      </c>
      <c r="U25" s="2">
        <f>NATIONAL!U119</f>
        <v>0</v>
      </c>
      <c r="V25" s="11">
        <f>NATIONAL!V119</f>
        <v>0</v>
      </c>
      <c r="W25" s="2">
        <f>NATIONAL!W119</f>
        <v>0</v>
      </c>
      <c r="X25" s="11">
        <f>NATIONAL!X119</f>
        <v>0</v>
      </c>
    </row>
    <row r="26" spans="1:24" x14ac:dyDescent="0.25">
      <c r="A26" s="18" t="s">
        <v>89</v>
      </c>
      <c r="B26" s="14">
        <f>NATIONAL!B120</f>
        <v>0</v>
      </c>
      <c r="C26" s="2" t="e">
        <f>NATIONAL!C120</f>
        <v>#DIV/0!</v>
      </c>
      <c r="D26" s="14">
        <f>NATIONAL!D120</f>
        <v>0</v>
      </c>
      <c r="E26" s="2" t="e">
        <f>NATIONAL!E120</f>
        <v>#DIV/0!</v>
      </c>
      <c r="F26" s="14">
        <f>NATIONAL!F120</f>
        <v>0</v>
      </c>
      <c r="G26" s="2" t="e">
        <f>NATIONAL!G120</f>
        <v>#DIV/0!</v>
      </c>
      <c r="H26" s="14">
        <f>NATIONAL!H120</f>
        <v>0</v>
      </c>
      <c r="I26" s="2" t="e">
        <f>NATIONAL!I120</f>
        <v>#DIV/0!</v>
      </c>
      <c r="J26" s="14">
        <f>NATIONAL!J120</f>
        <v>0</v>
      </c>
      <c r="K26" s="2" t="e">
        <f>NATIONAL!K120</f>
        <v>#DIV/0!</v>
      </c>
      <c r="L26" s="14">
        <f>NATIONAL!L120</f>
        <v>0</v>
      </c>
      <c r="M26" s="2" t="e">
        <f>NATIONAL!M120</f>
        <v>#DIV/0!</v>
      </c>
      <c r="N26" s="14">
        <f>NATIONAL!N120</f>
        <v>0</v>
      </c>
      <c r="O26" s="2" t="e">
        <f>NATIONAL!O120</f>
        <v>#DIV/0!</v>
      </c>
      <c r="P26" s="14">
        <f>NATIONAL!P120</f>
        <v>0</v>
      </c>
      <c r="Q26" s="2" t="e">
        <f>NATIONAL!Q120</f>
        <v>#DIV/0!</v>
      </c>
      <c r="R26" s="14">
        <f>NATIONAL!R120</f>
        <v>0</v>
      </c>
      <c r="S26" s="2" t="e">
        <f>NATIONAL!S120</f>
        <v>#DIV/0!</v>
      </c>
      <c r="T26" s="11">
        <f>NATIONAL!T120</f>
        <v>0</v>
      </c>
      <c r="U26" s="2" t="e">
        <f>NATIONAL!U120</f>
        <v>#DIV/0!</v>
      </c>
      <c r="V26" s="11">
        <f>NATIONAL!V120</f>
        <v>0</v>
      </c>
      <c r="W26" s="2" t="e">
        <f>NATIONAL!W120</f>
        <v>#DIV/0!</v>
      </c>
      <c r="X26" s="11">
        <f>NATIONAL!X120</f>
        <v>0</v>
      </c>
    </row>
    <row r="27" spans="1:24" x14ac:dyDescent="0.25">
      <c r="A27" s="18"/>
      <c r="B27" s="14" t="str">
        <f>NATIONAL!B121</f>
        <v>RAZAK AWUDULAI</v>
      </c>
      <c r="C27" s="2">
        <f>NATIONAL!C121</f>
        <v>0</v>
      </c>
      <c r="D27" s="14" t="str">
        <f>NATIONAL!D121</f>
        <v>RICHARD KWEKU BUSSIH</v>
      </c>
      <c r="E27" s="2">
        <f>NATIONAL!E121</f>
        <v>0</v>
      </c>
      <c r="F27" s="14" t="str">
        <f>NATIONAL!F121</f>
        <v>MICHAEL SARKODIA BAFFOE</v>
      </c>
      <c r="G27" s="2">
        <f>NATIONAL!G121</f>
        <v>0</v>
      </c>
      <c r="H27" s="14" t="str">
        <f>NATIONAL!H121</f>
        <v>CHARLES NKAGMAH MATEERL</v>
      </c>
      <c r="I27" s="2">
        <f>NATIONAL!I121</f>
        <v>0</v>
      </c>
      <c r="J27" s="14">
        <f>NATIONAL!J121</f>
        <v>0</v>
      </c>
      <c r="K27" s="2">
        <f>NATIONAL!K121</f>
        <v>0</v>
      </c>
      <c r="L27" s="14">
        <f>NATIONAL!L121</f>
        <v>0</v>
      </c>
      <c r="M27" s="2">
        <f>NATIONAL!M121</f>
        <v>0</v>
      </c>
      <c r="N27" s="14">
        <f>NATIONAL!N121</f>
        <v>0</v>
      </c>
      <c r="O27" s="2">
        <f>NATIONAL!O121</f>
        <v>0</v>
      </c>
      <c r="P27" s="14">
        <f>NATIONAL!P121</f>
        <v>0</v>
      </c>
      <c r="Q27" s="2">
        <f>NATIONAL!Q121</f>
        <v>0</v>
      </c>
      <c r="R27" s="14">
        <f>NATIONAL!R121</f>
        <v>0</v>
      </c>
      <c r="S27" s="2">
        <f>NATIONAL!S121</f>
        <v>0</v>
      </c>
      <c r="T27" s="11">
        <f>NATIONAL!T121</f>
        <v>0</v>
      </c>
      <c r="U27" s="2">
        <f>NATIONAL!U121</f>
        <v>0</v>
      </c>
      <c r="V27" s="11">
        <f>NATIONAL!V121</f>
        <v>0</v>
      </c>
      <c r="W27" s="2">
        <f>NATIONAL!W121</f>
        <v>0</v>
      </c>
      <c r="X27" s="11">
        <f>NATIONAL!X121</f>
        <v>0</v>
      </c>
    </row>
    <row r="28" spans="1:24" x14ac:dyDescent="0.25">
      <c r="A28" s="18" t="s">
        <v>90</v>
      </c>
      <c r="B28" s="14">
        <f>NATIONAL!B122</f>
        <v>0</v>
      </c>
      <c r="C28" s="2" t="e">
        <f>NATIONAL!C122</f>
        <v>#DIV/0!</v>
      </c>
      <c r="D28" s="14">
        <f>NATIONAL!D122</f>
        <v>0</v>
      </c>
      <c r="E28" s="2" t="e">
        <f>NATIONAL!E122</f>
        <v>#DIV/0!</v>
      </c>
      <c r="F28" s="14">
        <f>NATIONAL!F122</f>
        <v>0</v>
      </c>
      <c r="G28" s="2" t="e">
        <f>NATIONAL!G122</f>
        <v>#DIV/0!</v>
      </c>
      <c r="H28" s="14">
        <f>NATIONAL!H122</f>
        <v>0</v>
      </c>
      <c r="I28" s="2" t="e">
        <f>NATIONAL!I122</f>
        <v>#DIV/0!</v>
      </c>
      <c r="J28" s="14">
        <f>NATIONAL!J122</f>
        <v>0</v>
      </c>
      <c r="K28" s="2" t="e">
        <f>NATIONAL!K122</f>
        <v>#DIV/0!</v>
      </c>
      <c r="L28" s="14">
        <f>NATIONAL!L122</f>
        <v>0</v>
      </c>
      <c r="M28" s="2" t="e">
        <f>NATIONAL!M122</f>
        <v>#DIV/0!</v>
      </c>
      <c r="N28" s="14">
        <f>NATIONAL!N122</f>
        <v>0</v>
      </c>
      <c r="O28" s="2" t="e">
        <f>NATIONAL!O122</f>
        <v>#DIV/0!</v>
      </c>
      <c r="P28" s="14">
        <f>NATIONAL!P122</f>
        <v>0</v>
      </c>
      <c r="Q28" s="2" t="e">
        <f>NATIONAL!Q122</f>
        <v>#DIV/0!</v>
      </c>
      <c r="R28" s="14">
        <f>NATIONAL!R122</f>
        <v>0</v>
      </c>
      <c r="S28" s="2" t="e">
        <f>NATIONAL!S122</f>
        <v>#DIV/0!</v>
      </c>
      <c r="T28" s="11">
        <f>NATIONAL!T122</f>
        <v>0</v>
      </c>
      <c r="U28" s="2" t="e">
        <f>NATIONAL!U122</f>
        <v>#DIV/0!</v>
      </c>
      <c r="V28" s="11">
        <f>NATIONAL!V122</f>
        <v>0</v>
      </c>
      <c r="W28" s="2" t="e">
        <f>NATIONAL!W122</f>
        <v>#DIV/0!</v>
      </c>
      <c r="X28" s="11">
        <f>NATIONAL!X122</f>
        <v>0</v>
      </c>
    </row>
    <row r="29" spans="1:24" x14ac:dyDescent="0.25">
      <c r="A29" s="18"/>
      <c r="B29" s="14" t="str">
        <f>NATIONAL!B123</f>
        <v>GYAN ALEXANDER</v>
      </c>
      <c r="C29" s="2">
        <f>NATIONAL!C123</f>
        <v>0</v>
      </c>
      <c r="D29" s="14" t="str">
        <f>NATIONAL!D123</f>
        <v>ISAAC BOAHEN</v>
      </c>
      <c r="E29" s="2">
        <f>NATIONAL!E123</f>
        <v>0</v>
      </c>
      <c r="F29" s="14" t="str">
        <f>NATIONAL!F123</f>
        <v>KWESI ADU GYAN</v>
      </c>
      <c r="G29" s="2">
        <f>NATIONAL!G123</f>
        <v>0</v>
      </c>
      <c r="H29" s="14">
        <f>NATIONAL!H123</f>
        <v>0</v>
      </c>
      <c r="I29" s="2">
        <f>NATIONAL!I123</f>
        <v>0</v>
      </c>
      <c r="J29" s="14">
        <f>NATIONAL!J123</f>
        <v>0</v>
      </c>
      <c r="K29" s="2">
        <f>NATIONAL!K123</f>
        <v>0</v>
      </c>
      <c r="L29" s="14">
        <f>NATIONAL!L123</f>
        <v>0</v>
      </c>
      <c r="M29" s="2">
        <f>NATIONAL!M123</f>
        <v>0</v>
      </c>
      <c r="N29" s="14">
        <f>NATIONAL!N123</f>
        <v>0</v>
      </c>
      <c r="O29" s="2">
        <f>NATIONAL!O123</f>
        <v>0</v>
      </c>
      <c r="P29" s="14">
        <f>NATIONAL!P123</f>
        <v>0</v>
      </c>
      <c r="Q29" s="2">
        <f>NATIONAL!Q123</f>
        <v>0</v>
      </c>
      <c r="R29" s="14">
        <f>NATIONAL!R123</f>
        <v>0</v>
      </c>
      <c r="S29" s="2">
        <f>NATIONAL!S123</f>
        <v>0</v>
      </c>
      <c r="T29" s="11">
        <f>NATIONAL!T123</f>
        <v>0</v>
      </c>
      <c r="U29" s="2">
        <f>NATIONAL!U123</f>
        <v>0</v>
      </c>
      <c r="V29" s="11">
        <f>NATIONAL!V123</f>
        <v>0</v>
      </c>
      <c r="W29" s="2">
        <f>NATIONAL!W123</f>
        <v>0</v>
      </c>
      <c r="X29" s="11">
        <f>NATIONAL!X123</f>
        <v>0</v>
      </c>
    </row>
    <row r="30" spans="1:24" x14ac:dyDescent="0.25">
      <c r="A30" s="18" t="s">
        <v>91</v>
      </c>
      <c r="B30" s="14">
        <f>NATIONAL!B124</f>
        <v>450</v>
      </c>
      <c r="C30" s="2">
        <f>NATIONAL!C124</f>
        <v>0.77720207253886009</v>
      </c>
      <c r="D30" s="14">
        <f>NATIONAL!D124</f>
        <v>27</v>
      </c>
      <c r="E30" s="2">
        <f>NATIONAL!E124</f>
        <v>4.6632124352331605E-2</v>
      </c>
      <c r="F30" s="14">
        <f>NATIONAL!F124</f>
        <v>102</v>
      </c>
      <c r="G30" s="2">
        <f>NATIONAL!G124</f>
        <v>0.17616580310880828</v>
      </c>
      <c r="H30" s="14">
        <f>NATIONAL!H124</f>
        <v>0</v>
      </c>
      <c r="I30" s="2">
        <f>NATIONAL!I124</f>
        <v>0</v>
      </c>
      <c r="J30" s="14">
        <f>NATIONAL!J124</f>
        <v>0</v>
      </c>
      <c r="K30" s="2">
        <f>NATIONAL!K124</f>
        <v>0</v>
      </c>
      <c r="L30" s="14">
        <f>NATIONAL!L124</f>
        <v>0</v>
      </c>
      <c r="M30" s="2">
        <f>NATIONAL!M124</f>
        <v>0</v>
      </c>
      <c r="N30" s="14">
        <f>NATIONAL!N124</f>
        <v>0</v>
      </c>
      <c r="O30" s="2">
        <f>NATIONAL!O124</f>
        <v>0</v>
      </c>
      <c r="P30" s="14">
        <f>NATIONAL!P124</f>
        <v>0</v>
      </c>
      <c r="Q30" s="2">
        <f>NATIONAL!Q124</f>
        <v>0</v>
      </c>
      <c r="R30" s="14">
        <f>NATIONAL!R124</f>
        <v>0</v>
      </c>
      <c r="S30" s="2">
        <f>NATIONAL!S124</f>
        <v>0</v>
      </c>
      <c r="T30" s="11">
        <f>NATIONAL!T124</f>
        <v>6</v>
      </c>
      <c r="U30" s="2">
        <f>NATIONAL!U124</f>
        <v>1.0256410256410256E-2</v>
      </c>
      <c r="V30" s="11">
        <f>NATIONAL!V124</f>
        <v>585</v>
      </c>
      <c r="W30" s="2">
        <f>NATIONAL!W124</f>
        <v>1.0102564102564102</v>
      </c>
      <c r="X30" s="11">
        <f>NATIONAL!X124</f>
        <v>579</v>
      </c>
    </row>
    <row r="31" spans="1:24" s="12" customFormat="1" x14ac:dyDescent="0.25">
      <c r="A31" s="18"/>
      <c r="B31" s="14" t="str">
        <f>NATIONAL!B125</f>
        <v>MAJOR RTD DERIK ODURO</v>
      </c>
      <c r="C31" s="2">
        <f>NATIONAL!C125</f>
        <v>0</v>
      </c>
      <c r="D31" s="14" t="str">
        <f>NATIONAL!D125</f>
        <v>OSEI FOSU PETER KWAKU</v>
      </c>
      <c r="E31" s="2">
        <f>NATIONAL!E125</f>
        <v>0</v>
      </c>
      <c r="F31" s="14" t="str">
        <f>NATIONAL!F125</f>
        <v>GIFTY AKOSA ARTHUR</v>
      </c>
      <c r="G31" s="2">
        <f>NATIONAL!G125</f>
        <v>0</v>
      </c>
      <c r="H31" s="14">
        <f>NATIONAL!H125</f>
        <v>0</v>
      </c>
      <c r="I31" s="2">
        <f>NATIONAL!I125</f>
        <v>0</v>
      </c>
      <c r="J31" s="14">
        <f>NATIONAL!J125</f>
        <v>0</v>
      </c>
      <c r="K31" s="2">
        <f>NATIONAL!K125</f>
        <v>0</v>
      </c>
      <c r="L31" s="14">
        <f>NATIONAL!L125</f>
        <v>0</v>
      </c>
      <c r="M31" s="2">
        <f>NATIONAL!M125</f>
        <v>0</v>
      </c>
      <c r="N31" s="14">
        <f>NATIONAL!N125</f>
        <v>0</v>
      </c>
      <c r="O31" s="2">
        <f>NATIONAL!O125</f>
        <v>0</v>
      </c>
      <c r="P31" s="14">
        <f>NATIONAL!P125</f>
        <v>0</v>
      </c>
      <c r="Q31" s="2">
        <f>NATIONAL!Q125</f>
        <v>0</v>
      </c>
      <c r="R31" s="14">
        <f>NATIONAL!R125</f>
        <v>0</v>
      </c>
      <c r="S31" s="2">
        <f>NATIONAL!S125</f>
        <v>0</v>
      </c>
      <c r="T31" s="11">
        <f>NATIONAL!T125</f>
        <v>0</v>
      </c>
      <c r="U31" s="2">
        <f>NATIONAL!U125</f>
        <v>0</v>
      </c>
      <c r="V31" s="11">
        <f>NATIONAL!V125</f>
        <v>0</v>
      </c>
      <c r="W31" s="2">
        <f>NATIONAL!W125</f>
        <v>0</v>
      </c>
      <c r="X31" s="11">
        <f>NATIONAL!X125</f>
        <v>0</v>
      </c>
    </row>
    <row r="32" spans="1:24" x14ac:dyDescent="0.25">
      <c r="A32" s="18" t="s">
        <v>92</v>
      </c>
      <c r="B32" s="14">
        <f>NATIONAL!B126</f>
        <v>234</v>
      </c>
      <c r="C32" s="2">
        <f>NATIONAL!C126</f>
        <v>0.56521739130434778</v>
      </c>
      <c r="D32" s="14">
        <f>NATIONAL!D126</f>
        <v>180</v>
      </c>
      <c r="E32" s="2">
        <f>NATIONAL!E126</f>
        <v>0.43478260869565216</v>
      </c>
      <c r="F32" s="14">
        <f>NATIONAL!F126</f>
        <v>0</v>
      </c>
      <c r="G32" s="2">
        <f>NATIONAL!G126</f>
        <v>0</v>
      </c>
      <c r="H32" s="14">
        <f>NATIONAL!H126</f>
        <v>0</v>
      </c>
      <c r="I32" s="2">
        <f>NATIONAL!I126</f>
        <v>0</v>
      </c>
      <c r="J32" s="14">
        <f>NATIONAL!J126</f>
        <v>0</v>
      </c>
      <c r="K32" s="2">
        <f>NATIONAL!K126</f>
        <v>0</v>
      </c>
      <c r="L32" s="14">
        <f>NATIONAL!L126</f>
        <v>0</v>
      </c>
      <c r="M32" s="2">
        <f>NATIONAL!M126</f>
        <v>0</v>
      </c>
      <c r="N32" s="14">
        <f>NATIONAL!N126</f>
        <v>0</v>
      </c>
      <c r="O32" s="2">
        <f>NATIONAL!O126</f>
        <v>0</v>
      </c>
      <c r="P32" s="14">
        <f>NATIONAL!P126</f>
        <v>0</v>
      </c>
      <c r="Q32" s="2">
        <f>NATIONAL!Q126</f>
        <v>0</v>
      </c>
      <c r="R32" s="14">
        <f>NATIONAL!R126</f>
        <v>0</v>
      </c>
      <c r="S32" s="2">
        <f>NATIONAL!S126</f>
        <v>0</v>
      </c>
      <c r="T32" s="11">
        <f>NATIONAL!T126</f>
        <v>1</v>
      </c>
      <c r="U32" s="2">
        <f>NATIONAL!U126</f>
        <v>2.4096385542168677E-3</v>
      </c>
      <c r="V32" s="11">
        <f>NATIONAL!V126</f>
        <v>415</v>
      </c>
      <c r="W32" s="2">
        <f>NATIONAL!W126</f>
        <v>1.0024096385542169</v>
      </c>
      <c r="X32" s="11">
        <f>NATIONAL!X126</f>
        <v>414</v>
      </c>
    </row>
    <row r="33" spans="1:24" x14ac:dyDescent="0.25">
      <c r="A33" s="18"/>
      <c r="B33" s="14" t="str">
        <f>NATIONAL!B127</f>
        <v>JACQUILINE BOATEMA BONSU</v>
      </c>
      <c r="C33" s="2">
        <f>NATIONAL!C127</f>
        <v>0</v>
      </c>
      <c r="D33" s="14" t="str">
        <f>NATIONAL!D127</f>
        <v>DR ERIC EFFAH DONYINAH</v>
      </c>
      <c r="E33" s="2">
        <f>NATIONAL!E127</f>
        <v>0</v>
      </c>
      <c r="F33" s="14" t="str">
        <f>NATIONAL!F127</f>
        <v>JOSEPH TACHIE DJAN</v>
      </c>
      <c r="G33" s="2">
        <f>NATIONAL!G127</f>
        <v>0</v>
      </c>
      <c r="H33" s="14" t="str">
        <f>NATIONAL!H127</f>
        <v>CHARLES KONADU YIADOM</v>
      </c>
      <c r="I33" s="2">
        <f>NATIONAL!I127</f>
        <v>0</v>
      </c>
      <c r="J33" s="14" t="str">
        <f>NATIONAL!J127</f>
        <v>HARUNA AWUDU</v>
      </c>
      <c r="K33" s="2">
        <f>NATIONAL!K127</f>
        <v>0</v>
      </c>
      <c r="L33" s="14">
        <f>NATIONAL!L127</f>
        <v>0</v>
      </c>
      <c r="M33" s="2">
        <f>NATIONAL!M127</f>
        <v>0</v>
      </c>
      <c r="N33" s="14">
        <f>NATIONAL!N127</f>
        <v>0</v>
      </c>
      <c r="O33" s="2">
        <f>NATIONAL!O127</f>
        <v>0</v>
      </c>
      <c r="P33" s="14">
        <f>NATIONAL!P127</f>
        <v>0</v>
      </c>
      <c r="Q33" s="2">
        <f>NATIONAL!Q127</f>
        <v>0</v>
      </c>
      <c r="R33" s="14">
        <f>NATIONAL!R127</f>
        <v>0</v>
      </c>
      <c r="S33" s="2">
        <f>NATIONAL!S127</f>
        <v>0</v>
      </c>
      <c r="T33" s="11">
        <f>NATIONAL!T127</f>
        <v>0</v>
      </c>
      <c r="U33" s="2">
        <f>NATIONAL!U127</f>
        <v>0</v>
      </c>
      <c r="V33" s="11">
        <f>NATIONAL!V127</f>
        <v>0</v>
      </c>
      <c r="W33" s="2">
        <f>NATIONAL!W127</f>
        <v>0</v>
      </c>
      <c r="X33" s="11">
        <f>NATIONAL!X127</f>
        <v>0</v>
      </c>
    </row>
    <row r="34" spans="1:24" x14ac:dyDescent="0.25">
      <c r="A34" s="18" t="s">
        <v>93</v>
      </c>
      <c r="B34" s="14">
        <f>NATIONAL!B128</f>
        <v>135</v>
      </c>
      <c r="C34" s="2">
        <f>NATIONAL!C128</f>
        <v>0.20423600605143721</v>
      </c>
      <c r="D34" s="14">
        <f>NATIONAL!D128</f>
        <v>135</v>
      </c>
      <c r="E34" s="2">
        <f>NATIONAL!E128</f>
        <v>0.20423600605143721</v>
      </c>
      <c r="F34" s="14">
        <f>NATIONAL!F128</f>
        <v>62</v>
      </c>
      <c r="G34" s="2">
        <f>NATIONAL!G128</f>
        <v>9.3797276853252648E-2</v>
      </c>
      <c r="H34" s="14">
        <f>NATIONAL!H128</f>
        <v>299</v>
      </c>
      <c r="I34" s="2">
        <f>NATIONAL!I128</f>
        <v>0.45234493192133129</v>
      </c>
      <c r="J34" s="14">
        <f>NATIONAL!J128</f>
        <v>30</v>
      </c>
      <c r="K34" s="2">
        <f>NATIONAL!K128</f>
        <v>4.5385779122541603E-2</v>
      </c>
      <c r="L34" s="14">
        <f>NATIONAL!L128</f>
        <v>0</v>
      </c>
      <c r="M34" s="2">
        <f>NATIONAL!M128</f>
        <v>0</v>
      </c>
      <c r="N34" s="14">
        <f>NATIONAL!N128</f>
        <v>0</v>
      </c>
      <c r="O34" s="2">
        <f>NATIONAL!O128</f>
        <v>0</v>
      </c>
      <c r="P34" s="14">
        <f>NATIONAL!P128</f>
        <v>0</v>
      </c>
      <c r="Q34" s="2">
        <f>NATIONAL!Q128</f>
        <v>0</v>
      </c>
      <c r="R34" s="14">
        <f>NATIONAL!R128</f>
        <v>0</v>
      </c>
      <c r="S34" s="2">
        <f>NATIONAL!S128</f>
        <v>0</v>
      </c>
      <c r="T34" s="11">
        <f>NATIONAL!T128</f>
        <v>2</v>
      </c>
      <c r="U34" s="2">
        <f>NATIONAL!U128</f>
        <v>3.0165912518853697E-3</v>
      </c>
      <c r="V34" s="11">
        <f>NATIONAL!V128</f>
        <v>663</v>
      </c>
      <c r="W34" s="2">
        <f>NATIONAL!W128</f>
        <v>1.0030165912518854</v>
      </c>
      <c r="X34" s="11">
        <f>NATIONAL!X128</f>
        <v>661</v>
      </c>
    </row>
    <row r="35" spans="1:24" x14ac:dyDescent="0.25">
      <c r="A35" s="18"/>
      <c r="B35" s="14" t="str">
        <f>NATIONAL!B129</f>
        <v>ABDUL RAHMAN ARIMIYAW BABA</v>
      </c>
      <c r="C35" s="2">
        <f>NATIONAL!C129</f>
        <v>0</v>
      </c>
      <c r="D35" s="14" t="str">
        <f>NATIONAL!D129</f>
        <v>GEORGE AMPIM DARKO</v>
      </c>
      <c r="E35" s="2">
        <f>NATIONAL!E129</f>
        <v>0</v>
      </c>
      <c r="F35" s="14" t="str">
        <f>NATIONAL!F129</f>
        <v>KING DAVID K. AMOAH</v>
      </c>
      <c r="G35" s="2">
        <f>NATIONAL!G129</f>
        <v>0</v>
      </c>
      <c r="H35" s="14">
        <f>NATIONAL!H129</f>
        <v>0</v>
      </c>
      <c r="I35" s="2">
        <f>NATIONAL!I129</f>
        <v>0</v>
      </c>
      <c r="J35" s="14">
        <f>NATIONAL!J129</f>
        <v>0</v>
      </c>
      <c r="K35" s="2">
        <f>NATIONAL!K129</f>
        <v>0</v>
      </c>
      <c r="L35" s="14">
        <f>NATIONAL!L129</f>
        <v>0</v>
      </c>
      <c r="M35" s="2">
        <f>NATIONAL!M129</f>
        <v>0</v>
      </c>
      <c r="N35" s="14">
        <f>NATIONAL!N129</f>
        <v>0</v>
      </c>
      <c r="O35" s="2">
        <f>NATIONAL!O129</f>
        <v>0</v>
      </c>
      <c r="P35" s="14">
        <f>NATIONAL!P129</f>
        <v>0</v>
      </c>
      <c r="Q35" s="2">
        <f>NATIONAL!Q129</f>
        <v>0</v>
      </c>
      <c r="R35" s="14">
        <f>NATIONAL!R129</f>
        <v>0</v>
      </c>
      <c r="S35" s="2">
        <f>NATIONAL!S129</f>
        <v>0</v>
      </c>
      <c r="T35" s="11">
        <f>NATIONAL!T129</f>
        <v>0</v>
      </c>
      <c r="U35" s="2">
        <f>NATIONAL!U129</f>
        <v>0</v>
      </c>
      <c r="V35" s="11">
        <f>NATIONAL!V129</f>
        <v>0</v>
      </c>
      <c r="W35" s="2">
        <f>NATIONAL!W129</f>
        <v>0</v>
      </c>
      <c r="X35" s="11">
        <f>NATIONAL!X129</f>
        <v>0</v>
      </c>
    </row>
    <row r="36" spans="1:24" x14ac:dyDescent="0.25">
      <c r="A36" s="18" t="s">
        <v>94</v>
      </c>
      <c r="B36" s="14">
        <f>NATIONAL!B130</f>
        <v>138</v>
      </c>
      <c r="C36" s="2">
        <f>NATIONAL!C130</f>
        <v>0.40116279069767441</v>
      </c>
      <c r="D36" s="14">
        <f>NATIONAL!D130</f>
        <v>3</v>
      </c>
      <c r="E36" s="2">
        <f>NATIONAL!E130</f>
        <v>8.7209302325581394E-3</v>
      </c>
      <c r="F36" s="14">
        <f>NATIONAL!F130</f>
        <v>203</v>
      </c>
      <c r="G36" s="2">
        <f>NATIONAL!G130</f>
        <v>0.59011627906976749</v>
      </c>
      <c r="H36" s="14">
        <f>NATIONAL!H130</f>
        <v>0</v>
      </c>
      <c r="I36" s="2">
        <f>NATIONAL!I130</f>
        <v>0</v>
      </c>
      <c r="J36" s="14">
        <f>NATIONAL!J130</f>
        <v>0</v>
      </c>
      <c r="K36" s="2">
        <f>NATIONAL!K130</f>
        <v>0</v>
      </c>
      <c r="L36" s="14">
        <f>NATIONAL!L130</f>
        <v>0</v>
      </c>
      <c r="M36" s="2">
        <f>NATIONAL!M130</f>
        <v>0</v>
      </c>
      <c r="N36" s="14">
        <f>NATIONAL!N130</f>
        <v>0</v>
      </c>
      <c r="O36" s="2">
        <f>NATIONAL!O130</f>
        <v>0</v>
      </c>
      <c r="P36" s="14">
        <f>NATIONAL!P130</f>
        <v>0</v>
      </c>
      <c r="Q36" s="2">
        <f>NATIONAL!Q130</f>
        <v>0</v>
      </c>
      <c r="R36" s="14">
        <f>NATIONAL!R130</f>
        <v>0</v>
      </c>
      <c r="S36" s="2">
        <f>NATIONAL!S130</f>
        <v>0</v>
      </c>
      <c r="T36" s="11">
        <f>NATIONAL!T130</f>
        <v>5</v>
      </c>
      <c r="U36" s="2">
        <f>NATIONAL!U130</f>
        <v>1.4326647564469915E-2</v>
      </c>
      <c r="V36" s="11">
        <f>NATIONAL!V130</f>
        <v>349</v>
      </c>
      <c r="W36" s="2">
        <f>NATIONAL!W130</f>
        <v>1.0143266475644699</v>
      </c>
      <c r="X36" s="11">
        <f>NATIONAL!X130</f>
        <v>344</v>
      </c>
    </row>
    <row r="37" spans="1:24" x14ac:dyDescent="0.25">
      <c r="A37" s="18"/>
      <c r="B37" s="14" t="str">
        <f>NATIONAL!B131</f>
        <v>ALHAJI GARIBA IDDRISU</v>
      </c>
      <c r="C37" s="2">
        <f>NATIONAL!C131</f>
        <v>0</v>
      </c>
      <c r="D37" s="14" t="str">
        <f>NATIONAL!D131</f>
        <v>STEPHEN JALULAH</v>
      </c>
      <c r="E37" s="2">
        <f>NATIONAL!E131</f>
        <v>0</v>
      </c>
      <c r="F37" s="14" t="str">
        <f>NATIONAL!F131</f>
        <v>MAAZU MUFTAU</v>
      </c>
      <c r="G37" s="2">
        <f>NATIONAL!G131</f>
        <v>0</v>
      </c>
      <c r="H37" s="14">
        <f>NATIONAL!H131</f>
        <v>0</v>
      </c>
      <c r="I37" s="2">
        <f>NATIONAL!I131</f>
        <v>0</v>
      </c>
      <c r="J37" s="14">
        <f>NATIONAL!J131</f>
        <v>0</v>
      </c>
      <c r="K37" s="2">
        <f>NATIONAL!K131</f>
        <v>0</v>
      </c>
      <c r="L37" s="14">
        <f>NATIONAL!L131</f>
        <v>0</v>
      </c>
      <c r="M37" s="2">
        <f>NATIONAL!M131</f>
        <v>0</v>
      </c>
      <c r="N37" s="14">
        <f>NATIONAL!N131</f>
        <v>0</v>
      </c>
      <c r="O37" s="2">
        <f>NATIONAL!O131</f>
        <v>0</v>
      </c>
      <c r="P37" s="14">
        <f>NATIONAL!P131</f>
        <v>0</v>
      </c>
      <c r="Q37" s="2">
        <f>NATIONAL!Q131</f>
        <v>0</v>
      </c>
      <c r="R37" s="14">
        <f>NATIONAL!R131</f>
        <v>0</v>
      </c>
      <c r="S37" s="2">
        <f>NATIONAL!S131</f>
        <v>0</v>
      </c>
      <c r="T37" s="11">
        <f>NATIONAL!T131</f>
        <v>0</v>
      </c>
      <c r="U37" s="2">
        <f>NATIONAL!U131</f>
        <v>0</v>
      </c>
      <c r="V37" s="11">
        <f>NATIONAL!V131</f>
        <v>0</v>
      </c>
      <c r="W37" s="2">
        <f>NATIONAL!W131</f>
        <v>0</v>
      </c>
      <c r="X37" s="11">
        <f>NATIONAL!X131</f>
        <v>0</v>
      </c>
    </row>
    <row r="38" spans="1:24" x14ac:dyDescent="0.25">
      <c r="A38" s="18" t="s">
        <v>10</v>
      </c>
      <c r="B38" s="14">
        <f>NATIONAL!B132</f>
        <v>29</v>
      </c>
      <c r="C38" s="2">
        <f>NATIONAL!C132</f>
        <v>0.10507246376811594</v>
      </c>
      <c r="D38" s="14">
        <f>NATIONAL!D132</f>
        <v>211</v>
      </c>
      <c r="E38" s="2">
        <f>NATIONAL!E132</f>
        <v>0.76449275362318836</v>
      </c>
      <c r="F38" s="14">
        <f>NATIONAL!F132</f>
        <v>36</v>
      </c>
      <c r="G38" s="2">
        <f>NATIONAL!G132</f>
        <v>0.13043478260869565</v>
      </c>
      <c r="H38" s="14">
        <f>NATIONAL!H132</f>
        <v>0</v>
      </c>
      <c r="I38" s="2">
        <f>NATIONAL!I132</f>
        <v>0</v>
      </c>
      <c r="J38" s="14">
        <f>NATIONAL!J132</f>
        <v>0</v>
      </c>
      <c r="K38" s="2">
        <f>NATIONAL!K132</f>
        <v>0</v>
      </c>
      <c r="L38" s="14">
        <f>NATIONAL!L132</f>
        <v>0</v>
      </c>
      <c r="M38" s="2">
        <f>NATIONAL!M132</f>
        <v>0</v>
      </c>
      <c r="N38" s="14">
        <f>NATIONAL!N132</f>
        <v>0</v>
      </c>
      <c r="O38" s="2">
        <f>NATIONAL!O132</f>
        <v>0</v>
      </c>
      <c r="P38" s="14">
        <f>NATIONAL!P132</f>
        <v>0</v>
      </c>
      <c r="Q38" s="2">
        <f>NATIONAL!Q132</f>
        <v>0</v>
      </c>
      <c r="R38" s="14">
        <f>NATIONAL!R132</f>
        <v>0</v>
      </c>
      <c r="S38" s="2">
        <f>NATIONAL!S132</f>
        <v>0</v>
      </c>
      <c r="T38" s="11">
        <f>NATIONAL!T132</f>
        <v>1</v>
      </c>
      <c r="U38" s="2">
        <f>NATIONAL!U132</f>
        <v>3.6101083032490976E-3</v>
      </c>
      <c r="V38" s="11">
        <f>NATIONAL!V132</f>
        <v>277</v>
      </c>
      <c r="W38" s="2">
        <f>NATIONAL!W132</f>
        <v>1.0036101083032491</v>
      </c>
      <c r="X38" s="11">
        <f>NATIONAL!X132</f>
        <v>276</v>
      </c>
    </row>
    <row r="39" spans="1:24" x14ac:dyDescent="0.25">
      <c r="A39" s="18"/>
      <c r="B39" s="14" t="str">
        <f>NATIONAL!B133</f>
        <v>MBANYE ABRAHAM KWADWO</v>
      </c>
      <c r="C39" s="2">
        <f>NATIONAL!C133</f>
        <v>0</v>
      </c>
      <c r="D39" s="14" t="str">
        <f>NATIONAL!D133</f>
        <v>DESMOND KWABENA TABU</v>
      </c>
      <c r="E39" s="2">
        <f>NATIONAL!E133</f>
        <v>0</v>
      </c>
      <c r="F39" s="14" t="str">
        <f>NATIONAL!F133</f>
        <v>MOHAMMED BILINYI ABDALLAH</v>
      </c>
      <c r="G39" s="2">
        <f>NATIONAL!G133</f>
        <v>0</v>
      </c>
      <c r="H39" s="14" t="str">
        <f>NATIONAL!H133</f>
        <v>LUCHOUN NICHOLAS BITAGAN</v>
      </c>
      <c r="I39" s="2">
        <f>NATIONAL!I133</f>
        <v>0</v>
      </c>
      <c r="J39" s="14">
        <f>NATIONAL!J133</f>
        <v>0</v>
      </c>
      <c r="K39" s="2">
        <f>NATIONAL!K133</f>
        <v>0</v>
      </c>
      <c r="L39" s="14">
        <f>NATIONAL!L133</f>
        <v>0</v>
      </c>
      <c r="M39" s="2">
        <f>NATIONAL!M133</f>
        <v>0</v>
      </c>
      <c r="N39" s="14">
        <f>NATIONAL!N133</f>
        <v>0</v>
      </c>
      <c r="O39" s="2">
        <f>NATIONAL!O133</f>
        <v>0</v>
      </c>
      <c r="P39" s="14">
        <f>NATIONAL!P133</f>
        <v>0</v>
      </c>
      <c r="Q39" s="2">
        <f>NATIONAL!Q133</f>
        <v>0</v>
      </c>
      <c r="R39" s="14">
        <f>NATIONAL!R133</f>
        <v>0</v>
      </c>
      <c r="S39" s="2">
        <f>NATIONAL!S133</f>
        <v>0</v>
      </c>
      <c r="T39" s="11">
        <f>NATIONAL!T133</f>
        <v>0</v>
      </c>
      <c r="U39" s="2">
        <f>NATIONAL!U133</f>
        <v>0</v>
      </c>
      <c r="V39" s="11">
        <f>NATIONAL!V133</f>
        <v>0</v>
      </c>
      <c r="W39" s="2">
        <f>NATIONAL!W133</f>
        <v>0</v>
      </c>
      <c r="X39" s="11">
        <f>NATIONAL!X133</f>
        <v>0</v>
      </c>
    </row>
    <row r="40" spans="1:24" x14ac:dyDescent="0.25">
      <c r="A40" s="18" t="s">
        <v>95</v>
      </c>
      <c r="B40" s="14">
        <f>NATIONAL!B134</f>
        <v>111</v>
      </c>
      <c r="C40" s="2">
        <f>NATIONAL!C134</f>
        <v>0.36754966887417218</v>
      </c>
      <c r="D40" s="14">
        <f>NATIONAL!D134</f>
        <v>57</v>
      </c>
      <c r="E40" s="2">
        <f>NATIONAL!E134</f>
        <v>0.18874172185430463</v>
      </c>
      <c r="F40" s="14">
        <f>NATIONAL!F134</f>
        <v>84</v>
      </c>
      <c r="G40" s="2">
        <f>NATIONAL!G134</f>
        <v>0.27814569536423839</v>
      </c>
      <c r="H40" s="14">
        <f>NATIONAL!H134</f>
        <v>50</v>
      </c>
      <c r="I40" s="2">
        <f>NATIONAL!I134</f>
        <v>0.16556291390728478</v>
      </c>
      <c r="J40" s="14">
        <f>NATIONAL!J134</f>
        <v>0</v>
      </c>
      <c r="K40" s="2">
        <f>NATIONAL!K134</f>
        <v>0</v>
      </c>
      <c r="L40" s="14">
        <f>NATIONAL!L134</f>
        <v>0</v>
      </c>
      <c r="M40" s="2">
        <f>NATIONAL!M134</f>
        <v>0</v>
      </c>
      <c r="N40" s="14">
        <f>NATIONAL!N134</f>
        <v>0</v>
      </c>
      <c r="O40" s="2">
        <f>NATIONAL!O134</f>
        <v>0</v>
      </c>
      <c r="P40" s="14">
        <f>NATIONAL!P134</f>
        <v>0</v>
      </c>
      <c r="Q40" s="2">
        <f>NATIONAL!Q134</f>
        <v>0</v>
      </c>
      <c r="R40" s="14">
        <f>NATIONAL!R134</f>
        <v>0</v>
      </c>
      <c r="S40" s="2">
        <f>NATIONAL!S134</f>
        <v>0</v>
      </c>
      <c r="T40" s="11">
        <f>NATIONAL!T134</f>
        <v>2</v>
      </c>
      <c r="U40" s="2">
        <f>NATIONAL!U134</f>
        <v>6.5789473684210523E-3</v>
      </c>
      <c r="V40" s="11">
        <f>NATIONAL!V134</f>
        <v>304</v>
      </c>
      <c r="W40" s="2">
        <f>NATIONAL!W134</f>
        <v>1.006578947368421</v>
      </c>
      <c r="X40" s="11">
        <f>NATIONAL!X134</f>
        <v>302</v>
      </c>
    </row>
    <row r="41" spans="1:24" x14ac:dyDescent="0.25">
      <c r="A41" s="18"/>
      <c r="B41" s="14" t="str">
        <f>NATIONAL!B135</f>
        <v>JOSEPH KUMA MACKAY</v>
      </c>
      <c r="C41" s="2">
        <f>NATIONAL!C135</f>
        <v>0</v>
      </c>
      <c r="D41" s="14" t="str">
        <f>NATIONAL!D135</f>
        <v>BO SHAFIU YUSSIF</v>
      </c>
      <c r="E41" s="2">
        <f>NATIONAL!E135</f>
        <v>0</v>
      </c>
      <c r="F41" s="14">
        <f>NATIONAL!F135</f>
        <v>0</v>
      </c>
      <c r="G41" s="2">
        <f>NATIONAL!G135</f>
        <v>0</v>
      </c>
      <c r="H41" s="14">
        <f>NATIONAL!H135</f>
        <v>0</v>
      </c>
      <c r="I41" s="2">
        <f>NATIONAL!I135</f>
        <v>0</v>
      </c>
      <c r="J41" s="14">
        <f>NATIONAL!J135</f>
        <v>0</v>
      </c>
      <c r="K41" s="2">
        <f>NATIONAL!K135</f>
        <v>0</v>
      </c>
      <c r="L41" s="14">
        <f>NATIONAL!L135</f>
        <v>0</v>
      </c>
      <c r="M41" s="2">
        <f>NATIONAL!M135</f>
        <v>0</v>
      </c>
      <c r="N41" s="14">
        <f>NATIONAL!N135</f>
        <v>0</v>
      </c>
      <c r="O41" s="2">
        <f>NATIONAL!O135</f>
        <v>0</v>
      </c>
      <c r="P41" s="14">
        <f>NATIONAL!P135</f>
        <v>0</v>
      </c>
      <c r="Q41" s="2">
        <f>NATIONAL!Q135</f>
        <v>0</v>
      </c>
      <c r="R41" s="14">
        <f>NATIONAL!R135</f>
        <v>0</v>
      </c>
      <c r="S41" s="2">
        <f>NATIONAL!S135</f>
        <v>0</v>
      </c>
      <c r="T41" s="11">
        <f>NATIONAL!T135</f>
        <v>0</v>
      </c>
      <c r="U41" s="2">
        <f>NATIONAL!U135</f>
        <v>0</v>
      </c>
      <c r="V41" s="11">
        <f>NATIONAL!V135</f>
        <v>0</v>
      </c>
      <c r="W41" s="2">
        <f>NATIONAL!W135</f>
        <v>0</v>
      </c>
      <c r="X41" s="11">
        <f>NATIONAL!X135</f>
        <v>0</v>
      </c>
    </row>
    <row r="42" spans="1:24" x14ac:dyDescent="0.25">
      <c r="A42" s="18" t="s">
        <v>11</v>
      </c>
      <c r="B42" s="14">
        <f>NATIONAL!B136</f>
        <v>222</v>
      </c>
      <c r="C42" s="2">
        <f>NATIONAL!C136</f>
        <v>0.69374999999999998</v>
      </c>
      <c r="D42" s="14">
        <f>NATIONAL!D136</f>
        <v>98</v>
      </c>
      <c r="E42" s="2">
        <f>NATIONAL!E136</f>
        <v>0.30625000000000002</v>
      </c>
      <c r="F42" s="14">
        <f>NATIONAL!F136</f>
        <v>0</v>
      </c>
      <c r="G42" s="2">
        <f>NATIONAL!G136</f>
        <v>0</v>
      </c>
      <c r="H42" s="14">
        <f>NATIONAL!H136</f>
        <v>0</v>
      </c>
      <c r="I42" s="2">
        <f>NATIONAL!I136</f>
        <v>0</v>
      </c>
      <c r="J42" s="14">
        <f>NATIONAL!J136</f>
        <v>0</v>
      </c>
      <c r="K42" s="2">
        <f>NATIONAL!K136</f>
        <v>0</v>
      </c>
      <c r="L42" s="14">
        <f>NATIONAL!L136</f>
        <v>0</v>
      </c>
      <c r="M42" s="2">
        <f>NATIONAL!M136</f>
        <v>0</v>
      </c>
      <c r="N42" s="14">
        <f>NATIONAL!N136</f>
        <v>0</v>
      </c>
      <c r="O42" s="2">
        <f>NATIONAL!O136</f>
        <v>0</v>
      </c>
      <c r="P42" s="14">
        <f>NATIONAL!P136</f>
        <v>0</v>
      </c>
      <c r="Q42" s="2">
        <f>NATIONAL!Q136</f>
        <v>0</v>
      </c>
      <c r="R42" s="14">
        <f>NATIONAL!R136</f>
        <v>0</v>
      </c>
      <c r="S42" s="2">
        <f>NATIONAL!S136</f>
        <v>0</v>
      </c>
      <c r="T42" s="11">
        <f>NATIONAL!T136</f>
        <v>2</v>
      </c>
      <c r="U42" s="2">
        <f>NATIONAL!U136</f>
        <v>6.2111801242236021E-3</v>
      </c>
      <c r="V42" s="11">
        <f>NATIONAL!V136</f>
        <v>322</v>
      </c>
      <c r="W42" s="2">
        <f>NATIONAL!W136</f>
        <v>1.0062111801242235</v>
      </c>
      <c r="X42" s="11">
        <f>NATIONAL!X136</f>
        <v>320</v>
      </c>
    </row>
    <row r="43" spans="1:24" x14ac:dyDescent="0.25">
      <c r="A43" s="18"/>
      <c r="B43" s="14" t="str">
        <f>NATIONAL!B137</f>
        <v>GEORGE KUMI</v>
      </c>
      <c r="C43" s="2">
        <f>NATIONAL!C137</f>
        <v>0</v>
      </c>
      <c r="D43" s="14" t="str">
        <f>NATIONAL!D137</f>
        <v>KWESI AMEYAW CHEREME</v>
      </c>
      <c r="E43" s="2">
        <f>NATIONAL!E137</f>
        <v>0</v>
      </c>
      <c r="F43" s="14">
        <f>NATIONAL!F137</f>
        <v>0</v>
      </c>
      <c r="G43" s="2">
        <f>NATIONAL!G137</f>
        <v>0</v>
      </c>
      <c r="H43" s="14">
        <f>NATIONAL!H137</f>
        <v>0</v>
      </c>
      <c r="I43" s="2">
        <f>NATIONAL!I137</f>
        <v>0</v>
      </c>
      <c r="J43" s="14">
        <f>NATIONAL!J137</f>
        <v>0</v>
      </c>
      <c r="K43" s="2">
        <f>NATIONAL!K137</f>
        <v>0</v>
      </c>
      <c r="L43" s="14">
        <f>NATIONAL!L137</f>
        <v>0</v>
      </c>
      <c r="M43" s="2">
        <f>NATIONAL!M137</f>
        <v>0</v>
      </c>
      <c r="N43" s="14">
        <f>NATIONAL!N137</f>
        <v>0</v>
      </c>
      <c r="O43" s="2">
        <f>NATIONAL!O137</f>
        <v>0</v>
      </c>
      <c r="P43" s="14">
        <f>NATIONAL!P137</f>
        <v>0</v>
      </c>
      <c r="Q43" s="2">
        <f>NATIONAL!Q137</f>
        <v>0</v>
      </c>
      <c r="R43" s="14">
        <f>NATIONAL!R137</f>
        <v>0</v>
      </c>
      <c r="S43" s="2">
        <f>NATIONAL!S137</f>
        <v>0</v>
      </c>
      <c r="T43" s="11">
        <f>NATIONAL!T137</f>
        <v>0</v>
      </c>
      <c r="U43" s="2">
        <f>NATIONAL!U137</f>
        <v>0</v>
      </c>
      <c r="V43" s="11">
        <f>NATIONAL!V137</f>
        <v>0</v>
      </c>
      <c r="W43" s="2">
        <f>NATIONAL!W137</f>
        <v>0</v>
      </c>
      <c r="X43" s="11">
        <f>NATIONAL!X137</f>
        <v>0</v>
      </c>
    </row>
    <row r="44" spans="1:24" x14ac:dyDescent="0.25">
      <c r="A44" s="18" t="s">
        <v>96</v>
      </c>
      <c r="B44" s="14">
        <f>NATIONAL!B138</f>
        <v>386</v>
      </c>
      <c r="C44" s="2">
        <f>NATIONAL!C138</f>
        <v>0.49935316946959896</v>
      </c>
      <c r="D44" s="14">
        <f>NATIONAL!D138</f>
        <v>387</v>
      </c>
      <c r="E44" s="2">
        <f>NATIONAL!E138</f>
        <v>0.50064683053040104</v>
      </c>
      <c r="F44" s="14">
        <f>NATIONAL!F138</f>
        <v>0</v>
      </c>
      <c r="G44" s="2">
        <f>NATIONAL!G138</f>
        <v>0</v>
      </c>
      <c r="H44" s="14">
        <f>NATIONAL!H138</f>
        <v>0</v>
      </c>
      <c r="I44" s="2">
        <f>NATIONAL!I138</f>
        <v>0</v>
      </c>
      <c r="J44" s="14">
        <f>NATIONAL!J138</f>
        <v>0</v>
      </c>
      <c r="K44" s="2">
        <f>NATIONAL!K138</f>
        <v>0</v>
      </c>
      <c r="L44" s="14">
        <f>NATIONAL!L138</f>
        <v>0</v>
      </c>
      <c r="M44" s="2">
        <f>NATIONAL!M138</f>
        <v>0</v>
      </c>
      <c r="N44" s="14">
        <f>NATIONAL!N138</f>
        <v>0</v>
      </c>
      <c r="O44" s="2">
        <f>NATIONAL!O138</f>
        <v>0</v>
      </c>
      <c r="P44" s="14">
        <f>NATIONAL!P138</f>
        <v>0</v>
      </c>
      <c r="Q44" s="2">
        <f>NATIONAL!Q138</f>
        <v>0</v>
      </c>
      <c r="R44" s="14">
        <f>NATIONAL!R138</f>
        <v>0</v>
      </c>
      <c r="S44" s="2">
        <f>NATIONAL!S138</f>
        <v>0</v>
      </c>
      <c r="T44" s="11">
        <f>NATIONAL!T138</f>
        <v>1</v>
      </c>
      <c r="U44" s="2">
        <f>NATIONAL!U138</f>
        <v>1.2919896640826874E-3</v>
      </c>
      <c r="V44" s="11">
        <f>NATIONAL!V138</f>
        <v>774</v>
      </c>
      <c r="W44" s="2">
        <f>NATIONAL!W138</f>
        <v>1.0012919896640826</v>
      </c>
      <c r="X44" s="11">
        <f>NATIONAL!X138</f>
        <v>773</v>
      </c>
    </row>
    <row r="45" spans="1:24" x14ac:dyDescent="0.25">
      <c r="A45" s="18"/>
      <c r="B45" s="14" t="str">
        <f>NATIONAL!B139</f>
        <v>HON. BAFFOUR AWUAH</v>
      </c>
      <c r="C45" s="2">
        <f>NATIONAL!C139</f>
        <v>0</v>
      </c>
      <c r="D45" s="14">
        <f>NATIONAL!D139</f>
        <v>0</v>
      </c>
      <c r="E45" s="2">
        <f>NATIONAL!E139</f>
        <v>0</v>
      </c>
      <c r="F45" s="14">
        <f>NATIONAL!F139</f>
        <v>0</v>
      </c>
      <c r="G45" s="2">
        <f>NATIONAL!G139</f>
        <v>0</v>
      </c>
      <c r="H45" s="14">
        <f>NATIONAL!H139</f>
        <v>0</v>
      </c>
      <c r="I45" s="2">
        <f>NATIONAL!I139</f>
        <v>0</v>
      </c>
      <c r="J45" s="14">
        <f>NATIONAL!J139</f>
        <v>0</v>
      </c>
      <c r="K45" s="2">
        <f>NATIONAL!K139</f>
        <v>0</v>
      </c>
      <c r="L45" s="14">
        <f>NATIONAL!L139</f>
        <v>0</v>
      </c>
      <c r="M45" s="2">
        <f>NATIONAL!M139</f>
        <v>0</v>
      </c>
      <c r="N45" s="14">
        <f>NATIONAL!N139</f>
        <v>0</v>
      </c>
      <c r="O45" s="2">
        <f>NATIONAL!O139</f>
        <v>0</v>
      </c>
      <c r="P45" s="14">
        <f>NATIONAL!P139</f>
        <v>0</v>
      </c>
      <c r="Q45" s="2">
        <f>NATIONAL!Q139</f>
        <v>0</v>
      </c>
      <c r="R45" s="14">
        <f>NATIONAL!R139</f>
        <v>0</v>
      </c>
      <c r="S45" s="2">
        <f>NATIONAL!S139</f>
        <v>0</v>
      </c>
      <c r="T45" s="11">
        <f>NATIONAL!T139</f>
        <v>0</v>
      </c>
      <c r="U45" s="2">
        <f>NATIONAL!U139</f>
        <v>0</v>
      </c>
      <c r="V45" s="11">
        <f>NATIONAL!V139</f>
        <v>0</v>
      </c>
      <c r="W45" s="2">
        <f>NATIONAL!W139</f>
        <v>0</v>
      </c>
      <c r="X45" s="11">
        <f>NATIONAL!X139</f>
        <v>0</v>
      </c>
    </row>
    <row r="46" spans="1:24" x14ac:dyDescent="0.25">
      <c r="A46" s="18" t="s">
        <v>97</v>
      </c>
      <c r="B46" s="14" t="str">
        <f>NATIONAL!B140</f>
        <v>UNOPPOSED</v>
      </c>
      <c r="C46" s="2" t="e">
        <f>NATIONAL!C140</f>
        <v>#VALUE!</v>
      </c>
      <c r="D46" s="14">
        <f>NATIONAL!D140</f>
        <v>0</v>
      </c>
      <c r="E46" s="2" t="e">
        <f>NATIONAL!E140</f>
        <v>#DIV/0!</v>
      </c>
      <c r="F46" s="14">
        <f>NATIONAL!F140</f>
        <v>0</v>
      </c>
      <c r="G46" s="2" t="e">
        <f>NATIONAL!G140</f>
        <v>#DIV/0!</v>
      </c>
      <c r="H46" s="14">
        <f>NATIONAL!H140</f>
        <v>0</v>
      </c>
      <c r="I46" s="2" t="e">
        <f>NATIONAL!I140</f>
        <v>#DIV/0!</v>
      </c>
      <c r="J46" s="14">
        <f>NATIONAL!J140</f>
        <v>0</v>
      </c>
      <c r="K46" s="2" t="e">
        <f>NATIONAL!K140</f>
        <v>#DIV/0!</v>
      </c>
      <c r="L46" s="14">
        <f>NATIONAL!L140</f>
        <v>0</v>
      </c>
      <c r="M46" s="2" t="e">
        <f>NATIONAL!M140</f>
        <v>#DIV/0!</v>
      </c>
      <c r="N46" s="14">
        <f>NATIONAL!N140</f>
        <v>0</v>
      </c>
      <c r="O46" s="2" t="e">
        <f>NATIONAL!O140</f>
        <v>#DIV/0!</v>
      </c>
      <c r="P46" s="14">
        <f>NATIONAL!P140</f>
        <v>0</v>
      </c>
      <c r="Q46" s="2" t="e">
        <f>NATIONAL!Q140</f>
        <v>#DIV/0!</v>
      </c>
      <c r="R46" s="14">
        <f>NATIONAL!R140</f>
        <v>0</v>
      </c>
      <c r="S46" s="2" t="e">
        <f>NATIONAL!S140</f>
        <v>#DIV/0!</v>
      </c>
      <c r="T46" s="11">
        <f>NATIONAL!T140</f>
        <v>0</v>
      </c>
      <c r="U46" s="2" t="e">
        <f>NATIONAL!U140</f>
        <v>#DIV/0!</v>
      </c>
      <c r="V46" s="11">
        <f>NATIONAL!V140</f>
        <v>0</v>
      </c>
      <c r="W46" s="2" t="e">
        <f>NATIONAL!W140</f>
        <v>#VALUE!</v>
      </c>
      <c r="X46" s="11">
        <f>NATIONAL!X140</f>
        <v>0</v>
      </c>
    </row>
    <row r="47" spans="1:24" x14ac:dyDescent="0.25">
      <c r="A47" s="18"/>
      <c r="B47" s="14" t="str">
        <f>NATIONAL!B141</f>
        <v>CHARITY AKUA FORIWAA DWOMOH</v>
      </c>
      <c r="C47" s="2">
        <f>NATIONAL!C141</f>
        <v>0</v>
      </c>
      <c r="D47" s="14" t="str">
        <f>NATIONAL!D141</f>
        <v>GABRIEL OSEI</v>
      </c>
      <c r="E47" s="2">
        <f>NATIONAL!E141</f>
        <v>0</v>
      </c>
      <c r="F47" s="14">
        <f>NATIONAL!F141</f>
        <v>0</v>
      </c>
      <c r="G47" s="2">
        <f>NATIONAL!G141</f>
        <v>0</v>
      </c>
      <c r="H47" s="14">
        <f>NATIONAL!H141</f>
        <v>0</v>
      </c>
      <c r="I47" s="2">
        <f>NATIONAL!I141</f>
        <v>0</v>
      </c>
      <c r="J47" s="14">
        <f>NATIONAL!J141</f>
        <v>0</v>
      </c>
      <c r="K47" s="2">
        <f>NATIONAL!K141</f>
        <v>0</v>
      </c>
      <c r="L47" s="14">
        <f>NATIONAL!L141</f>
        <v>0</v>
      </c>
      <c r="M47" s="2">
        <f>NATIONAL!M141</f>
        <v>0</v>
      </c>
      <c r="N47" s="14">
        <f>NATIONAL!N141</f>
        <v>0</v>
      </c>
      <c r="O47" s="2">
        <f>NATIONAL!O141</f>
        <v>0</v>
      </c>
      <c r="P47" s="14">
        <f>NATIONAL!P141</f>
        <v>0</v>
      </c>
      <c r="Q47" s="2">
        <f>NATIONAL!Q141</f>
        <v>0</v>
      </c>
      <c r="R47" s="14">
        <f>NATIONAL!R141</f>
        <v>0</v>
      </c>
      <c r="S47" s="2">
        <f>NATIONAL!S141</f>
        <v>0</v>
      </c>
      <c r="T47" s="11">
        <f>NATIONAL!T141</f>
        <v>0</v>
      </c>
      <c r="U47" s="2">
        <f>NATIONAL!U141</f>
        <v>0</v>
      </c>
      <c r="V47" s="11">
        <f>NATIONAL!V141</f>
        <v>0</v>
      </c>
      <c r="W47" s="2">
        <f>NATIONAL!W141</f>
        <v>0</v>
      </c>
      <c r="X47" s="11">
        <f>NATIONAL!X141</f>
        <v>0</v>
      </c>
    </row>
    <row r="48" spans="1:24" x14ac:dyDescent="0.25">
      <c r="A48" s="18" t="s">
        <v>98</v>
      </c>
      <c r="B48" s="14">
        <f>NATIONAL!B142</f>
        <v>0</v>
      </c>
      <c r="C48" s="2" t="e">
        <f>NATIONAL!C142</f>
        <v>#DIV/0!</v>
      </c>
      <c r="D48" s="14">
        <f>NATIONAL!D142</f>
        <v>0</v>
      </c>
      <c r="E48" s="2" t="e">
        <f>NATIONAL!E142</f>
        <v>#DIV/0!</v>
      </c>
      <c r="F48" s="14">
        <f>NATIONAL!F142</f>
        <v>0</v>
      </c>
      <c r="G48" s="2" t="e">
        <f>NATIONAL!G142</f>
        <v>#DIV/0!</v>
      </c>
      <c r="H48" s="14">
        <f>NATIONAL!H142</f>
        <v>0</v>
      </c>
      <c r="I48" s="2" t="e">
        <f>NATIONAL!I142</f>
        <v>#DIV/0!</v>
      </c>
      <c r="J48" s="14">
        <f>NATIONAL!J142</f>
        <v>0</v>
      </c>
      <c r="K48" s="2" t="e">
        <f>NATIONAL!K142</f>
        <v>#DIV/0!</v>
      </c>
      <c r="L48" s="14">
        <f>NATIONAL!L142</f>
        <v>0</v>
      </c>
      <c r="M48" s="2" t="e">
        <f>NATIONAL!M142</f>
        <v>#DIV/0!</v>
      </c>
      <c r="N48" s="14">
        <f>NATIONAL!N142</f>
        <v>0</v>
      </c>
      <c r="O48" s="2" t="e">
        <f>NATIONAL!O142</f>
        <v>#DIV/0!</v>
      </c>
      <c r="P48" s="14">
        <f>NATIONAL!P142</f>
        <v>0</v>
      </c>
      <c r="Q48" s="2" t="e">
        <f>NATIONAL!Q142</f>
        <v>#DIV/0!</v>
      </c>
      <c r="R48" s="14">
        <f>NATIONAL!R142</f>
        <v>0</v>
      </c>
      <c r="S48" s="2" t="e">
        <f>NATIONAL!S142</f>
        <v>#DIV/0!</v>
      </c>
      <c r="T48" s="11">
        <f>NATIONAL!T142</f>
        <v>0</v>
      </c>
      <c r="U48" s="2" t="e">
        <f>NATIONAL!U142</f>
        <v>#DIV/0!</v>
      </c>
      <c r="V48" s="11">
        <f>NATIONAL!V142</f>
        <v>0</v>
      </c>
      <c r="W48" s="2" t="e">
        <f>NATIONAL!W142</f>
        <v>#DIV/0!</v>
      </c>
      <c r="X48" s="11">
        <f>NATIONAL!X142</f>
        <v>0</v>
      </c>
    </row>
    <row r="49" spans="1:24" x14ac:dyDescent="0.25">
      <c r="A49" s="18"/>
      <c r="B49" s="14" t="str">
        <f>NATIONAL!B143</f>
        <v>HON. FREDA PREMPEH</v>
      </c>
      <c r="C49" s="2">
        <f>NATIONAL!C143</f>
        <v>0</v>
      </c>
      <c r="D49" s="14" t="str">
        <f>NATIONAL!D143</f>
        <v>ERNEST KUSI DUAH</v>
      </c>
      <c r="E49" s="2">
        <f>NATIONAL!E143</f>
        <v>0</v>
      </c>
      <c r="F49" s="14">
        <f>NATIONAL!F143</f>
        <v>0</v>
      </c>
      <c r="G49" s="2">
        <f>NATIONAL!G143</f>
        <v>0</v>
      </c>
      <c r="H49" s="14">
        <f>NATIONAL!H143</f>
        <v>0</v>
      </c>
      <c r="I49" s="2">
        <f>NATIONAL!I143</f>
        <v>0</v>
      </c>
      <c r="J49" s="14">
        <f>NATIONAL!J143</f>
        <v>0</v>
      </c>
      <c r="K49" s="2">
        <f>NATIONAL!K143</f>
        <v>0</v>
      </c>
      <c r="L49" s="14">
        <f>NATIONAL!L143</f>
        <v>0</v>
      </c>
      <c r="M49" s="2">
        <f>NATIONAL!M143</f>
        <v>0</v>
      </c>
      <c r="N49" s="14">
        <f>NATIONAL!N143</f>
        <v>0</v>
      </c>
      <c r="O49" s="2">
        <f>NATIONAL!O143</f>
        <v>0</v>
      </c>
      <c r="P49" s="14">
        <f>NATIONAL!P143</f>
        <v>0</v>
      </c>
      <c r="Q49" s="2">
        <f>NATIONAL!Q143</f>
        <v>0</v>
      </c>
      <c r="R49" s="14">
        <f>NATIONAL!R143</f>
        <v>0</v>
      </c>
      <c r="S49" s="2">
        <f>NATIONAL!S143</f>
        <v>0</v>
      </c>
      <c r="T49" s="11">
        <f>NATIONAL!T143</f>
        <v>0</v>
      </c>
      <c r="U49" s="2">
        <f>NATIONAL!U143</f>
        <v>0</v>
      </c>
      <c r="V49" s="11">
        <f>NATIONAL!V143</f>
        <v>0</v>
      </c>
      <c r="W49" s="2">
        <f>NATIONAL!W143</f>
        <v>0</v>
      </c>
      <c r="X49" s="11">
        <f>NATIONAL!X143</f>
        <v>0</v>
      </c>
    </row>
    <row r="50" spans="1:24" x14ac:dyDescent="0.25">
      <c r="A50" s="18" t="s">
        <v>99</v>
      </c>
      <c r="B50" s="14">
        <f>NATIONAL!B144</f>
        <v>374</v>
      </c>
      <c r="C50" s="2">
        <f>NATIONAL!C144</f>
        <v>0.70433145009416198</v>
      </c>
      <c r="D50" s="14">
        <f>NATIONAL!D144</f>
        <v>157</v>
      </c>
      <c r="E50" s="2">
        <f>NATIONAL!E144</f>
        <v>0.29566854990583802</v>
      </c>
      <c r="F50" s="14">
        <f>NATIONAL!F144</f>
        <v>0</v>
      </c>
      <c r="G50" s="2">
        <f>NATIONAL!G144</f>
        <v>0</v>
      </c>
      <c r="H50" s="14">
        <f>NATIONAL!H144</f>
        <v>0</v>
      </c>
      <c r="I50" s="2">
        <f>NATIONAL!I144</f>
        <v>0</v>
      </c>
      <c r="J50" s="14">
        <f>NATIONAL!J144</f>
        <v>0</v>
      </c>
      <c r="K50" s="2">
        <f>NATIONAL!K144</f>
        <v>0</v>
      </c>
      <c r="L50" s="14">
        <f>NATIONAL!L144</f>
        <v>0</v>
      </c>
      <c r="M50" s="2">
        <f>NATIONAL!M144</f>
        <v>0</v>
      </c>
      <c r="N50" s="14">
        <f>NATIONAL!N144</f>
        <v>0</v>
      </c>
      <c r="O50" s="2">
        <f>NATIONAL!O144</f>
        <v>0</v>
      </c>
      <c r="P50" s="14">
        <f>NATIONAL!P144</f>
        <v>0</v>
      </c>
      <c r="Q50" s="2">
        <f>NATIONAL!Q144</f>
        <v>0</v>
      </c>
      <c r="R50" s="14">
        <f>NATIONAL!R144</f>
        <v>0</v>
      </c>
      <c r="S50" s="2">
        <f>NATIONAL!S144</f>
        <v>0</v>
      </c>
      <c r="T50" s="11">
        <f>NATIONAL!T144</f>
        <v>2</v>
      </c>
      <c r="U50" s="2">
        <f>NATIONAL!U144</f>
        <v>3.7523452157598499E-3</v>
      </c>
      <c r="V50" s="11">
        <f>NATIONAL!V144</f>
        <v>533</v>
      </c>
      <c r="W50" s="2">
        <f>NATIONAL!W144</f>
        <v>1.00375234521576</v>
      </c>
      <c r="X50" s="11">
        <f>NATIONAL!X144</f>
        <v>531</v>
      </c>
    </row>
    <row r="51" spans="1:24" x14ac:dyDescent="0.25">
      <c r="A51" s="18"/>
      <c r="B51" s="14" t="str">
        <f>NATIONAL!B145</f>
        <v>HARRISON OSEI</v>
      </c>
      <c r="C51" s="2">
        <f>NATIONAL!C145</f>
        <v>0</v>
      </c>
      <c r="D51" s="14" t="str">
        <f>NATIONAL!D145</f>
        <v>SEKYERE Y. BENJAMIN</v>
      </c>
      <c r="E51" s="2">
        <f>NATIONAL!E145</f>
        <v>0</v>
      </c>
      <c r="F51" s="14" t="str">
        <f>NATIONAL!F145</f>
        <v>EMMANUEL KOFI AMANKWAH</v>
      </c>
      <c r="G51" s="2">
        <f>NATIONAL!G145</f>
        <v>0</v>
      </c>
      <c r="H51" s="14" t="str">
        <f>NATIONAL!H145</f>
        <v>JUSTICE APPIAH ANTWI</v>
      </c>
      <c r="I51" s="2">
        <f>NATIONAL!I145</f>
        <v>0</v>
      </c>
      <c r="J51" s="14" t="str">
        <f>NATIONAL!J145</f>
        <v>COLLINS OFFINAM TAKYI</v>
      </c>
      <c r="K51" s="2">
        <f>NATIONAL!K145</f>
        <v>0</v>
      </c>
      <c r="L51" s="14">
        <f>NATIONAL!L145</f>
        <v>0</v>
      </c>
      <c r="M51" s="2">
        <f>NATIONAL!M145</f>
        <v>0</v>
      </c>
      <c r="N51" s="14">
        <f>NATIONAL!N145</f>
        <v>0</v>
      </c>
      <c r="O51" s="2">
        <f>NATIONAL!O145</f>
        <v>0</v>
      </c>
      <c r="P51" s="14">
        <f>NATIONAL!P145</f>
        <v>0</v>
      </c>
      <c r="Q51" s="2">
        <f>NATIONAL!Q145</f>
        <v>0</v>
      </c>
      <c r="R51" s="14">
        <f>NATIONAL!R145</f>
        <v>0</v>
      </c>
      <c r="S51" s="2">
        <f>NATIONAL!S145</f>
        <v>0</v>
      </c>
      <c r="T51" s="11">
        <f>NATIONAL!T145</f>
        <v>0</v>
      </c>
      <c r="U51" s="2">
        <f>NATIONAL!U145</f>
        <v>0</v>
      </c>
      <c r="V51" s="11">
        <f>NATIONAL!V145</f>
        <v>0</v>
      </c>
      <c r="W51" s="2">
        <f>NATIONAL!W145</f>
        <v>0</v>
      </c>
      <c r="X51" s="11">
        <f>NATIONAL!X145</f>
        <v>0</v>
      </c>
    </row>
    <row r="52" spans="1:24" x14ac:dyDescent="0.25">
      <c r="A52" s="18" t="s">
        <v>100</v>
      </c>
      <c r="B52" s="14">
        <f>NATIONAL!B146</f>
        <v>132</v>
      </c>
      <c r="C52" s="2">
        <f>NATIONAL!C146</f>
        <v>0.20624999999999999</v>
      </c>
      <c r="D52" s="14">
        <f>NATIONAL!D146</f>
        <v>326</v>
      </c>
      <c r="E52" s="2">
        <f>NATIONAL!E146</f>
        <v>0.50937500000000002</v>
      </c>
      <c r="F52" s="14">
        <f>NATIONAL!F146</f>
        <v>28</v>
      </c>
      <c r="G52" s="2">
        <f>NATIONAL!G146</f>
        <v>4.3749999999999997E-2</v>
      </c>
      <c r="H52" s="14">
        <f>NATIONAL!H146</f>
        <v>8</v>
      </c>
      <c r="I52" s="2">
        <f>NATIONAL!I146</f>
        <v>1.2500000000000001E-2</v>
      </c>
      <c r="J52" s="14">
        <f>NATIONAL!J146</f>
        <v>146</v>
      </c>
      <c r="K52" s="2">
        <f>NATIONAL!K146</f>
        <v>0.22812499999999999</v>
      </c>
      <c r="L52" s="14">
        <f>NATIONAL!L146</f>
        <v>0</v>
      </c>
      <c r="M52" s="2">
        <f>NATIONAL!M146</f>
        <v>0</v>
      </c>
      <c r="N52" s="14">
        <f>NATIONAL!N146</f>
        <v>0</v>
      </c>
      <c r="O52" s="2">
        <f>NATIONAL!O146</f>
        <v>0</v>
      </c>
      <c r="P52" s="14">
        <f>NATIONAL!P146</f>
        <v>0</v>
      </c>
      <c r="Q52" s="2">
        <f>NATIONAL!Q146</f>
        <v>0</v>
      </c>
      <c r="R52" s="14">
        <f>NATIONAL!R146</f>
        <v>0</v>
      </c>
      <c r="S52" s="2">
        <f>NATIONAL!S146</f>
        <v>0</v>
      </c>
      <c r="T52" s="11">
        <f>NATIONAL!T146</f>
        <v>2</v>
      </c>
      <c r="U52" s="2">
        <f>NATIONAL!U146</f>
        <v>3.1152647975077881E-3</v>
      </c>
      <c r="V52" s="11">
        <f>NATIONAL!V146</f>
        <v>642</v>
      </c>
      <c r="W52" s="2">
        <f>NATIONAL!W146</f>
        <v>1.0031152647975077</v>
      </c>
      <c r="X52" s="11">
        <f>NATIONAL!X146</f>
        <v>640</v>
      </c>
    </row>
    <row r="53" spans="1:24" x14ac:dyDescent="0.25">
      <c r="A53" s="18"/>
      <c r="B53" s="14" t="str">
        <f>NATIONAL!B147</f>
        <v xml:space="preserve">MBAKIMBEH OKRAH SMITH </v>
      </c>
      <c r="C53" s="2">
        <f>NATIONAL!C147</f>
        <v>0</v>
      </c>
      <c r="D53" s="14" t="str">
        <f>NATIONAL!D147</f>
        <v>PETER MENSAH</v>
      </c>
      <c r="E53" s="2">
        <f>NATIONAL!E147</f>
        <v>0</v>
      </c>
      <c r="F53" s="14" t="str">
        <f>NATIONAL!F147</f>
        <v xml:space="preserve">EMMANUEL OWUSU </v>
      </c>
      <c r="G53" s="2">
        <f>NATIONAL!G147</f>
        <v>0</v>
      </c>
      <c r="H53" s="14" t="str">
        <f>NATIONAL!H147</f>
        <v xml:space="preserve">OTI MARTIN GYARKOH </v>
      </c>
      <c r="I53" s="2">
        <f>NATIONAL!I147</f>
        <v>0</v>
      </c>
      <c r="J53" s="14" t="str">
        <f>NATIONAL!J147</f>
        <v xml:space="preserve">BRIGHT BOAKYE YIADOM </v>
      </c>
      <c r="K53" s="2">
        <f>NATIONAL!K147</f>
        <v>0</v>
      </c>
      <c r="L53" s="14" t="str">
        <f>NATIONAL!L147</f>
        <v>ADU NIMO WILLIAMS</v>
      </c>
      <c r="M53" s="2">
        <f>NATIONAL!M147</f>
        <v>0</v>
      </c>
      <c r="N53" s="14" t="str">
        <f>NATIONAL!N147</f>
        <v>PROF AMEYAW EKUMFI</v>
      </c>
      <c r="O53" s="2">
        <f>NATIONAL!O147</f>
        <v>0</v>
      </c>
      <c r="P53" s="14">
        <f>NATIONAL!P147</f>
        <v>0</v>
      </c>
      <c r="Q53" s="2">
        <f>NATIONAL!Q147</f>
        <v>0</v>
      </c>
      <c r="R53" s="14">
        <f>NATIONAL!R147</f>
        <v>0</v>
      </c>
      <c r="S53" s="2">
        <f>NATIONAL!S147</f>
        <v>0</v>
      </c>
      <c r="T53" s="11">
        <f>NATIONAL!T147</f>
        <v>0</v>
      </c>
      <c r="U53" s="2">
        <f>NATIONAL!U147</f>
        <v>0</v>
      </c>
      <c r="V53" s="11">
        <f>NATIONAL!V147</f>
        <v>0</v>
      </c>
      <c r="W53" s="2">
        <f>NATIONAL!W147</f>
        <v>0</v>
      </c>
      <c r="X53" s="11">
        <f>NATIONAL!X147</f>
        <v>0</v>
      </c>
    </row>
    <row r="54" spans="1:24" x14ac:dyDescent="0.25">
      <c r="A54" s="18" t="s">
        <v>101</v>
      </c>
      <c r="B54" s="14">
        <f>NATIONAL!B148</f>
        <v>57</v>
      </c>
      <c r="C54" s="2">
        <f>NATIONAL!C148</f>
        <v>0.13734939759036144</v>
      </c>
      <c r="D54" s="14">
        <f>NATIONAL!D148</f>
        <v>79</v>
      </c>
      <c r="E54" s="2">
        <f>NATIONAL!E148</f>
        <v>0.19036144578313252</v>
      </c>
      <c r="F54" s="14">
        <f>NATIONAL!F148</f>
        <v>2</v>
      </c>
      <c r="G54" s="2">
        <f>NATIONAL!G148</f>
        <v>4.8192771084337354E-3</v>
      </c>
      <c r="H54" s="14">
        <f>NATIONAL!H148</f>
        <v>144</v>
      </c>
      <c r="I54" s="2">
        <f>NATIONAL!I148</f>
        <v>0.34698795180722891</v>
      </c>
      <c r="J54" s="14">
        <f>NATIONAL!J148</f>
        <v>5</v>
      </c>
      <c r="K54" s="2">
        <f>NATIONAL!K148</f>
        <v>1.2048192771084338E-2</v>
      </c>
      <c r="L54" s="14">
        <f>NATIONAL!L148</f>
        <v>72</v>
      </c>
      <c r="M54" s="2">
        <f>NATIONAL!M148</f>
        <v>0.17349397590361446</v>
      </c>
      <c r="N54" s="14">
        <f>NATIONAL!N148</f>
        <v>56</v>
      </c>
      <c r="O54" s="2">
        <f>NATIONAL!O148</f>
        <v>0.13493975903614458</v>
      </c>
      <c r="P54" s="14">
        <f>NATIONAL!P148</f>
        <v>0</v>
      </c>
      <c r="Q54" s="2">
        <f>NATIONAL!Q148</f>
        <v>0</v>
      </c>
      <c r="R54" s="14">
        <f>NATIONAL!R148</f>
        <v>0</v>
      </c>
      <c r="S54" s="2">
        <f>NATIONAL!S148</f>
        <v>0</v>
      </c>
      <c r="T54" s="11">
        <f>NATIONAL!T148</f>
        <v>0</v>
      </c>
      <c r="U54" s="2">
        <f>NATIONAL!U148</f>
        <v>0</v>
      </c>
      <c r="V54" s="11">
        <f>NATIONAL!V148</f>
        <v>415</v>
      </c>
      <c r="W54" s="2">
        <f>NATIONAL!W148</f>
        <v>1</v>
      </c>
      <c r="X54" s="11">
        <f>NATIONAL!X148</f>
        <v>415</v>
      </c>
    </row>
    <row r="55" spans="1:24" x14ac:dyDescent="0.25">
      <c r="A55" s="18"/>
      <c r="B55" s="14" t="str">
        <f>NATIONAL!B149</f>
        <v>YIADOM BOAKYE HENRY YEBOAH</v>
      </c>
      <c r="C55" s="2">
        <f>NATIONAL!C149</f>
        <v>0</v>
      </c>
      <c r="D55" s="14" t="str">
        <f>NATIONAL!D149</f>
        <v>RUTH DEBRA</v>
      </c>
      <c r="E55" s="2">
        <f>NATIONAL!E149</f>
        <v>0</v>
      </c>
      <c r="F55" s="14" t="str">
        <f>NATIONAL!F149</f>
        <v>BALA SA-AD</v>
      </c>
      <c r="G55" s="2">
        <f>NATIONAL!G149</f>
        <v>0</v>
      </c>
      <c r="H55" s="14" t="str">
        <f>NATIONAL!H149</f>
        <v>SETH ASSAH ADJEI</v>
      </c>
      <c r="I55" s="2">
        <f>NATIONAL!I149</f>
        <v>0</v>
      </c>
      <c r="J55" s="14">
        <f>NATIONAL!J149</f>
        <v>0</v>
      </c>
      <c r="K55" s="2">
        <f>NATIONAL!K149</f>
        <v>0</v>
      </c>
      <c r="L55" s="14">
        <f>NATIONAL!L149</f>
        <v>0</v>
      </c>
      <c r="M55" s="2">
        <f>NATIONAL!M149</f>
        <v>0</v>
      </c>
      <c r="N55" s="14">
        <f>NATIONAL!N149</f>
        <v>0</v>
      </c>
      <c r="O55" s="2">
        <f>NATIONAL!O149</f>
        <v>0</v>
      </c>
      <c r="P55" s="14">
        <f>NATIONAL!P149</f>
        <v>0</v>
      </c>
      <c r="Q55" s="2">
        <f>NATIONAL!Q149</f>
        <v>0</v>
      </c>
      <c r="R55" s="14">
        <f>NATIONAL!R149</f>
        <v>0</v>
      </c>
      <c r="S55" s="2">
        <f>NATIONAL!S149</f>
        <v>0</v>
      </c>
      <c r="T55" s="11">
        <f>NATIONAL!T149</f>
        <v>0</v>
      </c>
      <c r="U55" s="2">
        <f>NATIONAL!U149</f>
        <v>0</v>
      </c>
      <c r="V55" s="11">
        <f>NATIONAL!V149</f>
        <v>0</v>
      </c>
      <c r="W55" s="2">
        <f>NATIONAL!W149</f>
        <v>0</v>
      </c>
      <c r="X55" s="11">
        <f>NATIONAL!X149</f>
        <v>0</v>
      </c>
    </row>
    <row r="56" spans="1:24" x14ac:dyDescent="0.25">
      <c r="A56" s="18" t="s">
        <v>102</v>
      </c>
      <c r="B56" s="14">
        <f>NATIONAL!B150</f>
        <v>336</v>
      </c>
      <c r="C56" s="2">
        <f>NATIONAL!C150</f>
        <v>0.43523316062176165</v>
      </c>
      <c r="D56" s="14">
        <f>NATIONAL!D150</f>
        <v>111</v>
      </c>
      <c r="E56" s="2">
        <f>NATIONAL!E150</f>
        <v>0.14378238341968913</v>
      </c>
      <c r="F56" s="14">
        <f>NATIONAL!F150</f>
        <v>200</v>
      </c>
      <c r="G56" s="2">
        <f>NATIONAL!G150</f>
        <v>0.25906735751295334</v>
      </c>
      <c r="H56" s="14">
        <f>NATIONAL!H150</f>
        <v>125</v>
      </c>
      <c r="I56" s="2">
        <f>NATIONAL!I150</f>
        <v>0.16191709844559585</v>
      </c>
      <c r="J56" s="14">
        <f>NATIONAL!J150</f>
        <v>0</v>
      </c>
      <c r="K56" s="2">
        <f>NATIONAL!K150</f>
        <v>0</v>
      </c>
      <c r="L56" s="14">
        <f>NATIONAL!L150</f>
        <v>0</v>
      </c>
      <c r="M56" s="2">
        <f>NATIONAL!M150</f>
        <v>0</v>
      </c>
      <c r="N56" s="14">
        <f>NATIONAL!N150</f>
        <v>0</v>
      </c>
      <c r="O56" s="2">
        <f>NATIONAL!O150</f>
        <v>0</v>
      </c>
      <c r="P56" s="14">
        <f>NATIONAL!P150</f>
        <v>0</v>
      </c>
      <c r="Q56" s="2">
        <f>NATIONAL!Q150</f>
        <v>0</v>
      </c>
      <c r="R56" s="14">
        <f>NATIONAL!R150</f>
        <v>0</v>
      </c>
      <c r="S56" s="2">
        <f>NATIONAL!S150</f>
        <v>0</v>
      </c>
      <c r="T56" s="11">
        <f>NATIONAL!T150</f>
        <v>0</v>
      </c>
      <c r="U56" s="2">
        <f>NATIONAL!U150</f>
        <v>0</v>
      </c>
      <c r="V56" s="11">
        <f>NATIONAL!V150</f>
        <v>772</v>
      </c>
      <c r="W56" s="2">
        <f>NATIONAL!W150</f>
        <v>1</v>
      </c>
      <c r="X56" s="11">
        <f>NATIONAL!X150</f>
        <v>772</v>
      </c>
    </row>
    <row r="57" spans="1:24" x14ac:dyDescent="0.25">
      <c r="A57" s="18"/>
      <c r="B57" s="14" t="str">
        <f>NATIONAL!B151</f>
        <v>DR. KWESI ADAI DONKOR</v>
      </c>
      <c r="C57" s="2">
        <f>NATIONAL!C151</f>
        <v>0</v>
      </c>
      <c r="D57" s="14" t="str">
        <f>NATIONAL!D151</f>
        <v>GEORGE GYAN BAFFOUR</v>
      </c>
      <c r="E57" s="2">
        <f>NATIONAL!E151</f>
        <v>0</v>
      </c>
      <c r="F57" s="14" t="str">
        <f>NATIONAL!F151</f>
        <v>ALHAJI MORCTAR BAMBA</v>
      </c>
      <c r="G57" s="2">
        <f>NATIONAL!G151</f>
        <v>0</v>
      </c>
      <c r="H57" s="14" t="str">
        <f>NATIONAL!H151</f>
        <v>KOFI ANOKYE BOATENG</v>
      </c>
      <c r="I57" s="2">
        <f>NATIONAL!I151</f>
        <v>0</v>
      </c>
      <c r="J57" s="14">
        <f>NATIONAL!J151</f>
        <v>0</v>
      </c>
      <c r="K57" s="2">
        <f>NATIONAL!K151</f>
        <v>0</v>
      </c>
      <c r="L57" s="14">
        <f>NATIONAL!L151</f>
        <v>0</v>
      </c>
      <c r="M57" s="2">
        <f>NATIONAL!M151</f>
        <v>0</v>
      </c>
      <c r="N57" s="14">
        <f>NATIONAL!N151</f>
        <v>0</v>
      </c>
      <c r="O57" s="2">
        <f>NATIONAL!O151</f>
        <v>0</v>
      </c>
      <c r="P57" s="14">
        <f>NATIONAL!P151</f>
        <v>0</v>
      </c>
      <c r="Q57" s="2">
        <f>NATIONAL!Q151</f>
        <v>0</v>
      </c>
      <c r="R57" s="14">
        <f>NATIONAL!R151</f>
        <v>0</v>
      </c>
      <c r="S57" s="2">
        <f>NATIONAL!S151</f>
        <v>0</v>
      </c>
      <c r="T57" s="11">
        <f>NATIONAL!T151</f>
        <v>0</v>
      </c>
      <c r="U57" s="2">
        <f>NATIONAL!U151</f>
        <v>0</v>
      </c>
      <c r="V57" s="11">
        <f>NATIONAL!V151</f>
        <v>0</v>
      </c>
      <c r="W57" s="2">
        <f>NATIONAL!W151</f>
        <v>0</v>
      </c>
      <c r="X57" s="11">
        <f>NATIONAL!X151</f>
        <v>0</v>
      </c>
    </row>
    <row r="58" spans="1:24" x14ac:dyDescent="0.25">
      <c r="A58" s="18" t="s">
        <v>103</v>
      </c>
      <c r="B58" s="14">
        <f>NATIONAL!B152</f>
        <v>44</v>
      </c>
      <c r="C58" s="2">
        <f>NATIONAL!C152</f>
        <v>8.3491461100569264E-2</v>
      </c>
      <c r="D58" s="14">
        <f>NATIONAL!D152</f>
        <v>325</v>
      </c>
      <c r="E58" s="2">
        <f>NATIONAL!E152</f>
        <v>0.61669829222011385</v>
      </c>
      <c r="F58" s="14">
        <f>NATIONAL!F152</f>
        <v>77</v>
      </c>
      <c r="G58" s="2">
        <f>NATIONAL!G152</f>
        <v>0.14611005692599621</v>
      </c>
      <c r="H58" s="14">
        <f>NATIONAL!H152</f>
        <v>81</v>
      </c>
      <c r="I58" s="2">
        <f>NATIONAL!I152</f>
        <v>0.15370018975332067</v>
      </c>
      <c r="J58" s="14">
        <f>NATIONAL!J152</f>
        <v>0</v>
      </c>
      <c r="K58" s="2">
        <f>NATIONAL!K152</f>
        <v>0</v>
      </c>
      <c r="L58" s="14">
        <f>NATIONAL!L152</f>
        <v>0</v>
      </c>
      <c r="M58" s="2">
        <f>NATIONAL!M152</f>
        <v>0</v>
      </c>
      <c r="N58" s="14">
        <f>NATIONAL!N152</f>
        <v>0</v>
      </c>
      <c r="O58" s="2">
        <f>NATIONAL!O152</f>
        <v>0</v>
      </c>
      <c r="P58" s="14">
        <f>NATIONAL!P152</f>
        <v>0</v>
      </c>
      <c r="Q58" s="2">
        <f>NATIONAL!Q152</f>
        <v>0</v>
      </c>
      <c r="R58" s="14">
        <f>NATIONAL!R152</f>
        <v>0</v>
      </c>
      <c r="S58" s="2">
        <f>NATIONAL!S152</f>
        <v>0</v>
      </c>
      <c r="T58" s="11">
        <f>NATIONAL!T152</f>
        <v>4</v>
      </c>
      <c r="U58" s="2">
        <f>NATIONAL!U152</f>
        <v>7.5329566854990581E-3</v>
      </c>
      <c r="V58" s="11">
        <f>NATIONAL!V152</f>
        <v>531</v>
      </c>
      <c r="W58" s="2">
        <f>NATIONAL!W152</f>
        <v>1.0075329566854991</v>
      </c>
      <c r="X58" s="11">
        <f>NATIONAL!X152</f>
        <v>527</v>
      </c>
    </row>
    <row r="59" spans="1:24" x14ac:dyDescent="0.25">
      <c r="B5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22" workbookViewId="0">
      <selection activeCell="W25" sqref="W25"/>
    </sheetView>
  </sheetViews>
  <sheetFormatPr defaultRowHeight="15" x14ac:dyDescent="0.25"/>
  <cols>
    <col min="1" max="1" width="38.5703125" customWidth="1"/>
    <col min="2" max="2" width="37.5703125" customWidth="1"/>
    <col min="3" max="3" width="17.140625" style="4" customWidth="1"/>
    <col min="4" max="4" width="27.140625" customWidth="1"/>
    <col min="5" max="5" width="16.85546875" style="4" customWidth="1"/>
    <col min="6" max="6" width="37" customWidth="1"/>
    <col min="7" max="7" width="19.7109375" style="1" customWidth="1"/>
    <col min="8" max="8" width="33" style="1" customWidth="1"/>
    <col min="9" max="9" width="19.7109375" style="1" customWidth="1"/>
    <col min="10" max="10" width="30.7109375" style="1" customWidth="1"/>
    <col min="11" max="11" width="19.7109375" style="1" customWidth="1"/>
    <col min="12" max="12" width="28.85546875" style="1" customWidth="1"/>
    <col min="13" max="13" width="19.7109375" style="1" customWidth="1"/>
    <col min="14" max="14" width="21.42578125" style="1" customWidth="1"/>
    <col min="15" max="15" width="19.7109375" style="1" customWidth="1"/>
    <col min="16" max="16" width="26.42578125" style="1" customWidth="1"/>
    <col min="17" max="19" width="19.7109375" style="1" customWidth="1"/>
    <col min="20" max="20" width="12.5703125" customWidth="1"/>
    <col min="21" max="21" width="27" style="2" customWidth="1"/>
    <col min="22" max="22" width="19.140625" style="4" customWidth="1"/>
    <col min="23" max="23" width="21.140625" style="1" customWidth="1"/>
    <col min="24" max="24" width="23.85546875" customWidth="1"/>
  </cols>
  <sheetData>
    <row r="1" spans="1:24" s="14" customFormat="1" x14ac:dyDescent="0.25">
      <c r="A1" s="13" t="s">
        <v>0</v>
      </c>
      <c r="B1" s="14" t="str">
        <f>NATIONAL!B283</f>
        <v>ELVIS MORRIS DONKOH</v>
      </c>
      <c r="C1" s="14" t="s">
        <v>1</v>
      </c>
      <c r="D1" s="14" t="str">
        <f>NATIONAL!D283</f>
        <v>KOBINA NYANTEH</v>
      </c>
      <c r="E1" s="14" t="s">
        <v>1</v>
      </c>
      <c r="F1" s="14" t="str">
        <f>NATIONAL!F283</f>
        <v>JACOB ACQUAH-MARKIN</v>
      </c>
      <c r="G1" s="15" t="s">
        <v>1</v>
      </c>
      <c r="H1" s="14">
        <f>NATIONAL!H283</f>
        <v>0</v>
      </c>
      <c r="I1" s="15" t="s">
        <v>1</v>
      </c>
      <c r="J1" s="14">
        <f>NATIONAL!J283</f>
        <v>0</v>
      </c>
      <c r="K1" s="15" t="s">
        <v>1</v>
      </c>
      <c r="L1" s="14">
        <f>NATIONAL!L283</f>
        <v>0</v>
      </c>
      <c r="M1" s="15" t="s">
        <v>1</v>
      </c>
      <c r="N1" s="14">
        <f>NATIONAL!N283</f>
        <v>0</v>
      </c>
      <c r="O1" s="15" t="s">
        <v>1</v>
      </c>
      <c r="P1" s="14">
        <f>NATIONAL!P283</f>
        <v>0</v>
      </c>
      <c r="Q1" s="15" t="s">
        <v>1</v>
      </c>
      <c r="R1" s="14">
        <f>NATIONAL!R283</f>
        <v>0</v>
      </c>
      <c r="S1" s="15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ht="16.5" customHeight="1" x14ac:dyDescent="0.25">
      <c r="A2" s="18" t="s">
        <v>164</v>
      </c>
      <c r="B2" s="14">
        <f>NATIONAL!B284</f>
        <v>123</v>
      </c>
      <c r="C2" s="2">
        <f>NATIONAL!C284</f>
        <v>0.27954545454545454</v>
      </c>
      <c r="D2" s="14">
        <f>NATIONAL!D284</f>
        <v>206</v>
      </c>
      <c r="E2" s="2">
        <f>NATIONAL!E284</f>
        <v>0.4681818181818182</v>
      </c>
      <c r="F2" s="14">
        <f>NATIONAL!F284</f>
        <v>111</v>
      </c>
      <c r="G2" s="2">
        <f>NATIONAL!G284</f>
        <v>0.25227272727272726</v>
      </c>
      <c r="H2" s="14">
        <f>NATIONAL!H284</f>
        <v>0</v>
      </c>
      <c r="I2" s="2">
        <f>NATIONAL!I284</f>
        <v>0</v>
      </c>
      <c r="J2" s="14">
        <f>NATIONAL!J284</f>
        <v>0</v>
      </c>
      <c r="K2" s="2">
        <f>NATIONAL!K284</f>
        <v>0</v>
      </c>
      <c r="L2" s="14">
        <f>NATIONAL!L284</f>
        <v>0</v>
      </c>
      <c r="M2" s="2">
        <f>NATIONAL!M284</f>
        <v>0</v>
      </c>
      <c r="N2" s="14">
        <f>NATIONAL!N284</f>
        <v>0</v>
      </c>
      <c r="O2" s="2">
        <f>NATIONAL!O284</f>
        <v>0</v>
      </c>
      <c r="P2" s="14">
        <f>NATIONAL!P284</f>
        <v>0</v>
      </c>
      <c r="Q2" s="2">
        <f>NATIONAL!Q284</f>
        <v>0</v>
      </c>
      <c r="R2" s="14">
        <f>NATIONAL!R284</f>
        <v>0</v>
      </c>
      <c r="S2" s="2">
        <f>NATIONAL!S284</f>
        <v>0</v>
      </c>
      <c r="T2" s="11">
        <f>NATIONAL!T284</f>
        <v>3</v>
      </c>
      <c r="U2" s="2">
        <f>NATIONAL!U284</f>
        <v>6.7720090293453723E-3</v>
      </c>
      <c r="V2" s="4">
        <f>NATIONAL!V284</f>
        <v>443</v>
      </c>
      <c r="W2" s="2">
        <f>NATIONAL!W284</f>
        <v>1.0067720090293453</v>
      </c>
      <c r="X2">
        <f>NATIONAL!X284</f>
        <v>440</v>
      </c>
    </row>
    <row r="3" spans="1:24" x14ac:dyDescent="0.25">
      <c r="A3" s="18"/>
      <c r="B3" s="14" t="str">
        <f>NATIONAL!B285</f>
        <v>JOHN OWUSU BARNES</v>
      </c>
      <c r="C3" s="2">
        <f>NATIONAL!C285</f>
        <v>0</v>
      </c>
      <c r="D3" s="14">
        <f>NATIONAL!D285</f>
        <v>0</v>
      </c>
      <c r="E3" s="2">
        <f>NATIONAL!E285</f>
        <v>0</v>
      </c>
      <c r="F3" s="14">
        <f>NATIONAL!F285</f>
        <v>0</v>
      </c>
      <c r="G3" s="2">
        <f>NATIONAL!G285</f>
        <v>0</v>
      </c>
      <c r="H3" s="14">
        <f>NATIONAL!H285</f>
        <v>0</v>
      </c>
      <c r="I3" s="2">
        <f>NATIONAL!I285</f>
        <v>0</v>
      </c>
      <c r="J3" s="14">
        <f>NATIONAL!J285</f>
        <v>0</v>
      </c>
      <c r="K3" s="2">
        <f>NATIONAL!K285</f>
        <v>0</v>
      </c>
      <c r="L3" s="14">
        <f>NATIONAL!L285</f>
        <v>0</v>
      </c>
      <c r="M3" s="2">
        <f>NATIONAL!M285</f>
        <v>0</v>
      </c>
      <c r="N3" s="14">
        <f>NATIONAL!N285</f>
        <v>0</v>
      </c>
      <c r="O3" s="2">
        <f>NATIONAL!O285</f>
        <v>0</v>
      </c>
      <c r="P3" s="14">
        <f>NATIONAL!P285</f>
        <v>0</v>
      </c>
      <c r="Q3" s="2">
        <f>NATIONAL!Q285</f>
        <v>0</v>
      </c>
      <c r="R3" s="14">
        <f>NATIONAL!R285</f>
        <v>0</v>
      </c>
      <c r="S3" s="2">
        <f>NATIONAL!S285</f>
        <v>0</v>
      </c>
      <c r="T3" s="11">
        <f>NATIONAL!T285</f>
        <v>0</v>
      </c>
      <c r="U3" s="2">
        <f>NATIONAL!U285</f>
        <v>0</v>
      </c>
      <c r="V3" s="11">
        <f>NATIONAL!V285</f>
        <v>0</v>
      </c>
      <c r="W3" s="1">
        <f t="shared" ref="W3:W45" si="0">SUM(C3,E3,G3,)</f>
        <v>0</v>
      </c>
      <c r="X3" s="11">
        <f>NATIONAL!X285</f>
        <v>0</v>
      </c>
    </row>
    <row r="4" spans="1:24" x14ac:dyDescent="0.25">
      <c r="A4" s="18" t="s">
        <v>165</v>
      </c>
      <c r="B4" s="14">
        <f>NATIONAL!B286</f>
        <v>0</v>
      </c>
      <c r="C4" s="2" t="e">
        <f>NATIONAL!C286</f>
        <v>#DIV/0!</v>
      </c>
      <c r="D4" s="14">
        <f>NATIONAL!D286</f>
        <v>0</v>
      </c>
      <c r="E4" s="2" t="e">
        <f>NATIONAL!E286</f>
        <v>#DIV/0!</v>
      </c>
      <c r="F4" s="14">
        <f>NATIONAL!F286</f>
        <v>0</v>
      </c>
      <c r="G4" s="2" t="e">
        <f>NATIONAL!G286</f>
        <v>#DIV/0!</v>
      </c>
      <c r="H4" s="14">
        <f>NATIONAL!H286</f>
        <v>0</v>
      </c>
      <c r="I4" s="2" t="e">
        <f>NATIONAL!I286</f>
        <v>#DIV/0!</v>
      </c>
      <c r="J4" s="14">
        <f>NATIONAL!J286</f>
        <v>0</v>
      </c>
      <c r="K4" s="2" t="e">
        <f>NATIONAL!K286</f>
        <v>#DIV/0!</v>
      </c>
      <c r="L4" s="14">
        <f>NATIONAL!L286</f>
        <v>0</v>
      </c>
      <c r="M4" s="2" t="e">
        <f>NATIONAL!M286</f>
        <v>#DIV/0!</v>
      </c>
      <c r="N4" s="14">
        <f>NATIONAL!N286</f>
        <v>0</v>
      </c>
      <c r="O4" s="2" t="e">
        <f>NATIONAL!O286</f>
        <v>#DIV/0!</v>
      </c>
      <c r="P4" s="14">
        <f>NATIONAL!P286</f>
        <v>0</v>
      </c>
      <c r="Q4" s="2" t="e">
        <f>NATIONAL!Q286</f>
        <v>#DIV/0!</v>
      </c>
      <c r="R4" s="14">
        <f>NATIONAL!R286</f>
        <v>0</v>
      </c>
      <c r="S4" s="2" t="e">
        <f>NATIONAL!S286</f>
        <v>#DIV/0!</v>
      </c>
      <c r="T4" s="11">
        <f>NATIONAL!T286</f>
        <v>0</v>
      </c>
      <c r="U4" s="2" t="e">
        <f>NATIONAL!U286</f>
        <v>#DIV/0!</v>
      </c>
      <c r="V4" s="11">
        <f>NATIONAL!V286</f>
        <v>0</v>
      </c>
      <c r="W4" s="1" t="e">
        <f t="shared" si="0"/>
        <v>#DIV/0!</v>
      </c>
      <c r="X4" s="11">
        <f>NATIONAL!X286</f>
        <v>0</v>
      </c>
    </row>
    <row r="5" spans="1:24" x14ac:dyDescent="0.25">
      <c r="A5" s="18"/>
      <c r="B5" s="14" t="str">
        <f>NATIONAL!B287</f>
        <v>MATHIAS FRED ADJEI</v>
      </c>
      <c r="C5" s="2">
        <f>NATIONAL!C287</f>
        <v>0</v>
      </c>
      <c r="D5" s="14" t="str">
        <f>NATIONAL!D287</f>
        <v>CYNTHIA MORRISON</v>
      </c>
      <c r="E5" s="2">
        <f>NATIONAL!E287</f>
        <v>0</v>
      </c>
      <c r="F5" s="14">
        <f>NATIONAL!F287</f>
        <v>0</v>
      </c>
      <c r="G5" s="2">
        <f>NATIONAL!G287</f>
        <v>0</v>
      </c>
      <c r="H5" s="14">
        <f>NATIONAL!H287</f>
        <v>0</v>
      </c>
      <c r="I5" s="2">
        <f>NATIONAL!I287</f>
        <v>0</v>
      </c>
      <c r="J5" s="14">
        <f>NATIONAL!J287</f>
        <v>0</v>
      </c>
      <c r="K5" s="2">
        <f>NATIONAL!K287</f>
        <v>0</v>
      </c>
      <c r="L5" s="14">
        <f>NATIONAL!L287</f>
        <v>0</v>
      </c>
      <c r="M5" s="2">
        <f>NATIONAL!M287</f>
        <v>0</v>
      </c>
      <c r="N5" s="14">
        <f>NATIONAL!N287</f>
        <v>0</v>
      </c>
      <c r="O5" s="2">
        <f>NATIONAL!O287</f>
        <v>0</v>
      </c>
      <c r="P5" s="14">
        <f>NATIONAL!P287</f>
        <v>0</v>
      </c>
      <c r="Q5" s="2">
        <f>NATIONAL!Q287</f>
        <v>0</v>
      </c>
      <c r="R5" s="14">
        <f>NATIONAL!R287</f>
        <v>0</v>
      </c>
      <c r="S5" s="2">
        <f>NATIONAL!S287</f>
        <v>0</v>
      </c>
      <c r="T5" s="11">
        <f>NATIONAL!T287</f>
        <v>0</v>
      </c>
      <c r="U5" s="2">
        <f>NATIONAL!U287</f>
        <v>0</v>
      </c>
      <c r="V5" s="11">
        <f>NATIONAL!V287</f>
        <v>0</v>
      </c>
      <c r="W5" s="1">
        <f t="shared" si="0"/>
        <v>0</v>
      </c>
      <c r="X5" s="11">
        <f>NATIONAL!X287</f>
        <v>0</v>
      </c>
    </row>
    <row r="6" spans="1:24" x14ac:dyDescent="0.25">
      <c r="A6" s="18" t="s">
        <v>166</v>
      </c>
      <c r="B6" s="14">
        <f>NATIONAL!B288</f>
        <v>142</v>
      </c>
      <c r="C6" s="2">
        <f>NATIONAL!C288</f>
        <v>0.21321321321321321</v>
      </c>
      <c r="D6" s="14">
        <f>NATIONAL!D288</f>
        <v>524</v>
      </c>
      <c r="E6" s="2">
        <f>NATIONAL!E288</f>
        <v>0.78678678678678682</v>
      </c>
      <c r="F6" s="14">
        <f>NATIONAL!F288</f>
        <v>0</v>
      </c>
      <c r="G6" s="2">
        <f>NATIONAL!G288</f>
        <v>0</v>
      </c>
      <c r="H6" s="14">
        <f>NATIONAL!H288</f>
        <v>0</v>
      </c>
      <c r="I6" s="2">
        <f>NATIONAL!I288</f>
        <v>0</v>
      </c>
      <c r="J6" s="14">
        <f>NATIONAL!J288</f>
        <v>0</v>
      </c>
      <c r="K6" s="2">
        <f>NATIONAL!K288</f>
        <v>0</v>
      </c>
      <c r="L6" s="14">
        <f>NATIONAL!L288</f>
        <v>0</v>
      </c>
      <c r="M6" s="2">
        <f>NATIONAL!M288</f>
        <v>0</v>
      </c>
      <c r="N6" s="14">
        <f>NATIONAL!N288</f>
        <v>0</v>
      </c>
      <c r="O6" s="2">
        <f>NATIONAL!O288</f>
        <v>0</v>
      </c>
      <c r="P6" s="14">
        <f>NATIONAL!P288</f>
        <v>0</v>
      </c>
      <c r="Q6" s="2">
        <f>NATIONAL!Q288</f>
        <v>0</v>
      </c>
      <c r="R6" s="14">
        <f>NATIONAL!R288</f>
        <v>0</v>
      </c>
      <c r="S6" s="2">
        <f>NATIONAL!S288</f>
        <v>0</v>
      </c>
      <c r="T6" s="11">
        <f>NATIONAL!T288</f>
        <v>0</v>
      </c>
      <c r="U6" s="2">
        <f>NATIONAL!U288</f>
        <v>0</v>
      </c>
      <c r="V6" s="11">
        <f>NATIONAL!V288</f>
        <v>666</v>
      </c>
      <c r="W6" s="1">
        <f t="shared" si="0"/>
        <v>1</v>
      </c>
      <c r="X6" s="11">
        <f>NATIONAL!X288</f>
        <v>666</v>
      </c>
    </row>
    <row r="7" spans="1:24" x14ac:dyDescent="0.25">
      <c r="A7" s="18"/>
      <c r="B7" s="14" t="str">
        <f>NATIONAL!B289</f>
        <v>JOHN KOBINA AMISAH</v>
      </c>
      <c r="C7" s="2">
        <f>NATIONAL!C289</f>
        <v>0</v>
      </c>
      <c r="D7" s="14" t="str">
        <f>NATIONAL!D289</f>
        <v>KOFI AFFUL TURKSON</v>
      </c>
      <c r="E7" s="2">
        <f>NATIONAL!E289</f>
        <v>0</v>
      </c>
      <c r="F7" s="14" t="str">
        <f>NATIONAL!F289</f>
        <v>RANSFORD NYARKOH</v>
      </c>
      <c r="G7" s="2">
        <f>NATIONAL!G289</f>
        <v>0</v>
      </c>
      <c r="H7" s="14">
        <f>NATIONAL!H289</f>
        <v>0</v>
      </c>
      <c r="I7" s="2">
        <f>NATIONAL!I289</f>
        <v>0</v>
      </c>
      <c r="J7" s="14">
        <f>NATIONAL!J289</f>
        <v>0</v>
      </c>
      <c r="K7" s="2">
        <f>NATIONAL!K289</f>
        <v>0</v>
      </c>
      <c r="L7" s="14">
        <f>NATIONAL!L289</f>
        <v>0</v>
      </c>
      <c r="M7" s="2">
        <f>NATIONAL!M289</f>
        <v>0</v>
      </c>
      <c r="N7" s="14">
        <f>NATIONAL!N289</f>
        <v>0</v>
      </c>
      <c r="O7" s="2">
        <f>NATIONAL!O289</f>
        <v>0</v>
      </c>
      <c r="P7" s="14">
        <f>NATIONAL!P289</f>
        <v>0</v>
      </c>
      <c r="Q7" s="2">
        <f>NATIONAL!Q289</f>
        <v>0</v>
      </c>
      <c r="R7" s="14">
        <f>NATIONAL!R289</f>
        <v>0</v>
      </c>
      <c r="S7" s="2">
        <f>NATIONAL!S289</f>
        <v>0</v>
      </c>
      <c r="T7" s="11">
        <f>NATIONAL!T289</f>
        <v>0</v>
      </c>
      <c r="U7" s="2">
        <f>NATIONAL!U289</f>
        <v>0</v>
      </c>
      <c r="V7" s="11">
        <f>NATIONAL!V289</f>
        <v>0</v>
      </c>
      <c r="W7" s="1">
        <f t="shared" si="0"/>
        <v>0</v>
      </c>
      <c r="X7" s="11">
        <f>NATIONAL!X289</f>
        <v>0</v>
      </c>
    </row>
    <row r="8" spans="1:24" x14ac:dyDescent="0.25">
      <c r="A8" s="18" t="s">
        <v>167</v>
      </c>
      <c r="B8" s="14">
        <f>NATIONAL!B290</f>
        <v>0</v>
      </c>
      <c r="C8" s="2" t="e">
        <f>NATIONAL!C290</f>
        <v>#DIV/0!</v>
      </c>
      <c r="D8" s="14">
        <f>NATIONAL!D290</f>
        <v>0</v>
      </c>
      <c r="E8" s="2" t="e">
        <f>NATIONAL!E290</f>
        <v>#DIV/0!</v>
      </c>
      <c r="F8" s="14">
        <f>NATIONAL!F290</f>
        <v>0</v>
      </c>
      <c r="G8" s="2" t="e">
        <f>NATIONAL!G290</f>
        <v>#DIV/0!</v>
      </c>
      <c r="H8" s="14">
        <f>NATIONAL!H290</f>
        <v>0</v>
      </c>
      <c r="I8" s="2" t="e">
        <f>NATIONAL!I290</f>
        <v>#DIV/0!</v>
      </c>
      <c r="J8" s="14">
        <f>NATIONAL!J290</f>
        <v>0</v>
      </c>
      <c r="K8" s="2" t="e">
        <f>NATIONAL!K290</f>
        <v>#DIV/0!</v>
      </c>
      <c r="L8" s="14">
        <f>NATIONAL!L290</f>
        <v>0</v>
      </c>
      <c r="M8" s="2" t="e">
        <f>NATIONAL!M290</f>
        <v>#DIV/0!</v>
      </c>
      <c r="N8" s="14">
        <f>NATIONAL!N290</f>
        <v>0</v>
      </c>
      <c r="O8" s="2" t="e">
        <f>NATIONAL!O290</f>
        <v>#DIV/0!</v>
      </c>
      <c r="P8" s="14">
        <f>NATIONAL!P290</f>
        <v>0</v>
      </c>
      <c r="Q8" s="2" t="e">
        <f>NATIONAL!Q290</f>
        <v>#DIV/0!</v>
      </c>
      <c r="R8" s="14">
        <f>NATIONAL!R290</f>
        <v>0</v>
      </c>
      <c r="S8" s="2" t="e">
        <f>NATIONAL!S290</f>
        <v>#DIV/0!</v>
      </c>
      <c r="T8" s="11">
        <f>NATIONAL!T290</f>
        <v>0</v>
      </c>
      <c r="U8" s="2" t="e">
        <f>NATIONAL!U290</f>
        <v>#DIV/0!</v>
      </c>
      <c r="V8" s="11">
        <f>NATIONAL!V290</f>
        <v>0</v>
      </c>
      <c r="W8" s="1" t="e">
        <f t="shared" si="0"/>
        <v>#DIV/0!</v>
      </c>
      <c r="X8" s="11">
        <f>NATIONAL!X290</f>
        <v>0</v>
      </c>
    </row>
    <row r="9" spans="1:24" x14ac:dyDescent="0.25">
      <c r="A9" s="18"/>
      <c r="B9" s="14" t="str">
        <f>NATIONAL!B291</f>
        <v>EMMANUEL ADJEI DOMSON</v>
      </c>
      <c r="C9" s="2">
        <f>NATIONAL!C291</f>
        <v>0</v>
      </c>
      <c r="D9" s="14" t="str">
        <f>NATIONAL!D291</f>
        <v>ANTHONY EFFAH</v>
      </c>
      <c r="E9" s="2">
        <f>NATIONAL!E291</f>
        <v>0</v>
      </c>
      <c r="F9" s="14">
        <f>NATIONAL!F291</f>
        <v>0</v>
      </c>
      <c r="G9" s="2">
        <f>NATIONAL!G291</f>
        <v>0</v>
      </c>
      <c r="H9" s="14">
        <f>NATIONAL!H291</f>
        <v>0</v>
      </c>
      <c r="I9" s="2">
        <f>NATIONAL!I291</f>
        <v>0</v>
      </c>
      <c r="J9" s="14">
        <f>NATIONAL!J291</f>
        <v>0</v>
      </c>
      <c r="K9" s="2">
        <f>NATIONAL!K291</f>
        <v>0</v>
      </c>
      <c r="L9" s="14">
        <f>NATIONAL!L291</f>
        <v>0</v>
      </c>
      <c r="M9" s="2">
        <f>NATIONAL!M291</f>
        <v>0</v>
      </c>
      <c r="N9" s="14">
        <f>NATIONAL!N291</f>
        <v>0</v>
      </c>
      <c r="O9" s="2">
        <f>NATIONAL!O291</f>
        <v>0</v>
      </c>
      <c r="P9" s="14">
        <f>NATIONAL!P291</f>
        <v>0</v>
      </c>
      <c r="Q9" s="2">
        <f>NATIONAL!Q291</f>
        <v>0</v>
      </c>
      <c r="R9" s="14">
        <f>NATIONAL!R291</f>
        <v>0</v>
      </c>
      <c r="S9" s="2">
        <f>NATIONAL!S291</f>
        <v>0</v>
      </c>
      <c r="T9" s="11">
        <f>NATIONAL!T291</f>
        <v>0</v>
      </c>
      <c r="U9" s="2">
        <f>NATIONAL!U291</f>
        <v>0</v>
      </c>
      <c r="V9" s="11">
        <f>NATIONAL!V291</f>
        <v>0</v>
      </c>
      <c r="W9" s="1">
        <f t="shared" si="0"/>
        <v>0</v>
      </c>
      <c r="X9" s="11">
        <f>NATIONAL!X291</f>
        <v>0</v>
      </c>
    </row>
    <row r="10" spans="1:24" x14ac:dyDescent="0.25">
      <c r="A10" s="18" t="s">
        <v>168</v>
      </c>
      <c r="B10" s="14">
        <f>NATIONAL!B292</f>
        <v>265</v>
      </c>
      <c r="C10" s="2">
        <f>NATIONAL!C292</f>
        <v>0.4616724738675958</v>
      </c>
      <c r="D10" s="14">
        <f>NATIONAL!D292</f>
        <v>309</v>
      </c>
      <c r="E10" s="2">
        <f>NATIONAL!E292</f>
        <v>0.5383275261324042</v>
      </c>
      <c r="F10" s="14">
        <f>NATIONAL!F292</f>
        <v>0</v>
      </c>
      <c r="G10" s="2">
        <f>NATIONAL!G292</f>
        <v>0</v>
      </c>
      <c r="H10" s="14">
        <f>NATIONAL!H292</f>
        <v>0</v>
      </c>
      <c r="I10" s="2">
        <f>NATIONAL!I292</f>
        <v>0</v>
      </c>
      <c r="J10" s="14">
        <f>NATIONAL!J292</f>
        <v>0</v>
      </c>
      <c r="K10" s="2">
        <f>NATIONAL!K292</f>
        <v>0</v>
      </c>
      <c r="L10" s="14">
        <f>NATIONAL!L292</f>
        <v>0</v>
      </c>
      <c r="M10" s="2">
        <f>NATIONAL!M292</f>
        <v>0</v>
      </c>
      <c r="N10" s="14">
        <f>NATIONAL!N292</f>
        <v>0</v>
      </c>
      <c r="O10" s="2">
        <f>NATIONAL!O292</f>
        <v>0</v>
      </c>
      <c r="P10" s="14">
        <f>NATIONAL!P292</f>
        <v>0</v>
      </c>
      <c r="Q10" s="2">
        <f>NATIONAL!Q292</f>
        <v>0</v>
      </c>
      <c r="R10" s="14">
        <f>NATIONAL!R292</f>
        <v>0</v>
      </c>
      <c r="S10" s="2">
        <f>NATIONAL!S292</f>
        <v>0</v>
      </c>
      <c r="T10" s="11">
        <f>NATIONAL!T292</f>
        <v>1</v>
      </c>
      <c r="U10" s="2">
        <f>NATIONAL!U292</f>
        <v>1.7391304347826088E-3</v>
      </c>
      <c r="V10" s="11">
        <f>NATIONAL!V292</f>
        <v>575</v>
      </c>
      <c r="W10" s="1">
        <f t="shared" si="0"/>
        <v>1</v>
      </c>
      <c r="X10" s="11">
        <f>NATIONAL!X292</f>
        <v>574</v>
      </c>
    </row>
    <row r="11" spans="1:24" x14ac:dyDescent="0.25">
      <c r="A11" s="18"/>
      <c r="B11" s="14" t="str">
        <f>NATIONAL!B293</f>
        <v>HON. KENEDY OHENE AGYAPONG</v>
      </c>
      <c r="C11" s="2">
        <f>NATIONAL!C293</f>
        <v>0</v>
      </c>
      <c r="D11" s="14">
        <f>NATIONAL!D293</f>
        <v>0</v>
      </c>
      <c r="E11" s="2">
        <f>NATIONAL!E293</f>
        <v>0</v>
      </c>
      <c r="F11" s="14">
        <f>NATIONAL!F293</f>
        <v>0</v>
      </c>
      <c r="G11" s="2">
        <f>NATIONAL!G293</f>
        <v>0</v>
      </c>
      <c r="H11" s="14">
        <f>NATIONAL!H293</f>
        <v>0</v>
      </c>
      <c r="I11" s="2">
        <f>NATIONAL!I293</f>
        <v>0</v>
      </c>
      <c r="J11" s="14">
        <f>NATIONAL!J293</f>
        <v>0</v>
      </c>
      <c r="K11" s="2">
        <f>NATIONAL!K293</f>
        <v>0</v>
      </c>
      <c r="L11" s="14">
        <f>NATIONAL!L293</f>
        <v>0</v>
      </c>
      <c r="M11" s="2">
        <f>NATIONAL!M293</f>
        <v>0</v>
      </c>
      <c r="N11" s="14">
        <f>NATIONAL!N293</f>
        <v>0</v>
      </c>
      <c r="O11" s="2">
        <f>NATIONAL!O293</f>
        <v>0</v>
      </c>
      <c r="P11" s="14">
        <f>NATIONAL!P293</f>
        <v>0</v>
      </c>
      <c r="Q11" s="2">
        <f>NATIONAL!Q293</f>
        <v>0</v>
      </c>
      <c r="R11" s="14">
        <f>NATIONAL!R293</f>
        <v>0</v>
      </c>
      <c r="S11" s="2">
        <f>NATIONAL!S293</f>
        <v>0</v>
      </c>
      <c r="T11" s="11">
        <f>NATIONAL!T293</f>
        <v>0</v>
      </c>
      <c r="U11" s="2">
        <f>NATIONAL!U293</f>
        <v>0</v>
      </c>
      <c r="V11" s="11">
        <f>NATIONAL!V293</f>
        <v>0</v>
      </c>
      <c r="W11" s="1">
        <f t="shared" si="0"/>
        <v>0</v>
      </c>
      <c r="X11" s="11">
        <f>NATIONAL!X293</f>
        <v>0</v>
      </c>
    </row>
    <row r="12" spans="1:24" x14ac:dyDescent="0.25">
      <c r="A12" s="18" t="s">
        <v>15</v>
      </c>
      <c r="B12" s="14">
        <f>NATIONAL!B294</f>
        <v>0</v>
      </c>
      <c r="C12" s="2" t="e">
        <f>NATIONAL!C294</f>
        <v>#DIV/0!</v>
      </c>
      <c r="D12" s="14">
        <f>NATIONAL!D294</f>
        <v>0</v>
      </c>
      <c r="E12" s="2" t="e">
        <f>NATIONAL!E294</f>
        <v>#DIV/0!</v>
      </c>
      <c r="F12" s="14">
        <f>NATIONAL!F294</f>
        <v>0</v>
      </c>
      <c r="G12" s="2" t="e">
        <f>NATIONAL!G294</f>
        <v>#DIV/0!</v>
      </c>
      <c r="H12" s="14">
        <f>NATIONAL!H294</f>
        <v>0</v>
      </c>
      <c r="I12" s="2" t="e">
        <f>NATIONAL!I294</f>
        <v>#DIV/0!</v>
      </c>
      <c r="J12" s="14">
        <f>NATIONAL!J294</f>
        <v>0</v>
      </c>
      <c r="K12" s="2" t="e">
        <f>NATIONAL!K294</f>
        <v>#DIV/0!</v>
      </c>
      <c r="L12" s="14">
        <f>NATIONAL!L294</f>
        <v>0</v>
      </c>
      <c r="M12" s="2" t="e">
        <f>NATIONAL!M294</f>
        <v>#DIV/0!</v>
      </c>
      <c r="N12" s="14">
        <f>NATIONAL!N294</f>
        <v>0</v>
      </c>
      <c r="O12" s="2" t="e">
        <f>NATIONAL!O294</f>
        <v>#DIV/0!</v>
      </c>
      <c r="P12" s="14">
        <f>NATIONAL!P294</f>
        <v>0</v>
      </c>
      <c r="Q12" s="2" t="e">
        <f>NATIONAL!Q294</f>
        <v>#DIV/0!</v>
      </c>
      <c r="R12" s="14">
        <f>NATIONAL!R294</f>
        <v>0</v>
      </c>
      <c r="S12" s="2" t="e">
        <f>NATIONAL!S294</f>
        <v>#DIV/0!</v>
      </c>
      <c r="T12" s="11">
        <f>NATIONAL!T294</f>
        <v>0</v>
      </c>
      <c r="U12" s="2" t="e">
        <f>NATIONAL!U294</f>
        <v>#DIV/0!</v>
      </c>
      <c r="V12" s="11">
        <f>NATIONAL!V294</f>
        <v>0</v>
      </c>
      <c r="W12" s="1" t="e">
        <f t="shared" si="0"/>
        <v>#DIV/0!</v>
      </c>
      <c r="X12" s="11">
        <f>NATIONAL!X294</f>
        <v>0</v>
      </c>
    </row>
    <row r="13" spans="1:24" x14ac:dyDescent="0.25">
      <c r="A13" s="18"/>
      <c r="B13" s="14" t="str">
        <f>NATIONAL!B295</f>
        <v>ABENA DUROWA MENSAH</v>
      </c>
      <c r="C13" s="2">
        <f>NATIONAL!C295</f>
        <v>0</v>
      </c>
      <c r="D13" s="14" t="str">
        <f>NATIONAL!D295</f>
        <v>ELIZABETH TINKORANG</v>
      </c>
      <c r="E13" s="2">
        <f>NATIONAL!E295</f>
        <v>0</v>
      </c>
      <c r="F13" s="14" t="str">
        <f>NATIONAL!F295</f>
        <v>EBENEZER APPIAH KUBI</v>
      </c>
      <c r="G13" s="2">
        <f>NATIONAL!G295</f>
        <v>0</v>
      </c>
      <c r="H13" s="14" t="str">
        <f>NATIONAL!H295</f>
        <v>JAMES OPOKU DARKO</v>
      </c>
      <c r="I13" s="2">
        <f>NATIONAL!I295</f>
        <v>0</v>
      </c>
      <c r="J13" s="14">
        <f>NATIONAL!J295</f>
        <v>0</v>
      </c>
      <c r="K13" s="2">
        <f>NATIONAL!K295</f>
        <v>0</v>
      </c>
      <c r="L13" s="14">
        <f>NATIONAL!L295</f>
        <v>0</v>
      </c>
      <c r="M13" s="2">
        <f>NATIONAL!M295</f>
        <v>0</v>
      </c>
      <c r="N13" s="14">
        <f>NATIONAL!N295</f>
        <v>0</v>
      </c>
      <c r="O13" s="2">
        <f>NATIONAL!O295</f>
        <v>0</v>
      </c>
      <c r="P13" s="14">
        <f>NATIONAL!P295</f>
        <v>0</v>
      </c>
      <c r="Q13" s="2">
        <f>NATIONAL!Q295</f>
        <v>0</v>
      </c>
      <c r="R13" s="14">
        <f>NATIONAL!R295</f>
        <v>0</v>
      </c>
      <c r="S13" s="2">
        <f>NATIONAL!S295</f>
        <v>0</v>
      </c>
      <c r="T13" s="11">
        <f>NATIONAL!T295</f>
        <v>0</v>
      </c>
      <c r="U13" s="2">
        <f>NATIONAL!U295</f>
        <v>0</v>
      </c>
      <c r="V13" s="11">
        <f>NATIONAL!V295</f>
        <v>0</v>
      </c>
      <c r="W13" s="1">
        <f t="shared" si="0"/>
        <v>0</v>
      </c>
      <c r="X13" s="11">
        <f>NATIONAL!X295</f>
        <v>0</v>
      </c>
    </row>
    <row r="14" spans="1:24" x14ac:dyDescent="0.25">
      <c r="A14" s="18" t="s">
        <v>169</v>
      </c>
      <c r="B14" s="14">
        <f>NATIONAL!B296</f>
        <v>287</v>
      </c>
      <c r="C14" s="2">
        <f>NATIONAL!C296</f>
        <v>0.70864197530864192</v>
      </c>
      <c r="D14" s="14">
        <f>NATIONAL!D296</f>
        <v>8</v>
      </c>
      <c r="E14" s="2">
        <f>NATIONAL!E296</f>
        <v>1.9753086419753086E-2</v>
      </c>
      <c r="F14" s="14">
        <f>NATIONAL!F296</f>
        <v>84</v>
      </c>
      <c r="G14" s="2">
        <f>NATIONAL!G296</f>
        <v>0.2074074074074074</v>
      </c>
      <c r="H14" s="14">
        <f>NATIONAL!H296</f>
        <v>26</v>
      </c>
      <c r="I14" s="2">
        <f>NATIONAL!I296</f>
        <v>6.4197530864197536E-2</v>
      </c>
      <c r="J14" s="14">
        <f>NATIONAL!J296</f>
        <v>0</v>
      </c>
      <c r="K14" s="2">
        <f>NATIONAL!K296</f>
        <v>0</v>
      </c>
      <c r="L14" s="14">
        <f>NATIONAL!L296</f>
        <v>0</v>
      </c>
      <c r="M14" s="2">
        <f>NATIONAL!M296</f>
        <v>0</v>
      </c>
      <c r="N14" s="14">
        <f>NATIONAL!N296</f>
        <v>0</v>
      </c>
      <c r="O14" s="2">
        <f>NATIONAL!O296</f>
        <v>0</v>
      </c>
      <c r="P14" s="14">
        <f>NATIONAL!P296</f>
        <v>0</v>
      </c>
      <c r="Q14" s="2">
        <f>NATIONAL!Q296</f>
        <v>0</v>
      </c>
      <c r="R14" s="14">
        <f>NATIONAL!R296</f>
        <v>0</v>
      </c>
      <c r="S14" s="2">
        <f>NATIONAL!S296</f>
        <v>0</v>
      </c>
      <c r="T14" s="11">
        <f>NATIONAL!T296</f>
        <v>0</v>
      </c>
      <c r="U14" s="2">
        <f>NATIONAL!U296</f>
        <v>0</v>
      </c>
      <c r="V14" s="11">
        <f>NATIONAL!V296</f>
        <v>405</v>
      </c>
      <c r="W14" s="1">
        <f t="shared" si="0"/>
        <v>0.93580246913580234</v>
      </c>
      <c r="X14" s="11">
        <f>NATIONAL!X296</f>
        <v>405</v>
      </c>
    </row>
    <row r="15" spans="1:24" x14ac:dyDescent="0.25">
      <c r="A15" s="18"/>
      <c r="B15" s="14" t="str">
        <f>NATIONAL!B297</f>
        <v>JOHN NTIM FODJOUR</v>
      </c>
      <c r="C15" s="2">
        <f>NATIONAL!C297</f>
        <v>0</v>
      </c>
      <c r="D15" s="14" t="str">
        <f>NATIONAL!D297</f>
        <v>AUGUSTINE KOJO ABANKWA</v>
      </c>
      <c r="E15" s="2">
        <f>NATIONAL!E297</f>
        <v>0</v>
      </c>
      <c r="F15" s="14" t="str">
        <f>NATIONAL!F297</f>
        <v>PROF. NATHAN KOBINA AUSTIN</v>
      </c>
      <c r="G15" s="2">
        <f>NATIONAL!G297</f>
        <v>0</v>
      </c>
      <c r="H15" s="14" t="str">
        <f>NATIONAL!H297</f>
        <v>JOSEPH KOFI DAMTE</v>
      </c>
      <c r="I15" s="2">
        <f>NATIONAL!I297</f>
        <v>0</v>
      </c>
      <c r="J15" s="14" t="str">
        <f>NATIONAL!J297</f>
        <v>ANTHONY ATTA BOSOMPEM</v>
      </c>
      <c r="K15" s="2">
        <f>NATIONAL!K297</f>
        <v>0</v>
      </c>
      <c r="L15" s="14">
        <f>NATIONAL!L297</f>
        <v>0</v>
      </c>
      <c r="M15" s="2">
        <f>NATIONAL!M297</f>
        <v>0</v>
      </c>
      <c r="N15" s="14">
        <f>NATIONAL!N297</f>
        <v>0</v>
      </c>
      <c r="O15" s="2">
        <f>NATIONAL!O297</f>
        <v>0</v>
      </c>
      <c r="P15" s="14">
        <f>NATIONAL!P297</f>
        <v>0</v>
      </c>
      <c r="Q15" s="2">
        <f>NATIONAL!Q297</f>
        <v>0</v>
      </c>
      <c r="R15" s="14">
        <f>NATIONAL!R297</f>
        <v>0</v>
      </c>
      <c r="S15" s="2">
        <f>NATIONAL!S297</f>
        <v>0</v>
      </c>
      <c r="T15" s="11">
        <f>NATIONAL!T297</f>
        <v>0</v>
      </c>
      <c r="U15" s="2">
        <f>NATIONAL!U297</f>
        <v>0</v>
      </c>
      <c r="V15" s="11">
        <f>NATIONAL!V297</f>
        <v>0</v>
      </c>
      <c r="W15" s="1">
        <f t="shared" si="0"/>
        <v>0</v>
      </c>
      <c r="X15" s="11">
        <f>NATIONAL!X297</f>
        <v>0</v>
      </c>
    </row>
    <row r="16" spans="1:24" x14ac:dyDescent="0.25">
      <c r="A16" s="18" t="s">
        <v>170</v>
      </c>
      <c r="B16" s="14">
        <f>NATIONAL!B298</f>
        <v>183</v>
      </c>
      <c r="C16" s="2">
        <f>NATIONAL!C298</f>
        <v>0.36237623762376237</v>
      </c>
      <c r="D16" s="14">
        <f>NATIONAL!D298</f>
        <v>53</v>
      </c>
      <c r="E16" s="2">
        <f>NATIONAL!E298</f>
        <v>0.10495049504950495</v>
      </c>
      <c r="F16" s="14">
        <f>NATIONAL!F298</f>
        <v>68</v>
      </c>
      <c r="G16" s="2">
        <f>NATIONAL!G298</f>
        <v>0.13465346534653466</v>
      </c>
      <c r="H16" s="14">
        <f>NATIONAL!H298</f>
        <v>152</v>
      </c>
      <c r="I16" s="2">
        <f>NATIONAL!I298</f>
        <v>0.30099009900990098</v>
      </c>
      <c r="J16" s="14">
        <f>NATIONAL!J298</f>
        <v>49</v>
      </c>
      <c r="K16" s="2">
        <f>NATIONAL!K298</f>
        <v>9.7029702970297033E-2</v>
      </c>
      <c r="L16" s="14">
        <f>NATIONAL!L298</f>
        <v>0</v>
      </c>
      <c r="M16" s="2">
        <f>NATIONAL!M298</f>
        <v>0</v>
      </c>
      <c r="N16" s="14">
        <f>NATIONAL!N298</f>
        <v>0</v>
      </c>
      <c r="O16" s="2">
        <f>NATIONAL!O298</f>
        <v>0</v>
      </c>
      <c r="P16" s="14">
        <f>NATIONAL!P298</f>
        <v>0</v>
      </c>
      <c r="Q16" s="2">
        <f>NATIONAL!Q298</f>
        <v>0</v>
      </c>
      <c r="R16" s="14">
        <f>NATIONAL!R298</f>
        <v>0</v>
      </c>
      <c r="S16" s="2">
        <f>NATIONAL!S298</f>
        <v>0</v>
      </c>
      <c r="T16" s="11">
        <f>NATIONAL!T298</f>
        <v>22</v>
      </c>
      <c r="U16" s="2">
        <f>NATIONAL!U298</f>
        <v>4.1745730550284632E-2</v>
      </c>
      <c r="V16" s="11">
        <f>NATIONAL!V298</f>
        <v>527</v>
      </c>
      <c r="W16" s="1">
        <f t="shared" si="0"/>
        <v>0.60198019801980196</v>
      </c>
      <c r="X16" s="11">
        <f>NATIONAL!X298</f>
        <v>505</v>
      </c>
    </row>
    <row r="17" spans="1:24" x14ac:dyDescent="0.25">
      <c r="A17" s="18"/>
      <c r="B17" s="14" t="str">
        <f>NATIONAL!B299</f>
        <v>ABDUL TARICK BONSU</v>
      </c>
      <c r="C17" s="2">
        <f>NATIONAL!C299</f>
        <v>0</v>
      </c>
      <c r="D17" s="14" t="str">
        <f>NATIONAL!D299</f>
        <v>HON. MAVIS HAWA KOOMSON</v>
      </c>
      <c r="E17" s="2">
        <f>NATIONAL!E299</f>
        <v>0</v>
      </c>
      <c r="F17" s="14">
        <f>NATIONAL!F299</f>
        <v>0</v>
      </c>
      <c r="G17" s="2">
        <f>NATIONAL!G299</f>
        <v>0</v>
      </c>
      <c r="H17" s="14">
        <f>NATIONAL!H299</f>
        <v>0</v>
      </c>
      <c r="I17" s="2">
        <f>NATIONAL!I299</f>
        <v>0</v>
      </c>
      <c r="J17" s="14">
        <f>NATIONAL!J299</f>
        <v>0</v>
      </c>
      <c r="K17" s="2">
        <f>NATIONAL!K299</f>
        <v>0</v>
      </c>
      <c r="L17" s="14">
        <f>NATIONAL!L299</f>
        <v>0</v>
      </c>
      <c r="M17" s="2">
        <f>NATIONAL!M299</f>
        <v>0</v>
      </c>
      <c r="N17" s="14">
        <f>NATIONAL!N299</f>
        <v>0</v>
      </c>
      <c r="O17" s="2">
        <f>NATIONAL!O299</f>
        <v>0</v>
      </c>
      <c r="P17" s="14">
        <f>NATIONAL!P299</f>
        <v>0</v>
      </c>
      <c r="Q17" s="2">
        <f>NATIONAL!Q299</f>
        <v>0</v>
      </c>
      <c r="R17" s="14">
        <f>NATIONAL!R299</f>
        <v>0</v>
      </c>
      <c r="S17" s="2">
        <f>NATIONAL!S299</f>
        <v>0</v>
      </c>
      <c r="T17" s="11">
        <f>NATIONAL!T299</f>
        <v>0</v>
      </c>
      <c r="U17" s="2">
        <f>NATIONAL!U299</f>
        <v>0</v>
      </c>
      <c r="V17" s="11">
        <f>NATIONAL!V299</f>
        <v>0</v>
      </c>
      <c r="W17" s="1">
        <f t="shared" si="0"/>
        <v>0</v>
      </c>
      <c r="X17" s="11">
        <f>NATIONAL!X299</f>
        <v>0</v>
      </c>
    </row>
    <row r="18" spans="1:24" x14ac:dyDescent="0.25">
      <c r="A18" s="18" t="s">
        <v>14</v>
      </c>
      <c r="B18" s="14">
        <f>NATIONAL!B300</f>
        <v>0</v>
      </c>
      <c r="C18" s="2" t="e">
        <f>NATIONAL!C300</f>
        <v>#DIV/0!</v>
      </c>
      <c r="D18" s="14">
        <f>NATIONAL!D300</f>
        <v>0</v>
      </c>
      <c r="E18" s="2" t="e">
        <f>NATIONAL!E300</f>
        <v>#DIV/0!</v>
      </c>
      <c r="F18" s="14">
        <f>NATIONAL!F300</f>
        <v>0</v>
      </c>
      <c r="G18" s="2" t="e">
        <f>NATIONAL!G300</f>
        <v>#DIV/0!</v>
      </c>
      <c r="H18" s="14">
        <f>NATIONAL!H300</f>
        <v>0</v>
      </c>
      <c r="I18" s="2" t="e">
        <f>NATIONAL!I300</f>
        <v>#DIV/0!</v>
      </c>
      <c r="J18" s="14">
        <f>NATIONAL!J300</f>
        <v>0</v>
      </c>
      <c r="K18" s="2" t="e">
        <f>NATIONAL!K300</f>
        <v>#DIV/0!</v>
      </c>
      <c r="L18" s="14">
        <f>NATIONAL!L300</f>
        <v>0</v>
      </c>
      <c r="M18" s="2" t="e">
        <f>NATIONAL!M300</f>
        <v>#DIV/0!</v>
      </c>
      <c r="N18" s="14">
        <f>NATIONAL!N300</f>
        <v>0</v>
      </c>
      <c r="O18" s="2" t="e">
        <f>NATIONAL!O300</f>
        <v>#DIV/0!</v>
      </c>
      <c r="P18" s="14">
        <f>NATIONAL!P300</f>
        <v>0</v>
      </c>
      <c r="Q18" s="2" t="e">
        <f>NATIONAL!Q300</f>
        <v>#DIV/0!</v>
      </c>
      <c r="R18" s="14">
        <f>NATIONAL!R300</f>
        <v>0</v>
      </c>
      <c r="S18" s="2" t="e">
        <f>NATIONAL!S300</f>
        <v>#DIV/0!</v>
      </c>
      <c r="T18" s="11">
        <f>NATIONAL!T300</f>
        <v>0</v>
      </c>
      <c r="U18" s="2" t="e">
        <f>NATIONAL!U300</f>
        <v>#DIV/0!</v>
      </c>
      <c r="V18" s="11">
        <f>NATIONAL!V300</f>
        <v>0</v>
      </c>
      <c r="W18" s="1" t="e">
        <f t="shared" si="0"/>
        <v>#DIV/0!</v>
      </c>
      <c r="X18" s="11">
        <f>NATIONAL!X300</f>
        <v>0</v>
      </c>
    </row>
    <row r="19" spans="1:24" x14ac:dyDescent="0.25">
      <c r="A19" s="18"/>
      <c r="B19" s="14" t="str">
        <f>NATIONAL!B301</f>
        <v>NEEYI GEORGE ANDAH</v>
      </c>
      <c r="C19" s="2">
        <f>NATIONAL!C301</f>
        <v>0</v>
      </c>
      <c r="D19" s="14" t="str">
        <f>NATIONAL!D301</f>
        <v>MOSES NKANSAH</v>
      </c>
      <c r="E19" s="2">
        <f>NATIONAL!E301</f>
        <v>0</v>
      </c>
      <c r="F19" s="14" t="str">
        <f>NATIONAL!F301</f>
        <v>EMMANUEL KOBINA EGYIRI ESIBU</v>
      </c>
      <c r="G19" s="2">
        <f>NATIONAL!G301</f>
        <v>0</v>
      </c>
      <c r="H19" s="14" t="str">
        <f>NATIONAL!H301</f>
        <v>EMMANUEL NEEYI ABBIW MENSAH</v>
      </c>
      <c r="I19" s="2">
        <f>NATIONAL!I301</f>
        <v>0</v>
      </c>
      <c r="J19" s="14" t="str">
        <f>NATIONAL!J301</f>
        <v>JOSEPH AIDOO</v>
      </c>
      <c r="K19" s="2">
        <f>NATIONAL!K301</f>
        <v>0</v>
      </c>
      <c r="L19" s="14" t="str">
        <f>NATIONAL!L301</f>
        <v>PATRICK KWABENA AMOAKO</v>
      </c>
      <c r="M19" s="2">
        <f>NATIONAL!M301</f>
        <v>0</v>
      </c>
      <c r="N19" s="14">
        <f>NATIONAL!N301</f>
        <v>0</v>
      </c>
      <c r="O19" s="2">
        <f>NATIONAL!O301</f>
        <v>0</v>
      </c>
      <c r="P19" s="14">
        <f>NATIONAL!P301</f>
        <v>0</v>
      </c>
      <c r="Q19" s="2">
        <f>NATIONAL!Q301</f>
        <v>0</v>
      </c>
      <c r="R19" s="14">
        <f>NATIONAL!R301</f>
        <v>0</v>
      </c>
      <c r="S19" s="2">
        <f>NATIONAL!S301</f>
        <v>0</v>
      </c>
      <c r="T19" s="11">
        <f>NATIONAL!T301</f>
        <v>0</v>
      </c>
      <c r="U19" s="2">
        <f>NATIONAL!U301</f>
        <v>0</v>
      </c>
      <c r="V19" s="11">
        <f>NATIONAL!V301</f>
        <v>0</v>
      </c>
      <c r="W19" s="1">
        <f t="shared" si="0"/>
        <v>0</v>
      </c>
      <c r="X19" s="11">
        <f>NATIONAL!X301</f>
        <v>0</v>
      </c>
    </row>
    <row r="20" spans="1:24" ht="18" customHeight="1" x14ac:dyDescent="0.25">
      <c r="A20" s="18" t="s">
        <v>171</v>
      </c>
      <c r="B20" s="14">
        <f>NATIONAL!B302</f>
        <v>0</v>
      </c>
      <c r="C20" s="2" t="e">
        <f>NATIONAL!C302</f>
        <v>#DIV/0!</v>
      </c>
      <c r="D20" s="14">
        <f>NATIONAL!D302</f>
        <v>0</v>
      </c>
      <c r="E20" s="2" t="e">
        <f>NATIONAL!E302</f>
        <v>#DIV/0!</v>
      </c>
      <c r="F20" s="14">
        <f>NATIONAL!F302</f>
        <v>0</v>
      </c>
      <c r="G20" s="2" t="e">
        <f>NATIONAL!G302</f>
        <v>#DIV/0!</v>
      </c>
      <c r="H20" s="14">
        <f>NATIONAL!H302</f>
        <v>0</v>
      </c>
      <c r="I20" s="2" t="e">
        <f>NATIONAL!I302</f>
        <v>#DIV/0!</v>
      </c>
      <c r="J20" s="14">
        <f>NATIONAL!J302</f>
        <v>0</v>
      </c>
      <c r="K20" s="2" t="e">
        <f>NATIONAL!K302</f>
        <v>#DIV/0!</v>
      </c>
      <c r="L20" s="14">
        <f>NATIONAL!L302</f>
        <v>0</v>
      </c>
      <c r="M20" s="2" t="e">
        <f>NATIONAL!M302</f>
        <v>#DIV/0!</v>
      </c>
      <c r="N20" s="14">
        <f>NATIONAL!N302</f>
        <v>0</v>
      </c>
      <c r="O20" s="2" t="e">
        <f>NATIONAL!O302</f>
        <v>#DIV/0!</v>
      </c>
      <c r="P20" s="14">
        <f>NATIONAL!P302</f>
        <v>0</v>
      </c>
      <c r="Q20" s="2" t="e">
        <f>NATIONAL!Q302</f>
        <v>#DIV/0!</v>
      </c>
      <c r="R20" s="14">
        <f>NATIONAL!R302</f>
        <v>0</v>
      </c>
      <c r="S20" s="2" t="e">
        <f>NATIONAL!S302</f>
        <v>#DIV/0!</v>
      </c>
      <c r="T20" s="11">
        <f>NATIONAL!T302</f>
        <v>0</v>
      </c>
      <c r="U20" s="2" t="e">
        <f>NATIONAL!U302</f>
        <v>#DIV/0!</v>
      </c>
      <c r="V20" s="11">
        <f>NATIONAL!V302</f>
        <v>0</v>
      </c>
      <c r="W20" s="1" t="e">
        <f t="shared" si="0"/>
        <v>#DIV/0!</v>
      </c>
      <c r="X20" s="11">
        <f>NATIONAL!X302</f>
        <v>0</v>
      </c>
    </row>
    <row r="21" spans="1:24" x14ac:dyDescent="0.25">
      <c r="A21" s="18"/>
      <c r="B21" s="14" t="str">
        <f>NATIONAL!B303</f>
        <v>DR. MRS HENRIETA ABANE</v>
      </c>
      <c r="C21" s="2">
        <f>NATIONAL!C303</f>
        <v>0</v>
      </c>
      <c r="D21" s="14" t="str">
        <f>NATIONAL!D303</f>
        <v>BARBARA AYISI</v>
      </c>
      <c r="E21" s="2">
        <f>NATIONAL!E303</f>
        <v>0</v>
      </c>
      <c r="F21" s="14" t="str">
        <f>NATIONAL!F303</f>
        <v>DR. DAVID WELLINGTON ESSAW</v>
      </c>
      <c r="G21" s="2">
        <f>NATIONAL!G303</f>
        <v>0</v>
      </c>
      <c r="H21" s="14" t="str">
        <f>NATIONAL!H303</f>
        <v>PHILIP LONGDON</v>
      </c>
      <c r="I21" s="2">
        <f>NATIONAL!I303</f>
        <v>0</v>
      </c>
      <c r="J21" s="14">
        <f>NATIONAL!J303</f>
        <v>0</v>
      </c>
      <c r="K21" s="2">
        <f>NATIONAL!K303</f>
        <v>0</v>
      </c>
      <c r="L21" s="14">
        <f>NATIONAL!L303</f>
        <v>0</v>
      </c>
      <c r="M21" s="2">
        <f>NATIONAL!M303</f>
        <v>0</v>
      </c>
      <c r="N21" s="14">
        <f>NATIONAL!N303</f>
        <v>0</v>
      </c>
      <c r="O21" s="2">
        <f>NATIONAL!O303</f>
        <v>0</v>
      </c>
      <c r="P21" s="14">
        <f>NATIONAL!P303</f>
        <v>0</v>
      </c>
      <c r="Q21" s="2">
        <f>NATIONAL!Q303</f>
        <v>0</v>
      </c>
      <c r="R21" s="14">
        <f>NATIONAL!R303</f>
        <v>0</v>
      </c>
      <c r="S21" s="2">
        <f>NATIONAL!S303</f>
        <v>0</v>
      </c>
      <c r="T21" s="11">
        <f>NATIONAL!T303</f>
        <v>0</v>
      </c>
      <c r="U21" s="2">
        <f>NATIONAL!U303</f>
        <v>0</v>
      </c>
      <c r="V21" s="11">
        <f>NATIONAL!V303</f>
        <v>0</v>
      </c>
      <c r="W21" s="1">
        <f t="shared" si="0"/>
        <v>0</v>
      </c>
      <c r="X21" s="11">
        <f>NATIONAL!X303</f>
        <v>0</v>
      </c>
    </row>
    <row r="22" spans="1:24" x14ac:dyDescent="0.25">
      <c r="A22" s="18" t="s">
        <v>12</v>
      </c>
      <c r="B22" s="14">
        <f>NATIONAL!B304</f>
        <v>130</v>
      </c>
      <c r="C22" s="2">
        <f>NATIONAL!C304</f>
        <v>0.3394255874673629</v>
      </c>
      <c r="D22" s="14">
        <f>NATIONAL!D304</f>
        <v>139</v>
      </c>
      <c r="E22" s="2">
        <f>NATIONAL!E304</f>
        <v>0.36292428198433418</v>
      </c>
      <c r="F22" s="14">
        <f>NATIONAL!F304</f>
        <v>92</v>
      </c>
      <c r="G22" s="2">
        <f>NATIONAL!G304</f>
        <v>0.24020887728459531</v>
      </c>
      <c r="H22" s="14">
        <f>NATIONAL!H304</f>
        <v>22</v>
      </c>
      <c r="I22" s="2">
        <f>NATIONAL!I304</f>
        <v>5.7441253263707574E-2</v>
      </c>
      <c r="J22" s="14">
        <f>NATIONAL!J304</f>
        <v>0</v>
      </c>
      <c r="K22" s="2">
        <f>NATIONAL!K304</f>
        <v>0</v>
      </c>
      <c r="L22" s="14">
        <f>NATIONAL!L304</f>
        <v>0</v>
      </c>
      <c r="M22" s="2">
        <f>NATIONAL!M304</f>
        <v>0</v>
      </c>
      <c r="N22" s="14">
        <f>NATIONAL!N304</f>
        <v>0</v>
      </c>
      <c r="O22" s="2">
        <f>NATIONAL!O304</f>
        <v>0</v>
      </c>
      <c r="P22" s="14">
        <f>NATIONAL!P304</f>
        <v>0</v>
      </c>
      <c r="Q22" s="2">
        <f>NATIONAL!Q304</f>
        <v>0</v>
      </c>
      <c r="R22" s="14">
        <f>NATIONAL!R304</f>
        <v>0</v>
      </c>
      <c r="S22" s="2">
        <f>NATIONAL!S304</f>
        <v>0</v>
      </c>
      <c r="T22" s="11">
        <f>NATIONAL!T304</f>
        <v>0</v>
      </c>
      <c r="U22" s="2">
        <f>NATIONAL!U304</f>
        <v>0</v>
      </c>
      <c r="V22" s="11">
        <f>NATIONAL!V304</f>
        <v>383</v>
      </c>
      <c r="W22" s="1">
        <f t="shared" si="0"/>
        <v>0.94255874673629236</v>
      </c>
      <c r="X22" s="11">
        <f>NATIONAL!X304</f>
        <v>383</v>
      </c>
    </row>
    <row r="23" spans="1:24" x14ac:dyDescent="0.25">
      <c r="A23" s="18"/>
      <c r="B23" s="14" t="str">
        <f>NATIONAL!B305</f>
        <v>PERRY MENSAH</v>
      </c>
      <c r="C23" s="2">
        <f>NATIONAL!C305</f>
        <v>0</v>
      </c>
      <c r="D23" s="14" t="str">
        <f>NATIONAL!D305</f>
        <v>ALFRED THOMPSON</v>
      </c>
      <c r="E23" s="2">
        <f>NATIONAL!E305</f>
        <v>0</v>
      </c>
      <c r="F23" s="14" t="str">
        <f>NATIONAL!F305</f>
        <v>MICHAEL ARTHUR DADZIE</v>
      </c>
      <c r="G23" s="2">
        <f>NATIONAL!G305</f>
        <v>0</v>
      </c>
      <c r="H23" s="14">
        <f>NATIONAL!H305</f>
        <v>0</v>
      </c>
      <c r="I23" s="2">
        <f>NATIONAL!I305</f>
        <v>0</v>
      </c>
      <c r="J23" s="14">
        <f>NATIONAL!J305</f>
        <v>0</v>
      </c>
      <c r="K23" s="2">
        <f>NATIONAL!K305</f>
        <v>0</v>
      </c>
      <c r="L23" s="14">
        <f>NATIONAL!L305</f>
        <v>0</v>
      </c>
      <c r="M23" s="2">
        <f>NATIONAL!M305</f>
        <v>0</v>
      </c>
      <c r="N23" s="14">
        <f>NATIONAL!N305</f>
        <v>0</v>
      </c>
      <c r="O23" s="2">
        <f>NATIONAL!O305</f>
        <v>0</v>
      </c>
      <c r="P23" s="14">
        <f>NATIONAL!P305</f>
        <v>0</v>
      </c>
      <c r="Q23" s="2">
        <f>NATIONAL!Q305</f>
        <v>0</v>
      </c>
      <c r="R23" s="14">
        <f>NATIONAL!R305</f>
        <v>0</v>
      </c>
      <c r="S23" s="2">
        <f>NATIONAL!S305</f>
        <v>0</v>
      </c>
      <c r="T23" s="11">
        <f>NATIONAL!T305</f>
        <v>0</v>
      </c>
      <c r="U23" s="2">
        <f>NATIONAL!U305</f>
        <v>0</v>
      </c>
      <c r="V23" s="11">
        <f>NATIONAL!V305</f>
        <v>0</v>
      </c>
      <c r="W23" s="1">
        <f t="shared" si="0"/>
        <v>0</v>
      </c>
      <c r="X23" s="11">
        <f>NATIONAL!X305</f>
        <v>0</v>
      </c>
    </row>
    <row r="24" spans="1:24" x14ac:dyDescent="0.25">
      <c r="A24" s="18" t="s">
        <v>172</v>
      </c>
      <c r="B24" s="14">
        <f>NATIONAL!B306</f>
        <v>0</v>
      </c>
      <c r="C24" s="2" t="e">
        <f>NATIONAL!C306</f>
        <v>#DIV/0!</v>
      </c>
      <c r="D24" s="14">
        <f>NATIONAL!D306</f>
        <v>0</v>
      </c>
      <c r="E24" s="2" t="e">
        <f>NATIONAL!E306</f>
        <v>#DIV/0!</v>
      </c>
      <c r="F24" s="14">
        <f>NATIONAL!F306</f>
        <v>0</v>
      </c>
      <c r="G24" s="2" t="e">
        <f>NATIONAL!G306</f>
        <v>#DIV/0!</v>
      </c>
      <c r="H24" s="14">
        <f>NATIONAL!H306</f>
        <v>0</v>
      </c>
      <c r="I24" s="2" t="e">
        <f>NATIONAL!I306</f>
        <v>#DIV/0!</v>
      </c>
      <c r="J24" s="14">
        <f>NATIONAL!J306</f>
        <v>0</v>
      </c>
      <c r="K24" s="2" t="e">
        <f>NATIONAL!K306</f>
        <v>#DIV/0!</v>
      </c>
      <c r="L24" s="14">
        <f>NATIONAL!L306</f>
        <v>0</v>
      </c>
      <c r="M24" s="2" t="e">
        <f>NATIONAL!M306</f>
        <v>#DIV/0!</v>
      </c>
      <c r="N24" s="14">
        <f>NATIONAL!N306</f>
        <v>0</v>
      </c>
      <c r="O24" s="2" t="e">
        <f>NATIONAL!O306</f>
        <v>#DIV/0!</v>
      </c>
      <c r="P24" s="14">
        <f>NATIONAL!P306</f>
        <v>0</v>
      </c>
      <c r="Q24" s="2" t="e">
        <f>NATIONAL!Q306</f>
        <v>#DIV/0!</v>
      </c>
      <c r="R24" s="14">
        <f>NATIONAL!R306</f>
        <v>0</v>
      </c>
      <c r="S24" s="2" t="e">
        <f>NATIONAL!S306</f>
        <v>#DIV/0!</v>
      </c>
      <c r="T24" s="11">
        <f>NATIONAL!T306</f>
        <v>0</v>
      </c>
      <c r="U24" s="2" t="e">
        <f>NATIONAL!U306</f>
        <v>#DIV/0!</v>
      </c>
      <c r="V24" s="11">
        <f>NATIONAL!V306</f>
        <v>0</v>
      </c>
      <c r="W24" s="1" t="e">
        <f t="shared" si="0"/>
        <v>#DIV/0!</v>
      </c>
      <c r="X24" s="11">
        <f>NATIONAL!X306</f>
        <v>0</v>
      </c>
    </row>
    <row r="25" spans="1:24" s="12" customFormat="1" x14ac:dyDescent="0.25">
      <c r="A25" s="18"/>
      <c r="B25" s="14" t="str">
        <f>NATIONAL!B307</f>
        <v>HON. ALEXANDER AFENYO MARKIN</v>
      </c>
      <c r="C25" s="2">
        <f>NATIONAL!C307</f>
        <v>0</v>
      </c>
      <c r="D25" s="14">
        <f>NATIONAL!D307</f>
        <v>0</v>
      </c>
      <c r="E25" s="2">
        <f>NATIONAL!E307</f>
        <v>0</v>
      </c>
      <c r="F25" s="14">
        <f>NATIONAL!F307</f>
        <v>0</v>
      </c>
      <c r="G25" s="2">
        <f>NATIONAL!G307</f>
        <v>0</v>
      </c>
      <c r="H25" s="14">
        <f>NATIONAL!H307</f>
        <v>0</v>
      </c>
      <c r="I25" s="2">
        <f>NATIONAL!I307</f>
        <v>0</v>
      </c>
      <c r="J25" s="14">
        <f>NATIONAL!J307</f>
        <v>0</v>
      </c>
      <c r="K25" s="2">
        <f>NATIONAL!K307</f>
        <v>0</v>
      </c>
      <c r="L25" s="14">
        <f>NATIONAL!L307</f>
        <v>0</v>
      </c>
      <c r="M25" s="2">
        <f>NATIONAL!M307</f>
        <v>0</v>
      </c>
      <c r="N25" s="14">
        <f>NATIONAL!N307</f>
        <v>0</v>
      </c>
      <c r="O25" s="2">
        <f>NATIONAL!O307</f>
        <v>0</v>
      </c>
      <c r="P25" s="14">
        <f>NATIONAL!P307</f>
        <v>0</v>
      </c>
      <c r="Q25" s="2">
        <f>NATIONAL!Q307</f>
        <v>0</v>
      </c>
      <c r="R25" s="14">
        <f>NATIONAL!R307</f>
        <v>0</v>
      </c>
      <c r="S25" s="2">
        <f>NATIONAL!S307</f>
        <v>0</v>
      </c>
      <c r="T25" s="11">
        <f>NATIONAL!T307</f>
        <v>0</v>
      </c>
      <c r="U25" s="2">
        <f>NATIONAL!U307</f>
        <v>0</v>
      </c>
      <c r="V25" s="11">
        <f>NATIONAL!V307</f>
        <v>0</v>
      </c>
      <c r="W25" s="1">
        <f t="shared" si="0"/>
        <v>0</v>
      </c>
      <c r="X25" s="11">
        <f>NATIONAL!X307</f>
        <v>0</v>
      </c>
    </row>
    <row r="26" spans="1:24" x14ac:dyDescent="0.25">
      <c r="A26" s="18" t="s">
        <v>173</v>
      </c>
      <c r="B26" s="14">
        <f>NATIONAL!B308</f>
        <v>0</v>
      </c>
      <c r="C26" s="2" t="e">
        <f>NATIONAL!C308</f>
        <v>#DIV/0!</v>
      </c>
      <c r="D26" s="14">
        <f>NATIONAL!D308</f>
        <v>0</v>
      </c>
      <c r="E26" s="2" t="e">
        <f>NATIONAL!E308</f>
        <v>#DIV/0!</v>
      </c>
      <c r="F26" s="14">
        <f>NATIONAL!F308</f>
        <v>0</v>
      </c>
      <c r="G26" s="2" t="e">
        <f>NATIONAL!G308</f>
        <v>#DIV/0!</v>
      </c>
      <c r="H26" s="14">
        <f>NATIONAL!H308</f>
        <v>0</v>
      </c>
      <c r="I26" s="2" t="e">
        <f>NATIONAL!I308</f>
        <v>#DIV/0!</v>
      </c>
      <c r="J26" s="14">
        <f>NATIONAL!J308</f>
        <v>0</v>
      </c>
      <c r="K26" s="2" t="e">
        <f>NATIONAL!K308</f>
        <v>#DIV/0!</v>
      </c>
      <c r="L26" s="14">
        <f>NATIONAL!L308</f>
        <v>0</v>
      </c>
      <c r="M26" s="2" t="e">
        <f>NATIONAL!M308</f>
        <v>#DIV/0!</v>
      </c>
      <c r="N26" s="14">
        <f>NATIONAL!N308</f>
        <v>0</v>
      </c>
      <c r="O26" s="2" t="e">
        <f>NATIONAL!O308</f>
        <v>#DIV/0!</v>
      </c>
      <c r="P26" s="14">
        <f>NATIONAL!P308</f>
        <v>0</v>
      </c>
      <c r="Q26" s="2" t="e">
        <f>NATIONAL!Q308</f>
        <v>#DIV/0!</v>
      </c>
      <c r="R26" s="14">
        <f>NATIONAL!R308</f>
        <v>0</v>
      </c>
      <c r="S26" s="2" t="e">
        <f>NATIONAL!S308</f>
        <v>#DIV/0!</v>
      </c>
      <c r="T26" s="11">
        <f>NATIONAL!T308</f>
        <v>0</v>
      </c>
      <c r="U26" s="2" t="e">
        <f>NATIONAL!U308</f>
        <v>#DIV/0!</v>
      </c>
      <c r="V26" s="11">
        <f>NATIONAL!V308</f>
        <v>0</v>
      </c>
      <c r="W26" s="1" t="e">
        <f t="shared" si="0"/>
        <v>#DIV/0!</v>
      </c>
      <c r="X26" s="11">
        <f>NATIONAL!X308</f>
        <v>0</v>
      </c>
    </row>
    <row r="27" spans="1:24" x14ac:dyDescent="0.25">
      <c r="A27" s="18" t="s">
        <v>174</v>
      </c>
      <c r="B27" s="14">
        <f>NATIONAL!B309</f>
        <v>0</v>
      </c>
      <c r="C27" s="2" t="e">
        <f>NATIONAL!C309</f>
        <v>#DIV/0!</v>
      </c>
      <c r="D27" s="14">
        <f>NATIONAL!D309</f>
        <v>0</v>
      </c>
      <c r="E27" s="2" t="e">
        <f>NATIONAL!E309</f>
        <v>#DIV/0!</v>
      </c>
      <c r="F27" s="14">
        <f>NATIONAL!F309</f>
        <v>0</v>
      </c>
      <c r="G27" s="2" t="e">
        <f>NATIONAL!G309</f>
        <v>#DIV/0!</v>
      </c>
      <c r="H27" s="14">
        <f>NATIONAL!H309</f>
        <v>0</v>
      </c>
      <c r="I27" s="2" t="e">
        <f>NATIONAL!I309</f>
        <v>#DIV/0!</v>
      </c>
      <c r="J27" s="14">
        <f>NATIONAL!J309</f>
        <v>0</v>
      </c>
      <c r="K27" s="2" t="e">
        <f>NATIONAL!K309</f>
        <v>#DIV/0!</v>
      </c>
      <c r="L27" s="14">
        <f>NATIONAL!L309</f>
        <v>0</v>
      </c>
      <c r="M27" s="2" t="e">
        <f>NATIONAL!M309</f>
        <v>#DIV/0!</v>
      </c>
      <c r="N27" s="14">
        <f>NATIONAL!N309</f>
        <v>0</v>
      </c>
      <c r="O27" s="2" t="e">
        <f>NATIONAL!O309</f>
        <v>#DIV/0!</v>
      </c>
      <c r="P27" s="14">
        <f>NATIONAL!P309</f>
        <v>0</v>
      </c>
      <c r="Q27" s="2" t="e">
        <f>NATIONAL!Q309</f>
        <v>#DIV/0!</v>
      </c>
      <c r="R27" s="14">
        <f>NATIONAL!R309</f>
        <v>0</v>
      </c>
      <c r="S27" s="2" t="e">
        <f>NATIONAL!S309</f>
        <v>#DIV/0!</v>
      </c>
      <c r="T27" s="11">
        <f>NATIONAL!T309</f>
        <v>0</v>
      </c>
      <c r="U27" s="2" t="e">
        <f>NATIONAL!U309</f>
        <v>#DIV/0!</v>
      </c>
      <c r="V27" s="11">
        <f>NATIONAL!V309</f>
        <v>0</v>
      </c>
      <c r="W27" s="1" t="e">
        <f t="shared" si="0"/>
        <v>#DIV/0!</v>
      </c>
      <c r="X27" s="11">
        <f>NATIONAL!X309</f>
        <v>0</v>
      </c>
    </row>
    <row r="28" spans="1:24" x14ac:dyDescent="0.25">
      <c r="A28" s="18"/>
      <c r="B28" s="14" t="str">
        <f>NATIONAL!B310</f>
        <v>MISS NANA EYIAH</v>
      </c>
      <c r="C28" s="2">
        <f>NATIONAL!C310</f>
        <v>0</v>
      </c>
      <c r="D28" s="14" t="str">
        <f>NATIONAL!D310</f>
        <v>EBENEZER SAM</v>
      </c>
      <c r="E28" s="2">
        <f>NATIONAL!E310</f>
        <v>0</v>
      </c>
      <c r="F28" s="14" t="str">
        <f>NATIONAL!F310</f>
        <v>DR. EDWARD N.K. CUDJOE</v>
      </c>
      <c r="G28" s="2">
        <f>NATIONAL!G310</f>
        <v>0</v>
      </c>
      <c r="H28" s="14">
        <f>NATIONAL!H310</f>
        <v>0</v>
      </c>
      <c r="I28" s="2">
        <f>NATIONAL!I310</f>
        <v>0</v>
      </c>
      <c r="J28" s="14">
        <f>NATIONAL!J310</f>
        <v>0</v>
      </c>
      <c r="K28" s="2">
        <f>NATIONAL!K310</f>
        <v>0</v>
      </c>
      <c r="L28" s="14">
        <f>NATIONAL!L310</f>
        <v>0</v>
      </c>
      <c r="M28" s="2">
        <f>NATIONAL!M310</f>
        <v>0</v>
      </c>
      <c r="N28" s="14">
        <f>NATIONAL!N310</f>
        <v>0</v>
      </c>
      <c r="O28" s="2">
        <f>NATIONAL!O310</f>
        <v>0</v>
      </c>
      <c r="P28" s="14">
        <f>NATIONAL!P310</f>
        <v>0</v>
      </c>
      <c r="Q28" s="2">
        <f>NATIONAL!Q310</f>
        <v>0</v>
      </c>
      <c r="R28" s="14">
        <f>NATIONAL!R310</f>
        <v>0</v>
      </c>
      <c r="S28" s="2">
        <f>NATIONAL!S310</f>
        <v>0</v>
      </c>
      <c r="T28" s="11">
        <f>NATIONAL!T310</f>
        <v>0</v>
      </c>
      <c r="U28" s="2">
        <f>NATIONAL!U310</f>
        <v>0</v>
      </c>
      <c r="V28" s="11">
        <f>NATIONAL!V310</f>
        <v>0</v>
      </c>
      <c r="W28" s="1">
        <f t="shared" si="0"/>
        <v>0</v>
      </c>
      <c r="X28" s="11">
        <f>NATIONAL!X310</f>
        <v>0</v>
      </c>
    </row>
    <row r="29" spans="1:24" x14ac:dyDescent="0.25">
      <c r="A29" s="18" t="s">
        <v>13</v>
      </c>
      <c r="B29" s="14">
        <f>NATIONAL!B311</f>
        <v>157</v>
      </c>
      <c r="C29" s="2">
        <f>NATIONAL!C311</f>
        <v>0.48757763975155277</v>
      </c>
      <c r="D29" s="14">
        <f>NATIONAL!D311</f>
        <v>72</v>
      </c>
      <c r="E29" s="2">
        <f>NATIONAL!E311</f>
        <v>0.2236024844720497</v>
      </c>
      <c r="F29" s="14">
        <f>NATIONAL!F311</f>
        <v>93</v>
      </c>
      <c r="G29" s="2">
        <f>NATIONAL!G311</f>
        <v>0.28881987577639751</v>
      </c>
      <c r="H29" s="14">
        <f>NATIONAL!H311</f>
        <v>0</v>
      </c>
      <c r="I29" s="2">
        <f>NATIONAL!I311</f>
        <v>0</v>
      </c>
      <c r="J29" s="14">
        <f>NATIONAL!J311</f>
        <v>0</v>
      </c>
      <c r="K29" s="2">
        <f>NATIONAL!K311</f>
        <v>0</v>
      </c>
      <c r="L29" s="14">
        <f>NATIONAL!L311</f>
        <v>0</v>
      </c>
      <c r="M29" s="2">
        <f>NATIONAL!M311</f>
        <v>0</v>
      </c>
      <c r="N29" s="14">
        <f>NATIONAL!N311</f>
        <v>0</v>
      </c>
      <c r="O29" s="2">
        <f>NATIONAL!O311</f>
        <v>0</v>
      </c>
      <c r="P29" s="14">
        <f>NATIONAL!P311</f>
        <v>0</v>
      </c>
      <c r="Q29" s="2">
        <f>NATIONAL!Q311</f>
        <v>0</v>
      </c>
      <c r="R29" s="14">
        <f>NATIONAL!R311</f>
        <v>0</v>
      </c>
      <c r="S29" s="2">
        <f>NATIONAL!S311</f>
        <v>0</v>
      </c>
      <c r="T29" s="11">
        <f>NATIONAL!T311</f>
        <v>1</v>
      </c>
      <c r="U29" s="2">
        <f>NATIONAL!U311</f>
        <v>3.0959752321981426E-3</v>
      </c>
      <c r="V29" s="11">
        <f>NATIONAL!V311</f>
        <v>323</v>
      </c>
      <c r="W29" s="1">
        <f t="shared" si="0"/>
        <v>1</v>
      </c>
      <c r="X29" s="11">
        <f>NATIONAL!X311</f>
        <v>322</v>
      </c>
    </row>
    <row r="30" spans="1:24" x14ac:dyDescent="0.25">
      <c r="A30" s="18"/>
      <c r="B30" s="14" t="str">
        <f>NATIONAL!B312</f>
        <v>MARCUS YAW DANSO</v>
      </c>
      <c r="C30" s="2">
        <f>NATIONAL!C312</f>
        <v>0</v>
      </c>
      <c r="D30" s="14" t="str">
        <f>NATIONAL!D312</f>
        <v>MRS. JULIANA OSEI BONSU</v>
      </c>
      <c r="E30" s="2">
        <f>NATIONAL!E312</f>
        <v>0</v>
      </c>
      <c r="F30" s="14" t="str">
        <f>NATIONAL!F312</f>
        <v>RICHARD PANFORD</v>
      </c>
      <c r="G30" s="2">
        <f>NATIONAL!G312</f>
        <v>0</v>
      </c>
      <c r="H30" s="14" t="str">
        <f>NATIONAL!H312</f>
        <v>SAMUEL AIKINS</v>
      </c>
      <c r="I30" s="2">
        <f>NATIONAL!I312</f>
        <v>0</v>
      </c>
      <c r="J30" s="14" t="str">
        <f>NATIONAL!J312</f>
        <v>KOJO ASEMEYI</v>
      </c>
      <c r="K30" s="2">
        <f>NATIONAL!K312</f>
        <v>0</v>
      </c>
      <c r="L30" s="14" t="str">
        <f>NATIONAL!L312</f>
        <v>MCJEWELS JOSEPH ANNAN</v>
      </c>
      <c r="M30" s="2">
        <f>NATIONAL!M312</f>
        <v>0</v>
      </c>
      <c r="N30" s="14">
        <f>NATIONAL!N312</f>
        <v>0</v>
      </c>
      <c r="O30" s="2">
        <f>NATIONAL!O312</f>
        <v>0</v>
      </c>
      <c r="P30" s="14">
        <f>NATIONAL!P312</f>
        <v>0</v>
      </c>
      <c r="Q30" s="2">
        <f>NATIONAL!Q312</f>
        <v>0</v>
      </c>
      <c r="R30" s="14">
        <f>NATIONAL!R312</f>
        <v>0</v>
      </c>
      <c r="S30" s="2">
        <f>NATIONAL!S312</f>
        <v>0</v>
      </c>
      <c r="T30" s="11">
        <f>NATIONAL!T312</f>
        <v>0</v>
      </c>
      <c r="U30" s="2">
        <f>NATIONAL!U312</f>
        <v>0</v>
      </c>
      <c r="V30" s="11">
        <f>NATIONAL!V312</f>
        <v>0</v>
      </c>
      <c r="W30" s="1">
        <f t="shared" si="0"/>
        <v>0</v>
      </c>
      <c r="X30" s="11">
        <f>NATIONAL!X312</f>
        <v>0</v>
      </c>
    </row>
    <row r="31" spans="1:24" x14ac:dyDescent="0.25">
      <c r="A31" s="18" t="s">
        <v>175</v>
      </c>
      <c r="B31" s="14">
        <f>NATIONAL!B313</f>
        <v>153</v>
      </c>
      <c r="C31" s="2">
        <f>NATIONAL!C313</f>
        <v>0.37226277372262773</v>
      </c>
      <c r="D31" s="14">
        <f>NATIONAL!D313</f>
        <v>0</v>
      </c>
      <c r="E31" s="2">
        <f>NATIONAL!E313</f>
        <v>0</v>
      </c>
      <c r="F31" s="14">
        <f>NATIONAL!F313</f>
        <v>30</v>
      </c>
      <c r="G31" s="2">
        <f>NATIONAL!G313</f>
        <v>7.2992700729927001E-2</v>
      </c>
      <c r="H31" s="14">
        <f>NATIONAL!H313</f>
        <v>49</v>
      </c>
      <c r="I31" s="2">
        <f>NATIONAL!I313</f>
        <v>0.11922141119221411</v>
      </c>
      <c r="J31" s="14">
        <f>NATIONAL!J313</f>
        <v>153</v>
      </c>
      <c r="K31" s="2">
        <f>NATIONAL!K313</f>
        <v>0.37226277372262773</v>
      </c>
      <c r="L31" s="14">
        <f>NATIONAL!L313</f>
        <v>26</v>
      </c>
      <c r="M31" s="2">
        <f>NATIONAL!M313</f>
        <v>6.3260340632603412E-2</v>
      </c>
      <c r="N31" s="14">
        <f>NATIONAL!N313</f>
        <v>0</v>
      </c>
      <c r="O31" s="2">
        <f>NATIONAL!O313</f>
        <v>0</v>
      </c>
      <c r="P31" s="14">
        <f>NATIONAL!P313</f>
        <v>0</v>
      </c>
      <c r="Q31" s="2">
        <f>NATIONAL!Q313</f>
        <v>0</v>
      </c>
      <c r="R31" s="14">
        <f>NATIONAL!R313</f>
        <v>0</v>
      </c>
      <c r="S31" s="2">
        <f>NATIONAL!S313</f>
        <v>0</v>
      </c>
      <c r="T31" s="11">
        <f>NATIONAL!T313</f>
        <v>0</v>
      </c>
      <c r="U31" s="2">
        <f>NATIONAL!U313</f>
        <v>0</v>
      </c>
      <c r="V31" s="11">
        <f>NATIONAL!V313</f>
        <v>411</v>
      </c>
      <c r="W31" s="1">
        <f t="shared" si="0"/>
        <v>0.44525547445255476</v>
      </c>
      <c r="X31" s="11">
        <f>NATIONAL!X313</f>
        <v>411</v>
      </c>
    </row>
    <row r="32" spans="1:24" x14ac:dyDescent="0.25">
      <c r="A32" s="18"/>
      <c r="B32" s="14" t="str">
        <f>NATIONAL!B314</f>
        <v>ALEX KOJO KOM ABBAN</v>
      </c>
      <c r="C32" s="2">
        <f>NATIONAL!C314</f>
        <v>0</v>
      </c>
      <c r="D32" s="14" t="str">
        <f>NATIONAL!D314</f>
        <v>CHARLES KOJO REINDORF</v>
      </c>
      <c r="E32" s="2">
        <f>NATIONAL!E314</f>
        <v>0</v>
      </c>
      <c r="F32" s="14" t="str">
        <f>NATIONAL!F314</f>
        <v>EDWIN ABAKA WILLIAMS</v>
      </c>
      <c r="G32" s="2">
        <f>NATIONAL!G314</f>
        <v>0</v>
      </c>
      <c r="H32" s="14" t="str">
        <f>NATIONAL!H314</f>
        <v>ISAAC KWESI DOOMSON</v>
      </c>
      <c r="I32" s="2">
        <f>NATIONAL!I314</f>
        <v>0</v>
      </c>
      <c r="J32" s="14" t="str">
        <f>NATIONAL!J314</f>
        <v>KOJO ABASS ACQUAH</v>
      </c>
      <c r="K32" s="2">
        <f>NATIONAL!K314</f>
        <v>0</v>
      </c>
      <c r="L32" s="14">
        <f>NATIONAL!L314</f>
        <v>0</v>
      </c>
      <c r="M32" s="2">
        <f>NATIONAL!M314</f>
        <v>0</v>
      </c>
      <c r="N32" s="14">
        <f>NATIONAL!N314</f>
        <v>0</v>
      </c>
      <c r="O32" s="2">
        <f>NATIONAL!O314</f>
        <v>0</v>
      </c>
      <c r="P32" s="14">
        <f>NATIONAL!P314</f>
        <v>0</v>
      </c>
      <c r="Q32" s="2">
        <f>NATIONAL!Q314</f>
        <v>0</v>
      </c>
      <c r="R32" s="14">
        <f>NATIONAL!R314</f>
        <v>0</v>
      </c>
      <c r="S32" s="2">
        <f>NATIONAL!S314</f>
        <v>0</v>
      </c>
      <c r="T32" s="11">
        <f>NATIONAL!T314</f>
        <v>0</v>
      </c>
      <c r="U32" s="2">
        <f>NATIONAL!U314</f>
        <v>0</v>
      </c>
      <c r="V32" s="11">
        <f>NATIONAL!V314</f>
        <v>0</v>
      </c>
      <c r="W32" s="1">
        <f t="shared" si="0"/>
        <v>0</v>
      </c>
      <c r="X32" s="11">
        <f>NATIONAL!X314</f>
        <v>0</v>
      </c>
    </row>
    <row r="33" spans="1:24" x14ac:dyDescent="0.25">
      <c r="A33" s="18" t="s">
        <v>176</v>
      </c>
      <c r="B33" s="14">
        <f>NATIONAL!B315</f>
        <v>0</v>
      </c>
      <c r="C33" s="2" t="e">
        <f>NATIONAL!C315</f>
        <v>#DIV/0!</v>
      </c>
      <c r="D33" s="14">
        <f>NATIONAL!D315</f>
        <v>0</v>
      </c>
      <c r="E33" s="2" t="e">
        <f>NATIONAL!E315</f>
        <v>#DIV/0!</v>
      </c>
      <c r="F33" s="14">
        <f>NATIONAL!F315</f>
        <v>0</v>
      </c>
      <c r="G33" s="2" t="e">
        <f>NATIONAL!G315</f>
        <v>#DIV/0!</v>
      </c>
      <c r="H33" s="14">
        <f>NATIONAL!H315</f>
        <v>0</v>
      </c>
      <c r="I33" s="2" t="e">
        <f>NATIONAL!I315</f>
        <v>#DIV/0!</v>
      </c>
      <c r="J33" s="14">
        <f>NATIONAL!J315</f>
        <v>0</v>
      </c>
      <c r="K33" s="2" t="e">
        <f>NATIONAL!K315</f>
        <v>#DIV/0!</v>
      </c>
      <c r="L33" s="14">
        <f>NATIONAL!L315</f>
        <v>0</v>
      </c>
      <c r="M33" s="2" t="e">
        <f>NATIONAL!M315</f>
        <v>#DIV/0!</v>
      </c>
      <c r="N33" s="14">
        <f>NATIONAL!N315</f>
        <v>0</v>
      </c>
      <c r="O33" s="2" t="e">
        <f>NATIONAL!O315</f>
        <v>#DIV/0!</v>
      </c>
      <c r="P33" s="14">
        <f>NATIONAL!P315</f>
        <v>0</v>
      </c>
      <c r="Q33" s="2" t="e">
        <f>NATIONAL!Q315</f>
        <v>#DIV/0!</v>
      </c>
      <c r="R33" s="14">
        <f>NATIONAL!R315</f>
        <v>0</v>
      </c>
      <c r="S33" s="2" t="e">
        <f>NATIONAL!S315</f>
        <v>#DIV/0!</v>
      </c>
      <c r="T33" s="11">
        <f>NATIONAL!T315</f>
        <v>0</v>
      </c>
      <c r="U33" s="2" t="e">
        <f>NATIONAL!U315</f>
        <v>#DIV/0!</v>
      </c>
      <c r="V33" s="11">
        <f>NATIONAL!V315</f>
        <v>0</v>
      </c>
      <c r="W33" s="1" t="e">
        <f t="shared" si="0"/>
        <v>#DIV/0!</v>
      </c>
      <c r="X33" s="11">
        <f>NATIONAL!X315</f>
        <v>0</v>
      </c>
    </row>
    <row r="34" spans="1:24" x14ac:dyDescent="0.25">
      <c r="A34" s="18"/>
      <c r="B34" s="14" t="str">
        <f>NATIONAL!B316</f>
        <v>BRIGHT WERREKO BROBBEY</v>
      </c>
      <c r="C34" s="2">
        <f>NATIONAL!C316</f>
        <v>0</v>
      </c>
      <c r="D34" s="14" t="str">
        <f>NATIONAL!D316</f>
        <v>LAWRENCE AGYENSEM</v>
      </c>
      <c r="E34" s="2">
        <f>NATIONAL!E316</f>
        <v>0</v>
      </c>
      <c r="F34" s="14" t="str">
        <f>NATIONAL!F316</f>
        <v>REV. BEN DONKOH</v>
      </c>
      <c r="G34" s="2">
        <f>NATIONAL!G316</f>
        <v>0</v>
      </c>
      <c r="H34" s="14">
        <f>NATIONAL!H316</f>
        <v>0</v>
      </c>
      <c r="I34" s="2">
        <f>NATIONAL!I316</f>
        <v>0</v>
      </c>
      <c r="J34" s="14">
        <f>NATIONAL!J316</f>
        <v>0</v>
      </c>
      <c r="K34" s="2">
        <f>NATIONAL!K316</f>
        <v>0</v>
      </c>
      <c r="L34" s="14">
        <f>NATIONAL!L316</f>
        <v>0</v>
      </c>
      <c r="M34" s="2">
        <f>NATIONAL!M316</f>
        <v>0</v>
      </c>
      <c r="N34" s="14">
        <f>NATIONAL!N316</f>
        <v>0</v>
      </c>
      <c r="O34" s="2">
        <f>NATIONAL!O316</f>
        <v>0</v>
      </c>
      <c r="P34" s="14">
        <f>NATIONAL!P316</f>
        <v>0</v>
      </c>
      <c r="Q34" s="2">
        <f>NATIONAL!Q316</f>
        <v>0</v>
      </c>
      <c r="R34" s="14">
        <f>NATIONAL!R316</f>
        <v>0</v>
      </c>
      <c r="S34" s="2">
        <f>NATIONAL!S316</f>
        <v>0</v>
      </c>
      <c r="T34" s="11">
        <f>NATIONAL!T316</f>
        <v>0</v>
      </c>
      <c r="U34" s="2">
        <f>NATIONAL!U316</f>
        <v>0</v>
      </c>
      <c r="V34" s="11">
        <f>NATIONAL!V316</f>
        <v>0</v>
      </c>
      <c r="W34" s="1">
        <f t="shared" si="0"/>
        <v>0</v>
      </c>
      <c r="X34" s="11">
        <f>NATIONAL!X316</f>
        <v>0</v>
      </c>
    </row>
    <row r="35" spans="1:24" x14ac:dyDescent="0.25">
      <c r="A35" s="18" t="s">
        <v>177</v>
      </c>
      <c r="B35" s="14">
        <f>NATIONAL!B317</f>
        <v>206</v>
      </c>
      <c r="C35" s="2">
        <f>NATIONAL!C317</f>
        <v>0.58857142857142852</v>
      </c>
      <c r="D35" s="14">
        <f>NATIONAL!D317</f>
        <v>123</v>
      </c>
      <c r="E35" s="2">
        <f>NATIONAL!E317</f>
        <v>0.35142857142857142</v>
      </c>
      <c r="F35" s="14">
        <f>NATIONAL!F317</f>
        <v>21</v>
      </c>
      <c r="G35" s="2">
        <f>NATIONAL!G317</f>
        <v>0.06</v>
      </c>
      <c r="H35" s="14">
        <f>NATIONAL!H317</f>
        <v>0</v>
      </c>
      <c r="I35" s="2">
        <f>NATIONAL!I317</f>
        <v>0</v>
      </c>
      <c r="J35" s="14">
        <f>NATIONAL!J317</f>
        <v>0</v>
      </c>
      <c r="K35" s="2">
        <f>NATIONAL!K317</f>
        <v>0</v>
      </c>
      <c r="L35" s="14">
        <f>NATIONAL!L317</f>
        <v>0</v>
      </c>
      <c r="M35" s="2">
        <f>NATIONAL!M317</f>
        <v>0</v>
      </c>
      <c r="N35" s="14">
        <f>NATIONAL!N317</f>
        <v>0</v>
      </c>
      <c r="O35" s="2">
        <f>NATIONAL!O317</f>
        <v>0</v>
      </c>
      <c r="P35" s="14">
        <f>NATIONAL!P317</f>
        <v>0</v>
      </c>
      <c r="Q35" s="2">
        <f>NATIONAL!Q317</f>
        <v>0</v>
      </c>
      <c r="R35" s="14">
        <f>NATIONAL!R317</f>
        <v>0</v>
      </c>
      <c r="S35" s="2">
        <f>NATIONAL!S317</f>
        <v>0</v>
      </c>
      <c r="T35" s="11">
        <f>NATIONAL!T317</f>
        <v>0</v>
      </c>
      <c r="U35" s="2">
        <f>NATIONAL!U317</f>
        <v>0</v>
      </c>
      <c r="V35" s="11">
        <f>NATIONAL!V317</f>
        <v>350</v>
      </c>
      <c r="W35" s="1">
        <f t="shared" si="0"/>
        <v>1</v>
      </c>
      <c r="X35" s="11">
        <f>NATIONAL!X317</f>
        <v>350</v>
      </c>
    </row>
    <row r="36" spans="1:24" x14ac:dyDescent="0.25">
      <c r="A36" s="18"/>
      <c r="B36" s="14" t="str">
        <f>NATIONAL!B318</f>
        <v>HON. DR. STEPHEN NANA ATO ARTHUR</v>
      </c>
      <c r="C36" s="2">
        <f>NATIONAL!C318</f>
        <v>0</v>
      </c>
      <c r="D36" s="14">
        <f>NATIONAL!D318</f>
        <v>0</v>
      </c>
      <c r="E36" s="2">
        <f>NATIONAL!E318</f>
        <v>0</v>
      </c>
      <c r="F36" s="14">
        <f>NATIONAL!F318</f>
        <v>0</v>
      </c>
      <c r="G36" s="2">
        <f>NATIONAL!G318</f>
        <v>0</v>
      </c>
      <c r="H36" s="14">
        <f>NATIONAL!H318</f>
        <v>0</v>
      </c>
      <c r="I36" s="2">
        <f>NATIONAL!I318</f>
        <v>0</v>
      </c>
      <c r="J36" s="14">
        <f>NATIONAL!J318</f>
        <v>0</v>
      </c>
      <c r="K36" s="2">
        <f>NATIONAL!K318</f>
        <v>0</v>
      </c>
      <c r="L36" s="14">
        <f>NATIONAL!L318</f>
        <v>0</v>
      </c>
      <c r="M36" s="2">
        <f>NATIONAL!M318</f>
        <v>0</v>
      </c>
      <c r="N36" s="14">
        <f>NATIONAL!N318</f>
        <v>0</v>
      </c>
      <c r="O36" s="2">
        <f>NATIONAL!O318</f>
        <v>0</v>
      </c>
      <c r="P36" s="14">
        <f>NATIONAL!P318</f>
        <v>0</v>
      </c>
      <c r="Q36" s="2">
        <f>NATIONAL!Q318</f>
        <v>0</v>
      </c>
      <c r="R36" s="14">
        <f>NATIONAL!R318</f>
        <v>0</v>
      </c>
      <c r="S36" s="2">
        <f>NATIONAL!S318</f>
        <v>0</v>
      </c>
      <c r="T36" s="11">
        <f>NATIONAL!T318</f>
        <v>0</v>
      </c>
      <c r="U36" s="2">
        <f>NATIONAL!U318</f>
        <v>0</v>
      </c>
      <c r="V36" s="11">
        <f>NATIONAL!V318</f>
        <v>0</v>
      </c>
      <c r="W36" s="1">
        <f t="shared" si="0"/>
        <v>0</v>
      </c>
      <c r="X36" s="11">
        <f>NATIONAL!X318</f>
        <v>0</v>
      </c>
    </row>
    <row r="37" spans="1:24" ht="30" x14ac:dyDescent="0.25">
      <c r="A37" s="18" t="s">
        <v>178</v>
      </c>
      <c r="B37" s="14">
        <f>NATIONAL!B319</f>
        <v>0</v>
      </c>
      <c r="C37" s="2" t="e">
        <f>NATIONAL!C319</f>
        <v>#DIV/0!</v>
      </c>
      <c r="D37" s="14">
        <f>NATIONAL!D319</f>
        <v>0</v>
      </c>
      <c r="E37" s="2" t="e">
        <f>NATIONAL!E319</f>
        <v>#DIV/0!</v>
      </c>
      <c r="F37" s="14">
        <f>NATIONAL!F319</f>
        <v>0</v>
      </c>
      <c r="G37" s="2" t="e">
        <f>NATIONAL!G319</f>
        <v>#DIV/0!</v>
      </c>
      <c r="H37" s="14">
        <f>NATIONAL!H319</f>
        <v>0</v>
      </c>
      <c r="I37" s="2" t="e">
        <f>NATIONAL!I319</f>
        <v>#DIV/0!</v>
      </c>
      <c r="J37" s="14">
        <f>NATIONAL!J319</f>
        <v>0</v>
      </c>
      <c r="K37" s="2" t="e">
        <f>NATIONAL!K319</f>
        <v>#DIV/0!</v>
      </c>
      <c r="L37" s="14">
        <f>NATIONAL!L319</f>
        <v>0</v>
      </c>
      <c r="M37" s="2" t="e">
        <f>NATIONAL!M319</f>
        <v>#DIV/0!</v>
      </c>
      <c r="N37" s="14">
        <f>NATIONAL!N319</f>
        <v>0</v>
      </c>
      <c r="O37" s="2" t="e">
        <f>NATIONAL!O319</f>
        <v>#DIV/0!</v>
      </c>
      <c r="P37" s="14">
        <f>NATIONAL!P319</f>
        <v>0</v>
      </c>
      <c r="Q37" s="2" t="e">
        <f>NATIONAL!Q319</f>
        <v>#DIV/0!</v>
      </c>
      <c r="R37" s="14">
        <f>NATIONAL!R319</f>
        <v>0</v>
      </c>
      <c r="S37" s="2" t="e">
        <f>NATIONAL!S319</f>
        <v>#DIV/0!</v>
      </c>
      <c r="T37" s="11">
        <f>NATIONAL!T319</f>
        <v>0</v>
      </c>
      <c r="U37" s="2" t="e">
        <f>NATIONAL!U319</f>
        <v>#DIV/0!</v>
      </c>
      <c r="V37" s="11">
        <f>NATIONAL!V319</f>
        <v>0</v>
      </c>
      <c r="W37" s="1" t="e">
        <f t="shared" si="0"/>
        <v>#DIV/0!</v>
      </c>
      <c r="X37" s="11">
        <f>NATIONAL!X319</f>
        <v>0</v>
      </c>
    </row>
    <row r="38" spans="1:24" x14ac:dyDescent="0.25">
      <c r="A38" s="18"/>
      <c r="B38" s="14" t="str">
        <f>NATIONAL!B320</f>
        <v>ROBERT QUAINOO ARTHUR</v>
      </c>
      <c r="C38" s="2">
        <f>NATIONAL!C320</f>
        <v>0</v>
      </c>
      <c r="D38" s="14" t="str">
        <f>NATIONAL!D320</f>
        <v>KENNETH KELLY ESSUMAN</v>
      </c>
      <c r="E38" s="2">
        <f>NATIONAL!E320</f>
        <v>0</v>
      </c>
      <c r="F38" s="14" t="str">
        <f>NATIONAL!F320</f>
        <v>EKOW QUANSAH HAYFORD</v>
      </c>
      <c r="G38" s="2">
        <f>NATIONAL!G320</f>
        <v>0</v>
      </c>
      <c r="H38" s="14">
        <f>NATIONAL!H320</f>
        <v>0</v>
      </c>
      <c r="I38" s="2">
        <f>NATIONAL!I320</f>
        <v>0</v>
      </c>
      <c r="J38" s="14">
        <f>NATIONAL!J320</f>
        <v>0</v>
      </c>
      <c r="K38" s="2">
        <f>NATIONAL!K320</f>
        <v>0</v>
      </c>
      <c r="L38" s="14">
        <f>NATIONAL!L320</f>
        <v>0</v>
      </c>
      <c r="M38" s="2">
        <f>NATIONAL!M320</f>
        <v>0</v>
      </c>
      <c r="N38" s="14">
        <f>NATIONAL!N320</f>
        <v>0</v>
      </c>
      <c r="O38" s="2">
        <f>NATIONAL!O320</f>
        <v>0</v>
      </c>
      <c r="P38" s="14">
        <f>NATIONAL!P320</f>
        <v>0</v>
      </c>
      <c r="Q38" s="2">
        <f>NATIONAL!Q320</f>
        <v>0</v>
      </c>
      <c r="R38" s="14">
        <f>NATIONAL!R320</f>
        <v>0</v>
      </c>
      <c r="S38" s="2">
        <f>NATIONAL!S320</f>
        <v>0</v>
      </c>
      <c r="T38" s="11">
        <f>NATIONAL!T320</f>
        <v>0</v>
      </c>
      <c r="U38" s="2">
        <f>NATIONAL!U320</f>
        <v>0</v>
      </c>
      <c r="V38" s="11">
        <f>NATIONAL!V320</f>
        <v>0</v>
      </c>
      <c r="W38" s="1">
        <f t="shared" si="0"/>
        <v>0</v>
      </c>
      <c r="X38" s="11">
        <f>NATIONAL!X320</f>
        <v>0</v>
      </c>
    </row>
    <row r="39" spans="1:24" x14ac:dyDescent="0.25">
      <c r="A39" s="18" t="s">
        <v>179</v>
      </c>
      <c r="B39" s="14">
        <f>NATIONAL!B321</f>
        <v>0</v>
      </c>
      <c r="C39" s="2" t="e">
        <f>NATIONAL!C321</f>
        <v>#DIV/0!</v>
      </c>
      <c r="D39" s="14">
        <f>NATIONAL!D321</f>
        <v>0</v>
      </c>
      <c r="E39" s="2" t="e">
        <f>NATIONAL!E321</f>
        <v>#DIV/0!</v>
      </c>
      <c r="F39" s="14">
        <f>NATIONAL!F321</f>
        <v>0</v>
      </c>
      <c r="G39" s="2" t="e">
        <f>NATIONAL!G321</f>
        <v>#DIV/0!</v>
      </c>
      <c r="H39" s="14">
        <f>NATIONAL!H321</f>
        <v>0</v>
      </c>
      <c r="I39" s="2" t="e">
        <f>NATIONAL!I321</f>
        <v>#DIV/0!</v>
      </c>
      <c r="J39" s="14">
        <f>NATIONAL!J321</f>
        <v>0</v>
      </c>
      <c r="K39" s="2" t="e">
        <f>NATIONAL!K321</f>
        <v>#DIV/0!</v>
      </c>
      <c r="L39" s="14">
        <f>NATIONAL!L321</f>
        <v>0</v>
      </c>
      <c r="M39" s="2" t="e">
        <f>NATIONAL!M321</f>
        <v>#DIV/0!</v>
      </c>
      <c r="N39" s="14">
        <f>NATIONAL!N321</f>
        <v>0</v>
      </c>
      <c r="O39" s="2" t="e">
        <f>NATIONAL!O321</f>
        <v>#DIV/0!</v>
      </c>
      <c r="P39" s="14">
        <f>NATIONAL!P321</f>
        <v>0</v>
      </c>
      <c r="Q39" s="2" t="e">
        <f>NATIONAL!Q321</f>
        <v>#DIV/0!</v>
      </c>
      <c r="R39" s="14">
        <f>NATIONAL!R321</f>
        <v>0</v>
      </c>
      <c r="S39" s="2" t="e">
        <f>NATIONAL!S321</f>
        <v>#DIV/0!</v>
      </c>
      <c r="T39" s="11">
        <f>NATIONAL!T321</f>
        <v>0</v>
      </c>
      <c r="U39" s="2" t="e">
        <f>NATIONAL!U321</f>
        <v>#DIV/0!</v>
      </c>
      <c r="V39" s="11">
        <f>NATIONAL!V321</f>
        <v>0</v>
      </c>
      <c r="W39" s="1" t="e">
        <f t="shared" si="0"/>
        <v>#DIV/0!</v>
      </c>
      <c r="X39" s="11">
        <f>NATIONAL!X321</f>
        <v>0</v>
      </c>
    </row>
    <row r="40" spans="1:24" x14ac:dyDescent="0.25">
      <c r="A40" s="18"/>
      <c r="B40" s="14" t="str">
        <f>NATIONAL!B322</f>
        <v>ABRAHAM DWUMA ODOOM</v>
      </c>
      <c r="C40" s="2">
        <f>NATIONAL!C322</f>
        <v>0</v>
      </c>
      <c r="D40" s="14" t="str">
        <f>NATIONAL!D322</f>
        <v>NICK AYENSU-APPIAH</v>
      </c>
      <c r="E40" s="2">
        <f>NATIONAL!E322</f>
        <v>0</v>
      </c>
      <c r="F40" s="14">
        <f>NATIONAL!F322</f>
        <v>0</v>
      </c>
      <c r="G40" s="2">
        <f>NATIONAL!G322</f>
        <v>0</v>
      </c>
      <c r="H40" s="14">
        <f>NATIONAL!H322</f>
        <v>0</v>
      </c>
      <c r="I40" s="2">
        <f>NATIONAL!I322</f>
        <v>0</v>
      </c>
      <c r="J40" s="14">
        <f>NATIONAL!J322</f>
        <v>0</v>
      </c>
      <c r="K40" s="2">
        <f>NATIONAL!K322</f>
        <v>0</v>
      </c>
      <c r="L40" s="14">
        <f>NATIONAL!L322</f>
        <v>0</v>
      </c>
      <c r="M40" s="2">
        <f>NATIONAL!M322</f>
        <v>0</v>
      </c>
      <c r="N40" s="14">
        <f>NATIONAL!N322</f>
        <v>0</v>
      </c>
      <c r="O40" s="2">
        <f>NATIONAL!O322</f>
        <v>0</v>
      </c>
      <c r="P40" s="14">
        <f>NATIONAL!P322</f>
        <v>0</v>
      </c>
      <c r="Q40" s="2">
        <f>NATIONAL!Q322</f>
        <v>0</v>
      </c>
      <c r="R40" s="14">
        <f>NATIONAL!R322</f>
        <v>0</v>
      </c>
      <c r="S40" s="2">
        <f>NATIONAL!S322</f>
        <v>0</v>
      </c>
      <c r="T40" s="11">
        <f>NATIONAL!T322</f>
        <v>0</v>
      </c>
      <c r="U40" s="2">
        <f>NATIONAL!U322</f>
        <v>0</v>
      </c>
      <c r="V40" s="11">
        <f>NATIONAL!V322</f>
        <v>0</v>
      </c>
      <c r="W40" s="1">
        <f t="shared" si="0"/>
        <v>0</v>
      </c>
      <c r="X40" s="11">
        <f>NATIONAL!X322</f>
        <v>0</v>
      </c>
    </row>
    <row r="41" spans="1:24" x14ac:dyDescent="0.25">
      <c r="A41" s="18" t="s">
        <v>180</v>
      </c>
      <c r="B41" s="14">
        <f>NATIONAL!B323</f>
        <v>0</v>
      </c>
      <c r="C41" s="2" t="e">
        <f>NATIONAL!C323</f>
        <v>#DIV/0!</v>
      </c>
      <c r="D41" s="14">
        <f>NATIONAL!D323</f>
        <v>0</v>
      </c>
      <c r="E41" s="2" t="e">
        <f>NATIONAL!E323</f>
        <v>#DIV/0!</v>
      </c>
      <c r="F41" s="14">
        <f>NATIONAL!F323</f>
        <v>0</v>
      </c>
      <c r="G41" s="2" t="e">
        <f>NATIONAL!G323</f>
        <v>#DIV/0!</v>
      </c>
      <c r="H41" s="14">
        <f>NATIONAL!H323</f>
        <v>0</v>
      </c>
      <c r="I41" s="2" t="e">
        <f>NATIONAL!I323</f>
        <v>#DIV/0!</v>
      </c>
      <c r="J41" s="14">
        <f>NATIONAL!J323</f>
        <v>0</v>
      </c>
      <c r="K41" s="2" t="e">
        <f>NATIONAL!K323</f>
        <v>#DIV/0!</v>
      </c>
      <c r="L41" s="14">
        <f>NATIONAL!L323</f>
        <v>0</v>
      </c>
      <c r="M41" s="2" t="e">
        <f>NATIONAL!M323</f>
        <v>#DIV/0!</v>
      </c>
      <c r="N41" s="14">
        <f>NATIONAL!N323</f>
        <v>0</v>
      </c>
      <c r="O41" s="2" t="e">
        <f>NATIONAL!O323</f>
        <v>#DIV/0!</v>
      </c>
      <c r="P41" s="14">
        <f>NATIONAL!P323</f>
        <v>0</v>
      </c>
      <c r="Q41" s="2" t="e">
        <f>NATIONAL!Q323</f>
        <v>#DIV/0!</v>
      </c>
      <c r="R41" s="14">
        <f>NATIONAL!R323</f>
        <v>0</v>
      </c>
      <c r="S41" s="2" t="e">
        <f>NATIONAL!S323</f>
        <v>#DIV/0!</v>
      </c>
      <c r="T41" s="11">
        <f>NATIONAL!T323</f>
        <v>0</v>
      </c>
      <c r="U41" s="2" t="e">
        <f>NATIONAL!U323</f>
        <v>#DIV/0!</v>
      </c>
      <c r="V41" s="11">
        <f>NATIONAL!V323</f>
        <v>0</v>
      </c>
      <c r="W41" s="1" t="e">
        <f t="shared" si="0"/>
        <v>#DIV/0!</v>
      </c>
      <c r="X41" s="11">
        <f>NATIONAL!X323</f>
        <v>0</v>
      </c>
    </row>
    <row r="42" spans="1:24" x14ac:dyDescent="0.25">
      <c r="A42" s="18"/>
      <c r="B42" s="14" t="str">
        <f>NATIONAL!B324</f>
        <v>RAYMOND OFOSU KWABE</v>
      </c>
      <c r="C42" s="2">
        <f>NATIONAL!C324</f>
        <v>0</v>
      </c>
      <c r="D42" s="14" t="str">
        <f>NATIONAL!D324</f>
        <v>RICHARD ANANE ADABOR</v>
      </c>
      <c r="E42" s="2">
        <f>NATIONAL!E324</f>
        <v>0</v>
      </c>
      <c r="F42" s="14" t="str">
        <f>NATIONAL!F324</f>
        <v>GABRIEL ERIC QUARM</v>
      </c>
      <c r="G42" s="2">
        <f>NATIONAL!G324</f>
        <v>0</v>
      </c>
      <c r="H42" s="14" t="str">
        <f>NATIONAL!H324</f>
        <v>HON. NANA AMOAKO</v>
      </c>
      <c r="I42" s="2">
        <f>NATIONAL!I324</f>
        <v>0</v>
      </c>
      <c r="J42" s="14" t="str">
        <f>NATIONAL!J324</f>
        <v>RICHMOND DOUDO</v>
      </c>
      <c r="K42" s="2">
        <f>NATIONAL!K324</f>
        <v>0</v>
      </c>
      <c r="L42" s="14">
        <f>NATIONAL!L324</f>
        <v>0</v>
      </c>
      <c r="M42" s="2">
        <f>NATIONAL!M324</f>
        <v>0</v>
      </c>
      <c r="N42" s="14">
        <f>NATIONAL!N324</f>
        <v>0</v>
      </c>
      <c r="O42" s="2">
        <f>NATIONAL!O324</f>
        <v>0</v>
      </c>
      <c r="P42" s="14">
        <f>NATIONAL!P324</f>
        <v>0</v>
      </c>
      <c r="Q42" s="2">
        <f>NATIONAL!Q324</f>
        <v>0</v>
      </c>
      <c r="R42" s="14">
        <f>NATIONAL!R324</f>
        <v>0</v>
      </c>
      <c r="S42" s="2">
        <f>NATIONAL!S324</f>
        <v>0</v>
      </c>
      <c r="T42" s="11">
        <f>NATIONAL!T324</f>
        <v>0</v>
      </c>
      <c r="U42" s="2">
        <f>NATIONAL!U324</f>
        <v>0</v>
      </c>
      <c r="V42" s="11">
        <f>NATIONAL!V324</f>
        <v>0</v>
      </c>
      <c r="W42" s="1">
        <f t="shared" si="0"/>
        <v>0</v>
      </c>
      <c r="X42" s="11">
        <f>NATIONAL!X324</f>
        <v>0</v>
      </c>
    </row>
    <row r="43" spans="1:24" x14ac:dyDescent="0.25">
      <c r="A43" s="18" t="s">
        <v>181</v>
      </c>
      <c r="B43" s="14">
        <f>NATIONAL!B325</f>
        <v>131</v>
      </c>
      <c r="C43" s="2">
        <f>NATIONAL!C325</f>
        <v>0.24394785847299813</v>
      </c>
      <c r="D43" s="14">
        <f>NATIONAL!D325</f>
        <v>78</v>
      </c>
      <c r="E43" s="2">
        <f>NATIONAL!E325</f>
        <v>0.14525139664804471</v>
      </c>
      <c r="F43" s="14">
        <f>NATIONAL!F325</f>
        <v>101</v>
      </c>
      <c r="G43" s="2">
        <f>NATIONAL!G325</f>
        <v>0.18808193668528864</v>
      </c>
      <c r="H43" s="14">
        <f>NATIONAL!H325</f>
        <v>149</v>
      </c>
      <c r="I43" s="2">
        <f>NATIONAL!I325</f>
        <v>0.27746741154562382</v>
      </c>
      <c r="J43" s="14">
        <f>NATIONAL!J325</f>
        <v>78</v>
      </c>
      <c r="K43" s="2">
        <f>NATIONAL!K325</f>
        <v>0.14525139664804471</v>
      </c>
      <c r="L43" s="14">
        <f>NATIONAL!L325</f>
        <v>0</v>
      </c>
      <c r="M43" s="2">
        <f>NATIONAL!M325</f>
        <v>0</v>
      </c>
      <c r="N43" s="14">
        <f>NATIONAL!N325</f>
        <v>0</v>
      </c>
      <c r="O43" s="2">
        <f>NATIONAL!O325</f>
        <v>0</v>
      </c>
      <c r="P43" s="14">
        <f>NATIONAL!P325</f>
        <v>0</v>
      </c>
      <c r="Q43" s="2">
        <f>NATIONAL!Q325</f>
        <v>0</v>
      </c>
      <c r="R43" s="14">
        <f>NATIONAL!R325</f>
        <v>0</v>
      </c>
      <c r="S43" s="2">
        <f>NATIONAL!S325</f>
        <v>0</v>
      </c>
      <c r="T43" s="11">
        <f>NATIONAL!T325</f>
        <v>1</v>
      </c>
      <c r="U43" s="2">
        <f>NATIONAL!U325</f>
        <v>1.8587360594795538E-3</v>
      </c>
      <c r="V43" s="11">
        <f>NATIONAL!V325</f>
        <v>538</v>
      </c>
      <c r="W43" s="1">
        <f t="shared" si="0"/>
        <v>0.57728119180633142</v>
      </c>
      <c r="X43" s="11">
        <f>NATIONAL!X325</f>
        <v>537</v>
      </c>
    </row>
    <row r="44" spans="1:24" x14ac:dyDescent="0.25">
      <c r="A44" s="18"/>
      <c r="B44" s="14" t="str">
        <f>NATIONAL!B326</f>
        <v>HON. BEN KOFI AYEH</v>
      </c>
      <c r="C44" s="2">
        <f>NATIONAL!C326</f>
        <v>0</v>
      </c>
      <c r="D44" s="14" t="str">
        <f>NATIONAL!D326</f>
        <v>SAMUEL NSOWAH-DJAN</v>
      </c>
      <c r="E44" s="2">
        <f>NATIONAL!E326</f>
        <v>0</v>
      </c>
      <c r="F44" s="14">
        <f>NATIONAL!F326</f>
        <v>0</v>
      </c>
      <c r="G44" s="2">
        <f>NATIONAL!G326</f>
        <v>0</v>
      </c>
      <c r="H44" s="14">
        <f>NATIONAL!H326</f>
        <v>0</v>
      </c>
      <c r="I44" s="2">
        <f>NATIONAL!I326</f>
        <v>0</v>
      </c>
      <c r="J44" s="14">
        <f>NATIONAL!J326</f>
        <v>0</v>
      </c>
      <c r="K44" s="2">
        <f>NATIONAL!K326</f>
        <v>0</v>
      </c>
      <c r="L44" s="14">
        <f>NATIONAL!L326</f>
        <v>0</v>
      </c>
      <c r="M44" s="2">
        <f>NATIONAL!M326</f>
        <v>0</v>
      </c>
      <c r="N44" s="14">
        <f>NATIONAL!N326</f>
        <v>0</v>
      </c>
      <c r="O44" s="2">
        <f>NATIONAL!O326</f>
        <v>0</v>
      </c>
      <c r="P44" s="14">
        <f>NATIONAL!P326</f>
        <v>0</v>
      </c>
      <c r="Q44" s="2">
        <f>NATIONAL!Q326</f>
        <v>0</v>
      </c>
      <c r="R44" s="14">
        <f>NATIONAL!R326</f>
        <v>0</v>
      </c>
      <c r="S44" s="2">
        <f>NATIONAL!S326</f>
        <v>0</v>
      </c>
      <c r="T44" s="11">
        <f>NATIONAL!T326</f>
        <v>0</v>
      </c>
      <c r="U44" s="2">
        <f>NATIONAL!U326</f>
        <v>0</v>
      </c>
      <c r="V44" s="11">
        <f>NATIONAL!V326</f>
        <v>0</v>
      </c>
      <c r="W44" s="1">
        <f t="shared" si="0"/>
        <v>0</v>
      </c>
      <c r="X44" s="11">
        <f>NATIONAL!X326</f>
        <v>0</v>
      </c>
    </row>
    <row r="45" spans="1:24" x14ac:dyDescent="0.25">
      <c r="A45" s="18" t="s">
        <v>182</v>
      </c>
      <c r="B45" s="14">
        <f>NATIONAL!B327</f>
        <v>0</v>
      </c>
      <c r="C45" s="2" t="e">
        <f>NATIONAL!C327</f>
        <v>#DIV/0!</v>
      </c>
      <c r="D45" s="14">
        <f>NATIONAL!D327</f>
        <v>0</v>
      </c>
      <c r="E45" s="2" t="e">
        <f>NATIONAL!E327</f>
        <v>#DIV/0!</v>
      </c>
      <c r="F45" s="14">
        <f>NATIONAL!F327</f>
        <v>0</v>
      </c>
      <c r="G45" s="2" t="e">
        <f>NATIONAL!G327</f>
        <v>#DIV/0!</v>
      </c>
      <c r="H45" s="14">
        <f>NATIONAL!H327</f>
        <v>0</v>
      </c>
      <c r="I45" s="2" t="e">
        <f>NATIONAL!I327</f>
        <v>#DIV/0!</v>
      </c>
      <c r="J45" s="14">
        <f>NATIONAL!J327</f>
        <v>0</v>
      </c>
      <c r="K45" s="2" t="e">
        <f>NATIONAL!K327</f>
        <v>#DIV/0!</v>
      </c>
      <c r="L45" s="14">
        <f>NATIONAL!L327</f>
        <v>0</v>
      </c>
      <c r="M45" s="2" t="e">
        <f>NATIONAL!M327</f>
        <v>#DIV/0!</v>
      </c>
      <c r="N45" s="14">
        <f>NATIONAL!N327</f>
        <v>0</v>
      </c>
      <c r="O45" s="2" t="e">
        <f>NATIONAL!O327</f>
        <v>#DIV/0!</v>
      </c>
      <c r="P45" s="14">
        <f>NATIONAL!P327</f>
        <v>0</v>
      </c>
      <c r="Q45" s="2" t="e">
        <f>NATIONAL!Q327</f>
        <v>#DIV/0!</v>
      </c>
      <c r="R45" s="14">
        <f>NATIONAL!R327</f>
        <v>0</v>
      </c>
      <c r="S45" s="2" t="e">
        <f>NATIONAL!S327</f>
        <v>#DIV/0!</v>
      </c>
      <c r="T45" s="11">
        <f>NATIONAL!T327</f>
        <v>0</v>
      </c>
      <c r="U45" s="2" t="e">
        <f>NATIONAL!U327</f>
        <v>#DIV/0!</v>
      </c>
      <c r="V45" s="11">
        <f>NATIONAL!V327</f>
        <v>0</v>
      </c>
      <c r="W45" s="1" t="e">
        <f t="shared" si="0"/>
        <v>#DIV/0!</v>
      </c>
      <c r="X45" s="11">
        <f>NATIONAL!X327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S52" workbookViewId="0">
      <selection activeCell="X71" sqref="X71"/>
    </sheetView>
  </sheetViews>
  <sheetFormatPr defaultRowHeight="15" x14ac:dyDescent="0.25"/>
  <cols>
    <col min="1" max="1" width="30.42578125" customWidth="1"/>
    <col min="2" max="2" width="32.140625" customWidth="1"/>
    <col min="3" max="3" width="17.140625" style="5" customWidth="1"/>
    <col min="4" max="4" width="29.85546875" customWidth="1"/>
    <col min="5" max="5" width="16.85546875" style="5" customWidth="1"/>
    <col min="6" max="6" width="37.85546875" customWidth="1"/>
    <col min="7" max="7" width="19.7109375" style="1" customWidth="1"/>
    <col min="8" max="8" width="36" style="1" customWidth="1"/>
    <col min="9" max="9" width="19.7109375" style="1" customWidth="1"/>
    <col min="10" max="10" width="24.85546875" style="1" customWidth="1"/>
    <col min="11" max="19" width="19.7109375" style="1" customWidth="1"/>
    <col min="20" max="20" width="10.42578125" customWidth="1"/>
    <col min="21" max="21" width="27" style="2" customWidth="1"/>
    <col min="22" max="22" width="19.140625" style="5" customWidth="1"/>
    <col min="23" max="23" width="21.140625" style="1" customWidth="1"/>
    <col min="24" max="24" width="25.7109375" customWidth="1"/>
  </cols>
  <sheetData>
    <row r="1" spans="1:27" s="14" customFormat="1" x14ac:dyDescent="0.25">
      <c r="A1" s="13" t="s">
        <v>0</v>
      </c>
      <c r="B1" s="14" t="str">
        <f>NATIONAL!B380</f>
        <v>NICHOLAS ASEIDU NYARKO</v>
      </c>
      <c r="C1" s="14" t="s">
        <v>1</v>
      </c>
      <c r="D1" s="14" t="str">
        <f>NATIONAL!D380</f>
        <v>ALBERTA ASUMANIWAA AKOTO</v>
      </c>
      <c r="E1" s="14" t="s">
        <v>1</v>
      </c>
      <c r="F1" s="14" t="str">
        <f>NATIONAL!F380</f>
        <v>DANIEL KWASI AMOAFO</v>
      </c>
      <c r="G1" s="15" t="s">
        <v>1</v>
      </c>
      <c r="H1" s="14" t="str">
        <f>NATIONAL!H380</f>
        <v>BRYAN ACHEAMPONG</v>
      </c>
      <c r="I1" s="15" t="s">
        <v>1</v>
      </c>
      <c r="J1" s="14">
        <f>NATIONAL!J380</f>
        <v>0</v>
      </c>
      <c r="K1" s="15" t="s">
        <v>1</v>
      </c>
      <c r="L1" s="14">
        <f>NATIONAL!L380</f>
        <v>0</v>
      </c>
      <c r="M1" s="15" t="s">
        <v>1</v>
      </c>
      <c r="N1" s="14">
        <f>NATIONAL!N380</f>
        <v>0</v>
      </c>
      <c r="O1" s="15" t="s">
        <v>1</v>
      </c>
      <c r="P1" s="14">
        <f>NATIONAL!P380</f>
        <v>0</v>
      </c>
      <c r="Q1" s="15" t="s">
        <v>1</v>
      </c>
      <c r="R1" s="14">
        <f>NATIONAL!R380</f>
        <v>0</v>
      </c>
      <c r="S1" s="15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7" x14ac:dyDescent="0.25">
      <c r="A2" s="18" t="s">
        <v>206</v>
      </c>
      <c r="B2" s="14">
        <f>NATIONAL!B381</f>
        <v>53</v>
      </c>
      <c r="C2" s="2">
        <f>NATIONAL!C381</f>
        <v>8.7314662273476118E-2</v>
      </c>
      <c r="D2" s="14">
        <f>NATIONAL!D381</f>
        <v>102</v>
      </c>
      <c r="E2" s="2">
        <f>NATIONAL!E381</f>
        <v>0.16803953871499178</v>
      </c>
      <c r="F2" s="14">
        <f>NATIONAL!F381</f>
        <v>3</v>
      </c>
      <c r="G2" s="2">
        <f>NATIONAL!G381</f>
        <v>4.9423393739703456E-3</v>
      </c>
      <c r="H2" s="14">
        <f>NATIONAL!H381</f>
        <v>449</v>
      </c>
      <c r="I2" s="2">
        <f>NATIONAL!I381</f>
        <v>0.73970345963756179</v>
      </c>
      <c r="J2" s="14">
        <f>NATIONAL!J381</f>
        <v>0</v>
      </c>
      <c r="K2" s="2">
        <f>NATIONAL!K381</f>
        <v>0</v>
      </c>
      <c r="L2" s="14">
        <f>NATIONAL!L381</f>
        <v>0</v>
      </c>
      <c r="M2" s="2">
        <f>NATIONAL!M381</f>
        <v>0</v>
      </c>
      <c r="N2" s="14">
        <f>NATIONAL!N381</f>
        <v>0</v>
      </c>
      <c r="O2" s="2">
        <f>NATIONAL!O381</f>
        <v>0</v>
      </c>
      <c r="P2" s="14">
        <f>NATIONAL!P381</f>
        <v>0</v>
      </c>
      <c r="Q2" s="2">
        <f>NATIONAL!Q381</f>
        <v>0</v>
      </c>
      <c r="R2" s="14">
        <f>NATIONAL!R381</f>
        <v>0</v>
      </c>
      <c r="S2" s="2">
        <f>NATIONAL!S381</f>
        <v>0</v>
      </c>
      <c r="T2" s="11">
        <f>NATIONAL!T381</f>
        <v>0</v>
      </c>
      <c r="U2" s="2">
        <f>NATIONAL!U381</f>
        <v>0</v>
      </c>
      <c r="V2" s="11">
        <f>NATIONAL!V381</f>
        <v>607</v>
      </c>
      <c r="W2" s="2">
        <f>NATIONAL!W381</f>
        <v>1</v>
      </c>
      <c r="X2" s="11">
        <f>NATIONAL!X381</f>
        <v>607</v>
      </c>
      <c r="Y2" s="11"/>
      <c r="Z2" s="11"/>
      <c r="AA2" s="11"/>
    </row>
    <row r="3" spans="1:27" x14ac:dyDescent="0.25">
      <c r="A3" s="18"/>
      <c r="B3" s="14" t="str">
        <f>NATIONAL!B382</f>
        <v>HON. ESTHER OBENG DAPAAH</v>
      </c>
      <c r="C3" s="2">
        <f>NATIONAL!C382</f>
        <v>0</v>
      </c>
      <c r="D3" s="14" t="str">
        <f>NATIONAL!D382</f>
        <v>CHRISTINE ANTWI FRIMPONG</v>
      </c>
      <c r="E3" s="2">
        <f>NATIONAL!E382</f>
        <v>0</v>
      </c>
      <c r="F3" s="14" t="str">
        <f>NATIONAL!F382</f>
        <v>JOHN FRIMPONG OSEI</v>
      </c>
      <c r="G3" s="2">
        <f>NATIONAL!G382</f>
        <v>0</v>
      </c>
      <c r="H3" s="14" t="str">
        <f>NATIONAL!H382</f>
        <v>DANIEL K. AFRIFA</v>
      </c>
      <c r="I3" s="2">
        <f>NATIONAL!I382</f>
        <v>0</v>
      </c>
      <c r="J3" s="14" t="str">
        <f>NATIONAL!J382</f>
        <v>MICHAEL SEFA</v>
      </c>
      <c r="K3" s="2">
        <f>NATIONAL!K382</f>
        <v>0</v>
      </c>
      <c r="L3" s="14">
        <f>NATIONAL!L382</f>
        <v>0</v>
      </c>
      <c r="M3" s="2">
        <f>NATIONAL!M382</f>
        <v>0</v>
      </c>
      <c r="N3" s="14">
        <f>NATIONAL!N382</f>
        <v>0</v>
      </c>
      <c r="O3" s="2">
        <f>NATIONAL!O382</f>
        <v>0</v>
      </c>
      <c r="P3" s="14">
        <f>NATIONAL!P382</f>
        <v>0</v>
      </c>
      <c r="Q3" s="2">
        <f>NATIONAL!Q382</f>
        <v>0</v>
      </c>
      <c r="R3" s="14">
        <f>NATIONAL!R382</f>
        <v>0</v>
      </c>
      <c r="S3" s="2">
        <f>NATIONAL!S382</f>
        <v>0</v>
      </c>
      <c r="T3" s="11">
        <f>NATIONAL!T383</f>
        <v>0</v>
      </c>
      <c r="U3" s="2">
        <f>NATIONAL!U382</f>
        <v>0</v>
      </c>
      <c r="V3" s="11">
        <f>NATIONAL!V382</f>
        <v>0</v>
      </c>
      <c r="W3" s="2">
        <f>NATIONAL!W382</f>
        <v>0</v>
      </c>
      <c r="X3" s="11">
        <f>NATIONAL!X382</f>
        <v>0</v>
      </c>
    </row>
    <row r="4" spans="1:27" x14ac:dyDescent="0.25">
      <c r="A4" s="18" t="s">
        <v>207</v>
      </c>
      <c r="B4" s="14">
        <f>NATIONAL!B383</f>
        <v>125</v>
      </c>
      <c r="C4" s="2">
        <f>NATIONAL!C383</f>
        <v>0.30120481927710846</v>
      </c>
      <c r="D4" s="14">
        <f>NATIONAL!D383</f>
        <v>18</v>
      </c>
      <c r="E4" s="2">
        <f>NATIONAL!E383</f>
        <v>4.3373493975903614E-2</v>
      </c>
      <c r="F4" s="14">
        <f>NATIONAL!F383</f>
        <v>230</v>
      </c>
      <c r="G4" s="2">
        <f>NATIONAL!G383</f>
        <v>0.55421686746987953</v>
      </c>
      <c r="H4" s="14">
        <f>NATIONAL!H383</f>
        <v>6</v>
      </c>
      <c r="I4" s="2">
        <f>NATIONAL!I383</f>
        <v>1.4457831325301205E-2</v>
      </c>
      <c r="J4" s="14">
        <f>NATIONAL!J383</f>
        <v>36</v>
      </c>
      <c r="K4" s="2">
        <f>NATIONAL!K383</f>
        <v>8.6746987951807228E-2</v>
      </c>
      <c r="L4" s="14">
        <f>NATIONAL!L383</f>
        <v>0</v>
      </c>
      <c r="M4" s="2">
        <f>NATIONAL!M383</f>
        <v>0</v>
      </c>
      <c r="N4" s="14">
        <f>NATIONAL!N383</f>
        <v>0</v>
      </c>
      <c r="O4" s="2">
        <f>NATIONAL!O383</f>
        <v>0</v>
      </c>
      <c r="P4" s="14">
        <f>NATIONAL!P383</f>
        <v>0</v>
      </c>
      <c r="Q4" s="2">
        <f>NATIONAL!Q383</f>
        <v>0</v>
      </c>
      <c r="R4" s="14">
        <f>NATIONAL!R383</f>
        <v>0</v>
      </c>
      <c r="S4" s="2">
        <f>NATIONAL!S383</f>
        <v>0</v>
      </c>
      <c r="T4" s="11">
        <f>NATIONAL!T385</f>
        <v>0</v>
      </c>
      <c r="U4" s="2">
        <f>NATIONAL!U383</f>
        <v>0</v>
      </c>
      <c r="V4" s="11">
        <f>NATIONAL!V383</f>
        <v>415</v>
      </c>
      <c r="W4" s="2">
        <f>NATIONAL!W383</f>
        <v>1</v>
      </c>
      <c r="X4" s="11">
        <f>NATIONAL!X383</f>
        <v>415</v>
      </c>
    </row>
    <row r="5" spans="1:27" x14ac:dyDescent="0.25">
      <c r="A5" s="18"/>
      <c r="B5" s="14" t="str">
        <f>NATIONAL!B384</f>
        <v>KAY J.F. AMOAH JNR.</v>
      </c>
      <c r="C5" s="2">
        <f>NATIONAL!C384</f>
        <v>0</v>
      </c>
      <c r="D5" s="14" t="str">
        <f>NATIONAL!D384</f>
        <v>HON. ADU J.B. DANKWA</v>
      </c>
      <c r="E5" s="2">
        <f>NATIONAL!E384</f>
        <v>0</v>
      </c>
      <c r="F5" s="14">
        <f>NATIONAL!F384</f>
        <v>0</v>
      </c>
      <c r="G5" s="2">
        <f>NATIONAL!G384</f>
        <v>0</v>
      </c>
      <c r="H5" s="14">
        <f>NATIONAL!H384</f>
        <v>0</v>
      </c>
      <c r="I5" s="2">
        <f>NATIONAL!I384</f>
        <v>0</v>
      </c>
      <c r="J5" s="14">
        <f>NATIONAL!J384</f>
        <v>0</v>
      </c>
      <c r="K5" s="2">
        <f>NATIONAL!K384</f>
        <v>0</v>
      </c>
      <c r="L5" s="14">
        <f>NATIONAL!L384</f>
        <v>0</v>
      </c>
      <c r="M5" s="2">
        <f>NATIONAL!M384</f>
        <v>0</v>
      </c>
      <c r="N5" s="14">
        <f>NATIONAL!N384</f>
        <v>0</v>
      </c>
      <c r="O5" s="2">
        <f>NATIONAL!O384</f>
        <v>0</v>
      </c>
      <c r="P5" s="14">
        <f>NATIONAL!P384</f>
        <v>0</v>
      </c>
      <c r="Q5" s="2">
        <f>NATIONAL!Q384</f>
        <v>0</v>
      </c>
      <c r="R5" s="14">
        <f>NATIONAL!R384</f>
        <v>0</v>
      </c>
      <c r="S5" s="2">
        <f>NATIONAL!S384</f>
        <v>0</v>
      </c>
      <c r="T5" s="11">
        <f>NATIONAL!T387</f>
        <v>0</v>
      </c>
      <c r="U5" s="2">
        <f>NATIONAL!U384</f>
        <v>0</v>
      </c>
      <c r="V5" s="11">
        <f>NATIONAL!V384</f>
        <v>0</v>
      </c>
      <c r="W5" s="2">
        <f>NATIONAL!W384</f>
        <v>0</v>
      </c>
      <c r="X5" s="11">
        <f>NATIONAL!X384</f>
        <v>0</v>
      </c>
    </row>
    <row r="6" spans="1:27" x14ac:dyDescent="0.25">
      <c r="A6" s="18" t="s">
        <v>208</v>
      </c>
      <c r="B6" s="14">
        <f>NATIONAL!B385</f>
        <v>0</v>
      </c>
      <c r="C6" s="2" t="e">
        <f>NATIONAL!C385</f>
        <v>#DIV/0!</v>
      </c>
      <c r="D6" s="14">
        <f>NATIONAL!D385</f>
        <v>0</v>
      </c>
      <c r="E6" s="2" t="e">
        <f>NATIONAL!E385</f>
        <v>#DIV/0!</v>
      </c>
      <c r="F6" s="14">
        <f>NATIONAL!F385</f>
        <v>0</v>
      </c>
      <c r="G6" s="2" t="e">
        <f>NATIONAL!G385</f>
        <v>#DIV/0!</v>
      </c>
      <c r="H6" s="14">
        <f>NATIONAL!H385</f>
        <v>0</v>
      </c>
      <c r="I6" s="2" t="e">
        <f>NATIONAL!I385</f>
        <v>#DIV/0!</v>
      </c>
      <c r="J6" s="14">
        <f>NATIONAL!J385</f>
        <v>0</v>
      </c>
      <c r="K6" s="2" t="e">
        <f>NATIONAL!K385</f>
        <v>#DIV/0!</v>
      </c>
      <c r="L6" s="14">
        <f>NATIONAL!L385</f>
        <v>0</v>
      </c>
      <c r="M6" s="2" t="e">
        <f>NATIONAL!M385</f>
        <v>#DIV/0!</v>
      </c>
      <c r="N6" s="14">
        <f>NATIONAL!N385</f>
        <v>0</v>
      </c>
      <c r="O6" s="2" t="e">
        <f>NATIONAL!O385</f>
        <v>#DIV/0!</v>
      </c>
      <c r="P6" s="14">
        <f>NATIONAL!P385</f>
        <v>0</v>
      </c>
      <c r="Q6" s="2" t="e">
        <f>NATIONAL!Q385</f>
        <v>#DIV/0!</v>
      </c>
      <c r="R6" s="14">
        <f>NATIONAL!R385</f>
        <v>0</v>
      </c>
      <c r="S6" s="2" t="e">
        <f>NATIONAL!S385</f>
        <v>#DIV/0!</v>
      </c>
      <c r="T6" s="11">
        <f>NATIONAL!T389</f>
        <v>0</v>
      </c>
      <c r="U6" s="2" t="e">
        <f>NATIONAL!U385</f>
        <v>#DIV/0!</v>
      </c>
      <c r="V6" s="11">
        <f>NATIONAL!V385</f>
        <v>0</v>
      </c>
      <c r="W6" s="2" t="e">
        <f>NATIONAL!W385</f>
        <v>#DIV/0!</v>
      </c>
      <c r="X6" s="11">
        <f>NATIONAL!X385</f>
        <v>0</v>
      </c>
    </row>
    <row r="7" spans="1:27" x14ac:dyDescent="0.25">
      <c r="A7" s="18"/>
      <c r="B7" s="14" t="str">
        <f>NATIONAL!B386</f>
        <v>KWAME BOATENG ACHEAMPONG</v>
      </c>
      <c r="C7" s="2">
        <f>NATIONAL!C386</f>
        <v>0</v>
      </c>
      <c r="D7" s="14" t="str">
        <f>NATIONAL!D386</f>
        <v xml:space="preserve">KINGSLEY AGYEMAN </v>
      </c>
      <c r="E7" s="2">
        <f>NATIONAL!E386</f>
        <v>0</v>
      </c>
      <c r="F7" s="14" t="str">
        <f>NATIONAL!F386</f>
        <v>HON. SAMUEL ATTA AKYEA</v>
      </c>
      <c r="G7" s="2">
        <f>NATIONAL!G386</f>
        <v>0</v>
      </c>
      <c r="H7" s="14">
        <f>NATIONAL!H386</f>
        <v>0</v>
      </c>
      <c r="I7" s="2">
        <f>NATIONAL!I386</f>
        <v>0</v>
      </c>
      <c r="J7" s="14">
        <f>NATIONAL!J386</f>
        <v>0</v>
      </c>
      <c r="K7" s="2">
        <f>NATIONAL!K386</f>
        <v>0</v>
      </c>
      <c r="L7" s="14">
        <f>NATIONAL!L386</f>
        <v>0</v>
      </c>
      <c r="M7" s="2">
        <f>NATIONAL!M386</f>
        <v>0</v>
      </c>
      <c r="N7" s="14">
        <f>NATIONAL!N386</f>
        <v>0</v>
      </c>
      <c r="O7" s="2">
        <f>NATIONAL!O386</f>
        <v>0</v>
      </c>
      <c r="P7" s="14">
        <f>NATIONAL!P386</f>
        <v>0</v>
      </c>
      <c r="Q7" s="2">
        <f>NATIONAL!Q386</f>
        <v>0</v>
      </c>
      <c r="R7" s="14">
        <f>NATIONAL!R386</f>
        <v>0</v>
      </c>
      <c r="S7" s="2">
        <f>NATIONAL!S386</f>
        <v>0</v>
      </c>
      <c r="T7" s="11">
        <f>NATIONAL!T391</f>
        <v>0</v>
      </c>
      <c r="U7" s="2">
        <f>NATIONAL!U386</f>
        <v>0</v>
      </c>
      <c r="V7" s="11">
        <f>NATIONAL!V386</f>
        <v>0</v>
      </c>
      <c r="W7" s="2">
        <f>NATIONAL!W386</f>
        <v>0</v>
      </c>
      <c r="X7" s="11">
        <f>NATIONAL!X386</f>
        <v>0</v>
      </c>
    </row>
    <row r="8" spans="1:27" x14ac:dyDescent="0.25">
      <c r="A8" s="18" t="s">
        <v>209</v>
      </c>
      <c r="B8" s="14">
        <f>NATIONAL!B387</f>
        <v>0</v>
      </c>
      <c r="C8" s="2" t="e">
        <f>NATIONAL!C387</f>
        <v>#DIV/0!</v>
      </c>
      <c r="D8" s="14">
        <f>NATIONAL!D387</f>
        <v>0</v>
      </c>
      <c r="E8" s="2" t="e">
        <f>NATIONAL!E387</f>
        <v>#DIV/0!</v>
      </c>
      <c r="F8" s="14">
        <f>NATIONAL!F387</f>
        <v>0</v>
      </c>
      <c r="G8" s="2" t="e">
        <f>NATIONAL!G387</f>
        <v>#DIV/0!</v>
      </c>
      <c r="H8" s="14">
        <f>NATIONAL!H387</f>
        <v>0</v>
      </c>
      <c r="I8" s="2" t="e">
        <f>NATIONAL!I387</f>
        <v>#DIV/0!</v>
      </c>
      <c r="J8" s="14">
        <f>NATIONAL!J387</f>
        <v>0</v>
      </c>
      <c r="K8" s="2" t="e">
        <f>NATIONAL!K387</f>
        <v>#DIV/0!</v>
      </c>
      <c r="L8" s="14">
        <f>NATIONAL!L387</f>
        <v>0</v>
      </c>
      <c r="M8" s="2" t="e">
        <f>NATIONAL!M387</f>
        <v>#DIV/0!</v>
      </c>
      <c r="N8" s="14">
        <f>NATIONAL!N387</f>
        <v>0</v>
      </c>
      <c r="O8" s="2" t="e">
        <f>NATIONAL!O387</f>
        <v>#DIV/0!</v>
      </c>
      <c r="P8" s="14">
        <f>NATIONAL!P387</f>
        <v>0</v>
      </c>
      <c r="Q8" s="2" t="e">
        <f>NATIONAL!Q387</f>
        <v>#DIV/0!</v>
      </c>
      <c r="R8" s="14">
        <f>NATIONAL!R387</f>
        <v>0</v>
      </c>
      <c r="S8" s="2" t="e">
        <f>NATIONAL!S387</f>
        <v>#DIV/0!</v>
      </c>
      <c r="T8" s="11">
        <f>NATIONAL!T393</f>
        <v>3</v>
      </c>
      <c r="U8" s="2" t="e">
        <f>NATIONAL!U387</f>
        <v>#DIV/0!</v>
      </c>
      <c r="V8" s="11">
        <f>NATIONAL!V387</f>
        <v>0</v>
      </c>
      <c r="W8" s="2" t="e">
        <f>NATIONAL!W387</f>
        <v>#DIV/0!</v>
      </c>
      <c r="X8" s="11">
        <f>NATIONAL!X387</f>
        <v>0</v>
      </c>
    </row>
    <row r="9" spans="1:27" x14ac:dyDescent="0.25">
      <c r="A9" s="18"/>
      <c r="B9" s="14" t="str">
        <f>NATIONAL!B388</f>
        <v>HON. ROBERT KWASI AMOAH</v>
      </c>
      <c r="C9" s="2">
        <f>NATIONAL!C388</f>
        <v>0</v>
      </c>
      <c r="D9" s="14">
        <f>NATIONAL!D388</f>
        <v>0</v>
      </c>
      <c r="E9" s="2">
        <f>NATIONAL!E388</f>
        <v>0</v>
      </c>
      <c r="F9" s="14">
        <f>NATIONAL!F388</f>
        <v>0</v>
      </c>
      <c r="G9" s="2">
        <f>NATIONAL!G388</f>
        <v>0</v>
      </c>
      <c r="H9" s="14">
        <f>NATIONAL!H388</f>
        <v>0</v>
      </c>
      <c r="I9" s="2">
        <f>NATIONAL!I388</f>
        <v>0</v>
      </c>
      <c r="J9" s="14">
        <f>NATIONAL!J388</f>
        <v>0</v>
      </c>
      <c r="K9" s="2">
        <f>NATIONAL!K388</f>
        <v>0</v>
      </c>
      <c r="L9" s="14">
        <f>NATIONAL!L388</f>
        <v>0</v>
      </c>
      <c r="M9" s="2">
        <f>NATIONAL!M388</f>
        <v>0</v>
      </c>
      <c r="N9" s="14">
        <f>NATIONAL!N388</f>
        <v>0</v>
      </c>
      <c r="O9" s="2">
        <f>NATIONAL!O388</f>
        <v>0</v>
      </c>
      <c r="P9" s="14">
        <f>NATIONAL!P388</f>
        <v>0</v>
      </c>
      <c r="Q9" s="2">
        <f>NATIONAL!Q388</f>
        <v>0</v>
      </c>
      <c r="R9" s="14">
        <f>NATIONAL!R388</f>
        <v>0</v>
      </c>
      <c r="S9" s="2">
        <f>NATIONAL!S388</f>
        <v>0</v>
      </c>
      <c r="T9" s="11">
        <f>NATIONAL!T395</f>
        <v>1</v>
      </c>
      <c r="U9" s="2">
        <f>NATIONAL!U388</f>
        <v>0</v>
      </c>
      <c r="V9" s="11">
        <f>NATIONAL!V388</f>
        <v>0</v>
      </c>
      <c r="W9" s="2">
        <f>NATIONAL!W388</f>
        <v>0</v>
      </c>
      <c r="X9" s="11">
        <f>NATIONAL!X388</f>
        <v>0</v>
      </c>
    </row>
    <row r="10" spans="1:27" x14ac:dyDescent="0.25">
      <c r="A10" s="18" t="s">
        <v>17</v>
      </c>
      <c r="B10" s="14">
        <f>NATIONAL!B389</f>
        <v>0</v>
      </c>
      <c r="C10" s="2" t="e">
        <f>NATIONAL!C389</f>
        <v>#DIV/0!</v>
      </c>
      <c r="D10" s="14">
        <f>NATIONAL!D389</f>
        <v>0</v>
      </c>
      <c r="E10" s="2" t="e">
        <f>NATIONAL!E389</f>
        <v>#DIV/0!</v>
      </c>
      <c r="F10" s="14">
        <f>NATIONAL!F389</f>
        <v>0</v>
      </c>
      <c r="G10" s="2" t="e">
        <f>NATIONAL!G389</f>
        <v>#DIV/0!</v>
      </c>
      <c r="H10" s="14">
        <f>NATIONAL!H389</f>
        <v>0</v>
      </c>
      <c r="I10" s="2" t="e">
        <f>NATIONAL!I389</f>
        <v>#DIV/0!</v>
      </c>
      <c r="J10" s="14">
        <f>NATIONAL!J389</f>
        <v>0</v>
      </c>
      <c r="K10" s="2" t="e">
        <f>NATIONAL!K389</f>
        <v>#DIV/0!</v>
      </c>
      <c r="L10" s="14">
        <f>NATIONAL!L389</f>
        <v>0</v>
      </c>
      <c r="M10" s="2" t="e">
        <f>NATIONAL!M389</f>
        <v>#DIV/0!</v>
      </c>
      <c r="N10" s="14">
        <f>NATIONAL!N389</f>
        <v>0</v>
      </c>
      <c r="O10" s="2" t="e">
        <f>NATIONAL!O389</f>
        <v>#DIV/0!</v>
      </c>
      <c r="P10" s="14">
        <f>NATIONAL!P389</f>
        <v>0</v>
      </c>
      <c r="Q10" s="2" t="e">
        <f>NATIONAL!Q389</f>
        <v>#DIV/0!</v>
      </c>
      <c r="R10" s="14">
        <f>NATIONAL!R389</f>
        <v>0</v>
      </c>
      <c r="S10" s="2" t="e">
        <f>NATIONAL!S389</f>
        <v>#DIV/0!</v>
      </c>
      <c r="T10" s="11">
        <f>NATIONAL!T397</f>
        <v>0</v>
      </c>
      <c r="U10" s="2" t="e">
        <f>NATIONAL!U389</f>
        <v>#DIV/0!</v>
      </c>
      <c r="V10" s="11">
        <f>NATIONAL!V389</f>
        <v>0</v>
      </c>
      <c r="W10" s="2" t="e">
        <f>NATIONAL!W389</f>
        <v>#DIV/0!</v>
      </c>
      <c r="X10" s="11">
        <f>NATIONAL!X389</f>
        <v>0</v>
      </c>
    </row>
    <row r="11" spans="1:27" x14ac:dyDescent="0.25">
      <c r="A11" s="18"/>
      <c r="B11" s="14" t="str">
        <f>NATIONAL!B390</f>
        <v>ISAAC OFORI KOREE</v>
      </c>
      <c r="C11" s="2">
        <f>NATIONAL!C390</f>
        <v>0</v>
      </c>
      <c r="D11" s="14">
        <f>NATIONAL!D390</f>
        <v>0</v>
      </c>
      <c r="E11" s="2">
        <f>NATIONAL!E390</f>
        <v>0</v>
      </c>
      <c r="F11" s="14">
        <f>NATIONAL!F390</f>
        <v>0</v>
      </c>
      <c r="G11" s="2">
        <f>NATIONAL!G390</f>
        <v>0</v>
      </c>
      <c r="H11" s="14">
        <f>NATIONAL!H390</f>
        <v>0</v>
      </c>
      <c r="I11" s="2">
        <f>NATIONAL!I390</f>
        <v>0</v>
      </c>
      <c r="J11" s="14">
        <f>NATIONAL!J390</f>
        <v>0</v>
      </c>
      <c r="K11" s="2">
        <f>NATIONAL!K390</f>
        <v>0</v>
      </c>
      <c r="L11" s="14">
        <f>NATIONAL!L390</f>
        <v>0</v>
      </c>
      <c r="M11" s="2">
        <f>NATIONAL!M390</f>
        <v>0</v>
      </c>
      <c r="N11" s="14">
        <f>NATIONAL!N390</f>
        <v>0</v>
      </c>
      <c r="O11" s="2">
        <f>NATIONAL!O390</f>
        <v>0</v>
      </c>
      <c r="P11" s="14">
        <f>NATIONAL!P390</f>
        <v>0</v>
      </c>
      <c r="Q11" s="2">
        <f>NATIONAL!Q390</f>
        <v>0</v>
      </c>
      <c r="R11" s="14">
        <f>NATIONAL!R390</f>
        <v>0</v>
      </c>
      <c r="S11" s="2">
        <f>NATIONAL!S390</f>
        <v>0</v>
      </c>
      <c r="T11" s="11">
        <f>NATIONAL!T399</f>
        <v>0</v>
      </c>
      <c r="U11" s="2">
        <f>NATIONAL!U390</f>
        <v>0</v>
      </c>
      <c r="V11" s="11">
        <f>NATIONAL!V390</f>
        <v>0</v>
      </c>
      <c r="W11" s="2">
        <f>NATIONAL!W390</f>
        <v>0</v>
      </c>
      <c r="X11" s="11">
        <f>NATIONAL!X390</f>
        <v>0</v>
      </c>
    </row>
    <row r="12" spans="1:27" x14ac:dyDescent="0.25">
      <c r="A12" s="18" t="s">
        <v>210</v>
      </c>
      <c r="B12" s="14" t="str">
        <f>NATIONAL!B391</f>
        <v>UNOPPOSED</v>
      </c>
      <c r="C12" s="2" t="e">
        <f>NATIONAL!C391</f>
        <v>#VALUE!</v>
      </c>
      <c r="D12" s="14">
        <f>NATIONAL!D391</f>
        <v>0</v>
      </c>
      <c r="E12" s="2" t="e">
        <f>NATIONAL!E391</f>
        <v>#DIV/0!</v>
      </c>
      <c r="F12" s="14">
        <f>NATIONAL!F391</f>
        <v>0</v>
      </c>
      <c r="G12" s="2" t="e">
        <f>NATIONAL!G391</f>
        <v>#DIV/0!</v>
      </c>
      <c r="H12" s="14">
        <f>NATIONAL!H391</f>
        <v>0</v>
      </c>
      <c r="I12" s="2" t="e">
        <f>NATIONAL!I391</f>
        <v>#DIV/0!</v>
      </c>
      <c r="J12" s="14">
        <f>NATIONAL!J391</f>
        <v>0</v>
      </c>
      <c r="K12" s="2" t="e">
        <f>NATIONAL!K391</f>
        <v>#DIV/0!</v>
      </c>
      <c r="L12" s="14">
        <f>NATIONAL!L391</f>
        <v>0</v>
      </c>
      <c r="M12" s="2" t="e">
        <f>NATIONAL!M391</f>
        <v>#DIV/0!</v>
      </c>
      <c r="N12" s="14">
        <f>NATIONAL!N391</f>
        <v>0</v>
      </c>
      <c r="O12" s="2" t="e">
        <f>NATIONAL!O391</f>
        <v>#DIV/0!</v>
      </c>
      <c r="P12" s="14">
        <f>NATIONAL!P391</f>
        <v>0</v>
      </c>
      <c r="Q12" s="2" t="e">
        <f>NATIONAL!Q391</f>
        <v>#DIV/0!</v>
      </c>
      <c r="R12" s="14">
        <f>NATIONAL!R391</f>
        <v>0</v>
      </c>
      <c r="S12" s="2" t="e">
        <f>NATIONAL!S391</f>
        <v>#DIV/0!</v>
      </c>
      <c r="T12" s="11">
        <f>NATIONAL!T401</f>
        <v>3</v>
      </c>
      <c r="U12" s="2" t="e">
        <f>NATIONAL!U391</f>
        <v>#DIV/0!</v>
      </c>
      <c r="V12" s="11">
        <f>NATIONAL!V391</f>
        <v>0</v>
      </c>
      <c r="W12" s="2" t="e">
        <f>NATIONAL!W391</f>
        <v>#VALUE!</v>
      </c>
      <c r="X12" s="11">
        <f>NATIONAL!X391</f>
        <v>0</v>
      </c>
    </row>
    <row r="13" spans="1:27" x14ac:dyDescent="0.25">
      <c r="A13" s="18"/>
      <c r="B13" s="14" t="str">
        <f>NATIONAL!B392</f>
        <v>JEFFERY KONADU ADDO</v>
      </c>
      <c r="C13" s="2">
        <f>NATIONAL!C392</f>
        <v>0</v>
      </c>
      <c r="D13" s="14" t="str">
        <f>NATIONAL!D392</f>
        <v>WILLIAM HOR</v>
      </c>
      <c r="E13" s="2">
        <f>NATIONAL!E392</f>
        <v>0</v>
      </c>
      <c r="F13" s="14">
        <f>NATIONAL!F392</f>
        <v>0</v>
      </c>
      <c r="G13" s="2">
        <f>NATIONAL!G392</f>
        <v>0</v>
      </c>
      <c r="H13" s="14">
        <f>NATIONAL!H392</f>
        <v>0</v>
      </c>
      <c r="I13" s="2">
        <f>NATIONAL!I392</f>
        <v>0</v>
      </c>
      <c r="J13" s="14">
        <f>NATIONAL!J392</f>
        <v>0</v>
      </c>
      <c r="K13" s="2">
        <f>NATIONAL!K392</f>
        <v>0</v>
      </c>
      <c r="L13" s="14">
        <f>NATIONAL!L392</f>
        <v>0</v>
      </c>
      <c r="M13" s="2">
        <f>NATIONAL!M392</f>
        <v>0</v>
      </c>
      <c r="N13" s="14">
        <f>NATIONAL!N392</f>
        <v>0</v>
      </c>
      <c r="O13" s="2">
        <f>NATIONAL!O392</f>
        <v>0</v>
      </c>
      <c r="P13" s="14">
        <f>NATIONAL!P392</f>
        <v>0</v>
      </c>
      <c r="Q13" s="2">
        <f>NATIONAL!Q392</f>
        <v>0</v>
      </c>
      <c r="R13" s="14">
        <f>NATIONAL!R392</f>
        <v>0</v>
      </c>
      <c r="S13" s="2">
        <f>NATIONAL!S392</f>
        <v>0</v>
      </c>
      <c r="T13" s="11">
        <f>NATIONAL!T403</f>
        <v>0</v>
      </c>
      <c r="U13" s="2">
        <f>NATIONAL!U392</f>
        <v>0</v>
      </c>
      <c r="V13" s="11">
        <f>NATIONAL!V392</f>
        <v>0</v>
      </c>
      <c r="W13" s="2">
        <f>NATIONAL!W392</f>
        <v>0</v>
      </c>
      <c r="X13" s="11">
        <f>NATIONAL!X392</f>
        <v>0</v>
      </c>
    </row>
    <row r="14" spans="1:27" x14ac:dyDescent="0.25">
      <c r="A14" s="18" t="s">
        <v>211</v>
      </c>
      <c r="B14" s="14">
        <f>NATIONAL!B393</f>
        <v>223</v>
      </c>
      <c r="C14" s="2">
        <f>NATIONAL!C393</f>
        <v>0.47854077253218885</v>
      </c>
      <c r="D14" s="14">
        <f>NATIONAL!D393</f>
        <v>243</v>
      </c>
      <c r="E14" s="2">
        <f>NATIONAL!E393</f>
        <v>0.52145922746781115</v>
      </c>
      <c r="F14" s="14">
        <f>NATIONAL!F393</f>
        <v>0</v>
      </c>
      <c r="G14" s="2">
        <f>NATIONAL!G393</f>
        <v>0</v>
      </c>
      <c r="H14" s="14">
        <f>NATIONAL!H393</f>
        <v>0</v>
      </c>
      <c r="I14" s="2">
        <f>NATIONAL!I393</f>
        <v>0</v>
      </c>
      <c r="J14" s="14">
        <f>NATIONAL!J393</f>
        <v>0</v>
      </c>
      <c r="K14" s="2">
        <f>NATIONAL!K393</f>
        <v>0</v>
      </c>
      <c r="L14" s="14">
        <f>NATIONAL!L393</f>
        <v>0</v>
      </c>
      <c r="M14" s="2">
        <f>NATIONAL!M393</f>
        <v>0</v>
      </c>
      <c r="N14" s="14">
        <f>NATIONAL!N393</f>
        <v>0</v>
      </c>
      <c r="O14" s="2">
        <f>NATIONAL!O393</f>
        <v>0</v>
      </c>
      <c r="P14" s="14">
        <f>NATIONAL!P393</f>
        <v>0</v>
      </c>
      <c r="Q14" s="2">
        <f>NATIONAL!Q393</f>
        <v>0</v>
      </c>
      <c r="R14" s="14">
        <f>NATIONAL!R393</f>
        <v>0</v>
      </c>
      <c r="S14" s="2">
        <f>NATIONAL!S393</f>
        <v>0</v>
      </c>
      <c r="T14" s="11">
        <f>NATIONAL!T405</f>
        <v>0</v>
      </c>
      <c r="U14" s="2">
        <f>NATIONAL!U393</f>
        <v>6.3965884861407248E-3</v>
      </c>
      <c r="V14" s="11">
        <f>NATIONAL!V393</f>
        <v>469</v>
      </c>
      <c r="W14" s="2">
        <f>NATIONAL!W393</f>
        <v>1.0063965884861408</v>
      </c>
      <c r="X14" s="11">
        <f>NATIONAL!X393</f>
        <v>466</v>
      </c>
    </row>
    <row r="15" spans="1:27" x14ac:dyDescent="0.25">
      <c r="A15" s="18"/>
      <c r="B15" s="14" t="str">
        <f>NATIONAL!B394</f>
        <v>HON. WILLIAM A. QUAITTO</v>
      </c>
      <c r="C15" s="2">
        <f>NATIONAL!C394</f>
        <v>0</v>
      </c>
      <c r="D15" s="14" t="str">
        <f>NATIONAL!D394</f>
        <v>RICHARD ASANTE BEDIAKO</v>
      </c>
      <c r="E15" s="2">
        <f>NATIONAL!E394</f>
        <v>0</v>
      </c>
      <c r="F15" s="14">
        <f>NATIONAL!F394</f>
        <v>0</v>
      </c>
      <c r="G15" s="2">
        <f>NATIONAL!G394</f>
        <v>0</v>
      </c>
      <c r="H15" s="14">
        <f>NATIONAL!H394</f>
        <v>0</v>
      </c>
      <c r="I15" s="2">
        <f>NATIONAL!I394</f>
        <v>0</v>
      </c>
      <c r="J15" s="14">
        <f>NATIONAL!J394</f>
        <v>0</v>
      </c>
      <c r="K15" s="2">
        <f>NATIONAL!K394</f>
        <v>0</v>
      </c>
      <c r="L15" s="14">
        <f>NATIONAL!L394</f>
        <v>0</v>
      </c>
      <c r="M15" s="2">
        <f>NATIONAL!M394</f>
        <v>0</v>
      </c>
      <c r="N15" s="14">
        <f>NATIONAL!N394</f>
        <v>0</v>
      </c>
      <c r="O15" s="2">
        <f>NATIONAL!O394</f>
        <v>0</v>
      </c>
      <c r="P15" s="14">
        <f>NATIONAL!P394</f>
        <v>0</v>
      </c>
      <c r="Q15" s="2">
        <f>NATIONAL!Q394</f>
        <v>0</v>
      </c>
      <c r="R15" s="14">
        <f>NATIONAL!R394</f>
        <v>0</v>
      </c>
      <c r="S15" s="2">
        <f>NATIONAL!S394</f>
        <v>0</v>
      </c>
      <c r="T15" s="11">
        <f>NATIONAL!T407</f>
        <v>7</v>
      </c>
      <c r="U15" s="2">
        <f>NATIONAL!U394</f>
        <v>0</v>
      </c>
      <c r="V15" s="11">
        <f>NATIONAL!V394</f>
        <v>0</v>
      </c>
      <c r="W15" s="2">
        <f>NATIONAL!W394</f>
        <v>0</v>
      </c>
      <c r="X15" s="11">
        <f>NATIONAL!X394</f>
        <v>0</v>
      </c>
    </row>
    <row r="16" spans="1:27" x14ac:dyDescent="0.25">
      <c r="A16" s="18" t="s">
        <v>212</v>
      </c>
      <c r="B16" s="14">
        <f>NATIONAL!B395</f>
        <v>249</v>
      </c>
      <c r="C16" s="2">
        <f>NATIONAL!C395</f>
        <v>0.73020527859237538</v>
      </c>
      <c r="D16" s="14">
        <f>NATIONAL!D395</f>
        <v>92</v>
      </c>
      <c r="E16" s="2">
        <f>NATIONAL!E395</f>
        <v>0.26979472140762462</v>
      </c>
      <c r="F16" s="14">
        <f>NATIONAL!F395</f>
        <v>0</v>
      </c>
      <c r="G16" s="2">
        <f>NATIONAL!G395</f>
        <v>0</v>
      </c>
      <c r="H16" s="14">
        <f>NATIONAL!H395</f>
        <v>0</v>
      </c>
      <c r="I16" s="2">
        <f>NATIONAL!I395</f>
        <v>0</v>
      </c>
      <c r="J16" s="14">
        <f>NATIONAL!J395</f>
        <v>0</v>
      </c>
      <c r="K16" s="2">
        <f>NATIONAL!K395</f>
        <v>0</v>
      </c>
      <c r="L16" s="14">
        <f>NATIONAL!L395</f>
        <v>0</v>
      </c>
      <c r="M16" s="2">
        <f>NATIONAL!M395</f>
        <v>0</v>
      </c>
      <c r="N16" s="14">
        <f>NATIONAL!N395</f>
        <v>0</v>
      </c>
      <c r="O16" s="2">
        <f>NATIONAL!O395</f>
        <v>0</v>
      </c>
      <c r="P16" s="14">
        <f>NATIONAL!P395</f>
        <v>0</v>
      </c>
      <c r="Q16" s="2">
        <f>NATIONAL!Q395</f>
        <v>0</v>
      </c>
      <c r="R16" s="14">
        <f>NATIONAL!R395</f>
        <v>0</v>
      </c>
      <c r="S16" s="2">
        <f>NATIONAL!S395</f>
        <v>0</v>
      </c>
      <c r="T16" s="11">
        <f>NATIONAL!T409</f>
        <v>1</v>
      </c>
      <c r="U16" s="2">
        <f>NATIONAL!U395</f>
        <v>2.9239766081871343E-3</v>
      </c>
      <c r="V16" s="11">
        <f>NATIONAL!V395</f>
        <v>342</v>
      </c>
      <c r="W16" s="2">
        <f>NATIONAL!W395</f>
        <v>1.0029239766081872</v>
      </c>
      <c r="X16" s="11">
        <f>NATIONAL!X395</f>
        <v>341</v>
      </c>
    </row>
    <row r="17" spans="1:24" x14ac:dyDescent="0.25">
      <c r="A17" s="18"/>
      <c r="B17" s="14" t="str">
        <f>NATIONAL!B396</f>
        <v>HON. KENNEDY OSEI NYARKO</v>
      </c>
      <c r="C17" s="2">
        <f>NATIONAL!C396</f>
        <v>0</v>
      </c>
      <c r="D17" s="14">
        <f>NATIONAL!D396</f>
        <v>0</v>
      </c>
      <c r="E17" s="2">
        <f>NATIONAL!E396</f>
        <v>0</v>
      </c>
      <c r="F17" s="14">
        <f>NATIONAL!F396</f>
        <v>0</v>
      </c>
      <c r="G17" s="2">
        <f>NATIONAL!G396</f>
        <v>0</v>
      </c>
      <c r="H17" s="14">
        <f>NATIONAL!H396</f>
        <v>0</v>
      </c>
      <c r="I17" s="2">
        <f>NATIONAL!I396</f>
        <v>0</v>
      </c>
      <c r="J17" s="14">
        <f>NATIONAL!J396</f>
        <v>0</v>
      </c>
      <c r="K17" s="2">
        <f>NATIONAL!K396</f>
        <v>0</v>
      </c>
      <c r="L17" s="14">
        <f>NATIONAL!L396</f>
        <v>0</v>
      </c>
      <c r="M17" s="2">
        <f>NATIONAL!M396</f>
        <v>0</v>
      </c>
      <c r="N17" s="14">
        <f>NATIONAL!N396</f>
        <v>0</v>
      </c>
      <c r="O17" s="2">
        <f>NATIONAL!O396</f>
        <v>0</v>
      </c>
      <c r="P17" s="14">
        <f>NATIONAL!P396</f>
        <v>0</v>
      </c>
      <c r="Q17" s="2">
        <f>NATIONAL!Q396</f>
        <v>0</v>
      </c>
      <c r="R17" s="14">
        <f>NATIONAL!R396</f>
        <v>0</v>
      </c>
      <c r="S17" s="2">
        <f>NATIONAL!S396</f>
        <v>0</v>
      </c>
      <c r="T17" s="11">
        <f>NATIONAL!T411</f>
        <v>0</v>
      </c>
      <c r="U17" s="2">
        <f>NATIONAL!U396</f>
        <v>0</v>
      </c>
      <c r="V17" s="11">
        <f>NATIONAL!V396</f>
        <v>0</v>
      </c>
      <c r="W17" s="2">
        <f>NATIONAL!W396</f>
        <v>0</v>
      </c>
      <c r="X17" s="11">
        <f>NATIONAL!X396</f>
        <v>0</v>
      </c>
    </row>
    <row r="18" spans="1:24" x14ac:dyDescent="0.25">
      <c r="A18" s="18" t="s">
        <v>213</v>
      </c>
      <c r="B18" s="14" t="str">
        <f>NATIONAL!B397</f>
        <v>UNOPPOSED</v>
      </c>
      <c r="C18" s="2" t="e">
        <f>NATIONAL!C397</f>
        <v>#VALUE!</v>
      </c>
      <c r="D18" s="14">
        <f>NATIONAL!D397</f>
        <v>0</v>
      </c>
      <c r="E18" s="2" t="e">
        <f>NATIONAL!E397</f>
        <v>#DIV/0!</v>
      </c>
      <c r="F18" s="14">
        <f>NATIONAL!F397</f>
        <v>0</v>
      </c>
      <c r="G18" s="2" t="e">
        <f>NATIONAL!G397</f>
        <v>#DIV/0!</v>
      </c>
      <c r="H18" s="14">
        <f>NATIONAL!H397</f>
        <v>0</v>
      </c>
      <c r="I18" s="2" t="e">
        <f>NATIONAL!I397</f>
        <v>#DIV/0!</v>
      </c>
      <c r="J18" s="14">
        <f>NATIONAL!J397</f>
        <v>0</v>
      </c>
      <c r="K18" s="2" t="e">
        <f>NATIONAL!K397</f>
        <v>#DIV/0!</v>
      </c>
      <c r="L18" s="14">
        <f>NATIONAL!L397</f>
        <v>0</v>
      </c>
      <c r="M18" s="2" t="e">
        <f>NATIONAL!M397</f>
        <v>#DIV/0!</v>
      </c>
      <c r="N18" s="14">
        <f>NATIONAL!N397</f>
        <v>0</v>
      </c>
      <c r="O18" s="2" t="e">
        <f>NATIONAL!O397</f>
        <v>#DIV/0!</v>
      </c>
      <c r="P18" s="14">
        <f>NATIONAL!P397</f>
        <v>0</v>
      </c>
      <c r="Q18" s="2" t="e">
        <f>NATIONAL!Q397</f>
        <v>#DIV/0!</v>
      </c>
      <c r="R18" s="14">
        <f>NATIONAL!R397</f>
        <v>0</v>
      </c>
      <c r="S18" s="2" t="e">
        <f>NATIONAL!S397</f>
        <v>#DIV/0!</v>
      </c>
      <c r="T18" s="11">
        <f>NATIONAL!T413</f>
        <v>1</v>
      </c>
      <c r="U18" s="2" t="e">
        <f>NATIONAL!U397</f>
        <v>#DIV/0!</v>
      </c>
      <c r="V18" s="11">
        <f>NATIONAL!V397</f>
        <v>0</v>
      </c>
      <c r="W18" s="2" t="e">
        <f>NATIONAL!W397</f>
        <v>#VALUE!</v>
      </c>
      <c r="X18" s="11">
        <f>NATIONAL!X397</f>
        <v>0</v>
      </c>
    </row>
    <row r="19" spans="1:24" x14ac:dyDescent="0.25">
      <c r="A19" s="18"/>
      <c r="B19" s="14" t="str">
        <f>NATIONAL!B398</f>
        <v>HON. O. B. AMOAH</v>
      </c>
      <c r="C19" s="2">
        <f>NATIONAL!C398</f>
        <v>0</v>
      </c>
      <c r="D19" s="14">
        <f>NATIONAL!D398</f>
        <v>0</v>
      </c>
      <c r="E19" s="2">
        <f>NATIONAL!E398</f>
        <v>0</v>
      </c>
      <c r="F19" s="14">
        <f>NATIONAL!F398</f>
        <v>0</v>
      </c>
      <c r="G19" s="2">
        <f>NATIONAL!G398</f>
        <v>0</v>
      </c>
      <c r="H19" s="14">
        <f>NATIONAL!H398</f>
        <v>0</v>
      </c>
      <c r="I19" s="2">
        <f>NATIONAL!I398</f>
        <v>0</v>
      </c>
      <c r="J19" s="14">
        <f>NATIONAL!J398</f>
        <v>0</v>
      </c>
      <c r="K19" s="2">
        <f>NATIONAL!K398</f>
        <v>0</v>
      </c>
      <c r="L19" s="14">
        <f>NATIONAL!L398</f>
        <v>0</v>
      </c>
      <c r="M19" s="2">
        <f>NATIONAL!M398</f>
        <v>0</v>
      </c>
      <c r="N19" s="14">
        <f>NATIONAL!N398</f>
        <v>0</v>
      </c>
      <c r="O19" s="2">
        <f>NATIONAL!O398</f>
        <v>0</v>
      </c>
      <c r="P19" s="14">
        <f>NATIONAL!P398</f>
        <v>0</v>
      </c>
      <c r="Q19" s="2">
        <f>NATIONAL!Q398</f>
        <v>0</v>
      </c>
      <c r="R19" s="14">
        <f>NATIONAL!R398</f>
        <v>0</v>
      </c>
      <c r="S19" s="2">
        <f>NATIONAL!S398</f>
        <v>0</v>
      </c>
      <c r="T19" s="11">
        <f>NATIONAL!T415</f>
        <v>2</v>
      </c>
      <c r="U19" s="2">
        <f>NATIONAL!U398</f>
        <v>0</v>
      </c>
      <c r="V19" s="11">
        <f>NATIONAL!V398</f>
        <v>0</v>
      </c>
      <c r="W19" s="2">
        <f>NATIONAL!W398</f>
        <v>0</v>
      </c>
      <c r="X19" s="11">
        <f>NATIONAL!X398</f>
        <v>0</v>
      </c>
    </row>
    <row r="20" spans="1:24" x14ac:dyDescent="0.25">
      <c r="A20" s="18" t="s">
        <v>835</v>
      </c>
      <c r="B20" s="14">
        <f>NATIONAL!B399</f>
        <v>0</v>
      </c>
      <c r="C20" s="2" t="e">
        <f>NATIONAL!C399</f>
        <v>#DIV/0!</v>
      </c>
      <c r="D20" s="14">
        <f>NATIONAL!D399</f>
        <v>0</v>
      </c>
      <c r="E20" s="2" t="e">
        <f>NATIONAL!E399</f>
        <v>#DIV/0!</v>
      </c>
      <c r="F20" s="14">
        <f>NATIONAL!F399</f>
        <v>0</v>
      </c>
      <c r="G20" s="2" t="e">
        <f>NATIONAL!G399</f>
        <v>#DIV/0!</v>
      </c>
      <c r="H20" s="14">
        <f>NATIONAL!H399</f>
        <v>0</v>
      </c>
      <c r="I20" s="2" t="e">
        <f>NATIONAL!I399</f>
        <v>#DIV/0!</v>
      </c>
      <c r="J20" s="14">
        <f>NATIONAL!J399</f>
        <v>0</v>
      </c>
      <c r="K20" s="2" t="e">
        <f>NATIONAL!K399</f>
        <v>#DIV/0!</v>
      </c>
      <c r="L20" s="14">
        <f>NATIONAL!L399</f>
        <v>0</v>
      </c>
      <c r="M20" s="2" t="e">
        <f>NATIONAL!M399</f>
        <v>#DIV/0!</v>
      </c>
      <c r="N20" s="14">
        <f>NATIONAL!N399</f>
        <v>0</v>
      </c>
      <c r="O20" s="2" t="e">
        <f>NATIONAL!O399</f>
        <v>#DIV/0!</v>
      </c>
      <c r="P20" s="14">
        <f>NATIONAL!P399</f>
        <v>0</v>
      </c>
      <c r="Q20" s="2" t="e">
        <f>NATIONAL!Q399</f>
        <v>#DIV/0!</v>
      </c>
      <c r="R20" s="14">
        <f>NATIONAL!R399</f>
        <v>0</v>
      </c>
      <c r="S20" s="2" t="e">
        <f>NATIONAL!S399</f>
        <v>#DIV/0!</v>
      </c>
      <c r="T20" s="11">
        <f>NATIONAL!T417</f>
        <v>0</v>
      </c>
      <c r="U20" s="2" t="e">
        <f>NATIONAL!U399</f>
        <v>#DIV/0!</v>
      </c>
      <c r="V20" s="11">
        <f>NATIONAL!V399</f>
        <v>0</v>
      </c>
      <c r="W20" s="2" t="e">
        <f>NATIONAL!W399</f>
        <v>#DIV/0!</v>
      </c>
      <c r="X20" s="11">
        <f>NATIONAL!X399</f>
        <v>0</v>
      </c>
    </row>
    <row r="21" spans="1:24" x14ac:dyDescent="0.25">
      <c r="A21" s="18"/>
      <c r="B21" s="14" t="str">
        <f>NATIONAL!B400</f>
        <v>PHILOMENA SAM SERWAA AKOTO</v>
      </c>
      <c r="C21" s="2">
        <f>NATIONAL!C400</f>
        <v>0</v>
      </c>
      <c r="D21" s="14" t="str">
        <f>NATIONAL!D400</f>
        <v>MERCY BAMPO ADDO</v>
      </c>
      <c r="E21" s="2">
        <f>NATIONAL!E400</f>
        <v>0</v>
      </c>
      <c r="F21" s="14" t="str">
        <f>NATIONAL!F400</f>
        <v>HON. WILLIAM OFORI BOAFO</v>
      </c>
      <c r="G21" s="2">
        <f>NATIONAL!G400</f>
        <v>0</v>
      </c>
      <c r="H21" s="14" t="str">
        <f>NATIONAL!H400</f>
        <v>NANA AMA DOKUA ASIAMAH ADJEI</v>
      </c>
      <c r="I21" s="2">
        <f>NATIONAL!I400</f>
        <v>0</v>
      </c>
      <c r="J21" s="14">
        <f>NATIONAL!J400</f>
        <v>0</v>
      </c>
      <c r="K21" s="2">
        <f>NATIONAL!K400</f>
        <v>0</v>
      </c>
      <c r="L21" s="14">
        <f>NATIONAL!L400</f>
        <v>0</v>
      </c>
      <c r="M21" s="2">
        <f>NATIONAL!M400</f>
        <v>0</v>
      </c>
      <c r="N21" s="14">
        <f>NATIONAL!N400</f>
        <v>0</v>
      </c>
      <c r="O21" s="2">
        <f>NATIONAL!O400</f>
        <v>0</v>
      </c>
      <c r="P21" s="14">
        <f>NATIONAL!P400</f>
        <v>0</v>
      </c>
      <c r="Q21" s="2">
        <f>NATIONAL!Q400</f>
        <v>0</v>
      </c>
      <c r="R21" s="14">
        <f>NATIONAL!R400</f>
        <v>0</v>
      </c>
      <c r="S21" s="2">
        <f>NATIONAL!S400</f>
        <v>0</v>
      </c>
      <c r="T21" s="11">
        <f>NATIONAL!T419</f>
        <v>1</v>
      </c>
      <c r="U21" s="2">
        <f>NATIONAL!U400</f>
        <v>0</v>
      </c>
      <c r="V21" s="11">
        <f>NATIONAL!V400</f>
        <v>0</v>
      </c>
      <c r="W21" s="2">
        <f>NATIONAL!W400</f>
        <v>0</v>
      </c>
      <c r="X21" s="11">
        <f>NATIONAL!X400</f>
        <v>0</v>
      </c>
    </row>
    <row r="22" spans="1:24" x14ac:dyDescent="0.25">
      <c r="A22" s="18" t="s">
        <v>831</v>
      </c>
      <c r="B22" s="14">
        <f>NATIONAL!B401</f>
        <v>18</v>
      </c>
      <c r="C22" s="2">
        <f>NATIONAL!C401</f>
        <v>3.2258064516129031E-2</v>
      </c>
      <c r="D22" s="14">
        <f>NATIONAL!D401</f>
        <v>152</v>
      </c>
      <c r="E22" s="2">
        <f>NATIONAL!E401</f>
        <v>0.27240143369175629</v>
      </c>
      <c r="F22" s="14">
        <f>NATIONAL!F401</f>
        <v>94</v>
      </c>
      <c r="G22" s="2">
        <f>NATIONAL!G401</f>
        <v>0.16845878136200718</v>
      </c>
      <c r="H22" s="14">
        <f>NATIONAL!H401</f>
        <v>294</v>
      </c>
      <c r="I22" s="2">
        <f>NATIONAL!I401</f>
        <v>0.5268817204301075</v>
      </c>
      <c r="J22" s="14">
        <f>NATIONAL!J401</f>
        <v>0</v>
      </c>
      <c r="K22" s="2">
        <f>NATIONAL!K401</f>
        <v>0</v>
      </c>
      <c r="L22" s="14">
        <f>NATIONAL!L401</f>
        <v>0</v>
      </c>
      <c r="M22" s="2">
        <f>NATIONAL!M401</f>
        <v>0</v>
      </c>
      <c r="N22" s="14">
        <f>NATIONAL!N401</f>
        <v>0</v>
      </c>
      <c r="O22" s="2">
        <f>NATIONAL!O401</f>
        <v>0</v>
      </c>
      <c r="P22" s="14">
        <f>NATIONAL!P401</f>
        <v>0</v>
      </c>
      <c r="Q22" s="2">
        <f>NATIONAL!Q401</f>
        <v>0</v>
      </c>
      <c r="R22" s="14">
        <f>NATIONAL!R401</f>
        <v>0</v>
      </c>
      <c r="S22" s="2">
        <f>NATIONAL!S401</f>
        <v>0</v>
      </c>
      <c r="T22" s="11">
        <f>NATIONAL!T421</f>
        <v>0</v>
      </c>
      <c r="U22" s="2">
        <f>NATIONAL!U401</f>
        <v>5.3475935828877002E-3</v>
      </c>
      <c r="V22" s="11">
        <f>NATIONAL!V401</f>
        <v>561</v>
      </c>
      <c r="W22" s="2">
        <f>NATIONAL!W401</f>
        <v>1.0053475935828877</v>
      </c>
      <c r="X22" s="11">
        <f>NATIONAL!X401</f>
        <v>558</v>
      </c>
    </row>
    <row r="23" spans="1:24" x14ac:dyDescent="0.25">
      <c r="A23" s="18"/>
      <c r="B23" s="14" t="str">
        <f>NATIONAL!B402</f>
        <v>P.K. OWUSU ANKOMAH</v>
      </c>
      <c r="C23" s="2">
        <f>NATIONAL!C402</f>
        <v>0</v>
      </c>
      <c r="D23" s="14" t="str">
        <f>NATIONAL!D402</f>
        <v>DR. KOFI ASARE</v>
      </c>
      <c r="E23" s="2">
        <f>NATIONAL!E402</f>
        <v>0</v>
      </c>
      <c r="F23" s="14" t="str">
        <f>NATIONAL!F402</f>
        <v>MERCY ADU GYAMFI</v>
      </c>
      <c r="G23" s="2">
        <f>NATIONAL!G402</f>
        <v>0</v>
      </c>
      <c r="H23" s="14">
        <f>NATIONAL!H402</f>
        <v>0</v>
      </c>
      <c r="I23" s="2">
        <f>NATIONAL!I402</f>
        <v>0</v>
      </c>
      <c r="J23" s="14">
        <f>NATIONAL!J402</f>
        <v>0</v>
      </c>
      <c r="K23" s="2">
        <f>NATIONAL!K402</f>
        <v>0</v>
      </c>
      <c r="L23" s="14">
        <f>NATIONAL!L402</f>
        <v>0</v>
      </c>
      <c r="M23" s="2">
        <f>NATIONAL!M402</f>
        <v>0</v>
      </c>
      <c r="N23" s="14">
        <f>NATIONAL!N402</f>
        <v>0</v>
      </c>
      <c r="O23" s="2">
        <f>NATIONAL!O402</f>
        <v>0</v>
      </c>
      <c r="P23" s="14">
        <f>NATIONAL!P402</f>
        <v>0</v>
      </c>
      <c r="Q23" s="2">
        <f>NATIONAL!Q402</f>
        <v>0</v>
      </c>
      <c r="R23" s="14">
        <f>NATIONAL!R402</f>
        <v>0</v>
      </c>
      <c r="S23" s="2">
        <f>NATIONAL!S402</f>
        <v>0</v>
      </c>
      <c r="T23" s="11">
        <f>NATIONAL!T423</f>
        <v>1</v>
      </c>
      <c r="U23" s="2">
        <f>NATIONAL!U402</f>
        <v>0</v>
      </c>
      <c r="V23" s="11">
        <f>NATIONAL!V402</f>
        <v>0</v>
      </c>
      <c r="W23" s="2">
        <f>NATIONAL!W402</f>
        <v>0</v>
      </c>
      <c r="X23" s="11">
        <f>NATIONAL!X402</f>
        <v>0</v>
      </c>
    </row>
    <row r="24" spans="1:24" x14ac:dyDescent="0.25">
      <c r="A24" s="18" t="s">
        <v>214</v>
      </c>
      <c r="B24" s="14">
        <f>NATIONAL!B403</f>
        <v>183</v>
      </c>
      <c r="C24" s="2">
        <f>NATIONAL!C403</f>
        <v>0.34790874524714827</v>
      </c>
      <c r="D24" s="14">
        <f>NATIONAL!D403</f>
        <v>35</v>
      </c>
      <c r="E24" s="2">
        <f>NATIONAL!E403</f>
        <v>6.6539923954372623E-2</v>
      </c>
      <c r="F24" s="14">
        <f>NATIONAL!F403</f>
        <v>308</v>
      </c>
      <c r="G24" s="2">
        <f>NATIONAL!G403</f>
        <v>0.5855513307984791</v>
      </c>
      <c r="H24" s="14">
        <f>NATIONAL!H403</f>
        <v>0</v>
      </c>
      <c r="I24" s="2">
        <f>NATIONAL!I403</f>
        <v>0</v>
      </c>
      <c r="J24" s="14">
        <f>NATIONAL!J403</f>
        <v>0</v>
      </c>
      <c r="K24" s="2">
        <f>NATIONAL!K403</f>
        <v>0</v>
      </c>
      <c r="L24" s="14">
        <f>NATIONAL!L403</f>
        <v>0</v>
      </c>
      <c r="M24" s="2">
        <f>NATIONAL!M403</f>
        <v>0</v>
      </c>
      <c r="N24" s="14">
        <f>NATIONAL!N403</f>
        <v>0</v>
      </c>
      <c r="O24" s="2">
        <f>NATIONAL!O403</f>
        <v>0</v>
      </c>
      <c r="P24" s="14">
        <f>NATIONAL!P403</f>
        <v>0</v>
      </c>
      <c r="Q24" s="2">
        <f>NATIONAL!Q403</f>
        <v>0</v>
      </c>
      <c r="R24" s="14">
        <f>NATIONAL!R403</f>
        <v>0</v>
      </c>
      <c r="S24" s="2">
        <f>NATIONAL!S403</f>
        <v>0</v>
      </c>
      <c r="T24" s="11">
        <f>NATIONAL!T425</f>
        <v>0</v>
      </c>
      <c r="U24" s="2">
        <f>NATIONAL!U403</f>
        <v>0</v>
      </c>
      <c r="V24" s="11">
        <f>NATIONAL!V403</f>
        <v>526</v>
      </c>
      <c r="W24" s="2">
        <f>NATIONAL!W403</f>
        <v>1</v>
      </c>
      <c r="X24" s="11">
        <f>NATIONAL!X403</f>
        <v>526</v>
      </c>
    </row>
    <row r="25" spans="1:24" x14ac:dyDescent="0.25">
      <c r="A25" s="18"/>
      <c r="B25" s="14" t="str">
        <f>NATIONAL!B404</f>
        <v>HON. YAW OWUSU BOATENG</v>
      </c>
      <c r="C25" s="2">
        <f>NATIONAL!C404</f>
        <v>0</v>
      </c>
      <c r="D25" s="14" t="str">
        <f>NATIONAL!D404</f>
        <v>GEORGE KWAME ABOAGYE</v>
      </c>
      <c r="E25" s="2">
        <f>NATIONAL!E404</f>
        <v>0</v>
      </c>
      <c r="F25" s="14">
        <f>NATIONAL!F404</f>
        <v>0</v>
      </c>
      <c r="G25" s="2">
        <f>NATIONAL!G404</f>
        <v>0</v>
      </c>
      <c r="H25" s="14">
        <f>NATIONAL!H404</f>
        <v>0</v>
      </c>
      <c r="I25" s="2">
        <f>NATIONAL!I404</f>
        <v>0</v>
      </c>
      <c r="J25" s="14">
        <f>NATIONAL!J404</f>
        <v>0</v>
      </c>
      <c r="K25" s="2">
        <f>NATIONAL!K404</f>
        <v>0</v>
      </c>
      <c r="L25" s="14">
        <f>NATIONAL!L404</f>
        <v>0</v>
      </c>
      <c r="M25" s="2">
        <f>NATIONAL!M404</f>
        <v>0</v>
      </c>
      <c r="N25" s="14">
        <f>NATIONAL!N404</f>
        <v>0</v>
      </c>
      <c r="O25" s="2">
        <f>NATIONAL!O404</f>
        <v>0</v>
      </c>
      <c r="P25" s="14">
        <f>NATIONAL!P404</f>
        <v>0</v>
      </c>
      <c r="Q25" s="2">
        <f>NATIONAL!Q404</f>
        <v>0</v>
      </c>
      <c r="R25" s="14">
        <f>NATIONAL!R404</f>
        <v>0</v>
      </c>
      <c r="S25" s="2">
        <f>NATIONAL!S404</f>
        <v>0</v>
      </c>
      <c r="T25" s="11">
        <f>NATIONAL!T427</f>
        <v>0</v>
      </c>
      <c r="U25" s="2">
        <f>NATIONAL!U404</f>
        <v>0</v>
      </c>
      <c r="V25" s="11">
        <f>NATIONAL!V404</f>
        <v>0</v>
      </c>
      <c r="W25" s="2">
        <f>NATIONAL!W404</f>
        <v>0</v>
      </c>
      <c r="X25" s="11">
        <f>NATIONAL!X404</f>
        <v>0</v>
      </c>
    </row>
    <row r="26" spans="1:24" x14ac:dyDescent="0.25">
      <c r="A26" s="18" t="s">
        <v>16</v>
      </c>
      <c r="B26" s="14">
        <f>NATIONAL!B405</f>
        <v>81</v>
      </c>
      <c r="C26" s="2">
        <f>NATIONAL!C405</f>
        <v>0.20454545454545456</v>
      </c>
      <c r="D26" s="14">
        <f>NATIONAL!D405</f>
        <v>315</v>
      </c>
      <c r="E26" s="2">
        <f>NATIONAL!E405</f>
        <v>0.79545454545454541</v>
      </c>
      <c r="F26" s="14">
        <f>NATIONAL!F405</f>
        <v>0</v>
      </c>
      <c r="G26" s="2">
        <f>NATIONAL!G405</f>
        <v>0</v>
      </c>
      <c r="H26" s="14">
        <f>NATIONAL!H405</f>
        <v>0</v>
      </c>
      <c r="I26" s="2">
        <f>NATIONAL!I405</f>
        <v>0</v>
      </c>
      <c r="J26" s="14">
        <f>NATIONAL!J405</f>
        <v>0</v>
      </c>
      <c r="K26" s="2">
        <f>NATIONAL!K405</f>
        <v>0</v>
      </c>
      <c r="L26" s="14">
        <f>NATIONAL!L405</f>
        <v>0</v>
      </c>
      <c r="M26" s="2">
        <f>NATIONAL!M405</f>
        <v>0</v>
      </c>
      <c r="N26" s="14">
        <f>NATIONAL!N405</f>
        <v>0</v>
      </c>
      <c r="O26" s="2">
        <f>NATIONAL!O405</f>
        <v>0</v>
      </c>
      <c r="P26" s="14">
        <f>NATIONAL!P405</f>
        <v>0</v>
      </c>
      <c r="Q26" s="2">
        <f>NATIONAL!Q405</f>
        <v>0</v>
      </c>
      <c r="R26" s="14">
        <f>NATIONAL!R405</f>
        <v>0</v>
      </c>
      <c r="S26" s="2">
        <f>NATIONAL!S405</f>
        <v>0</v>
      </c>
      <c r="T26" s="11">
        <f>NATIONAL!T429</f>
        <v>0</v>
      </c>
      <c r="U26" s="2">
        <f>NATIONAL!U405</f>
        <v>0</v>
      </c>
      <c r="V26" s="11">
        <f>NATIONAL!V405</f>
        <v>396</v>
      </c>
      <c r="W26" s="2">
        <f>NATIONAL!W405</f>
        <v>1</v>
      </c>
      <c r="X26" s="11">
        <f>NATIONAL!X405</f>
        <v>396</v>
      </c>
    </row>
    <row r="27" spans="1:24" x14ac:dyDescent="0.25">
      <c r="A27" s="18"/>
      <c r="B27" s="14" t="str">
        <f>NATIONAL!B406</f>
        <v>PAUL ASARE ANSAH</v>
      </c>
      <c r="C27" s="2">
        <f>NATIONAL!C406</f>
        <v>0</v>
      </c>
      <c r="D27" s="14" t="str">
        <f>NATIONAL!D406</f>
        <v>SAMUEL KWAME AGYEKUM</v>
      </c>
      <c r="E27" s="2">
        <f>NATIONAL!E406</f>
        <v>0</v>
      </c>
      <c r="F27" s="14" t="str">
        <f>NATIONAL!F406</f>
        <v>KWAME ADU DANQUAH</v>
      </c>
      <c r="G27" s="2">
        <f>NATIONAL!G406</f>
        <v>0</v>
      </c>
      <c r="H27" s="14">
        <f>NATIONAL!H406</f>
        <v>0</v>
      </c>
      <c r="I27" s="2">
        <f>NATIONAL!I406</f>
        <v>0</v>
      </c>
      <c r="J27" s="14">
        <f>NATIONAL!J406</f>
        <v>0</v>
      </c>
      <c r="K27" s="2">
        <f>NATIONAL!K406</f>
        <v>0</v>
      </c>
      <c r="L27" s="14">
        <f>NATIONAL!L406</f>
        <v>0</v>
      </c>
      <c r="M27" s="2">
        <f>NATIONAL!M406</f>
        <v>0</v>
      </c>
      <c r="N27" s="14">
        <f>NATIONAL!N406</f>
        <v>0</v>
      </c>
      <c r="O27" s="2">
        <f>NATIONAL!O406</f>
        <v>0</v>
      </c>
      <c r="P27" s="14">
        <f>NATIONAL!P406</f>
        <v>0</v>
      </c>
      <c r="Q27" s="2">
        <f>NATIONAL!Q406</f>
        <v>0</v>
      </c>
      <c r="R27" s="14">
        <f>NATIONAL!R406</f>
        <v>0</v>
      </c>
      <c r="S27" s="2">
        <f>NATIONAL!S406</f>
        <v>0</v>
      </c>
      <c r="T27" s="11">
        <f>NATIONAL!T431</f>
        <v>1</v>
      </c>
      <c r="U27" s="2">
        <f>NATIONAL!U406</f>
        <v>0</v>
      </c>
      <c r="V27" s="11">
        <f>NATIONAL!V406</f>
        <v>0</v>
      </c>
      <c r="W27" s="2">
        <f>NATIONAL!W406</f>
        <v>0</v>
      </c>
      <c r="X27" s="11">
        <f>NATIONAL!X406</f>
        <v>0</v>
      </c>
    </row>
    <row r="28" spans="1:24" x14ac:dyDescent="0.25">
      <c r="A28" s="18" t="s">
        <v>215</v>
      </c>
      <c r="B28" s="14">
        <f>NATIONAL!B407</f>
        <v>181</v>
      </c>
      <c r="C28" s="2">
        <f>NATIONAL!C407</f>
        <v>0.28639240506329117</v>
      </c>
      <c r="D28" s="14">
        <f>NATIONAL!D407</f>
        <v>206</v>
      </c>
      <c r="E28" s="2">
        <f>NATIONAL!E407</f>
        <v>0.32594936708860761</v>
      </c>
      <c r="F28" s="14">
        <f>NATIONAL!F407</f>
        <v>245</v>
      </c>
      <c r="G28" s="2">
        <f>NATIONAL!G407</f>
        <v>0.38765822784810128</v>
      </c>
      <c r="H28" s="14">
        <f>NATIONAL!H407</f>
        <v>0</v>
      </c>
      <c r="I28" s="2">
        <f>NATIONAL!I407</f>
        <v>0</v>
      </c>
      <c r="J28" s="14">
        <f>NATIONAL!J407</f>
        <v>0</v>
      </c>
      <c r="K28" s="2">
        <f>NATIONAL!K407</f>
        <v>0</v>
      </c>
      <c r="L28" s="14">
        <f>NATIONAL!L407</f>
        <v>0</v>
      </c>
      <c r="M28" s="2">
        <f>NATIONAL!M407</f>
        <v>0</v>
      </c>
      <c r="N28" s="14">
        <f>NATIONAL!N407</f>
        <v>0</v>
      </c>
      <c r="O28" s="2">
        <f>NATIONAL!O407</f>
        <v>0</v>
      </c>
      <c r="P28" s="14">
        <f>NATIONAL!P407</f>
        <v>0</v>
      </c>
      <c r="Q28" s="2">
        <f>NATIONAL!Q407</f>
        <v>0</v>
      </c>
      <c r="R28" s="14">
        <f>NATIONAL!R407</f>
        <v>0</v>
      </c>
      <c r="S28" s="2">
        <f>NATIONAL!S407</f>
        <v>0</v>
      </c>
      <c r="T28" s="11">
        <f>NATIONAL!T433</f>
        <v>3</v>
      </c>
      <c r="U28" s="2">
        <f>NATIONAL!U407</f>
        <v>1.0954616588419406E-2</v>
      </c>
      <c r="V28" s="11">
        <f>NATIONAL!V407</f>
        <v>639</v>
      </c>
      <c r="W28" s="2">
        <f>NATIONAL!W407</f>
        <v>1.0109546165884193</v>
      </c>
      <c r="X28" s="11">
        <f>NATIONAL!X407</f>
        <v>632</v>
      </c>
    </row>
    <row r="29" spans="1:24" x14ac:dyDescent="0.25">
      <c r="A29" s="18"/>
      <c r="B29" s="14" t="str">
        <f>NATIONAL!B408</f>
        <v>HON. ABENA OSEI ASARE</v>
      </c>
      <c r="C29" s="2">
        <f>NATIONAL!C408</f>
        <v>0</v>
      </c>
      <c r="D29" s="14" t="str">
        <f>NATIONAL!D408</f>
        <v>KWABENA PANIN NKANSAH</v>
      </c>
      <c r="E29" s="2">
        <f>NATIONAL!E408</f>
        <v>0</v>
      </c>
      <c r="F29" s="14" t="str">
        <f>NATIONAL!F408</f>
        <v>ERIC AGYARKO OFORI</v>
      </c>
      <c r="G29" s="2">
        <f>NATIONAL!G408</f>
        <v>0</v>
      </c>
      <c r="H29" s="14" t="str">
        <f>NATIONAL!H408</f>
        <v>NANA BOAKYE ADDO</v>
      </c>
      <c r="I29" s="2">
        <f>NATIONAL!I408</f>
        <v>0</v>
      </c>
      <c r="J29" s="14">
        <f>NATIONAL!J408</f>
        <v>0</v>
      </c>
      <c r="K29" s="2">
        <f>NATIONAL!K408</f>
        <v>0</v>
      </c>
      <c r="L29" s="14">
        <f>NATIONAL!L408</f>
        <v>0</v>
      </c>
      <c r="M29" s="2">
        <f>NATIONAL!M408</f>
        <v>0</v>
      </c>
      <c r="N29" s="14">
        <f>NATIONAL!N408</f>
        <v>0</v>
      </c>
      <c r="O29" s="2">
        <f>NATIONAL!O408</f>
        <v>0</v>
      </c>
      <c r="P29" s="14">
        <f>NATIONAL!P408</f>
        <v>0</v>
      </c>
      <c r="Q29" s="2">
        <f>NATIONAL!Q408</f>
        <v>0</v>
      </c>
      <c r="R29" s="14">
        <f>NATIONAL!R408</f>
        <v>0</v>
      </c>
      <c r="S29" s="2">
        <f>NATIONAL!S408</f>
        <v>0</v>
      </c>
      <c r="T29" s="11">
        <f>NATIONAL!T435</f>
        <v>0</v>
      </c>
      <c r="U29" s="2">
        <f>NATIONAL!U408</f>
        <v>0</v>
      </c>
      <c r="V29" s="11">
        <f>NATIONAL!V408</f>
        <v>0</v>
      </c>
      <c r="W29" s="2">
        <f>NATIONAL!W408</f>
        <v>0</v>
      </c>
      <c r="X29" s="11">
        <f>NATIONAL!X408</f>
        <v>0</v>
      </c>
    </row>
    <row r="30" spans="1:24" x14ac:dyDescent="0.25">
      <c r="A30" s="18" t="s">
        <v>18</v>
      </c>
      <c r="B30" s="14">
        <f>NATIONAL!B409</f>
        <v>189</v>
      </c>
      <c r="C30" s="2">
        <f>NATIONAL!C409</f>
        <v>0.5851393188854489</v>
      </c>
      <c r="D30" s="14">
        <f>NATIONAL!D409</f>
        <v>73</v>
      </c>
      <c r="E30" s="2">
        <f>NATIONAL!E409</f>
        <v>0.2260061919504644</v>
      </c>
      <c r="F30" s="14">
        <f>NATIONAL!F409</f>
        <v>48</v>
      </c>
      <c r="G30" s="2">
        <f>NATIONAL!G409</f>
        <v>0.14860681114551083</v>
      </c>
      <c r="H30" s="14">
        <f>NATIONAL!H409</f>
        <v>13</v>
      </c>
      <c r="I30" s="2">
        <f>NATIONAL!I409</f>
        <v>4.0247678018575851E-2</v>
      </c>
      <c r="J30" s="14">
        <f>NATIONAL!J409</f>
        <v>0</v>
      </c>
      <c r="K30" s="2">
        <f>NATIONAL!K409</f>
        <v>0</v>
      </c>
      <c r="L30" s="14">
        <f>NATIONAL!L409</f>
        <v>0</v>
      </c>
      <c r="M30" s="2">
        <f>NATIONAL!M409</f>
        <v>0</v>
      </c>
      <c r="N30" s="14">
        <f>NATIONAL!N409</f>
        <v>0</v>
      </c>
      <c r="O30" s="2">
        <f>NATIONAL!O409</f>
        <v>0</v>
      </c>
      <c r="P30" s="14">
        <f>NATIONAL!P409</f>
        <v>0</v>
      </c>
      <c r="Q30" s="2">
        <f>NATIONAL!Q409</f>
        <v>0</v>
      </c>
      <c r="R30" s="14">
        <f>NATIONAL!R409</f>
        <v>0</v>
      </c>
      <c r="S30" s="2">
        <f>NATIONAL!S409</f>
        <v>0</v>
      </c>
      <c r="T30" s="11">
        <f>NATIONAL!T437</f>
        <v>0</v>
      </c>
      <c r="U30" s="2">
        <f>NATIONAL!U409</f>
        <v>3.0864197530864196E-3</v>
      </c>
      <c r="V30" s="11">
        <f>NATIONAL!V409</f>
        <v>324</v>
      </c>
      <c r="W30" s="2">
        <f>NATIONAL!W409</f>
        <v>1.0030864197530864</v>
      </c>
      <c r="X30" s="11">
        <f>NATIONAL!X409</f>
        <v>323</v>
      </c>
    </row>
    <row r="31" spans="1:24" x14ac:dyDescent="0.25">
      <c r="A31" s="18"/>
      <c r="B31" s="14" t="str">
        <f>NATIONAL!B410</f>
        <v>HON. KWASI AMOAKO ATTA</v>
      </c>
      <c r="C31" s="2">
        <f>NATIONAL!C410</f>
        <v>0</v>
      </c>
      <c r="D31" s="14">
        <f>NATIONAL!D410</f>
        <v>0</v>
      </c>
      <c r="E31" s="2">
        <f>NATIONAL!E410</f>
        <v>0</v>
      </c>
      <c r="F31" s="14">
        <f>NATIONAL!F410</f>
        <v>0</v>
      </c>
      <c r="G31" s="2">
        <f>NATIONAL!G410</f>
        <v>0</v>
      </c>
      <c r="H31" s="14">
        <f>NATIONAL!H410</f>
        <v>0</v>
      </c>
      <c r="I31" s="2">
        <f>NATIONAL!I410</f>
        <v>0</v>
      </c>
      <c r="J31" s="14">
        <f>NATIONAL!J410</f>
        <v>0</v>
      </c>
      <c r="K31" s="2">
        <f>NATIONAL!K410</f>
        <v>0</v>
      </c>
      <c r="L31" s="14">
        <f>NATIONAL!L410</f>
        <v>0</v>
      </c>
      <c r="M31" s="2">
        <f>NATIONAL!M410</f>
        <v>0</v>
      </c>
      <c r="N31" s="14">
        <f>NATIONAL!N410</f>
        <v>0</v>
      </c>
      <c r="O31" s="2">
        <f>NATIONAL!O410</f>
        <v>0</v>
      </c>
      <c r="P31" s="14">
        <f>NATIONAL!P410</f>
        <v>0</v>
      </c>
      <c r="Q31" s="2">
        <f>NATIONAL!Q410</f>
        <v>0</v>
      </c>
      <c r="R31" s="14">
        <f>NATIONAL!R410</f>
        <v>0</v>
      </c>
      <c r="S31" s="2">
        <f>NATIONAL!S410</f>
        <v>0</v>
      </c>
      <c r="T31" s="11">
        <f>NATIONAL!T439</f>
        <v>0</v>
      </c>
      <c r="U31" s="2">
        <f>NATIONAL!U410</f>
        <v>0</v>
      </c>
      <c r="V31" s="11">
        <f>NATIONAL!V410</f>
        <v>0</v>
      </c>
      <c r="W31" s="2">
        <f>NATIONAL!W410</f>
        <v>0</v>
      </c>
      <c r="X31" s="11">
        <f>NATIONAL!X410</f>
        <v>0</v>
      </c>
    </row>
    <row r="32" spans="1:24" x14ac:dyDescent="0.25">
      <c r="A32" s="18" t="s">
        <v>216</v>
      </c>
      <c r="B32" s="14">
        <f>NATIONAL!B411</f>
        <v>304</v>
      </c>
      <c r="C32" s="2">
        <f>NATIONAL!C411</f>
        <v>1</v>
      </c>
      <c r="D32" s="14">
        <f>NATIONAL!D411</f>
        <v>0</v>
      </c>
      <c r="E32" s="2">
        <f>NATIONAL!E411</f>
        <v>0</v>
      </c>
      <c r="F32" s="14">
        <f>NATIONAL!F411</f>
        <v>0</v>
      </c>
      <c r="G32" s="2">
        <f>NATIONAL!G411</f>
        <v>0</v>
      </c>
      <c r="H32" s="14">
        <f>NATIONAL!H411</f>
        <v>0</v>
      </c>
      <c r="I32" s="2">
        <f>NATIONAL!I411</f>
        <v>0</v>
      </c>
      <c r="J32" s="14">
        <f>NATIONAL!J411</f>
        <v>0</v>
      </c>
      <c r="K32" s="2">
        <f>NATIONAL!K411</f>
        <v>0</v>
      </c>
      <c r="L32" s="14">
        <f>NATIONAL!L411</f>
        <v>0</v>
      </c>
      <c r="M32" s="2">
        <f>NATIONAL!M411</f>
        <v>0</v>
      </c>
      <c r="N32" s="14">
        <f>NATIONAL!N411</f>
        <v>0</v>
      </c>
      <c r="O32" s="2">
        <f>NATIONAL!O411</f>
        <v>0</v>
      </c>
      <c r="P32" s="14">
        <f>NATIONAL!P411</f>
        <v>0</v>
      </c>
      <c r="Q32" s="2">
        <f>NATIONAL!Q411</f>
        <v>0</v>
      </c>
      <c r="R32" s="14">
        <f>NATIONAL!R411</f>
        <v>0</v>
      </c>
      <c r="S32" s="2">
        <f>NATIONAL!S411</f>
        <v>0</v>
      </c>
      <c r="T32" s="11">
        <f>NATIONAL!T441</f>
        <v>0</v>
      </c>
      <c r="U32" s="2">
        <f>NATIONAL!U411</f>
        <v>0</v>
      </c>
      <c r="V32" s="11">
        <f>NATIONAL!V411</f>
        <v>304</v>
      </c>
      <c r="W32" s="2">
        <f>NATIONAL!W411</f>
        <v>1</v>
      </c>
      <c r="X32" s="11">
        <f>NATIONAL!X411</f>
        <v>304</v>
      </c>
    </row>
    <row r="33" spans="1:24" x14ac:dyDescent="0.25">
      <c r="A33" s="18"/>
      <c r="B33" s="14" t="str">
        <f>NATIONAL!B412</f>
        <v>NANA YAW OPOKU NKANSAH</v>
      </c>
      <c r="C33" s="2">
        <f>NATIONAL!C412</f>
        <v>0</v>
      </c>
      <c r="D33" s="14" t="str">
        <f>NATIONAL!D412</f>
        <v>PATRICK NANA DANSO OKINE</v>
      </c>
      <c r="E33" s="2">
        <f>NATIONAL!E412</f>
        <v>0</v>
      </c>
      <c r="F33" s="14" t="str">
        <f>NATIONAL!F412</f>
        <v>FRANCIS OSEI ANSAH</v>
      </c>
      <c r="G33" s="2">
        <f>NATIONAL!G412</f>
        <v>0</v>
      </c>
      <c r="H33" s="14" t="str">
        <f>NATIONAL!H412</f>
        <v>HON. SAMUEL AYEH-PAYE</v>
      </c>
      <c r="I33" s="2">
        <f>NATIONAL!I412</f>
        <v>0</v>
      </c>
      <c r="J33" s="14">
        <f>NATIONAL!J412</f>
        <v>0</v>
      </c>
      <c r="K33" s="2">
        <f>NATIONAL!K412</f>
        <v>0</v>
      </c>
      <c r="L33" s="14">
        <f>NATIONAL!L412</f>
        <v>0</v>
      </c>
      <c r="M33" s="2">
        <f>NATIONAL!M412</f>
        <v>0</v>
      </c>
      <c r="N33" s="14">
        <f>NATIONAL!N412</f>
        <v>0</v>
      </c>
      <c r="O33" s="2">
        <f>NATIONAL!O412</f>
        <v>0</v>
      </c>
      <c r="P33" s="14">
        <f>NATIONAL!P412</f>
        <v>0</v>
      </c>
      <c r="Q33" s="2">
        <f>NATIONAL!Q412</f>
        <v>0</v>
      </c>
      <c r="R33" s="14">
        <f>NATIONAL!R412</f>
        <v>0</v>
      </c>
      <c r="S33" s="2">
        <f>NATIONAL!S412</f>
        <v>0</v>
      </c>
      <c r="T33" s="11">
        <f>NATIONAL!T443</f>
        <v>0</v>
      </c>
      <c r="U33" s="2">
        <f>NATIONAL!U412</f>
        <v>0</v>
      </c>
      <c r="V33" s="11">
        <f>NATIONAL!V412</f>
        <v>0</v>
      </c>
      <c r="W33" s="2">
        <f>NATIONAL!W412</f>
        <v>0</v>
      </c>
      <c r="X33" s="11">
        <f>NATIONAL!X412</f>
        <v>0</v>
      </c>
    </row>
    <row r="34" spans="1:24" x14ac:dyDescent="0.25">
      <c r="A34" s="18" t="s">
        <v>217</v>
      </c>
      <c r="B34" s="14">
        <f>NATIONAL!B413</f>
        <v>102</v>
      </c>
      <c r="C34" s="2">
        <f>NATIONAL!C413</f>
        <v>0.20773930753564154</v>
      </c>
      <c r="D34" s="14">
        <f>NATIONAL!D413</f>
        <v>12</v>
      </c>
      <c r="E34" s="2">
        <f>NATIONAL!E413</f>
        <v>2.4439918533604887E-2</v>
      </c>
      <c r="F34" s="14">
        <f>NATIONAL!F413</f>
        <v>5</v>
      </c>
      <c r="G34" s="2">
        <f>NATIONAL!G413</f>
        <v>1.0183299389002037E-2</v>
      </c>
      <c r="H34" s="14">
        <f>NATIONAL!H413</f>
        <v>372</v>
      </c>
      <c r="I34" s="2">
        <f>NATIONAL!I413</f>
        <v>0.75763747454175157</v>
      </c>
      <c r="J34" s="14">
        <f>NATIONAL!J413</f>
        <v>0</v>
      </c>
      <c r="K34" s="2">
        <f>NATIONAL!K413</f>
        <v>0</v>
      </c>
      <c r="L34" s="14">
        <f>NATIONAL!L413</f>
        <v>0</v>
      </c>
      <c r="M34" s="2">
        <f>NATIONAL!M413</f>
        <v>0</v>
      </c>
      <c r="N34" s="14">
        <f>NATIONAL!N413</f>
        <v>0</v>
      </c>
      <c r="O34" s="2">
        <f>NATIONAL!O413</f>
        <v>0</v>
      </c>
      <c r="P34" s="14">
        <f>NATIONAL!P413</f>
        <v>0</v>
      </c>
      <c r="Q34" s="2">
        <f>NATIONAL!Q413</f>
        <v>0</v>
      </c>
      <c r="R34" s="14">
        <f>NATIONAL!R413</f>
        <v>0</v>
      </c>
      <c r="S34" s="2">
        <f>NATIONAL!S413</f>
        <v>0</v>
      </c>
      <c r="T34" s="11">
        <f>NATIONAL!T445</f>
        <v>3</v>
      </c>
      <c r="U34" s="2">
        <f>NATIONAL!U413</f>
        <v>2.0325203252032522E-3</v>
      </c>
      <c r="V34" s="11">
        <f>NATIONAL!V413</f>
        <v>492</v>
      </c>
      <c r="W34" s="2">
        <f>NATIONAL!W413</f>
        <v>1.0020325203252032</v>
      </c>
      <c r="X34" s="11">
        <f>NATIONAL!X413</f>
        <v>491</v>
      </c>
    </row>
    <row r="35" spans="1:24" s="12" customFormat="1" x14ac:dyDescent="0.25">
      <c r="A35" s="18"/>
      <c r="B35" s="14" t="str">
        <f>NATIONAL!B414</f>
        <v>HON. KWABENA A. ASIAMAH</v>
      </c>
      <c r="C35" s="2">
        <f>NATIONAL!C414</f>
        <v>0</v>
      </c>
      <c r="D35" s="14" t="str">
        <f>NATIONAL!D414</f>
        <v>KOFI ASARE LARTEY</v>
      </c>
      <c r="E35" s="2">
        <f>NATIONAL!E414</f>
        <v>0</v>
      </c>
      <c r="F35" s="14">
        <f>NATIONAL!F414</f>
        <v>0</v>
      </c>
      <c r="G35" s="2">
        <f>NATIONAL!G414</f>
        <v>0</v>
      </c>
      <c r="H35" s="14">
        <f>NATIONAL!H414</f>
        <v>0</v>
      </c>
      <c r="I35" s="2">
        <f>NATIONAL!I414</f>
        <v>0</v>
      </c>
      <c r="J35" s="14">
        <f>NATIONAL!J414</f>
        <v>0</v>
      </c>
      <c r="K35" s="2">
        <f>NATIONAL!K414</f>
        <v>0</v>
      </c>
      <c r="L35" s="14">
        <f>NATIONAL!L414</f>
        <v>0</v>
      </c>
      <c r="M35" s="2">
        <f>NATIONAL!M414</f>
        <v>0</v>
      </c>
      <c r="N35" s="14">
        <f>NATIONAL!N414</f>
        <v>0</v>
      </c>
      <c r="O35" s="2">
        <f>NATIONAL!O414</f>
        <v>0</v>
      </c>
      <c r="P35" s="14">
        <f>NATIONAL!P414</f>
        <v>0</v>
      </c>
      <c r="Q35" s="2">
        <f>NATIONAL!Q414</f>
        <v>0</v>
      </c>
      <c r="R35" s="14">
        <f>NATIONAL!R414</f>
        <v>0</v>
      </c>
      <c r="S35" s="2">
        <f>NATIONAL!S414</f>
        <v>0</v>
      </c>
      <c r="T35" s="11">
        <f>NATIONAL!T446</f>
        <v>0</v>
      </c>
      <c r="U35" s="2">
        <f>NATIONAL!U414</f>
        <v>0</v>
      </c>
      <c r="V35" s="11">
        <f>NATIONAL!V414</f>
        <v>0</v>
      </c>
      <c r="W35" s="2">
        <f>NATIONAL!W414</f>
        <v>0</v>
      </c>
      <c r="X35" s="11">
        <f>NATIONAL!X414</f>
        <v>0</v>
      </c>
    </row>
    <row r="36" spans="1:24" x14ac:dyDescent="0.25">
      <c r="A36" s="18" t="s">
        <v>218</v>
      </c>
      <c r="B36" s="14">
        <f>NATIONAL!B415</f>
        <v>423</v>
      </c>
      <c r="C36" s="2">
        <f>NATIONAL!C415</f>
        <v>0.65990639625585024</v>
      </c>
      <c r="D36" s="14">
        <f>NATIONAL!D415</f>
        <v>218</v>
      </c>
      <c r="E36" s="2">
        <f>NATIONAL!E415</f>
        <v>0.34009360374414976</v>
      </c>
      <c r="F36" s="14">
        <f>NATIONAL!F415</f>
        <v>0</v>
      </c>
      <c r="G36" s="2">
        <f>NATIONAL!G415</f>
        <v>0</v>
      </c>
      <c r="H36" s="14">
        <f>NATIONAL!H415</f>
        <v>0</v>
      </c>
      <c r="I36" s="2">
        <f>NATIONAL!I415</f>
        <v>0</v>
      </c>
      <c r="J36" s="14">
        <f>NATIONAL!J415</f>
        <v>0</v>
      </c>
      <c r="K36" s="2">
        <f>NATIONAL!K415</f>
        <v>0</v>
      </c>
      <c r="L36" s="14">
        <f>NATIONAL!L415</f>
        <v>0</v>
      </c>
      <c r="M36" s="2">
        <f>NATIONAL!M415</f>
        <v>0</v>
      </c>
      <c r="N36" s="14">
        <f>NATIONAL!N415</f>
        <v>0</v>
      </c>
      <c r="O36" s="2">
        <f>NATIONAL!O415</f>
        <v>0</v>
      </c>
      <c r="P36" s="14">
        <f>NATIONAL!P415</f>
        <v>0</v>
      </c>
      <c r="Q36" s="2">
        <f>NATIONAL!Q415</f>
        <v>0</v>
      </c>
      <c r="R36" s="14">
        <f>NATIONAL!R415</f>
        <v>0</v>
      </c>
      <c r="S36" s="2">
        <f>NATIONAL!S415</f>
        <v>0</v>
      </c>
      <c r="T36" s="11">
        <f>NATIONAL!T447</f>
        <v>1</v>
      </c>
      <c r="U36" s="2">
        <f>NATIONAL!U415</f>
        <v>3.1104199066874028E-3</v>
      </c>
      <c r="V36" s="11">
        <f>NATIONAL!V415</f>
        <v>643</v>
      </c>
      <c r="W36" s="2">
        <f>NATIONAL!W415</f>
        <v>1.0031104199066874</v>
      </c>
      <c r="X36" s="11">
        <f>NATIONAL!X415</f>
        <v>641</v>
      </c>
    </row>
    <row r="37" spans="1:24" x14ac:dyDescent="0.25">
      <c r="A37" s="18"/>
      <c r="B37" s="14" t="str">
        <f>NATIONAL!B416</f>
        <v>DANSO OKRAH DANIEL</v>
      </c>
      <c r="C37" s="2">
        <f>NATIONAL!C416</f>
        <v>0</v>
      </c>
      <c r="D37" s="14" t="str">
        <f>NATIONAL!D416</f>
        <v>HON. KOFI OKYERE AGYEKUM</v>
      </c>
      <c r="E37" s="2">
        <f>NATIONAL!E416</f>
        <v>0</v>
      </c>
      <c r="F37" s="14" t="str">
        <f>NATIONAL!F416</f>
        <v>STEPHEN AYISI DJAN</v>
      </c>
      <c r="G37" s="2">
        <f>NATIONAL!G416</f>
        <v>0</v>
      </c>
      <c r="H37" s="14">
        <f>NATIONAL!H416</f>
        <v>0</v>
      </c>
      <c r="I37" s="2">
        <f>NATIONAL!I416</f>
        <v>0</v>
      </c>
      <c r="J37" s="14">
        <f>NATIONAL!J416</f>
        <v>0</v>
      </c>
      <c r="K37" s="2">
        <f>NATIONAL!K416</f>
        <v>0</v>
      </c>
      <c r="L37" s="14">
        <f>NATIONAL!L416</f>
        <v>0</v>
      </c>
      <c r="M37" s="2">
        <f>NATIONAL!M416</f>
        <v>0</v>
      </c>
      <c r="N37" s="14">
        <f>NATIONAL!N416</f>
        <v>0</v>
      </c>
      <c r="O37" s="2">
        <f>NATIONAL!O416</f>
        <v>0</v>
      </c>
      <c r="P37" s="14">
        <f>NATIONAL!P416</f>
        <v>0</v>
      </c>
      <c r="Q37" s="2">
        <f>NATIONAL!Q416</f>
        <v>0</v>
      </c>
      <c r="R37" s="14">
        <f>NATIONAL!R416</f>
        <v>0</v>
      </c>
      <c r="S37" s="2">
        <f>NATIONAL!S416</f>
        <v>0</v>
      </c>
      <c r="T37" s="11">
        <f>NATIONAL!T448</f>
        <v>0</v>
      </c>
      <c r="U37" s="2">
        <f>NATIONAL!U416</f>
        <v>0</v>
      </c>
      <c r="V37" s="11">
        <f>NATIONAL!V416</f>
        <v>0</v>
      </c>
      <c r="W37" s="2">
        <f>NATIONAL!W416</f>
        <v>0</v>
      </c>
      <c r="X37" s="11">
        <f>NATIONAL!X416</f>
        <v>0</v>
      </c>
    </row>
    <row r="38" spans="1:24" x14ac:dyDescent="0.25">
      <c r="A38" s="18" t="s">
        <v>19</v>
      </c>
      <c r="B38" s="14">
        <f>NATIONAL!B417</f>
        <v>0</v>
      </c>
      <c r="C38" s="2" t="e">
        <f>NATIONAL!C417</f>
        <v>#DIV/0!</v>
      </c>
      <c r="D38" s="14">
        <f>NATIONAL!D417</f>
        <v>0</v>
      </c>
      <c r="E38" s="2" t="e">
        <f>NATIONAL!E417</f>
        <v>#DIV/0!</v>
      </c>
      <c r="F38" s="14">
        <f>NATIONAL!F417</f>
        <v>0</v>
      </c>
      <c r="G38" s="2" t="e">
        <f>NATIONAL!G417</f>
        <v>#DIV/0!</v>
      </c>
      <c r="H38" s="14">
        <f>NATIONAL!H417</f>
        <v>0</v>
      </c>
      <c r="I38" s="2" t="e">
        <f>NATIONAL!I417</f>
        <v>#DIV/0!</v>
      </c>
      <c r="J38" s="14">
        <f>NATIONAL!J417</f>
        <v>0</v>
      </c>
      <c r="K38" s="2" t="e">
        <f>NATIONAL!K417</f>
        <v>#DIV/0!</v>
      </c>
      <c r="L38" s="14">
        <f>NATIONAL!L417</f>
        <v>0</v>
      </c>
      <c r="M38" s="2" t="e">
        <f>NATIONAL!M417</f>
        <v>#DIV/0!</v>
      </c>
      <c r="N38" s="14">
        <f>NATIONAL!N417</f>
        <v>0</v>
      </c>
      <c r="O38" s="2" t="e">
        <f>NATIONAL!O417</f>
        <v>#DIV/0!</v>
      </c>
      <c r="P38" s="14">
        <f>NATIONAL!P417</f>
        <v>0</v>
      </c>
      <c r="Q38" s="2" t="e">
        <f>NATIONAL!Q417</f>
        <v>#DIV/0!</v>
      </c>
      <c r="R38" s="14">
        <f>NATIONAL!R417</f>
        <v>0</v>
      </c>
      <c r="S38" s="2" t="e">
        <f>NATIONAL!S417</f>
        <v>#DIV/0!</v>
      </c>
      <c r="T38" s="11">
        <f>NATIONAL!T449</f>
        <v>0</v>
      </c>
      <c r="U38" s="2" t="e">
        <f>NATIONAL!U417</f>
        <v>#DIV/0!</v>
      </c>
      <c r="V38" s="11">
        <f>NATIONAL!V417</f>
        <v>0</v>
      </c>
      <c r="W38" s="2" t="e">
        <f>NATIONAL!W417</f>
        <v>#DIV/0!</v>
      </c>
      <c r="X38" s="11">
        <f>NATIONAL!X417</f>
        <v>0</v>
      </c>
    </row>
    <row r="39" spans="1:24" x14ac:dyDescent="0.25">
      <c r="A39" s="18"/>
      <c r="B39" s="14" t="str">
        <f>NATIONAL!B418</f>
        <v>KWABENA OHEMENG TINYASE</v>
      </c>
      <c r="C39" s="2">
        <f>NATIONAL!C418</f>
        <v>0</v>
      </c>
      <c r="D39" s="14" t="str">
        <f>NATIONAL!D418</f>
        <v>COLLINS OFFEH MINTAH</v>
      </c>
      <c r="E39" s="2">
        <f>NATIONAL!E418</f>
        <v>0</v>
      </c>
      <c r="F39" s="14" t="str">
        <f>NATIONAL!F418</f>
        <v>KOFI NTOW KWANING</v>
      </c>
      <c r="G39" s="2">
        <f>NATIONAL!G418</f>
        <v>0</v>
      </c>
      <c r="H39" s="14">
        <f>NATIONAL!H418</f>
        <v>0</v>
      </c>
      <c r="I39" s="2">
        <f>NATIONAL!I418</f>
        <v>0</v>
      </c>
      <c r="J39" s="14">
        <f>NATIONAL!J418</f>
        <v>0</v>
      </c>
      <c r="K39" s="2">
        <f>NATIONAL!K418</f>
        <v>0</v>
      </c>
      <c r="L39" s="14">
        <f>NATIONAL!L418</f>
        <v>0</v>
      </c>
      <c r="M39" s="2">
        <f>NATIONAL!M418</f>
        <v>0</v>
      </c>
      <c r="N39" s="14">
        <f>NATIONAL!N418</f>
        <v>0</v>
      </c>
      <c r="O39" s="2">
        <f>NATIONAL!O418</f>
        <v>0</v>
      </c>
      <c r="P39" s="14">
        <f>NATIONAL!P418</f>
        <v>0</v>
      </c>
      <c r="Q39" s="2">
        <f>NATIONAL!Q418</f>
        <v>0</v>
      </c>
      <c r="R39" s="14">
        <f>NATIONAL!R418</f>
        <v>0</v>
      </c>
      <c r="S39" s="2">
        <f>NATIONAL!S418</f>
        <v>0</v>
      </c>
      <c r="T39" s="11">
        <f>NATIONAL!T450</f>
        <v>0</v>
      </c>
      <c r="U39" s="2">
        <f>NATIONAL!U418</f>
        <v>0</v>
      </c>
      <c r="V39" s="11">
        <f>NATIONAL!V418</f>
        <v>0</v>
      </c>
      <c r="W39" s="2">
        <f>NATIONAL!W418</f>
        <v>0</v>
      </c>
      <c r="X39" s="11">
        <f>NATIONAL!X418</f>
        <v>0</v>
      </c>
    </row>
    <row r="40" spans="1:24" x14ac:dyDescent="0.25">
      <c r="A40" s="18" t="s">
        <v>219</v>
      </c>
      <c r="B40" s="14">
        <f>NATIONAL!B419</f>
        <v>322</v>
      </c>
      <c r="C40" s="2">
        <f>NATIONAL!C419</f>
        <v>0.55136986301369861</v>
      </c>
      <c r="D40" s="14">
        <f>NATIONAL!D419</f>
        <v>119</v>
      </c>
      <c r="E40" s="2">
        <f>NATIONAL!E419</f>
        <v>0.20376712328767124</v>
      </c>
      <c r="F40" s="14">
        <f>NATIONAL!F419</f>
        <v>143</v>
      </c>
      <c r="G40" s="2">
        <f>NATIONAL!G419</f>
        <v>0.24486301369863014</v>
      </c>
      <c r="H40" s="14">
        <f>NATIONAL!H419</f>
        <v>0</v>
      </c>
      <c r="I40" s="2">
        <f>NATIONAL!I419</f>
        <v>0</v>
      </c>
      <c r="J40" s="14">
        <f>NATIONAL!J419</f>
        <v>0</v>
      </c>
      <c r="K40" s="2">
        <f>NATIONAL!K419</f>
        <v>0</v>
      </c>
      <c r="L40" s="14">
        <f>NATIONAL!L419</f>
        <v>0</v>
      </c>
      <c r="M40" s="2">
        <f>NATIONAL!M419</f>
        <v>0</v>
      </c>
      <c r="N40" s="14">
        <f>NATIONAL!N419</f>
        <v>0</v>
      </c>
      <c r="O40" s="2">
        <f>NATIONAL!O419</f>
        <v>0</v>
      </c>
      <c r="P40" s="14">
        <f>NATIONAL!P419</f>
        <v>0</v>
      </c>
      <c r="Q40" s="2">
        <f>NATIONAL!Q419</f>
        <v>0</v>
      </c>
      <c r="R40" s="14">
        <f>NATIONAL!R419</f>
        <v>0</v>
      </c>
      <c r="S40" s="2">
        <f>NATIONAL!S419</f>
        <v>0</v>
      </c>
      <c r="T40" s="11">
        <f>NATIONAL!T451</f>
        <v>0</v>
      </c>
      <c r="U40" s="2">
        <f>NATIONAL!U419</f>
        <v>1.7094017094017094E-3</v>
      </c>
      <c r="V40" s="11">
        <f>NATIONAL!V419</f>
        <v>585</v>
      </c>
      <c r="W40" s="2">
        <f>NATIONAL!W419</f>
        <v>1.0017094017094017</v>
      </c>
      <c r="X40" s="11">
        <f>NATIONAL!X419</f>
        <v>584</v>
      </c>
    </row>
    <row r="41" spans="1:24" x14ac:dyDescent="0.25">
      <c r="A41" s="18"/>
      <c r="B41" s="14" t="str">
        <f>NATIONAL!B420</f>
        <v>HON. DAVID SACKITEY ASARE</v>
      </c>
      <c r="C41" s="2">
        <f>NATIONAL!C420</f>
        <v>0</v>
      </c>
      <c r="D41" s="14" t="str">
        <f>NATIONAL!D420</f>
        <v>SAM OKAI TETTEY-AMLALO</v>
      </c>
      <c r="E41" s="2">
        <f>NATIONAL!E420</f>
        <v>0</v>
      </c>
      <c r="F41" s="14" t="str">
        <f>NATIONAL!F420</f>
        <v>SAMUEL NUERTEY AYERTEY</v>
      </c>
      <c r="G41" s="2">
        <f>NATIONAL!G420</f>
        <v>0</v>
      </c>
      <c r="H41" s="14">
        <f>NATIONAL!H420</f>
        <v>0</v>
      </c>
      <c r="I41" s="2">
        <f>NATIONAL!I420</f>
        <v>0</v>
      </c>
      <c r="J41" s="14">
        <f>NATIONAL!J420</f>
        <v>0</v>
      </c>
      <c r="K41" s="2">
        <f>NATIONAL!K420</f>
        <v>0</v>
      </c>
      <c r="L41" s="14">
        <f>NATIONAL!L420</f>
        <v>0</v>
      </c>
      <c r="M41" s="2">
        <f>NATIONAL!M420</f>
        <v>0</v>
      </c>
      <c r="N41" s="14">
        <f>NATIONAL!N420</f>
        <v>0</v>
      </c>
      <c r="O41" s="2">
        <f>NATIONAL!O420</f>
        <v>0</v>
      </c>
      <c r="P41" s="14">
        <f>NATIONAL!P420</f>
        <v>0</v>
      </c>
      <c r="Q41" s="2">
        <f>NATIONAL!Q420</f>
        <v>0</v>
      </c>
      <c r="R41" s="14">
        <f>NATIONAL!R420</f>
        <v>0</v>
      </c>
      <c r="S41" s="2">
        <f>NATIONAL!S420</f>
        <v>0</v>
      </c>
      <c r="T41" s="11">
        <f>NATIONAL!T452</f>
        <v>0</v>
      </c>
      <c r="U41" s="2">
        <f>NATIONAL!U420</f>
        <v>0</v>
      </c>
      <c r="V41" s="11">
        <f>NATIONAL!V420</f>
        <v>0</v>
      </c>
      <c r="W41" s="2">
        <f>NATIONAL!W420</f>
        <v>0</v>
      </c>
      <c r="X41" s="11">
        <f>NATIONAL!X420</f>
        <v>0</v>
      </c>
    </row>
    <row r="42" spans="1:24" x14ac:dyDescent="0.25">
      <c r="A42" s="18" t="s">
        <v>220</v>
      </c>
      <c r="B42" s="14">
        <f>NATIONAL!B421</f>
        <v>35</v>
      </c>
      <c r="C42" s="2">
        <f>NATIONAL!C421</f>
        <v>6.3752276867030971E-2</v>
      </c>
      <c r="D42" s="14">
        <f>NATIONAL!D421</f>
        <v>180</v>
      </c>
      <c r="E42" s="2">
        <f>NATIONAL!E421</f>
        <v>0.32786885245901637</v>
      </c>
      <c r="F42" s="14">
        <f>NATIONAL!F421</f>
        <v>334</v>
      </c>
      <c r="G42" s="2">
        <f>NATIONAL!G421</f>
        <v>0.60837887067395269</v>
      </c>
      <c r="H42" s="14">
        <f>NATIONAL!H421</f>
        <v>0</v>
      </c>
      <c r="I42" s="2">
        <f>NATIONAL!I421</f>
        <v>0</v>
      </c>
      <c r="J42" s="14">
        <f>NATIONAL!J421</f>
        <v>0</v>
      </c>
      <c r="K42" s="2">
        <f>NATIONAL!K421</f>
        <v>0</v>
      </c>
      <c r="L42" s="14">
        <f>NATIONAL!L421</f>
        <v>0</v>
      </c>
      <c r="M42" s="2">
        <f>NATIONAL!M421</f>
        <v>0</v>
      </c>
      <c r="N42" s="14">
        <f>NATIONAL!N421</f>
        <v>0</v>
      </c>
      <c r="O42" s="2">
        <f>NATIONAL!O421</f>
        <v>0</v>
      </c>
      <c r="P42" s="14">
        <f>NATIONAL!P421</f>
        <v>0</v>
      </c>
      <c r="Q42" s="2">
        <f>NATIONAL!Q421</f>
        <v>0</v>
      </c>
      <c r="R42" s="14">
        <f>NATIONAL!R421</f>
        <v>0</v>
      </c>
      <c r="S42" s="2">
        <f>NATIONAL!S421</f>
        <v>0</v>
      </c>
      <c r="T42" s="11">
        <f>NATIONAL!T453</f>
        <v>1</v>
      </c>
      <c r="U42" s="2">
        <f>NATIONAL!U421</f>
        <v>0</v>
      </c>
      <c r="V42" s="11">
        <f>NATIONAL!V421</f>
        <v>549</v>
      </c>
      <c r="W42" s="2">
        <f>NATIONAL!W421</f>
        <v>1</v>
      </c>
      <c r="X42" s="11">
        <f>NATIONAL!X421</f>
        <v>549</v>
      </c>
    </row>
    <row r="43" spans="1:24" x14ac:dyDescent="0.25">
      <c r="A43" s="18"/>
      <c r="B43" s="14" t="str">
        <f>NATIONAL!B422</f>
        <v>KWADWO ODAME ANTWI</v>
      </c>
      <c r="C43" s="2">
        <f>NATIONAL!C422</f>
        <v>0</v>
      </c>
      <c r="D43" s="14" t="str">
        <f>NATIONAL!D422</f>
        <v>HON. GIFTY KLENAM</v>
      </c>
      <c r="E43" s="2">
        <f>NATIONAL!E422</f>
        <v>0</v>
      </c>
      <c r="F43" s="14" t="str">
        <f>NATIONAL!F422</f>
        <v>STEPHEN ASAMOAH DUAH</v>
      </c>
      <c r="G43" s="2">
        <f>NATIONAL!G422</f>
        <v>0</v>
      </c>
      <c r="H43" s="14" t="str">
        <f>NATIONAL!H422</f>
        <v>EYIAH KYEI BOFFOUR</v>
      </c>
      <c r="I43" s="2">
        <f>NATIONAL!I422</f>
        <v>0</v>
      </c>
      <c r="J43" s="14">
        <f>NATIONAL!J422</f>
        <v>0</v>
      </c>
      <c r="K43" s="2">
        <f>NATIONAL!K422</f>
        <v>0</v>
      </c>
      <c r="L43" s="14">
        <f>NATIONAL!L422</f>
        <v>0</v>
      </c>
      <c r="M43" s="2">
        <f>NATIONAL!M422</f>
        <v>0</v>
      </c>
      <c r="N43" s="14">
        <f>NATIONAL!N422</f>
        <v>0</v>
      </c>
      <c r="O43" s="2">
        <f>NATIONAL!O422</f>
        <v>0</v>
      </c>
      <c r="P43" s="14">
        <f>NATIONAL!P422</f>
        <v>0</v>
      </c>
      <c r="Q43" s="2">
        <f>NATIONAL!Q422</f>
        <v>0</v>
      </c>
      <c r="R43" s="14">
        <f>NATIONAL!R422</f>
        <v>0</v>
      </c>
      <c r="S43" s="2">
        <f>NATIONAL!S422</f>
        <v>0</v>
      </c>
      <c r="T43" s="11">
        <f>NATIONAL!T454</f>
        <v>0</v>
      </c>
      <c r="U43" s="2">
        <f>NATIONAL!U422</f>
        <v>0</v>
      </c>
      <c r="V43" s="11">
        <f>NATIONAL!V422</f>
        <v>0</v>
      </c>
      <c r="W43" s="2">
        <f>NATIONAL!W422</f>
        <v>0</v>
      </c>
      <c r="X43" s="11">
        <f>NATIONAL!X422</f>
        <v>0</v>
      </c>
    </row>
    <row r="44" spans="1:24" x14ac:dyDescent="0.25">
      <c r="A44" s="18" t="s">
        <v>221</v>
      </c>
      <c r="B44" s="14">
        <f>NATIONAL!B423</f>
        <v>15</v>
      </c>
      <c r="C44" s="2">
        <f>NATIONAL!C423</f>
        <v>2.8901734104046242E-2</v>
      </c>
      <c r="D44" s="14">
        <f>NATIONAL!D423</f>
        <v>101</v>
      </c>
      <c r="E44" s="2">
        <f>NATIONAL!E423</f>
        <v>0.19460500963391136</v>
      </c>
      <c r="F44" s="14">
        <f>NATIONAL!F423</f>
        <v>112</v>
      </c>
      <c r="G44" s="2">
        <f>NATIONAL!G423</f>
        <v>0.21579961464354527</v>
      </c>
      <c r="H44" s="14">
        <f>NATIONAL!H423</f>
        <v>291</v>
      </c>
      <c r="I44" s="2">
        <f>NATIONAL!I423</f>
        <v>0.56069364161849711</v>
      </c>
      <c r="J44" s="14">
        <f>NATIONAL!J423</f>
        <v>0</v>
      </c>
      <c r="K44" s="2">
        <f>NATIONAL!K423</f>
        <v>0</v>
      </c>
      <c r="L44" s="14">
        <f>NATIONAL!L423</f>
        <v>0</v>
      </c>
      <c r="M44" s="2">
        <f>NATIONAL!M423</f>
        <v>0</v>
      </c>
      <c r="N44" s="14">
        <f>NATIONAL!N423</f>
        <v>0</v>
      </c>
      <c r="O44" s="2">
        <f>NATIONAL!O423</f>
        <v>0</v>
      </c>
      <c r="P44" s="14">
        <f>NATIONAL!P423</f>
        <v>0</v>
      </c>
      <c r="Q44" s="2">
        <f>NATIONAL!Q423</f>
        <v>0</v>
      </c>
      <c r="R44" s="14">
        <f>NATIONAL!R423</f>
        <v>0</v>
      </c>
      <c r="S44" s="2">
        <f>NATIONAL!S423</f>
        <v>0</v>
      </c>
      <c r="T44" s="11">
        <f>NATIONAL!T455</f>
        <v>0</v>
      </c>
      <c r="U44" s="2">
        <f>NATIONAL!U423</f>
        <v>1.9230769230769232E-3</v>
      </c>
      <c r="V44" s="11">
        <f>NATIONAL!V423</f>
        <v>520</v>
      </c>
      <c r="W44" s="2">
        <f>NATIONAL!W423</f>
        <v>1.0019230769230769</v>
      </c>
      <c r="X44" s="11">
        <f>NATIONAL!X423</f>
        <v>519</v>
      </c>
    </row>
    <row r="45" spans="1:24" x14ac:dyDescent="0.25">
      <c r="A45" s="18"/>
      <c r="B45" s="14" t="str">
        <f>NATIONAL!B424</f>
        <v>ELVIS K.OFORI BOATENG</v>
      </c>
      <c r="C45" s="2">
        <f>NATIONAL!C424</f>
        <v>0</v>
      </c>
      <c r="D45" s="14" t="str">
        <f>NATIONAL!D424</f>
        <v>HON. SETH K. ACHEAMPONG</v>
      </c>
      <c r="E45" s="2">
        <f>NATIONAL!E424</f>
        <v>0</v>
      </c>
      <c r="F45" s="14">
        <f>NATIONAL!F424</f>
        <v>0</v>
      </c>
      <c r="G45" s="2">
        <f>NATIONAL!G424</f>
        <v>0</v>
      </c>
      <c r="H45" s="14">
        <f>NATIONAL!H424</f>
        <v>0</v>
      </c>
      <c r="I45" s="2">
        <f>NATIONAL!I424</f>
        <v>0</v>
      </c>
      <c r="J45" s="14">
        <f>NATIONAL!J424</f>
        <v>0</v>
      </c>
      <c r="K45" s="2">
        <f>NATIONAL!K424</f>
        <v>0</v>
      </c>
      <c r="L45" s="14">
        <f>NATIONAL!L424</f>
        <v>0</v>
      </c>
      <c r="M45" s="2">
        <f>NATIONAL!M424</f>
        <v>0</v>
      </c>
      <c r="N45" s="14">
        <f>NATIONAL!N424</f>
        <v>0</v>
      </c>
      <c r="O45" s="2">
        <f>NATIONAL!O424</f>
        <v>0</v>
      </c>
      <c r="P45" s="14">
        <f>NATIONAL!P424</f>
        <v>0</v>
      </c>
      <c r="Q45" s="2">
        <f>NATIONAL!Q424</f>
        <v>0</v>
      </c>
      <c r="R45" s="14">
        <f>NATIONAL!R424</f>
        <v>0</v>
      </c>
      <c r="S45" s="2">
        <f>NATIONAL!S424</f>
        <v>0</v>
      </c>
      <c r="T45" s="11">
        <f>NATIONAL!T456</f>
        <v>0</v>
      </c>
      <c r="U45" s="2">
        <f>NATIONAL!U424</f>
        <v>0</v>
      </c>
      <c r="V45" s="11">
        <f>NATIONAL!V424</f>
        <v>0</v>
      </c>
      <c r="W45" s="2">
        <f>NATIONAL!W424</f>
        <v>0</v>
      </c>
      <c r="X45" s="11">
        <f>NATIONAL!X424</f>
        <v>0</v>
      </c>
    </row>
    <row r="46" spans="1:24" x14ac:dyDescent="0.25">
      <c r="A46" s="18" t="s">
        <v>222</v>
      </c>
      <c r="B46" s="14">
        <f>NATIONAL!B425</f>
        <v>0</v>
      </c>
      <c r="C46" s="2" t="e">
        <f>NATIONAL!C425</f>
        <v>#DIV/0!</v>
      </c>
      <c r="D46" s="14">
        <f>NATIONAL!D425</f>
        <v>0</v>
      </c>
      <c r="E46" s="2" t="e">
        <f>NATIONAL!E425</f>
        <v>#DIV/0!</v>
      </c>
      <c r="F46" s="14">
        <f>NATIONAL!F425</f>
        <v>0</v>
      </c>
      <c r="G46" s="2" t="e">
        <f>NATIONAL!G425</f>
        <v>#DIV/0!</v>
      </c>
      <c r="H46" s="14">
        <f>NATIONAL!H425</f>
        <v>0</v>
      </c>
      <c r="I46" s="2" t="e">
        <f>NATIONAL!I425</f>
        <v>#DIV/0!</v>
      </c>
      <c r="J46" s="14">
        <f>NATIONAL!J425</f>
        <v>0</v>
      </c>
      <c r="K46" s="2" t="e">
        <f>NATIONAL!K425</f>
        <v>#DIV/0!</v>
      </c>
      <c r="L46" s="14">
        <f>NATIONAL!L425</f>
        <v>0</v>
      </c>
      <c r="M46" s="2" t="e">
        <f>NATIONAL!M425</f>
        <v>#DIV/0!</v>
      </c>
      <c r="N46" s="14">
        <f>NATIONAL!N425</f>
        <v>0</v>
      </c>
      <c r="O46" s="2" t="e">
        <f>NATIONAL!O425</f>
        <v>#DIV/0!</v>
      </c>
      <c r="P46" s="14">
        <f>NATIONAL!P425</f>
        <v>0</v>
      </c>
      <c r="Q46" s="2" t="e">
        <f>NATIONAL!Q425</f>
        <v>#DIV/0!</v>
      </c>
      <c r="R46" s="14">
        <f>NATIONAL!R425</f>
        <v>0</v>
      </c>
      <c r="S46" s="2" t="e">
        <f>NATIONAL!S425</f>
        <v>#DIV/0!</v>
      </c>
      <c r="T46" s="11">
        <f>NATIONAL!T457</f>
        <v>1</v>
      </c>
      <c r="U46" s="2" t="e">
        <f>NATIONAL!U425</f>
        <v>#DIV/0!</v>
      </c>
      <c r="V46" s="11">
        <f>NATIONAL!V425</f>
        <v>0</v>
      </c>
      <c r="W46" s="2" t="e">
        <f>NATIONAL!W425</f>
        <v>#DIV/0!</v>
      </c>
      <c r="X46" s="11">
        <f>NATIONAL!X425</f>
        <v>0</v>
      </c>
    </row>
    <row r="47" spans="1:24" x14ac:dyDescent="0.25">
      <c r="A47" s="18"/>
      <c r="B47" s="14" t="str">
        <f>NATIONAL!B426</f>
        <v>NANA OSEI ADJEI</v>
      </c>
      <c r="C47" s="2">
        <f>NATIONAL!C426</f>
        <v>0</v>
      </c>
      <c r="D47" s="14" t="str">
        <f>NATIONAL!D426</f>
        <v>DR. SAMUEL YAW ANNOR</v>
      </c>
      <c r="E47" s="2">
        <f>NATIONAL!E426</f>
        <v>0</v>
      </c>
      <c r="F47" s="14" t="str">
        <f>NATIONAL!F426</f>
        <v>ADJEI KWASI BOATENG</v>
      </c>
      <c r="G47" s="2">
        <f>NATIONAL!G426</f>
        <v>0</v>
      </c>
      <c r="H47" s="14">
        <f>NATIONAL!H426</f>
        <v>0</v>
      </c>
      <c r="I47" s="2">
        <f>NATIONAL!I426</f>
        <v>0</v>
      </c>
      <c r="J47" s="14">
        <f>NATIONAL!J426</f>
        <v>0</v>
      </c>
      <c r="K47" s="2">
        <f>NATIONAL!K426</f>
        <v>0</v>
      </c>
      <c r="L47" s="14">
        <f>NATIONAL!L426</f>
        <v>0</v>
      </c>
      <c r="M47" s="2">
        <f>NATIONAL!M426</f>
        <v>0</v>
      </c>
      <c r="N47" s="14">
        <f>NATIONAL!N426</f>
        <v>0</v>
      </c>
      <c r="O47" s="2">
        <f>NATIONAL!O426</f>
        <v>0</v>
      </c>
      <c r="P47" s="14">
        <f>NATIONAL!P426</f>
        <v>0</v>
      </c>
      <c r="Q47" s="2">
        <f>NATIONAL!Q426</f>
        <v>0</v>
      </c>
      <c r="R47" s="14">
        <f>NATIONAL!R426</f>
        <v>0</v>
      </c>
      <c r="S47" s="2">
        <f>NATIONAL!S426</f>
        <v>0</v>
      </c>
      <c r="T47" s="11">
        <f>NATIONAL!T458</f>
        <v>0</v>
      </c>
      <c r="U47" s="2">
        <f>NATIONAL!U426</f>
        <v>0</v>
      </c>
      <c r="V47" s="11">
        <f>NATIONAL!V426</f>
        <v>0</v>
      </c>
      <c r="W47" s="2">
        <f>NATIONAL!W426</f>
        <v>0</v>
      </c>
      <c r="X47" s="11">
        <f>NATIONAL!X426</f>
        <v>0</v>
      </c>
    </row>
    <row r="48" spans="1:24" x14ac:dyDescent="0.25">
      <c r="A48" s="18" t="s">
        <v>223</v>
      </c>
      <c r="B48" s="14">
        <f>NATIONAL!B427</f>
        <v>16</v>
      </c>
      <c r="C48" s="2">
        <f>NATIONAL!C427</f>
        <v>5.387205387205387E-2</v>
      </c>
      <c r="D48" s="14">
        <f>NATIONAL!D427</f>
        <v>134</v>
      </c>
      <c r="E48" s="2">
        <f>NATIONAL!E427</f>
        <v>0.45117845117845118</v>
      </c>
      <c r="F48" s="14">
        <f>NATIONAL!F427</f>
        <v>147</v>
      </c>
      <c r="G48" s="2">
        <f>NATIONAL!G427</f>
        <v>0.49494949494949497</v>
      </c>
      <c r="H48" s="14">
        <f>NATIONAL!H427</f>
        <v>0</v>
      </c>
      <c r="I48" s="2">
        <f>NATIONAL!I427</f>
        <v>0</v>
      </c>
      <c r="J48" s="14">
        <f>NATIONAL!J427</f>
        <v>0</v>
      </c>
      <c r="K48" s="2">
        <f>NATIONAL!K427</f>
        <v>0</v>
      </c>
      <c r="L48" s="14">
        <f>NATIONAL!L427</f>
        <v>0</v>
      </c>
      <c r="M48" s="2">
        <f>NATIONAL!M427</f>
        <v>0</v>
      </c>
      <c r="N48" s="14">
        <f>NATIONAL!N427</f>
        <v>0</v>
      </c>
      <c r="O48" s="2">
        <f>NATIONAL!O427</f>
        <v>0</v>
      </c>
      <c r="P48" s="14">
        <f>NATIONAL!P427</f>
        <v>0</v>
      </c>
      <c r="Q48" s="2">
        <f>NATIONAL!Q427</f>
        <v>0</v>
      </c>
      <c r="R48" s="14">
        <f>NATIONAL!R427</f>
        <v>0</v>
      </c>
      <c r="S48" s="2">
        <f>NATIONAL!S427</f>
        <v>0</v>
      </c>
      <c r="T48" s="11">
        <f>NATIONAL!T459</f>
        <v>0</v>
      </c>
      <c r="U48" s="2">
        <f>NATIONAL!U427</f>
        <v>0</v>
      </c>
      <c r="V48" s="11">
        <f>NATIONAL!V427</f>
        <v>297</v>
      </c>
      <c r="W48" s="2">
        <f>NATIONAL!W427</f>
        <v>1</v>
      </c>
      <c r="X48" s="11">
        <f>NATIONAL!X427</f>
        <v>297</v>
      </c>
    </row>
    <row r="49" spans="1:24" x14ac:dyDescent="0.25">
      <c r="A49" s="18"/>
      <c r="B49" s="14" t="str">
        <f>NATIONAL!B428</f>
        <v>MICHAEL OKYERE  BAAFI</v>
      </c>
      <c r="C49" s="2">
        <f>NATIONAL!C428</f>
        <v>0</v>
      </c>
      <c r="D49" s="14" t="str">
        <f>NATIONAL!D428</f>
        <v>STEVE NANA AMPONSAH</v>
      </c>
      <c r="E49" s="2">
        <f>NATIONAL!E428</f>
        <v>0</v>
      </c>
      <c r="F49" s="14" t="str">
        <f>NATIONAL!F428</f>
        <v>JOHN ODURO</v>
      </c>
      <c r="G49" s="2">
        <f>NATIONAL!G428</f>
        <v>0</v>
      </c>
      <c r="H49" s="14" t="str">
        <f>NATIONAL!H428</f>
        <v>HON. MARK ASIBEY YEBOAH</v>
      </c>
      <c r="I49" s="2">
        <f>NATIONAL!I428</f>
        <v>0</v>
      </c>
      <c r="J49" s="14">
        <f>NATIONAL!J428</f>
        <v>0</v>
      </c>
      <c r="K49" s="2">
        <f>NATIONAL!K428</f>
        <v>0</v>
      </c>
      <c r="L49" s="14">
        <f>NATIONAL!L428</f>
        <v>0</v>
      </c>
      <c r="M49" s="2">
        <f>NATIONAL!M428</f>
        <v>0</v>
      </c>
      <c r="N49" s="14">
        <f>NATIONAL!N428</f>
        <v>0</v>
      </c>
      <c r="O49" s="2">
        <f>NATIONAL!O428</f>
        <v>0</v>
      </c>
      <c r="P49" s="14">
        <f>NATIONAL!P428</f>
        <v>0</v>
      </c>
      <c r="Q49" s="2">
        <f>NATIONAL!Q428</f>
        <v>0</v>
      </c>
      <c r="R49" s="14">
        <f>NATIONAL!R428</f>
        <v>0</v>
      </c>
      <c r="S49" s="2">
        <f>NATIONAL!S428</f>
        <v>0</v>
      </c>
      <c r="T49" s="11">
        <f>NATIONAL!T460</f>
        <v>0</v>
      </c>
      <c r="U49" s="2">
        <f>NATIONAL!U428</f>
        <v>0</v>
      </c>
      <c r="V49" s="11">
        <f>NATIONAL!V428</f>
        <v>0</v>
      </c>
      <c r="W49" s="2">
        <f>NATIONAL!W428</f>
        <v>0</v>
      </c>
      <c r="X49" s="11">
        <f>NATIONAL!X428</f>
        <v>0</v>
      </c>
    </row>
    <row r="50" spans="1:24" x14ac:dyDescent="0.25">
      <c r="A50" s="18" t="s">
        <v>224</v>
      </c>
      <c r="B50" s="14">
        <f>NATIONAL!B429</f>
        <v>229</v>
      </c>
      <c r="C50" s="2">
        <f>NATIONAL!C429</f>
        <v>0.40530973451327434</v>
      </c>
      <c r="D50" s="14">
        <f>NATIONAL!D429</f>
        <v>26</v>
      </c>
      <c r="E50" s="2">
        <f>NATIONAL!E429</f>
        <v>4.6017699115044247E-2</v>
      </c>
      <c r="F50" s="14">
        <f>NATIONAL!F429</f>
        <v>15</v>
      </c>
      <c r="G50" s="2">
        <f>NATIONAL!G429</f>
        <v>2.6548672566371681E-2</v>
      </c>
      <c r="H50" s="14">
        <f>NATIONAL!H429</f>
        <v>295</v>
      </c>
      <c r="I50" s="2">
        <f>NATIONAL!I429</f>
        <v>0.52212389380530977</v>
      </c>
      <c r="J50" s="14">
        <f>NATIONAL!J429</f>
        <v>0</v>
      </c>
      <c r="K50" s="2">
        <f>NATIONAL!K429</f>
        <v>0</v>
      </c>
      <c r="L50" s="14">
        <f>NATIONAL!L429</f>
        <v>0</v>
      </c>
      <c r="M50" s="2">
        <f>NATIONAL!M429</f>
        <v>0</v>
      </c>
      <c r="N50" s="14">
        <f>NATIONAL!N429</f>
        <v>0</v>
      </c>
      <c r="O50" s="2">
        <f>NATIONAL!O429</f>
        <v>0</v>
      </c>
      <c r="P50" s="14">
        <f>NATIONAL!P429</f>
        <v>0</v>
      </c>
      <c r="Q50" s="2">
        <f>NATIONAL!Q429</f>
        <v>0</v>
      </c>
      <c r="R50" s="14">
        <f>NATIONAL!R429</f>
        <v>0</v>
      </c>
      <c r="S50" s="2">
        <f>NATIONAL!S429</f>
        <v>0</v>
      </c>
      <c r="T50" s="11">
        <f>NATIONAL!T461</f>
        <v>0</v>
      </c>
      <c r="U50" s="2">
        <f>NATIONAL!U429</f>
        <v>0</v>
      </c>
      <c r="V50" s="11">
        <f>NATIONAL!V429</f>
        <v>565</v>
      </c>
      <c r="W50" s="2">
        <f>NATIONAL!W429</f>
        <v>1</v>
      </c>
      <c r="X50" s="11">
        <f>NATIONAL!X429</f>
        <v>565</v>
      </c>
    </row>
    <row r="51" spans="1:24" x14ac:dyDescent="0.25">
      <c r="A51" s="18"/>
      <c r="B51" s="14" t="str">
        <f>NATIONAL!B430</f>
        <v>HON. ERIC KWAKYE DARFOUR</v>
      </c>
      <c r="C51" s="2">
        <f>NATIONAL!C430</f>
        <v>0</v>
      </c>
      <c r="D51" s="14" t="str">
        <f>NATIONAL!D430</f>
        <v>JOYCE OPOKU BOATENG</v>
      </c>
      <c r="E51" s="2">
        <f>NATIONAL!E430</f>
        <v>0</v>
      </c>
      <c r="F51" s="14">
        <f>NATIONAL!F430</f>
        <v>0</v>
      </c>
      <c r="G51" s="2">
        <f>NATIONAL!G430</f>
        <v>0</v>
      </c>
      <c r="H51" s="14">
        <f>NATIONAL!H430</f>
        <v>0</v>
      </c>
      <c r="I51" s="2">
        <f>NATIONAL!I430</f>
        <v>0</v>
      </c>
      <c r="J51" s="14">
        <f>NATIONAL!J430</f>
        <v>0</v>
      </c>
      <c r="K51" s="2">
        <f>NATIONAL!K430</f>
        <v>0</v>
      </c>
      <c r="L51" s="14">
        <f>NATIONAL!L430</f>
        <v>0</v>
      </c>
      <c r="M51" s="2">
        <f>NATIONAL!M430</f>
        <v>0</v>
      </c>
      <c r="N51" s="14">
        <f>NATIONAL!N430</f>
        <v>0</v>
      </c>
      <c r="O51" s="2">
        <f>NATIONAL!O430</f>
        <v>0</v>
      </c>
      <c r="P51" s="14">
        <f>NATIONAL!P430</f>
        <v>0</v>
      </c>
      <c r="Q51" s="2">
        <f>NATIONAL!Q430</f>
        <v>0</v>
      </c>
      <c r="R51" s="14">
        <f>NATIONAL!R430</f>
        <v>0</v>
      </c>
      <c r="S51" s="2">
        <f>NATIONAL!S430</f>
        <v>0</v>
      </c>
      <c r="T51" s="11">
        <f>NATIONAL!T462</f>
        <v>0</v>
      </c>
      <c r="U51" s="2">
        <f>NATIONAL!U430</f>
        <v>0</v>
      </c>
      <c r="V51" s="11">
        <f>NATIONAL!V430</f>
        <v>0</v>
      </c>
      <c r="W51" s="2">
        <f>NATIONAL!W430</f>
        <v>0</v>
      </c>
      <c r="X51" s="11">
        <f>NATIONAL!X430</f>
        <v>0</v>
      </c>
    </row>
    <row r="52" spans="1:24" x14ac:dyDescent="0.25">
      <c r="A52" s="18" t="s">
        <v>225</v>
      </c>
      <c r="B52" s="14">
        <f>NATIONAL!B431</f>
        <v>334</v>
      </c>
      <c r="C52" s="2">
        <f>NATIONAL!C431</f>
        <v>0.55206611570247932</v>
      </c>
      <c r="D52" s="14">
        <f>NATIONAL!D431</f>
        <v>271</v>
      </c>
      <c r="E52" s="2">
        <f>NATIONAL!E431</f>
        <v>0.44793388429752068</v>
      </c>
      <c r="F52" s="14">
        <f>NATIONAL!F431</f>
        <v>0</v>
      </c>
      <c r="G52" s="2">
        <f>NATIONAL!G431</f>
        <v>0</v>
      </c>
      <c r="H52" s="14">
        <f>NATIONAL!H431</f>
        <v>0</v>
      </c>
      <c r="I52" s="2">
        <f>NATIONAL!I431</f>
        <v>0</v>
      </c>
      <c r="J52" s="14">
        <f>NATIONAL!J431</f>
        <v>0</v>
      </c>
      <c r="K52" s="2">
        <f>NATIONAL!K431</f>
        <v>0</v>
      </c>
      <c r="L52" s="14">
        <f>NATIONAL!L431</f>
        <v>0</v>
      </c>
      <c r="M52" s="2">
        <f>NATIONAL!M431</f>
        <v>0</v>
      </c>
      <c r="N52" s="14">
        <f>NATIONAL!N431</f>
        <v>0</v>
      </c>
      <c r="O52" s="2">
        <f>NATIONAL!O431</f>
        <v>0</v>
      </c>
      <c r="P52" s="14">
        <f>NATIONAL!P431</f>
        <v>0</v>
      </c>
      <c r="Q52" s="2">
        <f>NATIONAL!Q431</f>
        <v>0</v>
      </c>
      <c r="R52" s="14">
        <f>NATIONAL!R431</f>
        <v>0</v>
      </c>
      <c r="S52" s="2">
        <f>NATIONAL!S431</f>
        <v>0</v>
      </c>
      <c r="T52" s="11">
        <f>NATIONAL!T463</f>
        <v>0</v>
      </c>
      <c r="U52" s="2">
        <f>NATIONAL!U431</f>
        <v>1.6501650165016502E-3</v>
      </c>
      <c r="V52" s="11">
        <f>NATIONAL!V431</f>
        <v>606</v>
      </c>
      <c r="W52" s="2">
        <f>NATIONAL!W431</f>
        <v>1.0016501650165017</v>
      </c>
      <c r="X52" s="11">
        <f>NATIONAL!X431</f>
        <v>605</v>
      </c>
    </row>
    <row r="53" spans="1:24" x14ac:dyDescent="0.25">
      <c r="A53" s="18"/>
      <c r="B53" s="14" t="str">
        <f>NATIONAL!B432</f>
        <v>HON. FRANK ANNOR DOMPREH</v>
      </c>
      <c r="C53" s="2">
        <f>NATIONAL!C432</f>
        <v>0</v>
      </c>
      <c r="D53" s="14" t="str">
        <f>NATIONAL!D432</f>
        <v>SETH WIAFE DANKWA</v>
      </c>
      <c r="E53" s="2">
        <f>NATIONAL!E432</f>
        <v>0</v>
      </c>
      <c r="F53" s="14">
        <f>NATIONAL!F432</f>
        <v>0</v>
      </c>
      <c r="G53" s="2">
        <f>NATIONAL!G432</f>
        <v>0</v>
      </c>
      <c r="H53" s="14">
        <f>NATIONAL!H432</f>
        <v>0</v>
      </c>
      <c r="I53" s="2">
        <f>NATIONAL!I432</f>
        <v>0</v>
      </c>
      <c r="J53" s="14">
        <f>NATIONAL!J432</f>
        <v>0</v>
      </c>
      <c r="K53" s="2">
        <f>NATIONAL!K432</f>
        <v>0</v>
      </c>
      <c r="L53" s="14">
        <f>NATIONAL!L432</f>
        <v>0</v>
      </c>
      <c r="M53" s="2">
        <f>NATIONAL!M432</f>
        <v>0</v>
      </c>
      <c r="N53" s="14">
        <f>NATIONAL!N432</f>
        <v>0</v>
      </c>
      <c r="O53" s="2">
        <f>NATIONAL!O432</f>
        <v>0</v>
      </c>
      <c r="P53" s="14">
        <f>NATIONAL!P432</f>
        <v>0</v>
      </c>
      <c r="Q53" s="2">
        <f>NATIONAL!Q432</f>
        <v>0</v>
      </c>
      <c r="R53" s="14">
        <f>NATIONAL!R432</f>
        <v>0</v>
      </c>
      <c r="S53" s="2">
        <f>NATIONAL!S432</f>
        <v>0</v>
      </c>
      <c r="T53" s="11">
        <f>NATIONAL!T464</f>
        <v>0</v>
      </c>
      <c r="U53" s="2">
        <f>NATIONAL!U432</f>
        <v>0</v>
      </c>
      <c r="V53" s="11">
        <f>NATIONAL!V432</f>
        <v>0</v>
      </c>
      <c r="W53" s="2">
        <f>NATIONAL!W432</f>
        <v>0</v>
      </c>
      <c r="X53" s="11">
        <f>NATIONAL!X432</f>
        <v>0</v>
      </c>
    </row>
    <row r="54" spans="1:24" x14ac:dyDescent="0.25">
      <c r="A54" s="18" t="s">
        <v>226</v>
      </c>
      <c r="B54" s="14">
        <f>NATIONAL!B433</f>
        <v>459</v>
      </c>
      <c r="C54" s="2">
        <f>NATIONAL!C433</f>
        <v>0.87262357414448666</v>
      </c>
      <c r="D54" s="14">
        <f>NATIONAL!D433</f>
        <v>67</v>
      </c>
      <c r="E54" s="2">
        <f>NATIONAL!E433</f>
        <v>0.12737642585551331</v>
      </c>
      <c r="F54" s="14">
        <f>NATIONAL!F433</f>
        <v>0</v>
      </c>
      <c r="G54" s="2">
        <f>NATIONAL!G433</f>
        <v>0</v>
      </c>
      <c r="H54" s="14">
        <f>NATIONAL!H433</f>
        <v>0</v>
      </c>
      <c r="I54" s="2">
        <f>NATIONAL!I433</f>
        <v>0</v>
      </c>
      <c r="J54" s="14">
        <f>NATIONAL!J433</f>
        <v>0</v>
      </c>
      <c r="K54" s="2">
        <f>NATIONAL!K433</f>
        <v>0</v>
      </c>
      <c r="L54" s="14">
        <f>NATIONAL!L433</f>
        <v>0</v>
      </c>
      <c r="M54" s="2">
        <f>NATIONAL!M433</f>
        <v>0</v>
      </c>
      <c r="N54" s="14">
        <f>NATIONAL!N433</f>
        <v>0</v>
      </c>
      <c r="O54" s="2">
        <f>NATIONAL!O433</f>
        <v>0</v>
      </c>
      <c r="P54" s="14">
        <f>NATIONAL!P433</f>
        <v>0</v>
      </c>
      <c r="Q54" s="2">
        <f>NATIONAL!Q433</f>
        <v>0</v>
      </c>
      <c r="R54" s="14">
        <f>NATIONAL!R433</f>
        <v>0</v>
      </c>
      <c r="S54" s="2">
        <f>NATIONAL!S433</f>
        <v>0</v>
      </c>
      <c r="T54" s="11">
        <f>NATIONAL!T465</f>
        <v>3</v>
      </c>
      <c r="U54" s="2">
        <f>NATIONAL!U433</f>
        <v>5.6710775047258983E-3</v>
      </c>
      <c r="V54" s="11">
        <f>NATIONAL!V433</f>
        <v>529</v>
      </c>
      <c r="W54" s="2">
        <f>NATIONAL!W433</f>
        <v>1.005671077504726</v>
      </c>
      <c r="X54" s="11">
        <f>NATIONAL!X433</f>
        <v>526</v>
      </c>
    </row>
    <row r="55" spans="1:24" x14ac:dyDescent="0.25">
      <c r="A55" s="18"/>
      <c r="B55" s="14" t="str">
        <f>NATIONAL!B434</f>
        <v>JOHN OBIRI YEBOAH</v>
      </c>
      <c r="C55" s="2">
        <f>NATIONAL!C434</f>
        <v>0</v>
      </c>
      <c r="D55" s="14" t="str">
        <f>NATIONAL!D434</f>
        <v>BRIGHT ASAMOAH ACQUAH</v>
      </c>
      <c r="E55" s="2">
        <f>NATIONAL!E434</f>
        <v>0</v>
      </c>
      <c r="F55" s="14" t="str">
        <f>NATIONAL!F434</f>
        <v>KOJO OPPONG NKRUMAH</v>
      </c>
      <c r="G55" s="2">
        <f>NATIONAL!G434</f>
        <v>0</v>
      </c>
      <c r="H55" s="14">
        <f>NATIONAL!H434</f>
        <v>0</v>
      </c>
      <c r="I55" s="2">
        <f>NATIONAL!I434</f>
        <v>0</v>
      </c>
      <c r="J55" s="14">
        <f>NATIONAL!J434</f>
        <v>0</v>
      </c>
      <c r="K55" s="2">
        <f>NATIONAL!K434</f>
        <v>0</v>
      </c>
      <c r="L55" s="14">
        <f>NATIONAL!L434</f>
        <v>0</v>
      </c>
      <c r="M55" s="2">
        <f>NATIONAL!M434</f>
        <v>0</v>
      </c>
      <c r="N55" s="14">
        <f>NATIONAL!N434</f>
        <v>0</v>
      </c>
      <c r="O55" s="2">
        <f>NATIONAL!O434</f>
        <v>0</v>
      </c>
      <c r="P55" s="14">
        <f>NATIONAL!P434</f>
        <v>0</v>
      </c>
      <c r="Q55" s="2">
        <f>NATIONAL!Q434</f>
        <v>0</v>
      </c>
      <c r="R55" s="14">
        <f>NATIONAL!R434</f>
        <v>0</v>
      </c>
      <c r="S55" s="2">
        <f>NATIONAL!S434</f>
        <v>0</v>
      </c>
      <c r="T55" s="11">
        <f>NATIONAL!T466</f>
        <v>0</v>
      </c>
      <c r="U55" s="2">
        <f>NATIONAL!U434</f>
        <v>0</v>
      </c>
      <c r="V55" s="11">
        <f>NATIONAL!V434</f>
        <v>0</v>
      </c>
      <c r="W55" s="2">
        <f>NATIONAL!W434</f>
        <v>0</v>
      </c>
      <c r="X55" s="11">
        <f>NATIONAL!X434</f>
        <v>0</v>
      </c>
    </row>
    <row r="56" spans="1:24" x14ac:dyDescent="0.25">
      <c r="A56" s="18" t="s">
        <v>227</v>
      </c>
      <c r="B56" s="14">
        <f>NATIONAL!B435</f>
        <v>145</v>
      </c>
      <c r="C56" s="2">
        <f>NATIONAL!C435</f>
        <v>0.34688995215311003</v>
      </c>
      <c r="D56" s="14">
        <f>NATIONAL!D435</f>
        <v>54</v>
      </c>
      <c r="E56" s="2">
        <f>NATIONAL!E435</f>
        <v>0.12918660287081341</v>
      </c>
      <c r="F56" s="14">
        <f>NATIONAL!F435</f>
        <v>219</v>
      </c>
      <c r="G56" s="2">
        <f>NATIONAL!G435</f>
        <v>0.52392344497607657</v>
      </c>
      <c r="H56" s="14">
        <f>NATIONAL!H435</f>
        <v>0</v>
      </c>
      <c r="I56" s="2">
        <f>NATIONAL!I435</f>
        <v>0</v>
      </c>
      <c r="J56" s="14">
        <f>NATIONAL!J435</f>
        <v>0</v>
      </c>
      <c r="K56" s="2">
        <f>NATIONAL!K435</f>
        <v>0</v>
      </c>
      <c r="L56" s="14">
        <f>NATIONAL!L435</f>
        <v>0</v>
      </c>
      <c r="M56" s="2">
        <f>NATIONAL!M435</f>
        <v>0</v>
      </c>
      <c r="N56" s="14">
        <f>NATIONAL!N435</f>
        <v>0</v>
      </c>
      <c r="O56" s="2">
        <f>NATIONAL!O435</f>
        <v>0</v>
      </c>
      <c r="P56" s="14">
        <f>NATIONAL!P435</f>
        <v>0</v>
      </c>
      <c r="Q56" s="2">
        <f>NATIONAL!Q435</f>
        <v>0</v>
      </c>
      <c r="R56" s="14">
        <f>NATIONAL!R435</f>
        <v>0</v>
      </c>
      <c r="S56" s="2">
        <f>NATIONAL!S435</f>
        <v>0</v>
      </c>
      <c r="T56" s="11">
        <f>NATIONAL!T467</f>
        <v>0</v>
      </c>
      <c r="U56" s="2">
        <f>NATIONAL!U435</f>
        <v>0</v>
      </c>
      <c r="V56" s="11">
        <f>NATIONAL!V435</f>
        <v>418</v>
      </c>
      <c r="W56" s="2">
        <f>NATIONAL!W435</f>
        <v>1</v>
      </c>
      <c r="X56" s="11">
        <f>NATIONAL!X435</f>
        <v>418</v>
      </c>
    </row>
    <row r="57" spans="1:24" x14ac:dyDescent="0.25">
      <c r="A57" s="18"/>
      <c r="B57" s="14" t="str">
        <f>NATIONAL!B436</f>
        <v>HON. DANIEL BOTWE</v>
      </c>
      <c r="C57" s="2">
        <f>NATIONAL!C436</f>
        <v>0</v>
      </c>
      <c r="D57" s="14">
        <f>NATIONAL!D436</f>
        <v>0</v>
      </c>
      <c r="E57" s="2">
        <f>NATIONAL!E436</f>
        <v>0</v>
      </c>
      <c r="F57" s="14">
        <f>NATIONAL!F436</f>
        <v>0</v>
      </c>
      <c r="G57" s="2">
        <f>NATIONAL!G436</f>
        <v>0</v>
      </c>
      <c r="H57" s="14">
        <f>NATIONAL!H436</f>
        <v>0</v>
      </c>
      <c r="I57" s="2">
        <f>NATIONAL!I436</f>
        <v>0</v>
      </c>
      <c r="J57" s="14">
        <f>NATIONAL!J436</f>
        <v>0</v>
      </c>
      <c r="K57" s="2">
        <f>NATIONAL!K436</f>
        <v>0</v>
      </c>
      <c r="L57" s="14">
        <f>NATIONAL!L436</f>
        <v>0</v>
      </c>
      <c r="M57" s="2">
        <f>NATIONAL!M436</f>
        <v>0</v>
      </c>
      <c r="N57" s="14">
        <f>NATIONAL!N436</f>
        <v>0</v>
      </c>
      <c r="O57" s="2">
        <f>NATIONAL!O436</f>
        <v>0</v>
      </c>
      <c r="P57" s="14">
        <f>NATIONAL!P436</f>
        <v>0</v>
      </c>
      <c r="Q57" s="2">
        <f>NATIONAL!Q436</f>
        <v>0</v>
      </c>
      <c r="R57" s="14">
        <f>NATIONAL!R436</f>
        <v>0</v>
      </c>
      <c r="S57" s="2">
        <f>NATIONAL!S436</f>
        <v>0</v>
      </c>
      <c r="T57" s="11">
        <f>NATIONAL!T468</f>
        <v>0</v>
      </c>
      <c r="U57" s="2">
        <f>NATIONAL!U436</f>
        <v>0</v>
      </c>
      <c r="V57" s="11">
        <f>NATIONAL!V436</f>
        <v>0</v>
      </c>
      <c r="W57" s="2">
        <f>NATIONAL!W436</f>
        <v>0</v>
      </c>
      <c r="X57" s="11">
        <f>NATIONAL!X436</f>
        <v>0</v>
      </c>
    </row>
    <row r="58" spans="1:24" x14ac:dyDescent="0.25">
      <c r="A58" s="18" t="s">
        <v>228</v>
      </c>
      <c r="B58" s="14">
        <f>NATIONAL!B437</f>
        <v>320</v>
      </c>
      <c r="C58" s="2">
        <f>NATIONAL!C437</f>
        <v>1</v>
      </c>
      <c r="D58" s="14">
        <f>NATIONAL!D437</f>
        <v>0</v>
      </c>
      <c r="E58" s="2">
        <f>NATIONAL!E437</f>
        <v>0</v>
      </c>
      <c r="F58" s="14">
        <f>NATIONAL!F437</f>
        <v>0</v>
      </c>
      <c r="G58" s="2">
        <f>NATIONAL!G437</f>
        <v>0</v>
      </c>
      <c r="H58" s="14">
        <f>NATIONAL!H437</f>
        <v>0</v>
      </c>
      <c r="I58" s="2">
        <f>NATIONAL!I437</f>
        <v>0</v>
      </c>
      <c r="J58" s="14">
        <f>NATIONAL!J437</f>
        <v>0</v>
      </c>
      <c r="K58" s="2">
        <f>NATIONAL!K437</f>
        <v>0</v>
      </c>
      <c r="L58" s="14">
        <f>NATIONAL!L437</f>
        <v>0</v>
      </c>
      <c r="M58" s="2">
        <f>NATIONAL!M437</f>
        <v>0</v>
      </c>
      <c r="N58" s="14">
        <f>NATIONAL!N437</f>
        <v>0</v>
      </c>
      <c r="O58" s="2">
        <f>NATIONAL!O437</f>
        <v>0</v>
      </c>
      <c r="P58" s="14">
        <f>NATIONAL!P437</f>
        <v>0</v>
      </c>
      <c r="Q58" s="2">
        <f>NATIONAL!Q437</f>
        <v>0</v>
      </c>
      <c r="R58" s="14">
        <f>NATIONAL!R437</f>
        <v>0</v>
      </c>
      <c r="S58" s="2">
        <f>NATIONAL!S437</f>
        <v>0</v>
      </c>
      <c r="T58" s="11">
        <f>NATIONAL!T469</f>
        <v>1</v>
      </c>
      <c r="U58" s="2">
        <f>NATIONAL!U437</f>
        <v>0</v>
      </c>
      <c r="V58" s="11">
        <f>NATIONAL!V437</f>
        <v>320</v>
      </c>
      <c r="W58" s="2">
        <f>NATIONAL!W437</f>
        <v>1</v>
      </c>
      <c r="X58" s="11">
        <f>NATIONAL!X437</f>
        <v>320</v>
      </c>
    </row>
    <row r="59" spans="1:24" x14ac:dyDescent="0.25">
      <c r="A59" s="18"/>
      <c r="B59" s="14" t="str">
        <f>NATIONAL!B438</f>
        <v>HON. FREDRICK OPARE ANSAH</v>
      </c>
      <c r="C59" s="2">
        <f>NATIONAL!C438</f>
        <v>0</v>
      </c>
      <c r="D59" s="14">
        <f>NATIONAL!D438</f>
        <v>0</v>
      </c>
      <c r="E59" s="2">
        <f>NATIONAL!E438</f>
        <v>0</v>
      </c>
      <c r="F59" s="14">
        <f>NATIONAL!F438</f>
        <v>0</v>
      </c>
      <c r="G59" s="2">
        <f>NATIONAL!G438</f>
        <v>0</v>
      </c>
      <c r="H59" s="14">
        <f>NATIONAL!H438</f>
        <v>0</v>
      </c>
      <c r="I59" s="2">
        <f>NATIONAL!I438</f>
        <v>0</v>
      </c>
      <c r="J59" s="14">
        <f>NATIONAL!J438</f>
        <v>0</v>
      </c>
      <c r="K59" s="2">
        <f>NATIONAL!K438</f>
        <v>0</v>
      </c>
      <c r="L59" s="14">
        <f>NATIONAL!L438</f>
        <v>0</v>
      </c>
      <c r="M59" s="2">
        <f>NATIONAL!M438</f>
        <v>0</v>
      </c>
      <c r="N59" s="14">
        <f>NATIONAL!N438</f>
        <v>0</v>
      </c>
      <c r="O59" s="2">
        <f>NATIONAL!O438</f>
        <v>0</v>
      </c>
      <c r="P59" s="14">
        <f>NATIONAL!P438</f>
        <v>0</v>
      </c>
      <c r="Q59" s="2">
        <f>NATIONAL!Q438</f>
        <v>0</v>
      </c>
      <c r="R59" s="14">
        <f>NATIONAL!R438</f>
        <v>0</v>
      </c>
      <c r="S59" s="2">
        <f>NATIONAL!S438</f>
        <v>0</v>
      </c>
      <c r="T59" s="11">
        <f>NATIONAL!T470</f>
        <v>0</v>
      </c>
      <c r="U59" s="2">
        <f>NATIONAL!U438</f>
        <v>0</v>
      </c>
      <c r="V59" s="11">
        <f>NATIONAL!V438</f>
        <v>0</v>
      </c>
      <c r="W59" s="2">
        <f>NATIONAL!W438</f>
        <v>0</v>
      </c>
      <c r="X59" s="11">
        <f>NATIONAL!X438</f>
        <v>0</v>
      </c>
    </row>
    <row r="60" spans="1:24" x14ac:dyDescent="0.25">
      <c r="A60" s="18" t="s">
        <v>229</v>
      </c>
      <c r="B60" s="14">
        <f>NATIONAL!B439</f>
        <v>0</v>
      </c>
      <c r="C60" s="2" t="e">
        <f>NATIONAL!C439</f>
        <v>#DIV/0!</v>
      </c>
      <c r="D60" s="14">
        <f>NATIONAL!D439</f>
        <v>0</v>
      </c>
      <c r="E60" s="2" t="e">
        <f>NATIONAL!E439</f>
        <v>#DIV/0!</v>
      </c>
      <c r="F60" s="14">
        <f>NATIONAL!F439</f>
        <v>0</v>
      </c>
      <c r="G60" s="2" t="e">
        <f>NATIONAL!G439</f>
        <v>#DIV/0!</v>
      </c>
      <c r="H60" s="14">
        <f>NATIONAL!H439</f>
        <v>0</v>
      </c>
      <c r="I60" s="2" t="e">
        <f>NATIONAL!I439</f>
        <v>#DIV/0!</v>
      </c>
      <c r="J60" s="14">
        <f>NATIONAL!J439</f>
        <v>0</v>
      </c>
      <c r="K60" s="2" t="e">
        <f>NATIONAL!K439</f>
        <v>#DIV/0!</v>
      </c>
      <c r="L60" s="14">
        <f>NATIONAL!L439</f>
        <v>0</v>
      </c>
      <c r="M60" s="2" t="e">
        <f>NATIONAL!M439</f>
        <v>#DIV/0!</v>
      </c>
      <c r="N60" s="14">
        <f>NATIONAL!N439</f>
        <v>0</v>
      </c>
      <c r="O60" s="2" t="e">
        <f>NATIONAL!O439</f>
        <v>#DIV/0!</v>
      </c>
      <c r="P60" s="14">
        <f>NATIONAL!P439</f>
        <v>0</v>
      </c>
      <c r="Q60" s="2" t="e">
        <f>NATIONAL!Q439</f>
        <v>#DIV/0!</v>
      </c>
      <c r="R60" s="14">
        <f>NATIONAL!R439</f>
        <v>0</v>
      </c>
      <c r="S60" s="2" t="e">
        <f>NATIONAL!S439</f>
        <v>#DIV/0!</v>
      </c>
      <c r="T60" s="11">
        <f>NATIONAL!T471</f>
        <v>3</v>
      </c>
      <c r="U60" s="2" t="e">
        <f>NATIONAL!U439</f>
        <v>#DIV/0!</v>
      </c>
      <c r="V60" s="11">
        <f>NATIONAL!V439</f>
        <v>0</v>
      </c>
      <c r="W60" s="2" t="e">
        <f>NATIONAL!W439</f>
        <v>#DIV/0!</v>
      </c>
      <c r="X60" s="11">
        <f>NATIONAL!X439</f>
        <v>0</v>
      </c>
    </row>
    <row r="61" spans="1:24" x14ac:dyDescent="0.25">
      <c r="A61" s="18"/>
      <c r="B61" s="14" t="str">
        <f>NATIONAL!B440</f>
        <v>JOSEPH TETTEH</v>
      </c>
      <c r="C61" s="2">
        <f>NATIONAL!C440</f>
        <v>0</v>
      </c>
      <c r="D61" s="14">
        <f>NATIONAL!D440</f>
        <v>0</v>
      </c>
      <c r="E61" s="2">
        <f>NATIONAL!E440</f>
        <v>0</v>
      </c>
      <c r="F61" s="14">
        <f>NATIONAL!F440</f>
        <v>0</v>
      </c>
      <c r="G61" s="2">
        <f>NATIONAL!G440</f>
        <v>0</v>
      </c>
      <c r="H61" s="14">
        <f>NATIONAL!H440</f>
        <v>0</v>
      </c>
      <c r="I61" s="2">
        <f>NATIONAL!I440</f>
        <v>0</v>
      </c>
      <c r="J61" s="14">
        <f>NATIONAL!J440</f>
        <v>0</v>
      </c>
      <c r="K61" s="2">
        <f>NATIONAL!K440</f>
        <v>0</v>
      </c>
      <c r="L61" s="14">
        <f>NATIONAL!L440</f>
        <v>0</v>
      </c>
      <c r="M61" s="2">
        <f>NATIONAL!M440</f>
        <v>0</v>
      </c>
      <c r="N61" s="14">
        <f>NATIONAL!N440</f>
        <v>0</v>
      </c>
      <c r="O61" s="2">
        <f>NATIONAL!O440</f>
        <v>0</v>
      </c>
      <c r="P61" s="14">
        <f>NATIONAL!P440</f>
        <v>0</v>
      </c>
      <c r="Q61" s="2">
        <f>NATIONAL!Q440</f>
        <v>0</v>
      </c>
      <c r="R61" s="14">
        <f>NATIONAL!R440</f>
        <v>0</v>
      </c>
      <c r="S61" s="2">
        <f>NATIONAL!S440</f>
        <v>0</v>
      </c>
      <c r="T61" s="11">
        <f>NATIONAL!T472</f>
        <v>0</v>
      </c>
      <c r="U61" s="2">
        <f>NATIONAL!U440</f>
        <v>0</v>
      </c>
      <c r="V61" s="11">
        <f>NATIONAL!V440</f>
        <v>0</v>
      </c>
      <c r="W61" s="2">
        <f>NATIONAL!W440</f>
        <v>0</v>
      </c>
      <c r="X61" s="11">
        <f>NATIONAL!X440</f>
        <v>0</v>
      </c>
    </row>
    <row r="62" spans="1:24" x14ac:dyDescent="0.25">
      <c r="A62" s="18" t="s">
        <v>230</v>
      </c>
      <c r="B62" s="14">
        <f>NATIONAL!B441</f>
        <v>0</v>
      </c>
      <c r="C62" s="2" t="e">
        <f>NATIONAL!C441</f>
        <v>#DIV/0!</v>
      </c>
      <c r="D62" s="14">
        <f>NATIONAL!D441</f>
        <v>0</v>
      </c>
      <c r="E62" s="2" t="e">
        <f>NATIONAL!E441</f>
        <v>#DIV/0!</v>
      </c>
      <c r="F62" s="14">
        <f>NATIONAL!F441</f>
        <v>0</v>
      </c>
      <c r="G62" s="2" t="e">
        <f>NATIONAL!G441</f>
        <v>#DIV/0!</v>
      </c>
      <c r="H62" s="14">
        <f>NATIONAL!H441</f>
        <v>0</v>
      </c>
      <c r="I62" s="2" t="e">
        <f>NATIONAL!I441</f>
        <v>#DIV/0!</v>
      </c>
      <c r="J62" s="14">
        <f>NATIONAL!J441</f>
        <v>0</v>
      </c>
      <c r="K62" s="2" t="e">
        <f>NATIONAL!K441</f>
        <v>#DIV/0!</v>
      </c>
      <c r="L62" s="14">
        <f>NATIONAL!L441</f>
        <v>0</v>
      </c>
      <c r="M62" s="2" t="e">
        <f>NATIONAL!M441</f>
        <v>#DIV/0!</v>
      </c>
      <c r="N62" s="14">
        <f>NATIONAL!N441</f>
        <v>0</v>
      </c>
      <c r="O62" s="2" t="e">
        <f>NATIONAL!O441</f>
        <v>#DIV/0!</v>
      </c>
      <c r="P62" s="14">
        <f>NATIONAL!P441</f>
        <v>0</v>
      </c>
      <c r="Q62" s="2" t="e">
        <f>NATIONAL!Q441</f>
        <v>#DIV/0!</v>
      </c>
      <c r="R62" s="14">
        <f>NATIONAL!R441</f>
        <v>0</v>
      </c>
      <c r="S62" s="2" t="e">
        <f>NATIONAL!S441</f>
        <v>#DIV/0!</v>
      </c>
      <c r="T62" s="11">
        <f>NATIONAL!T473</f>
        <v>2</v>
      </c>
      <c r="U62" s="2" t="e">
        <f>NATIONAL!U441</f>
        <v>#DIV/0!</v>
      </c>
      <c r="V62" s="11">
        <f>NATIONAL!V441</f>
        <v>0</v>
      </c>
      <c r="W62" s="2" t="e">
        <f>NATIONAL!W441</f>
        <v>#DIV/0!</v>
      </c>
      <c r="X62" s="11">
        <f>NATIONAL!X441</f>
        <v>0</v>
      </c>
    </row>
    <row r="63" spans="1:24" x14ac:dyDescent="0.25">
      <c r="A63" s="18"/>
      <c r="B63" s="14" t="str">
        <f>NATIONAL!B442</f>
        <v>NANA YAW KORANTENG ASARE</v>
      </c>
      <c r="C63" s="2">
        <f>NATIONAL!C442</f>
        <v>0</v>
      </c>
      <c r="D63" s="14" t="str">
        <f>NATIONAL!D442</f>
        <v>EUGENE SACKEY</v>
      </c>
      <c r="E63" s="2">
        <f>NATIONAL!E442</f>
        <v>0</v>
      </c>
      <c r="F63" s="14" t="str">
        <f>NATIONAL!F442</f>
        <v>MAXWELL TINKORANG</v>
      </c>
      <c r="G63" s="2">
        <f>NATIONAL!G442</f>
        <v>0</v>
      </c>
      <c r="H63" s="14">
        <f>NATIONAL!H442</f>
        <v>0</v>
      </c>
      <c r="I63" s="2">
        <f>NATIONAL!I442</f>
        <v>0</v>
      </c>
      <c r="J63" s="14">
        <f>NATIONAL!J442</f>
        <v>0</v>
      </c>
      <c r="K63" s="2">
        <f>NATIONAL!K442</f>
        <v>0</v>
      </c>
      <c r="L63" s="14">
        <f>NATIONAL!L442</f>
        <v>0</v>
      </c>
      <c r="M63" s="2">
        <f>NATIONAL!M442</f>
        <v>0</v>
      </c>
      <c r="N63" s="14">
        <f>NATIONAL!N442</f>
        <v>0</v>
      </c>
      <c r="O63" s="2">
        <f>NATIONAL!O442</f>
        <v>0</v>
      </c>
      <c r="P63" s="14">
        <f>NATIONAL!P442</f>
        <v>0</v>
      </c>
      <c r="Q63" s="2">
        <f>NATIONAL!Q442</f>
        <v>0</v>
      </c>
      <c r="R63" s="14">
        <f>NATIONAL!R442</f>
        <v>0</v>
      </c>
      <c r="S63" s="2">
        <f>NATIONAL!S442</f>
        <v>0</v>
      </c>
      <c r="T63" s="11">
        <f>NATIONAL!T474</f>
        <v>0</v>
      </c>
      <c r="U63" s="2">
        <f>NATIONAL!U442</f>
        <v>0</v>
      </c>
      <c r="V63" s="11">
        <f>NATIONAL!V442</f>
        <v>0</v>
      </c>
      <c r="W63" s="2">
        <f>NATIONAL!W442</f>
        <v>0</v>
      </c>
      <c r="X63" s="11">
        <f>NATIONAL!X442</f>
        <v>0</v>
      </c>
    </row>
    <row r="64" spans="1:24" x14ac:dyDescent="0.25">
      <c r="A64" s="18" t="s">
        <v>231</v>
      </c>
      <c r="B64" s="14">
        <f>NATIONAL!B443</f>
        <v>0</v>
      </c>
      <c r="C64" s="2" t="e">
        <f>NATIONAL!C443</f>
        <v>#DIV/0!</v>
      </c>
      <c r="D64" s="14">
        <f>NATIONAL!D443</f>
        <v>0</v>
      </c>
      <c r="E64" s="2" t="e">
        <f>NATIONAL!E443</f>
        <v>#DIV/0!</v>
      </c>
      <c r="F64" s="14">
        <f>NATIONAL!F443</f>
        <v>0</v>
      </c>
      <c r="G64" s="2" t="e">
        <f>NATIONAL!G443</f>
        <v>#DIV/0!</v>
      </c>
      <c r="H64" s="14">
        <f>NATIONAL!H443</f>
        <v>0</v>
      </c>
      <c r="I64" s="2" t="e">
        <f>NATIONAL!I443</f>
        <v>#DIV/0!</v>
      </c>
      <c r="J64" s="14">
        <f>NATIONAL!J443</f>
        <v>0</v>
      </c>
      <c r="K64" s="2" t="e">
        <f>NATIONAL!K443</f>
        <v>#DIV/0!</v>
      </c>
      <c r="L64" s="14">
        <f>NATIONAL!L443</f>
        <v>0</v>
      </c>
      <c r="M64" s="2" t="e">
        <f>NATIONAL!M443</f>
        <v>#DIV/0!</v>
      </c>
      <c r="N64" s="14">
        <f>NATIONAL!N443</f>
        <v>0</v>
      </c>
      <c r="O64" s="2" t="e">
        <f>NATIONAL!O443</f>
        <v>#DIV/0!</v>
      </c>
      <c r="P64" s="14">
        <f>NATIONAL!P443</f>
        <v>0</v>
      </c>
      <c r="Q64" s="2" t="e">
        <f>NATIONAL!Q443</f>
        <v>#DIV/0!</v>
      </c>
      <c r="R64" s="14">
        <f>NATIONAL!R443</f>
        <v>0</v>
      </c>
      <c r="S64" s="2" t="e">
        <f>NATIONAL!S443</f>
        <v>#DIV/0!</v>
      </c>
      <c r="T64" s="11">
        <f>NATIONAL!T475</f>
        <v>0</v>
      </c>
      <c r="U64" s="2" t="e">
        <f>NATIONAL!U443</f>
        <v>#DIV/0!</v>
      </c>
      <c r="V64" s="11">
        <f>NATIONAL!V443</f>
        <v>0</v>
      </c>
      <c r="W64" s="2" t="e">
        <f>NATIONAL!W443</f>
        <v>#DIV/0!</v>
      </c>
      <c r="X64" s="11">
        <f>NATIONAL!X443</f>
        <v>0</v>
      </c>
    </row>
    <row r="65" spans="1:24" x14ac:dyDescent="0.25">
      <c r="A65" s="18"/>
      <c r="B65" s="14" t="str">
        <f>NATIONAL!B444</f>
        <v>DESMOND AFUTU NARTEY</v>
      </c>
      <c r="C65" s="2">
        <f>NATIONAL!C444</f>
        <v>0</v>
      </c>
      <c r="D65" s="14" t="str">
        <f>NATIONAL!D444</f>
        <v>JONATHAN KELVIN SEMETEY</v>
      </c>
      <c r="E65" s="2">
        <f>NATIONAL!E444</f>
        <v>0</v>
      </c>
      <c r="F65" s="14" t="str">
        <f>NATIONAL!F444</f>
        <v>FRANCIS DJETSE APPERTEY</v>
      </c>
      <c r="G65" s="2">
        <f>NATIONAL!G444</f>
        <v>0</v>
      </c>
      <c r="H65" s="14">
        <f>NATIONAL!H444</f>
        <v>0</v>
      </c>
      <c r="I65" s="2">
        <f>NATIONAL!I444</f>
        <v>0</v>
      </c>
      <c r="J65" s="14">
        <f>NATIONAL!J444</f>
        <v>0</v>
      </c>
      <c r="K65" s="2">
        <f>NATIONAL!K444</f>
        <v>0</v>
      </c>
      <c r="L65" s="14">
        <f>NATIONAL!L444</f>
        <v>0</v>
      </c>
      <c r="M65" s="2">
        <f>NATIONAL!M444</f>
        <v>0</v>
      </c>
      <c r="N65" s="14">
        <f>NATIONAL!N444</f>
        <v>0</v>
      </c>
      <c r="O65" s="2">
        <f>NATIONAL!O444</f>
        <v>0</v>
      </c>
      <c r="P65" s="14">
        <f>NATIONAL!P444</f>
        <v>0</v>
      </c>
      <c r="Q65" s="2">
        <f>NATIONAL!Q444</f>
        <v>0</v>
      </c>
      <c r="R65" s="14">
        <f>NATIONAL!R444</f>
        <v>0</v>
      </c>
      <c r="S65" s="2">
        <f>NATIONAL!S444</f>
        <v>0</v>
      </c>
      <c r="T65" s="11">
        <f>NATIONAL!T476</f>
        <v>0</v>
      </c>
      <c r="U65" s="2">
        <f>NATIONAL!U444</f>
        <v>0</v>
      </c>
      <c r="V65" s="11">
        <f>NATIONAL!V444</f>
        <v>0</v>
      </c>
      <c r="W65" s="2">
        <f>NATIONAL!W444</f>
        <v>0</v>
      </c>
      <c r="X65" s="11">
        <f>NATIONAL!X444</f>
        <v>0</v>
      </c>
    </row>
    <row r="66" spans="1:24" x14ac:dyDescent="0.25">
      <c r="A66" s="18" t="s">
        <v>232</v>
      </c>
      <c r="B66" s="14">
        <f>NATIONAL!B445</f>
        <v>121</v>
      </c>
      <c r="C66" s="2">
        <f>NATIONAL!C445</f>
        <v>0.18701700154559506</v>
      </c>
      <c r="D66" s="14">
        <f>NATIONAL!D445</f>
        <v>95</v>
      </c>
      <c r="E66" s="2">
        <f>NATIONAL!E445</f>
        <v>0.14683153013910355</v>
      </c>
      <c r="F66" s="14">
        <f>NATIONAL!F445</f>
        <v>431</v>
      </c>
      <c r="G66" s="2">
        <f>NATIONAL!G445</f>
        <v>0.66615146831530136</v>
      </c>
      <c r="H66" s="14">
        <f>NATIONAL!H445</f>
        <v>0</v>
      </c>
      <c r="I66" s="2">
        <f>NATIONAL!I445</f>
        <v>0</v>
      </c>
      <c r="J66" s="14">
        <f>NATIONAL!J445</f>
        <v>0</v>
      </c>
      <c r="K66" s="2">
        <f>NATIONAL!K445</f>
        <v>0</v>
      </c>
      <c r="L66" s="14">
        <f>NATIONAL!L445</f>
        <v>0</v>
      </c>
      <c r="M66" s="2">
        <f>NATIONAL!M445</f>
        <v>0</v>
      </c>
      <c r="N66" s="14">
        <f>NATIONAL!N445</f>
        <v>0</v>
      </c>
      <c r="O66" s="2">
        <f>NATIONAL!O445</f>
        <v>0</v>
      </c>
      <c r="P66" s="14">
        <f>NATIONAL!P445</f>
        <v>0</v>
      </c>
      <c r="Q66" s="2">
        <f>NATIONAL!Q445</f>
        <v>0</v>
      </c>
      <c r="R66" s="14">
        <f>NATIONAL!R445</f>
        <v>0</v>
      </c>
      <c r="S66" s="2">
        <f>NATIONAL!S445</f>
        <v>0</v>
      </c>
      <c r="T66" s="11">
        <f>NATIONAL!T477</f>
        <v>2</v>
      </c>
      <c r="U66" s="2">
        <f>NATIONAL!U445</f>
        <v>4.6153846153846158E-3</v>
      </c>
      <c r="V66" s="11">
        <f>NATIONAL!V445</f>
        <v>650</v>
      </c>
      <c r="W66" s="2">
        <f>NATIONAL!W445</f>
        <v>1.0046153846153847</v>
      </c>
      <c r="X66" s="11">
        <f>NATIONAL!X445</f>
        <v>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workbookViewId="0">
      <selection activeCell="X33" sqref="X33"/>
    </sheetView>
  </sheetViews>
  <sheetFormatPr defaultRowHeight="15" x14ac:dyDescent="0.25"/>
  <cols>
    <col min="1" max="1" width="32.140625" customWidth="1"/>
    <col min="2" max="2" width="38.7109375" customWidth="1"/>
    <col min="3" max="3" width="17.140625" style="6" customWidth="1"/>
    <col min="4" max="4" width="36.28515625" customWidth="1"/>
    <col min="5" max="5" width="16.85546875" style="6" customWidth="1"/>
    <col min="6" max="6" width="38.7109375" customWidth="1"/>
    <col min="7" max="7" width="19.7109375" style="1" customWidth="1"/>
    <col min="8" max="8" width="30.5703125" style="1" customWidth="1"/>
    <col min="9" max="9" width="19.7109375" style="1" customWidth="1"/>
    <col min="10" max="10" width="29.85546875" style="1" customWidth="1"/>
    <col min="11" max="11" width="19.7109375" style="1" customWidth="1"/>
    <col min="12" max="12" width="26" style="1" customWidth="1"/>
    <col min="13" max="13" width="19.7109375" style="1" customWidth="1"/>
    <col min="14" max="14" width="32" style="1" customWidth="1"/>
    <col min="15" max="15" width="19.7109375" style="1" customWidth="1"/>
    <col min="16" max="16" width="33.42578125" style="1" customWidth="1"/>
    <col min="17" max="17" width="19.7109375" style="1" customWidth="1"/>
    <col min="18" max="18" width="35.85546875" style="1" customWidth="1"/>
    <col min="19" max="19" width="19.7109375" style="1" customWidth="1"/>
    <col min="20" max="20" width="10.28515625" customWidth="1"/>
    <col min="21" max="21" width="25.140625" style="2" customWidth="1"/>
    <col min="22" max="22" width="19.140625" style="6" customWidth="1"/>
    <col min="23" max="23" width="21.140625" style="1" customWidth="1"/>
    <col min="24" max="24" width="25.140625" customWidth="1"/>
  </cols>
  <sheetData>
    <row r="1" spans="1:24" s="14" customFormat="1" x14ac:dyDescent="0.25">
      <c r="A1" s="13" t="s">
        <v>0</v>
      </c>
      <c r="B1" s="14" t="str">
        <f>NATIONAL!B153</f>
        <v>PAUL LANTE LAMPTEY</v>
      </c>
      <c r="C1" s="14" t="s">
        <v>1</v>
      </c>
      <c r="D1" s="14" t="str">
        <f>NATIONAL!D153</f>
        <v>EBENEZER NII NARH NARTEY</v>
      </c>
      <c r="E1" s="14" t="s">
        <v>1</v>
      </c>
      <c r="F1" s="14" t="str">
        <f>NATIONAL!F153</f>
        <v>SALIM SULEMAN ANGO</v>
      </c>
      <c r="G1" s="15" t="s">
        <v>1</v>
      </c>
      <c r="H1" s="14">
        <f>NATIONAL!H153</f>
        <v>0</v>
      </c>
      <c r="I1" s="14" t="s">
        <v>1</v>
      </c>
      <c r="J1" s="14">
        <f>NATIONAL!J153</f>
        <v>0</v>
      </c>
      <c r="K1" s="14" t="s">
        <v>1</v>
      </c>
      <c r="L1" s="14">
        <f>NATIONAL!L153</f>
        <v>0</v>
      </c>
      <c r="M1" s="14" t="s">
        <v>1</v>
      </c>
      <c r="N1" s="14">
        <f>NATIONAL!N153</f>
        <v>0</v>
      </c>
      <c r="O1" s="14" t="s">
        <v>1</v>
      </c>
      <c r="P1" s="14">
        <f>NATIONAL!P153</f>
        <v>0</v>
      </c>
      <c r="Q1" s="14" t="s">
        <v>1</v>
      </c>
      <c r="R1" s="14">
        <f>NATIONAL!R153</f>
        <v>0</v>
      </c>
      <c r="S1" s="14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18" t="s">
        <v>104</v>
      </c>
      <c r="B2" s="14">
        <f>NATIONAL!B154</f>
        <v>0</v>
      </c>
      <c r="C2" s="2" t="e">
        <f>NATIONAL!C154</f>
        <v>#DIV/0!</v>
      </c>
      <c r="D2" s="14">
        <f>NATIONAL!D154</f>
        <v>0</v>
      </c>
      <c r="E2" s="2" t="e">
        <f>NATIONAL!E154</f>
        <v>#DIV/0!</v>
      </c>
      <c r="F2" s="14">
        <f>NATIONAL!F154</f>
        <v>0</v>
      </c>
      <c r="G2" s="2" t="e">
        <f>NATIONAL!G154</f>
        <v>#DIV/0!</v>
      </c>
      <c r="H2" s="14">
        <f>NATIONAL!H154</f>
        <v>0</v>
      </c>
      <c r="I2" s="2" t="e">
        <f>NATIONAL!I154</f>
        <v>#DIV/0!</v>
      </c>
      <c r="J2" s="14">
        <f>NATIONAL!J154</f>
        <v>0</v>
      </c>
      <c r="K2" s="2" t="e">
        <f>NATIONAL!K154</f>
        <v>#DIV/0!</v>
      </c>
      <c r="L2" s="14">
        <f>NATIONAL!L154</f>
        <v>0</v>
      </c>
      <c r="M2" s="2" t="e">
        <f>NATIONAL!M154</f>
        <v>#DIV/0!</v>
      </c>
      <c r="N2" s="14">
        <f>NATIONAL!N154</f>
        <v>0</v>
      </c>
      <c r="O2" s="2" t="e">
        <f>NATIONAL!O154</f>
        <v>#DIV/0!</v>
      </c>
      <c r="P2" s="14">
        <f>NATIONAL!P154</f>
        <v>0</v>
      </c>
      <c r="Q2" s="2" t="e">
        <f>NATIONAL!Q154</f>
        <v>#DIV/0!</v>
      </c>
      <c r="R2" s="14">
        <f>NATIONAL!R154</f>
        <v>0</v>
      </c>
      <c r="S2" s="2" t="e">
        <f>NATIONAL!S154</f>
        <v>#DIV/0!</v>
      </c>
      <c r="T2" s="11">
        <f>NATIONAL!T154</f>
        <v>0</v>
      </c>
      <c r="U2" s="2" t="e">
        <f>NATIONAL!U154</f>
        <v>#DIV/0!</v>
      </c>
      <c r="V2" s="11">
        <f>NATIONAL!V154</f>
        <v>0</v>
      </c>
      <c r="W2" s="2" t="e">
        <f>NATIONAL!W154</f>
        <v>#DIV/0!</v>
      </c>
      <c r="X2" s="11">
        <f>NATIONAL!X154</f>
        <v>0</v>
      </c>
    </row>
    <row r="3" spans="1:24" x14ac:dyDescent="0.25">
      <c r="A3" s="18"/>
      <c r="B3" s="14" t="str">
        <f>NATIONAL!B155</f>
        <v>NANA AKUA OWUSU AFRIYIEH</v>
      </c>
      <c r="C3" s="2">
        <f>NATIONAL!C155</f>
        <v>0</v>
      </c>
      <c r="D3" s="14" t="str">
        <f>NATIONAL!D155</f>
        <v>HON. JOE APPIAH</v>
      </c>
      <c r="E3" s="2">
        <f>NATIONAL!E155</f>
        <v>0</v>
      </c>
      <c r="F3" s="14" t="str">
        <f>NATIONAL!F155</f>
        <v>KOFI OFORI</v>
      </c>
      <c r="G3" s="2">
        <f>NATIONAL!G155</f>
        <v>0</v>
      </c>
      <c r="H3" s="14">
        <f>NATIONAL!H155</f>
        <v>0</v>
      </c>
      <c r="I3" s="2">
        <f>NATIONAL!I155</f>
        <v>0</v>
      </c>
      <c r="J3" s="14">
        <f>NATIONAL!J155</f>
        <v>0</v>
      </c>
      <c r="K3" s="2">
        <f>NATIONAL!K155</f>
        <v>0</v>
      </c>
      <c r="L3" s="14">
        <f>NATIONAL!L155</f>
        <v>0</v>
      </c>
      <c r="M3" s="2">
        <f>NATIONAL!M155</f>
        <v>0</v>
      </c>
      <c r="N3" s="14">
        <f>NATIONAL!N155</f>
        <v>0</v>
      </c>
      <c r="O3" s="2">
        <f>NATIONAL!O155</f>
        <v>0</v>
      </c>
      <c r="P3" s="14">
        <f>NATIONAL!P155</f>
        <v>0</v>
      </c>
      <c r="Q3" s="2">
        <f>NATIONAL!Q155</f>
        <v>0</v>
      </c>
      <c r="R3" s="14">
        <f>NATIONAL!R155</f>
        <v>0</v>
      </c>
      <c r="S3" s="2">
        <f>NATIONAL!S155</f>
        <v>0</v>
      </c>
      <c r="T3" s="11">
        <f>NATIONAL!T155</f>
        <v>0</v>
      </c>
      <c r="U3" s="2">
        <f>NATIONAL!U155</f>
        <v>0</v>
      </c>
      <c r="V3" s="11">
        <f>NATIONAL!V155</f>
        <v>0</v>
      </c>
      <c r="W3" s="2">
        <f>NATIONAL!W155</f>
        <v>0</v>
      </c>
      <c r="X3" s="11">
        <f>NATIONAL!X155</f>
        <v>0</v>
      </c>
    </row>
    <row r="4" spans="1:24" x14ac:dyDescent="0.25">
      <c r="A4" s="18" t="s">
        <v>105</v>
      </c>
      <c r="B4" s="14">
        <f>NATIONAL!B156</f>
        <v>315</v>
      </c>
      <c r="C4" s="2">
        <f>NATIONAL!C156</f>
        <v>0.39179104477611942</v>
      </c>
      <c r="D4" s="14">
        <f>NATIONAL!D156</f>
        <v>184</v>
      </c>
      <c r="E4" s="2">
        <f>NATIONAL!E156</f>
        <v>0.22885572139303484</v>
      </c>
      <c r="F4" s="14">
        <f>NATIONAL!F156</f>
        <v>305</v>
      </c>
      <c r="G4" s="2">
        <f>NATIONAL!G156</f>
        <v>0.37935323383084579</v>
      </c>
      <c r="H4" s="14">
        <f>NATIONAL!H156</f>
        <v>0</v>
      </c>
      <c r="I4" s="2">
        <f>NATIONAL!I156</f>
        <v>0</v>
      </c>
      <c r="J4" s="14">
        <f>NATIONAL!J156</f>
        <v>0</v>
      </c>
      <c r="K4" s="2">
        <f>NATIONAL!K156</f>
        <v>0</v>
      </c>
      <c r="L4" s="14">
        <f>NATIONAL!L156</f>
        <v>0</v>
      </c>
      <c r="M4" s="2">
        <f>NATIONAL!M156</f>
        <v>0</v>
      </c>
      <c r="N4" s="14">
        <f>NATIONAL!N156</f>
        <v>0</v>
      </c>
      <c r="O4" s="2">
        <f>NATIONAL!O156</f>
        <v>0</v>
      </c>
      <c r="P4" s="14">
        <f>NATIONAL!P156</f>
        <v>0</v>
      </c>
      <c r="Q4" s="2">
        <f>NATIONAL!Q156</f>
        <v>0</v>
      </c>
      <c r="R4" s="14">
        <f>NATIONAL!R156</f>
        <v>0</v>
      </c>
      <c r="S4" s="2">
        <f>NATIONAL!S156</f>
        <v>0</v>
      </c>
      <c r="T4" s="11">
        <f>NATIONAL!T156</f>
        <v>0</v>
      </c>
      <c r="U4" s="2">
        <f>NATIONAL!U156</f>
        <v>0</v>
      </c>
      <c r="V4" s="11">
        <f>NATIONAL!V156</f>
        <v>804</v>
      </c>
      <c r="W4" s="2">
        <f>NATIONAL!W156</f>
        <v>1</v>
      </c>
      <c r="X4" s="11">
        <f>NATIONAL!X156</f>
        <v>804</v>
      </c>
    </row>
    <row r="5" spans="1:24" x14ac:dyDescent="0.25">
      <c r="A5" s="18"/>
      <c r="B5" s="14" t="str">
        <f>NATIONAL!B157</f>
        <v>JERRY AHMED SHAIB</v>
      </c>
      <c r="C5" s="2">
        <f>NATIONAL!C157</f>
        <v>0</v>
      </c>
      <c r="D5" s="14" t="str">
        <f>NATIONAL!D157</f>
        <v>BERNARD NII ANYAA BROWN</v>
      </c>
      <c r="E5" s="2">
        <f>NATIONAL!E157</f>
        <v>0</v>
      </c>
      <c r="F5" s="14" t="str">
        <f>NATIONAL!F157</f>
        <v>SAMUEL SARBAH LARTEY</v>
      </c>
      <c r="G5" s="2">
        <f>NATIONAL!G157</f>
        <v>0</v>
      </c>
      <c r="H5" s="14">
        <f>NATIONAL!H157</f>
        <v>0</v>
      </c>
      <c r="I5" s="2">
        <f>NATIONAL!I157</f>
        <v>0</v>
      </c>
      <c r="J5" s="14">
        <f>NATIONAL!J157</f>
        <v>0</v>
      </c>
      <c r="K5" s="2">
        <f>NATIONAL!K157</f>
        <v>0</v>
      </c>
      <c r="L5" s="14">
        <f>NATIONAL!L157</f>
        <v>0</v>
      </c>
      <c r="M5" s="2">
        <f>NATIONAL!M157</f>
        <v>0</v>
      </c>
      <c r="N5" s="14">
        <f>NATIONAL!N157</f>
        <v>0</v>
      </c>
      <c r="O5" s="2">
        <f>NATIONAL!O157</f>
        <v>0</v>
      </c>
      <c r="P5" s="14">
        <f>NATIONAL!P157</f>
        <v>0</v>
      </c>
      <c r="Q5" s="2">
        <f>NATIONAL!Q157</f>
        <v>0</v>
      </c>
      <c r="R5" s="14">
        <f>NATIONAL!R157</f>
        <v>0</v>
      </c>
      <c r="S5" s="2">
        <f>NATIONAL!S157</f>
        <v>0</v>
      </c>
      <c r="T5" s="11">
        <f>NATIONAL!T157</f>
        <v>0</v>
      </c>
      <c r="U5" s="2">
        <f>NATIONAL!U157</f>
        <v>0</v>
      </c>
      <c r="V5" s="11">
        <f>NATIONAL!V157</f>
        <v>0</v>
      </c>
      <c r="W5" s="2">
        <f>NATIONAL!W157</f>
        <v>0</v>
      </c>
      <c r="X5" s="11">
        <f>NATIONAL!X157</f>
        <v>0</v>
      </c>
    </row>
    <row r="6" spans="1:24" x14ac:dyDescent="0.25">
      <c r="A6" s="18" t="s">
        <v>106</v>
      </c>
      <c r="B6" s="14">
        <f>NATIONAL!B158</f>
        <v>376</v>
      </c>
      <c r="C6" s="2">
        <f>NATIONAL!C158</f>
        <v>0.63620981387478848</v>
      </c>
      <c r="D6" s="14">
        <f>NATIONAL!D158</f>
        <v>152</v>
      </c>
      <c r="E6" s="2">
        <f>NATIONAL!E158</f>
        <v>0.25719120135363788</v>
      </c>
      <c r="F6" s="14">
        <f>NATIONAL!F158</f>
        <v>63</v>
      </c>
      <c r="G6" s="2">
        <f>NATIONAL!G158</f>
        <v>0.1065989847715736</v>
      </c>
      <c r="H6" s="14">
        <f>NATIONAL!H158</f>
        <v>0</v>
      </c>
      <c r="I6" s="2">
        <f>NATIONAL!I158</f>
        <v>0</v>
      </c>
      <c r="J6" s="14">
        <f>NATIONAL!J158</f>
        <v>0</v>
      </c>
      <c r="K6" s="2">
        <f>NATIONAL!K158</f>
        <v>0</v>
      </c>
      <c r="L6" s="14">
        <f>NATIONAL!L158</f>
        <v>0</v>
      </c>
      <c r="M6" s="2">
        <f>NATIONAL!M158</f>
        <v>0</v>
      </c>
      <c r="N6" s="14">
        <f>NATIONAL!N158</f>
        <v>0</v>
      </c>
      <c r="O6" s="2">
        <f>NATIONAL!O158</f>
        <v>0</v>
      </c>
      <c r="P6" s="14">
        <f>NATIONAL!P158</f>
        <v>0</v>
      </c>
      <c r="Q6" s="2">
        <f>NATIONAL!Q158</f>
        <v>0</v>
      </c>
      <c r="R6" s="14">
        <f>NATIONAL!R158</f>
        <v>0</v>
      </c>
      <c r="S6" s="2">
        <f>NATIONAL!S158</f>
        <v>0</v>
      </c>
      <c r="T6" s="11">
        <f>NATIONAL!T158</f>
        <v>1</v>
      </c>
      <c r="U6" s="2">
        <f>NATIONAL!U158</f>
        <v>1.6891891891891893E-3</v>
      </c>
      <c r="V6" s="11">
        <f>NATIONAL!V158</f>
        <v>592</v>
      </c>
      <c r="W6" s="2">
        <f>NATIONAL!W158</f>
        <v>1.0016891891891893</v>
      </c>
      <c r="X6" s="11">
        <f>NATIONAL!X158</f>
        <v>591</v>
      </c>
    </row>
    <row r="7" spans="1:24" x14ac:dyDescent="0.25">
      <c r="A7" s="18"/>
      <c r="B7" s="14">
        <f>NATIONAL!B159</f>
        <v>0</v>
      </c>
      <c r="C7" s="2">
        <f>NATIONAL!C159</f>
        <v>0</v>
      </c>
      <c r="D7" s="14">
        <f>NATIONAL!D159</f>
        <v>0</v>
      </c>
      <c r="E7" s="2">
        <f>NATIONAL!E159</f>
        <v>0</v>
      </c>
      <c r="F7" s="14">
        <f>NATIONAL!F159</f>
        <v>0</v>
      </c>
      <c r="G7" s="2">
        <f>NATIONAL!G159</f>
        <v>0</v>
      </c>
      <c r="H7" s="14">
        <f>NATIONAL!H159</f>
        <v>0</v>
      </c>
      <c r="I7" s="2">
        <f>NATIONAL!I159</f>
        <v>0</v>
      </c>
      <c r="J7" s="14">
        <f>NATIONAL!J159</f>
        <v>0</v>
      </c>
      <c r="K7" s="2">
        <f>NATIONAL!K159</f>
        <v>0</v>
      </c>
      <c r="L7" s="14">
        <f>NATIONAL!L159</f>
        <v>0</v>
      </c>
      <c r="M7" s="2">
        <f>NATIONAL!M159</f>
        <v>0</v>
      </c>
      <c r="N7" s="14">
        <f>NATIONAL!N159</f>
        <v>0</v>
      </c>
      <c r="O7" s="2">
        <f>NATIONAL!O159</f>
        <v>0</v>
      </c>
      <c r="P7" s="14">
        <f>NATIONAL!P159</f>
        <v>0</v>
      </c>
      <c r="Q7" s="2">
        <f>NATIONAL!Q159</f>
        <v>0</v>
      </c>
      <c r="R7" s="14">
        <f>NATIONAL!R159</f>
        <v>0</v>
      </c>
      <c r="S7" s="2">
        <f>NATIONAL!S159</f>
        <v>0</v>
      </c>
      <c r="T7" s="11">
        <f>NATIONAL!T159</f>
        <v>0</v>
      </c>
      <c r="U7" s="2">
        <f>NATIONAL!U159</f>
        <v>0</v>
      </c>
      <c r="V7" s="11">
        <f>NATIONAL!V159</f>
        <v>0</v>
      </c>
      <c r="W7" s="2">
        <f>NATIONAL!W159</f>
        <v>0</v>
      </c>
      <c r="X7" s="11">
        <f>NATIONAL!X159</f>
        <v>0</v>
      </c>
    </row>
    <row r="8" spans="1:24" x14ac:dyDescent="0.25">
      <c r="A8" s="18" t="s">
        <v>21</v>
      </c>
      <c r="B8" s="14">
        <f>NATIONAL!B160</f>
        <v>0</v>
      </c>
      <c r="C8" s="2" t="e">
        <f>NATIONAL!C160</f>
        <v>#DIV/0!</v>
      </c>
      <c r="D8" s="14">
        <f>NATIONAL!D160</f>
        <v>0</v>
      </c>
      <c r="E8" s="2" t="e">
        <f>NATIONAL!E160</f>
        <v>#DIV/0!</v>
      </c>
      <c r="F8" s="14">
        <f>NATIONAL!F160</f>
        <v>0</v>
      </c>
      <c r="G8" s="2" t="e">
        <f>NATIONAL!G160</f>
        <v>#DIV/0!</v>
      </c>
      <c r="H8" s="14">
        <f>NATIONAL!H160</f>
        <v>0</v>
      </c>
      <c r="I8" s="2" t="e">
        <f>NATIONAL!I160</f>
        <v>#DIV/0!</v>
      </c>
      <c r="J8" s="14">
        <f>NATIONAL!J160</f>
        <v>0</v>
      </c>
      <c r="K8" s="2" t="e">
        <f>NATIONAL!K160</f>
        <v>#DIV/0!</v>
      </c>
      <c r="L8" s="14">
        <f>NATIONAL!L160</f>
        <v>0</v>
      </c>
      <c r="M8" s="2" t="e">
        <f>NATIONAL!M160</f>
        <v>#DIV/0!</v>
      </c>
      <c r="N8" s="14">
        <f>NATIONAL!N160</f>
        <v>0</v>
      </c>
      <c r="O8" s="2" t="e">
        <f>NATIONAL!O160</f>
        <v>#DIV/0!</v>
      </c>
      <c r="P8" s="14">
        <f>NATIONAL!P160</f>
        <v>0</v>
      </c>
      <c r="Q8" s="2" t="e">
        <f>NATIONAL!Q160</f>
        <v>#DIV/0!</v>
      </c>
      <c r="R8" s="14">
        <f>NATIONAL!R160</f>
        <v>0</v>
      </c>
      <c r="S8" s="2" t="e">
        <f>NATIONAL!S160</f>
        <v>#DIV/0!</v>
      </c>
      <c r="T8" s="11">
        <f>NATIONAL!T160</f>
        <v>0</v>
      </c>
      <c r="U8" s="2" t="e">
        <f>NATIONAL!U160</f>
        <v>#DIV/0!</v>
      </c>
      <c r="V8" s="11">
        <f>NATIONAL!V160</f>
        <v>0</v>
      </c>
      <c r="W8" s="2" t="e">
        <f>NATIONAL!W160</f>
        <v>#DIV/0!</v>
      </c>
      <c r="X8" s="11">
        <f>NATIONAL!X160</f>
        <v>0</v>
      </c>
    </row>
    <row r="9" spans="1:24" x14ac:dyDescent="0.25">
      <c r="A9" s="18"/>
      <c r="B9" s="14" t="str">
        <f>NATIONAL!B161</f>
        <v>KANOR SENAKEY</v>
      </c>
      <c r="C9" s="2">
        <f>NATIONAL!C161</f>
        <v>0</v>
      </c>
      <c r="D9" s="14">
        <f>NATIONAL!D161</f>
        <v>0</v>
      </c>
      <c r="E9" s="2">
        <f>NATIONAL!E161</f>
        <v>0</v>
      </c>
      <c r="F9" s="14">
        <f>NATIONAL!F161</f>
        <v>0</v>
      </c>
      <c r="G9" s="2">
        <f>NATIONAL!G161</f>
        <v>0</v>
      </c>
      <c r="H9" s="14">
        <f>NATIONAL!H161</f>
        <v>0</v>
      </c>
      <c r="I9" s="2">
        <f>NATIONAL!I161</f>
        <v>0</v>
      </c>
      <c r="J9" s="14">
        <f>NATIONAL!J161</f>
        <v>0</v>
      </c>
      <c r="K9" s="2">
        <f>NATIONAL!K161</f>
        <v>0</v>
      </c>
      <c r="L9" s="14">
        <f>NATIONAL!L161</f>
        <v>0</v>
      </c>
      <c r="M9" s="2">
        <f>NATIONAL!M161</f>
        <v>0</v>
      </c>
      <c r="N9" s="14">
        <f>NATIONAL!N161</f>
        <v>0</v>
      </c>
      <c r="O9" s="2">
        <f>NATIONAL!O161</f>
        <v>0</v>
      </c>
      <c r="P9" s="14">
        <f>NATIONAL!P161</f>
        <v>0</v>
      </c>
      <c r="Q9" s="2">
        <f>NATIONAL!Q161</f>
        <v>0</v>
      </c>
      <c r="R9" s="14">
        <f>NATIONAL!R161</f>
        <v>0</v>
      </c>
      <c r="S9" s="2">
        <f>NATIONAL!S161</f>
        <v>0</v>
      </c>
      <c r="T9" s="11">
        <f>NATIONAL!T161</f>
        <v>0</v>
      </c>
      <c r="U9" s="2">
        <f>NATIONAL!U161</f>
        <v>0</v>
      </c>
      <c r="V9" s="11">
        <f>NATIONAL!V161</f>
        <v>0</v>
      </c>
      <c r="W9" s="2">
        <f>NATIONAL!W161</f>
        <v>0</v>
      </c>
      <c r="X9" s="11">
        <f>NATIONAL!X161</f>
        <v>0</v>
      </c>
    </row>
    <row r="10" spans="1:24" x14ac:dyDescent="0.25">
      <c r="A10" s="18" t="s">
        <v>107</v>
      </c>
      <c r="B10" s="14" t="str">
        <f>NATIONAL!B162</f>
        <v>UNOPPOSED</v>
      </c>
      <c r="C10" s="2" t="e">
        <f>NATIONAL!C162</f>
        <v>#VALUE!</v>
      </c>
      <c r="D10" s="14">
        <f>NATIONAL!D162</f>
        <v>0</v>
      </c>
      <c r="E10" s="2" t="e">
        <f>NATIONAL!E162</f>
        <v>#DIV/0!</v>
      </c>
      <c r="F10" s="14">
        <f>NATIONAL!F162</f>
        <v>0</v>
      </c>
      <c r="G10" s="2" t="e">
        <f>NATIONAL!G162</f>
        <v>#DIV/0!</v>
      </c>
      <c r="H10" s="14">
        <f>NATIONAL!H162</f>
        <v>0</v>
      </c>
      <c r="I10" s="2" t="e">
        <f>NATIONAL!I162</f>
        <v>#DIV/0!</v>
      </c>
      <c r="J10" s="14">
        <f>NATIONAL!J162</f>
        <v>0</v>
      </c>
      <c r="K10" s="2" t="e">
        <f>NATIONAL!K162</f>
        <v>#DIV/0!</v>
      </c>
      <c r="L10" s="14">
        <f>NATIONAL!L162</f>
        <v>0</v>
      </c>
      <c r="M10" s="2" t="e">
        <f>NATIONAL!M162</f>
        <v>#DIV/0!</v>
      </c>
      <c r="N10" s="14">
        <f>NATIONAL!N162</f>
        <v>0</v>
      </c>
      <c r="O10" s="2" t="e">
        <f>NATIONAL!O162</f>
        <v>#DIV/0!</v>
      </c>
      <c r="P10" s="14">
        <f>NATIONAL!P162</f>
        <v>0</v>
      </c>
      <c r="Q10" s="2" t="e">
        <f>NATIONAL!Q162</f>
        <v>#DIV/0!</v>
      </c>
      <c r="R10" s="14">
        <f>NATIONAL!R162</f>
        <v>0</v>
      </c>
      <c r="S10" s="2" t="e">
        <f>NATIONAL!S162</f>
        <v>#DIV/0!</v>
      </c>
      <c r="T10" s="11">
        <f>NATIONAL!T162</f>
        <v>0</v>
      </c>
      <c r="U10" s="2" t="e">
        <f>NATIONAL!U162</f>
        <v>#DIV/0!</v>
      </c>
      <c r="V10" s="11">
        <f>NATIONAL!V162</f>
        <v>0</v>
      </c>
      <c r="W10" s="2" t="e">
        <f>NATIONAL!W162</f>
        <v>#VALUE!</v>
      </c>
      <c r="X10" s="11">
        <f>NATIONAL!X162</f>
        <v>0</v>
      </c>
    </row>
    <row r="11" spans="1:24" x14ac:dyDescent="0.25">
      <c r="A11" s="18"/>
      <c r="B11" s="14" t="str">
        <f>NATIONAL!B163</f>
        <v>MORGAN NEWLOVE ADXITIA</v>
      </c>
      <c r="C11" s="2">
        <f>NATIONAL!C163</f>
        <v>0</v>
      </c>
      <c r="D11" s="14" t="str">
        <f>NATIONAL!D163</f>
        <v>ALHAJI RASHID BAWA</v>
      </c>
      <c r="E11" s="2">
        <f>NATIONAL!E163</f>
        <v>0</v>
      </c>
      <c r="F11" s="14" t="str">
        <f>NATIONAL!F163</f>
        <v>YAW BUABENG ASAMOAH</v>
      </c>
      <c r="G11" s="2">
        <f>NATIONAL!G163</f>
        <v>0</v>
      </c>
      <c r="H11" s="14">
        <f>NATIONAL!H163</f>
        <v>0</v>
      </c>
      <c r="I11" s="2">
        <f>NATIONAL!I163</f>
        <v>0</v>
      </c>
      <c r="J11" s="14">
        <f>NATIONAL!J163</f>
        <v>0</v>
      </c>
      <c r="K11" s="2">
        <f>NATIONAL!K163</f>
        <v>0</v>
      </c>
      <c r="L11" s="14">
        <f>NATIONAL!L163</f>
        <v>0</v>
      </c>
      <c r="M11" s="2">
        <f>NATIONAL!M163</f>
        <v>0</v>
      </c>
      <c r="N11" s="14">
        <f>NATIONAL!N163</f>
        <v>0</v>
      </c>
      <c r="O11" s="2">
        <f>NATIONAL!O163</f>
        <v>0</v>
      </c>
      <c r="P11" s="14">
        <f>NATIONAL!P163</f>
        <v>0</v>
      </c>
      <c r="Q11" s="2">
        <f>NATIONAL!Q163</f>
        <v>0</v>
      </c>
      <c r="R11" s="14">
        <f>NATIONAL!R163</f>
        <v>0</v>
      </c>
      <c r="S11" s="2">
        <f>NATIONAL!S163</f>
        <v>0</v>
      </c>
      <c r="T11" s="11">
        <f>NATIONAL!T163</f>
        <v>0</v>
      </c>
      <c r="U11" s="2">
        <f>NATIONAL!U163</f>
        <v>0</v>
      </c>
      <c r="V11" s="11">
        <f>NATIONAL!V163</f>
        <v>0</v>
      </c>
      <c r="W11" s="2">
        <f>NATIONAL!W163</f>
        <v>0</v>
      </c>
      <c r="X11" s="11">
        <f>NATIONAL!X163</f>
        <v>0</v>
      </c>
    </row>
    <row r="12" spans="1:24" x14ac:dyDescent="0.25">
      <c r="A12" s="18" t="s">
        <v>108</v>
      </c>
      <c r="B12" s="14">
        <f>NATIONAL!B164</f>
        <v>179</v>
      </c>
      <c r="C12" s="2">
        <f>NATIONAL!C164</f>
        <v>0.29105691056910571</v>
      </c>
      <c r="D12" s="14">
        <f>NATIONAL!D164</f>
        <v>198</v>
      </c>
      <c r="E12" s="2">
        <f>NATIONAL!E164</f>
        <v>0.32195121951219513</v>
      </c>
      <c r="F12" s="14">
        <f>NATIONAL!F164</f>
        <v>238</v>
      </c>
      <c r="G12" s="2">
        <f>NATIONAL!G164</f>
        <v>0.38699186991869916</v>
      </c>
      <c r="H12" s="14">
        <f>NATIONAL!H164</f>
        <v>0</v>
      </c>
      <c r="I12" s="2">
        <f>NATIONAL!I164</f>
        <v>0</v>
      </c>
      <c r="J12" s="14">
        <f>NATIONAL!J164</f>
        <v>0</v>
      </c>
      <c r="K12" s="2">
        <f>NATIONAL!K164</f>
        <v>0</v>
      </c>
      <c r="L12" s="14">
        <f>NATIONAL!L164</f>
        <v>0</v>
      </c>
      <c r="M12" s="2">
        <f>NATIONAL!M164</f>
        <v>0</v>
      </c>
      <c r="N12" s="14">
        <f>NATIONAL!N164</f>
        <v>0</v>
      </c>
      <c r="O12" s="2">
        <f>NATIONAL!O164</f>
        <v>0</v>
      </c>
      <c r="P12" s="14">
        <f>NATIONAL!P164</f>
        <v>0</v>
      </c>
      <c r="Q12" s="2">
        <f>NATIONAL!Q164</f>
        <v>0</v>
      </c>
      <c r="R12" s="14">
        <f>NATIONAL!R164</f>
        <v>0</v>
      </c>
      <c r="S12" s="2">
        <f>NATIONAL!S164</f>
        <v>0</v>
      </c>
      <c r="T12" s="11">
        <f>NATIONAL!T164</f>
        <v>0</v>
      </c>
      <c r="U12" s="2">
        <f>NATIONAL!U164</f>
        <v>0</v>
      </c>
      <c r="V12" s="11">
        <f>NATIONAL!V164</f>
        <v>615</v>
      </c>
      <c r="W12" s="2">
        <f>NATIONAL!W164</f>
        <v>1</v>
      </c>
      <c r="X12" s="11">
        <f>NATIONAL!X164</f>
        <v>615</v>
      </c>
    </row>
    <row r="13" spans="1:24" x14ac:dyDescent="0.25">
      <c r="A13" s="18"/>
      <c r="B13" s="14" t="str">
        <f>NATIONAL!B165</f>
        <v>CLEMENT NII LAMPTEY WILKINSON</v>
      </c>
      <c r="C13" s="2">
        <f>NATIONAL!C165</f>
        <v>0</v>
      </c>
      <c r="D13" s="14">
        <f>NATIONAL!D165</f>
        <v>0</v>
      </c>
      <c r="E13" s="2">
        <f>NATIONAL!E165</f>
        <v>0</v>
      </c>
      <c r="F13" s="14">
        <f>NATIONAL!F165</f>
        <v>0</v>
      </c>
      <c r="G13" s="2">
        <f>NATIONAL!G165</f>
        <v>0</v>
      </c>
      <c r="H13" s="14">
        <f>NATIONAL!H165</f>
        <v>0</v>
      </c>
      <c r="I13" s="2">
        <f>NATIONAL!I165</f>
        <v>0</v>
      </c>
      <c r="J13" s="14">
        <f>NATIONAL!J165</f>
        <v>0</v>
      </c>
      <c r="K13" s="2">
        <f>NATIONAL!K165</f>
        <v>0</v>
      </c>
      <c r="L13" s="14">
        <f>NATIONAL!L165</f>
        <v>0</v>
      </c>
      <c r="M13" s="2">
        <f>NATIONAL!M165</f>
        <v>0</v>
      </c>
      <c r="N13" s="14">
        <f>NATIONAL!N165</f>
        <v>0</v>
      </c>
      <c r="O13" s="2">
        <f>NATIONAL!O165</f>
        <v>0</v>
      </c>
      <c r="P13" s="14">
        <f>NATIONAL!P165</f>
        <v>0</v>
      </c>
      <c r="Q13" s="2">
        <f>NATIONAL!Q165</f>
        <v>0</v>
      </c>
      <c r="R13" s="14">
        <f>NATIONAL!R165</f>
        <v>0</v>
      </c>
      <c r="S13" s="2">
        <f>NATIONAL!S165</f>
        <v>0</v>
      </c>
      <c r="T13" s="11">
        <f>NATIONAL!T165</f>
        <v>0</v>
      </c>
      <c r="U13" s="2">
        <f>NATIONAL!U165</f>
        <v>0</v>
      </c>
      <c r="V13" s="11">
        <f>NATIONAL!V165</f>
        <v>0</v>
      </c>
      <c r="W13" s="2">
        <f>NATIONAL!W165</f>
        <v>0</v>
      </c>
      <c r="X13" s="11">
        <f>NATIONAL!X165</f>
        <v>0</v>
      </c>
    </row>
    <row r="14" spans="1:24" x14ac:dyDescent="0.25">
      <c r="A14" s="18" t="s">
        <v>109</v>
      </c>
      <c r="B14" s="14">
        <f>NATIONAL!B166</f>
        <v>0</v>
      </c>
      <c r="C14" s="2" t="e">
        <f>NATIONAL!C166</f>
        <v>#DIV/0!</v>
      </c>
      <c r="D14" s="14">
        <f>NATIONAL!D166</f>
        <v>0</v>
      </c>
      <c r="E14" s="2" t="e">
        <f>NATIONAL!E166</f>
        <v>#DIV/0!</v>
      </c>
      <c r="F14" s="14">
        <f>NATIONAL!F166</f>
        <v>0</v>
      </c>
      <c r="G14" s="2" t="e">
        <f>NATIONAL!G166</f>
        <v>#DIV/0!</v>
      </c>
      <c r="H14" s="14">
        <f>NATIONAL!H166</f>
        <v>0</v>
      </c>
      <c r="I14" s="2" t="e">
        <f>NATIONAL!I166</f>
        <v>#DIV/0!</v>
      </c>
      <c r="J14" s="14">
        <f>NATIONAL!J166</f>
        <v>0</v>
      </c>
      <c r="K14" s="2" t="e">
        <f>NATIONAL!K166</f>
        <v>#DIV/0!</v>
      </c>
      <c r="L14" s="14">
        <f>NATIONAL!L166</f>
        <v>0</v>
      </c>
      <c r="M14" s="2" t="e">
        <f>NATIONAL!M166</f>
        <v>#DIV/0!</v>
      </c>
      <c r="N14" s="14">
        <f>NATIONAL!N166</f>
        <v>0</v>
      </c>
      <c r="O14" s="2" t="e">
        <f>NATIONAL!O166</f>
        <v>#DIV/0!</v>
      </c>
      <c r="P14" s="14">
        <f>NATIONAL!P166</f>
        <v>0</v>
      </c>
      <c r="Q14" s="2" t="e">
        <f>NATIONAL!Q166</f>
        <v>#DIV/0!</v>
      </c>
      <c r="R14" s="14">
        <f>NATIONAL!R166</f>
        <v>0</v>
      </c>
      <c r="S14" s="2" t="e">
        <f>NATIONAL!S166</f>
        <v>#DIV/0!</v>
      </c>
      <c r="T14" s="11">
        <f>NATIONAL!T166</f>
        <v>0</v>
      </c>
      <c r="U14" s="2" t="e">
        <f>NATIONAL!U166</f>
        <v>#DIV/0!</v>
      </c>
      <c r="V14" s="11">
        <f>NATIONAL!V166</f>
        <v>0</v>
      </c>
      <c r="W14" s="2" t="e">
        <f>NATIONAL!W166</f>
        <v>#DIV/0!</v>
      </c>
      <c r="X14" s="11">
        <f>NATIONAL!X166</f>
        <v>0</v>
      </c>
    </row>
    <row r="15" spans="1:24" x14ac:dyDescent="0.25">
      <c r="A15" s="18"/>
      <c r="B15" s="14" t="str">
        <f>NATIONAL!B167</f>
        <v>HON. SHIRLEY AYORKOR BOTCHWEY</v>
      </c>
      <c r="C15" s="2">
        <f>NATIONAL!C167</f>
        <v>0</v>
      </c>
      <c r="D15" s="14" t="str">
        <f>NATIONAL!D167</f>
        <v>HON. SHIRLEY AYORKOR BOTCHWEY</v>
      </c>
      <c r="E15" s="2">
        <f>NATIONAL!E167</f>
        <v>0</v>
      </c>
      <c r="F15" s="14" t="str">
        <f>NATIONAL!F167</f>
        <v>ERIC K. NTI</v>
      </c>
      <c r="G15" s="2">
        <f>NATIONAL!G167</f>
        <v>0</v>
      </c>
      <c r="H15" s="14" t="str">
        <f>NATIONAL!H167</f>
        <v>DICKSON ADOMKO KISSI</v>
      </c>
      <c r="I15" s="2">
        <f>NATIONAL!I167</f>
        <v>0</v>
      </c>
      <c r="J15" s="14">
        <f>NATIONAL!J167</f>
        <v>0</v>
      </c>
      <c r="K15" s="2">
        <f>NATIONAL!K167</f>
        <v>0</v>
      </c>
      <c r="L15" s="14">
        <f>NATIONAL!L167</f>
        <v>0</v>
      </c>
      <c r="M15" s="2">
        <f>NATIONAL!M167</f>
        <v>0</v>
      </c>
      <c r="N15" s="14">
        <f>NATIONAL!N167</f>
        <v>0</v>
      </c>
      <c r="O15" s="2">
        <f>NATIONAL!O167</f>
        <v>0</v>
      </c>
      <c r="P15" s="14">
        <f>NATIONAL!P167</f>
        <v>0</v>
      </c>
      <c r="Q15" s="2">
        <f>NATIONAL!Q167</f>
        <v>0</v>
      </c>
      <c r="R15" s="14">
        <f>NATIONAL!R167</f>
        <v>0</v>
      </c>
      <c r="S15" s="2">
        <f>NATIONAL!S167</f>
        <v>0</v>
      </c>
      <c r="T15" s="11">
        <f>NATIONAL!T167</f>
        <v>0</v>
      </c>
      <c r="U15" s="2">
        <f>NATIONAL!U167</f>
        <v>0</v>
      </c>
      <c r="V15" s="11">
        <f>NATIONAL!V167</f>
        <v>0</v>
      </c>
      <c r="W15" s="2">
        <f>NATIONAL!W167</f>
        <v>0</v>
      </c>
      <c r="X15" s="11">
        <f>NATIONAL!X167</f>
        <v>0</v>
      </c>
    </row>
    <row r="16" spans="1:24" x14ac:dyDescent="0.25">
      <c r="A16" s="18" t="s">
        <v>110</v>
      </c>
      <c r="B16" s="14">
        <f>NATIONAL!B168</f>
        <v>0</v>
      </c>
      <c r="C16" s="2" t="e">
        <f>NATIONAL!C168</f>
        <v>#DIV/0!</v>
      </c>
      <c r="D16" s="14">
        <f>NATIONAL!D168</f>
        <v>0</v>
      </c>
      <c r="E16" s="2" t="e">
        <f>NATIONAL!E168</f>
        <v>#DIV/0!</v>
      </c>
      <c r="F16" s="14">
        <f>NATIONAL!F168</f>
        <v>0</v>
      </c>
      <c r="G16" s="2" t="e">
        <f>NATIONAL!G168</f>
        <v>#DIV/0!</v>
      </c>
      <c r="H16" s="14">
        <f>NATIONAL!H168</f>
        <v>0</v>
      </c>
      <c r="I16" s="2" t="e">
        <f>NATIONAL!I168</f>
        <v>#DIV/0!</v>
      </c>
      <c r="J16" s="14">
        <f>NATIONAL!J168</f>
        <v>0</v>
      </c>
      <c r="K16" s="2" t="e">
        <f>NATIONAL!K168</f>
        <v>#DIV/0!</v>
      </c>
      <c r="L16" s="14">
        <f>NATIONAL!L168</f>
        <v>0</v>
      </c>
      <c r="M16" s="2" t="e">
        <f>NATIONAL!M168</f>
        <v>#DIV/0!</v>
      </c>
      <c r="N16" s="14">
        <f>NATIONAL!N168</f>
        <v>0</v>
      </c>
      <c r="O16" s="2" t="e">
        <f>NATIONAL!O168</f>
        <v>#DIV/0!</v>
      </c>
      <c r="P16" s="14">
        <f>NATIONAL!P168</f>
        <v>0</v>
      </c>
      <c r="Q16" s="2" t="e">
        <f>NATIONAL!Q168</f>
        <v>#DIV/0!</v>
      </c>
      <c r="R16" s="14">
        <f>NATIONAL!R168</f>
        <v>0</v>
      </c>
      <c r="S16" s="2" t="e">
        <f>NATIONAL!S168</f>
        <v>#DIV/0!</v>
      </c>
      <c r="T16" s="11">
        <f>NATIONAL!T168</f>
        <v>0</v>
      </c>
      <c r="U16" s="2" t="e">
        <f>NATIONAL!U168</f>
        <v>#DIV/0!</v>
      </c>
      <c r="V16" s="11">
        <f>NATIONAL!V168</f>
        <v>0</v>
      </c>
      <c r="W16" s="2" t="e">
        <f>NATIONAL!W168</f>
        <v>#DIV/0!</v>
      </c>
      <c r="X16" s="11">
        <f>NATIONAL!X168</f>
        <v>0</v>
      </c>
    </row>
    <row r="17" spans="1:24" x14ac:dyDescent="0.25">
      <c r="A17" s="18"/>
      <c r="B17" s="14" t="str">
        <f>NATIONAL!B169</f>
        <v>ALHAJI LABARAN YAKUBU BARRY</v>
      </c>
      <c r="C17" s="2">
        <f>NATIONAL!C169</f>
        <v>0</v>
      </c>
      <c r="D17" s="14" t="str">
        <f>NATIONAL!D169</f>
        <v>ABOTIBALA ADONGO THOMAS</v>
      </c>
      <c r="E17" s="2">
        <f>NATIONAL!E169</f>
        <v>0</v>
      </c>
      <c r="F17" s="14" t="str">
        <f>NATIONAL!F169</f>
        <v>MUAAZ S.K. MOHAMMED</v>
      </c>
      <c r="G17" s="2">
        <f>NATIONAL!G169</f>
        <v>0</v>
      </c>
      <c r="H17" s="14">
        <f>NATIONAL!H169</f>
        <v>0</v>
      </c>
      <c r="I17" s="2">
        <f>NATIONAL!I169</f>
        <v>0</v>
      </c>
      <c r="J17" s="14">
        <f>NATIONAL!J169</f>
        <v>0</v>
      </c>
      <c r="K17" s="2">
        <f>NATIONAL!K169</f>
        <v>0</v>
      </c>
      <c r="L17" s="14">
        <f>NATIONAL!L169</f>
        <v>0</v>
      </c>
      <c r="M17" s="2">
        <f>NATIONAL!M169</f>
        <v>0</v>
      </c>
      <c r="N17" s="14">
        <f>NATIONAL!N169</f>
        <v>0</v>
      </c>
      <c r="O17" s="2">
        <f>NATIONAL!O169</f>
        <v>0</v>
      </c>
      <c r="P17" s="14">
        <f>NATIONAL!P169</f>
        <v>0</v>
      </c>
      <c r="Q17" s="2">
        <f>NATIONAL!Q169</f>
        <v>0</v>
      </c>
      <c r="R17" s="14">
        <f>NATIONAL!R169</f>
        <v>0</v>
      </c>
      <c r="S17" s="2">
        <f>NATIONAL!S169</f>
        <v>0</v>
      </c>
      <c r="T17" s="11">
        <f>NATIONAL!T169</f>
        <v>0</v>
      </c>
      <c r="U17" s="2">
        <f>NATIONAL!U169</f>
        <v>0</v>
      </c>
      <c r="V17" s="11">
        <f>NATIONAL!V169</f>
        <v>0</v>
      </c>
      <c r="W17" s="2">
        <f>NATIONAL!W169</f>
        <v>0</v>
      </c>
      <c r="X17" s="11">
        <f>NATIONAL!X169</f>
        <v>0</v>
      </c>
    </row>
    <row r="18" spans="1:24" x14ac:dyDescent="0.25">
      <c r="A18" s="18" t="s">
        <v>111</v>
      </c>
      <c r="B18" s="14">
        <f>NATIONAL!B170</f>
        <v>546</v>
      </c>
      <c r="C18" s="2">
        <f>NATIONAL!C170</f>
        <v>0.80412371134020622</v>
      </c>
      <c r="D18" s="14">
        <f>NATIONAL!D170</f>
        <v>111</v>
      </c>
      <c r="E18" s="2">
        <f>NATIONAL!E170</f>
        <v>0.16347569955817379</v>
      </c>
      <c r="F18" s="14">
        <f>NATIONAL!F170</f>
        <v>22</v>
      </c>
      <c r="G18" s="2">
        <f>NATIONAL!G170</f>
        <v>3.2400589101620032E-2</v>
      </c>
      <c r="H18" s="14">
        <f>NATIONAL!H170</f>
        <v>0</v>
      </c>
      <c r="I18" s="2">
        <f>NATIONAL!I170</f>
        <v>0</v>
      </c>
      <c r="J18" s="14">
        <f>NATIONAL!J170</f>
        <v>0</v>
      </c>
      <c r="K18" s="2">
        <f>NATIONAL!K170</f>
        <v>0</v>
      </c>
      <c r="L18" s="14">
        <f>NATIONAL!L170</f>
        <v>0</v>
      </c>
      <c r="M18" s="2">
        <f>NATIONAL!M170</f>
        <v>0</v>
      </c>
      <c r="N18" s="14">
        <f>NATIONAL!N170</f>
        <v>0</v>
      </c>
      <c r="O18" s="2">
        <f>NATIONAL!O170</f>
        <v>0</v>
      </c>
      <c r="P18" s="14">
        <f>NATIONAL!P170</f>
        <v>0</v>
      </c>
      <c r="Q18" s="2">
        <f>NATIONAL!Q170</f>
        <v>0</v>
      </c>
      <c r="R18" s="14">
        <f>NATIONAL!R170</f>
        <v>0</v>
      </c>
      <c r="S18" s="2">
        <f>NATIONAL!S170</f>
        <v>0</v>
      </c>
      <c r="T18" s="11">
        <f>NATIONAL!T170</f>
        <v>0</v>
      </c>
      <c r="U18" s="2">
        <f>NATIONAL!U170</f>
        <v>0</v>
      </c>
      <c r="V18" s="11">
        <f>NATIONAL!V170</f>
        <v>679</v>
      </c>
      <c r="W18" s="2">
        <f>NATIONAL!W170</f>
        <v>1</v>
      </c>
      <c r="X18" s="11">
        <f>NATIONAL!X170</f>
        <v>679</v>
      </c>
    </row>
    <row r="19" spans="1:24" x14ac:dyDescent="0.25">
      <c r="A19" s="18"/>
      <c r="B19" s="14" t="str">
        <f>NATIONAL!B171</f>
        <v>HON. HENRY QUARTEY</v>
      </c>
      <c r="C19" s="2">
        <f>NATIONAL!C171</f>
        <v>0</v>
      </c>
      <c r="D19" s="14" t="str">
        <f>NATIONAL!D171</f>
        <v>VIDA KORANTENG</v>
      </c>
      <c r="E19" s="2">
        <f>NATIONAL!E171</f>
        <v>0</v>
      </c>
      <c r="F19" s="14" t="str">
        <f>NATIONAL!F171</f>
        <v>CARL KWEKU DEY</v>
      </c>
      <c r="G19" s="2">
        <f>NATIONAL!G171</f>
        <v>0</v>
      </c>
      <c r="H19" s="14">
        <f>NATIONAL!H171</f>
        <v>0</v>
      </c>
      <c r="I19" s="2">
        <f>NATIONAL!I171</f>
        <v>0</v>
      </c>
      <c r="J19" s="14">
        <f>NATIONAL!J171</f>
        <v>0</v>
      </c>
      <c r="K19" s="2">
        <f>NATIONAL!K171</f>
        <v>0</v>
      </c>
      <c r="L19" s="14">
        <f>NATIONAL!L171</f>
        <v>0</v>
      </c>
      <c r="M19" s="2">
        <f>NATIONAL!M171</f>
        <v>0</v>
      </c>
      <c r="N19" s="14">
        <f>NATIONAL!N171</f>
        <v>0</v>
      </c>
      <c r="O19" s="2">
        <f>NATIONAL!O171</f>
        <v>0</v>
      </c>
      <c r="P19" s="14">
        <f>NATIONAL!P171</f>
        <v>0</v>
      </c>
      <c r="Q19" s="2">
        <f>NATIONAL!Q171</f>
        <v>0</v>
      </c>
      <c r="R19" s="14">
        <f>NATIONAL!R171</f>
        <v>0</v>
      </c>
      <c r="S19" s="2">
        <f>NATIONAL!S171</f>
        <v>0</v>
      </c>
      <c r="T19" s="11">
        <f>NATIONAL!T171</f>
        <v>0</v>
      </c>
      <c r="U19" s="2">
        <f>NATIONAL!U171</f>
        <v>0</v>
      </c>
      <c r="V19" s="11">
        <f>NATIONAL!V171</f>
        <v>0</v>
      </c>
      <c r="W19" s="2">
        <f>NATIONAL!W171</f>
        <v>0</v>
      </c>
      <c r="X19" s="11">
        <f>NATIONAL!X171</f>
        <v>0</v>
      </c>
    </row>
    <row r="20" spans="1:24" x14ac:dyDescent="0.25">
      <c r="A20" s="18" t="s">
        <v>112</v>
      </c>
      <c r="B20" s="14">
        <f>NATIONAL!B172</f>
        <v>475</v>
      </c>
      <c r="C20" s="2">
        <f>NATIONAL!C172</f>
        <v>0.74803149606299213</v>
      </c>
      <c r="D20" s="14">
        <f>NATIONAL!D172</f>
        <v>140</v>
      </c>
      <c r="E20" s="2">
        <f>NATIONAL!E172</f>
        <v>0.22047244094488189</v>
      </c>
      <c r="F20" s="14">
        <f>NATIONAL!F172</f>
        <v>20</v>
      </c>
      <c r="G20" s="2">
        <f>NATIONAL!G172</f>
        <v>3.1496062992125984E-2</v>
      </c>
      <c r="H20" s="14">
        <f>NATIONAL!H172</f>
        <v>0</v>
      </c>
      <c r="I20" s="2">
        <f>NATIONAL!I172</f>
        <v>0</v>
      </c>
      <c r="J20" s="14">
        <f>NATIONAL!J172</f>
        <v>0</v>
      </c>
      <c r="K20" s="2">
        <f>NATIONAL!K172</f>
        <v>0</v>
      </c>
      <c r="L20" s="14">
        <f>NATIONAL!L172</f>
        <v>0</v>
      </c>
      <c r="M20" s="2">
        <f>NATIONAL!M172</f>
        <v>0</v>
      </c>
      <c r="N20" s="14">
        <f>NATIONAL!N172</f>
        <v>0</v>
      </c>
      <c r="O20" s="2">
        <f>NATIONAL!O172</f>
        <v>0</v>
      </c>
      <c r="P20" s="14">
        <f>NATIONAL!P172</f>
        <v>0</v>
      </c>
      <c r="Q20" s="2">
        <f>NATIONAL!Q172</f>
        <v>0</v>
      </c>
      <c r="R20" s="14">
        <f>NATIONAL!R172</f>
        <v>0</v>
      </c>
      <c r="S20" s="2">
        <f>NATIONAL!S172</f>
        <v>0</v>
      </c>
      <c r="T20" s="11">
        <f>NATIONAL!T172</f>
        <v>3</v>
      </c>
      <c r="U20" s="2">
        <f>NATIONAL!U172</f>
        <v>4.7021943573667714E-3</v>
      </c>
      <c r="V20" s="11">
        <f>NATIONAL!V172</f>
        <v>638</v>
      </c>
      <c r="W20" s="2">
        <f>NATIONAL!W172</f>
        <v>1.0047021943573669</v>
      </c>
      <c r="X20" s="11">
        <f>NATIONAL!X172</f>
        <v>635</v>
      </c>
    </row>
    <row r="21" spans="1:24" x14ac:dyDescent="0.25">
      <c r="A21" s="18"/>
      <c r="B21" s="14" t="str">
        <f>NATIONAL!B173</f>
        <v>MUNIRU MOHAMMED KASSIM</v>
      </c>
      <c r="C21" s="2">
        <f>NATIONAL!C173</f>
        <v>0</v>
      </c>
      <c r="D21" s="14" t="str">
        <f>NATIONAL!D173</f>
        <v>PETER MIREKU</v>
      </c>
      <c r="E21" s="2">
        <f>NATIONAL!E173</f>
        <v>0</v>
      </c>
      <c r="F21" s="14" t="str">
        <f>NATIONAL!F173</f>
        <v>MOHAMMED BABA ALHASSAN</v>
      </c>
      <c r="G21" s="2">
        <f>NATIONAL!G173</f>
        <v>0</v>
      </c>
      <c r="H21" s="14" t="str">
        <f>NATIONAL!H173</f>
        <v>ZAK RAHMAN</v>
      </c>
      <c r="I21" s="2">
        <f>NATIONAL!I173</f>
        <v>0</v>
      </c>
      <c r="J21" s="14">
        <f>NATIONAL!J173</f>
        <v>0</v>
      </c>
      <c r="K21" s="2">
        <f>NATIONAL!K173</f>
        <v>0</v>
      </c>
      <c r="L21" s="14">
        <f>NATIONAL!L173</f>
        <v>0</v>
      </c>
      <c r="M21" s="2">
        <f>NATIONAL!M173</f>
        <v>0</v>
      </c>
      <c r="N21" s="14">
        <f>NATIONAL!N173</f>
        <v>0</v>
      </c>
      <c r="O21" s="2">
        <f>NATIONAL!O173</f>
        <v>0</v>
      </c>
      <c r="P21" s="14">
        <f>NATIONAL!P173</f>
        <v>0</v>
      </c>
      <c r="Q21" s="2">
        <f>NATIONAL!Q173</f>
        <v>0</v>
      </c>
      <c r="R21" s="14">
        <f>NATIONAL!R173</f>
        <v>0</v>
      </c>
      <c r="S21" s="2">
        <f>NATIONAL!S173</f>
        <v>0</v>
      </c>
      <c r="T21" s="11">
        <f>NATIONAL!T173</f>
        <v>0</v>
      </c>
      <c r="U21" s="2">
        <f>NATIONAL!U173</f>
        <v>0</v>
      </c>
      <c r="V21" s="11">
        <f>NATIONAL!V173</f>
        <v>0</v>
      </c>
      <c r="W21" s="2">
        <f>NATIONAL!W173</f>
        <v>0</v>
      </c>
      <c r="X21" s="11">
        <f>NATIONAL!X173</f>
        <v>0</v>
      </c>
    </row>
    <row r="22" spans="1:24" x14ac:dyDescent="0.25">
      <c r="A22" s="18" t="s">
        <v>113</v>
      </c>
      <c r="B22" s="14">
        <f>NATIONAL!B174</f>
        <v>20</v>
      </c>
      <c r="C22" s="2">
        <f>NATIONAL!C174</f>
        <v>5.4054054054054057E-2</v>
      </c>
      <c r="D22" s="14">
        <f>NATIONAL!D174</f>
        <v>173</v>
      </c>
      <c r="E22" s="2">
        <f>NATIONAL!E174</f>
        <v>0.46756756756756757</v>
      </c>
      <c r="F22" s="14">
        <f>NATIONAL!F174</f>
        <v>157</v>
      </c>
      <c r="G22" s="2">
        <f>NATIONAL!G174</f>
        <v>0.42432432432432432</v>
      </c>
      <c r="H22" s="14">
        <f>NATIONAL!H174</f>
        <v>20</v>
      </c>
      <c r="I22" s="2">
        <f>NATIONAL!I174</f>
        <v>5.4054054054054057E-2</v>
      </c>
      <c r="J22" s="14">
        <f>NATIONAL!J174</f>
        <v>0</v>
      </c>
      <c r="K22" s="2">
        <f>NATIONAL!K174</f>
        <v>0</v>
      </c>
      <c r="L22" s="14">
        <f>NATIONAL!L174</f>
        <v>0</v>
      </c>
      <c r="M22" s="2">
        <f>NATIONAL!M174</f>
        <v>0</v>
      </c>
      <c r="N22" s="14">
        <f>NATIONAL!N174</f>
        <v>0</v>
      </c>
      <c r="O22" s="2">
        <f>NATIONAL!O174</f>
        <v>0</v>
      </c>
      <c r="P22" s="14">
        <f>NATIONAL!P174</f>
        <v>0</v>
      </c>
      <c r="Q22" s="2">
        <f>NATIONAL!Q174</f>
        <v>0</v>
      </c>
      <c r="R22" s="14">
        <f>NATIONAL!R174</f>
        <v>0</v>
      </c>
      <c r="S22" s="2">
        <f>NATIONAL!S174</f>
        <v>0</v>
      </c>
      <c r="T22" s="11">
        <f>NATIONAL!T174</f>
        <v>0</v>
      </c>
      <c r="U22" s="2">
        <f>NATIONAL!U174</f>
        <v>0</v>
      </c>
      <c r="V22" s="11">
        <f>NATIONAL!V174</f>
        <v>370</v>
      </c>
      <c r="W22" s="2">
        <f>NATIONAL!W174</f>
        <v>1</v>
      </c>
      <c r="X22" s="11">
        <f>NATIONAL!X174</f>
        <v>370</v>
      </c>
    </row>
    <row r="23" spans="1:24" x14ac:dyDescent="0.25">
      <c r="A23" s="18"/>
      <c r="B23" s="14" t="str">
        <f>NATIONAL!B175</f>
        <v>AMIDU MOHAMMED ZAKARI</v>
      </c>
      <c r="C23" s="2">
        <f>NATIONAL!C175</f>
        <v>0</v>
      </c>
      <c r="D23" s="14" t="str">
        <f>NATIONAL!D175</f>
        <v>ABDUL SAMAD SAID</v>
      </c>
      <c r="E23" s="2">
        <f>NATIONAL!E175</f>
        <v>0</v>
      </c>
      <c r="F23" s="14">
        <f>NATIONAL!F175</f>
        <v>0</v>
      </c>
      <c r="G23" s="2">
        <f>NATIONAL!G175</f>
        <v>0</v>
      </c>
      <c r="H23" s="14">
        <f>NATIONAL!H175</f>
        <v>0</v>
      </c>
      <c r="I23" s="2">
        <f>NATIONAL!I175</f>
        <v>0</v>
      </c>
      <c r="J23" s="14">
        <f>NATIONAL!J175</f>
        <v>0</v>
      </c>
      <c r="K23" s="2">
        <f>NATIONAL!K175</f>
        <v>0</v>
      </c>
      <c r="L23" s="14">
        <f>NATIONAL!L175</f>
        <v>0</v>
      </c>
      <c r="M23" s="2">
        <f>NATIONAL!M175</f>
        <v>0</v>
      </c>
      <c r="N23" s="14">
        <f>NATIONAL!N175</f>
        <v>0</v>
      </c>
      <c r="O23" s="2">
        <f>NATIONAL!O175</f>
        <v>0</v>
      </c>
      <c r="P23" s="14">
        <f>NATIONAL!P175</f>
        <v>0</v>
      </c>
      <c r="Q23" s="2">
        <f>NATIONAL!Q175</f>
        <v>0</v>
      </c>
      <c r="R23" s="14">
        <f>NATIONAL!R175</f>
        <v>0</v>
      </c>
      <c r="S23" s="2">
        <f>NATIONAL!S175</f>
        <v>0</v>
      </c>
      <c r="T23" s="11">
        <f>NATIONAL!T175</f>
        <v>0</v>
      </c>
      <c r="U23" s="2">
        <f>NATIONAL!U175</f>
        <v>0</v>
      </c>
      <c r="V23" s="11">
        <f>NATIONAL!V175</f>
        <v>0</v>
      </c>
      <c r="W23" s="2">
        <f>NATIONAL!W175</f>
        <v>0</v>
      </c>
      <c r="X23" s="11">
        <f>NATIONAL!X175</f>
        <v>0</v>
      </c>
    </row>
    <row r="24" spans="1:24" x14ac:dyDescent="0.25">
      <c r="A24" s="18" t="s">
        <v>20</v>
      </c>
      <c r="B24" s="14">
        <f>NATIONAL!B176</f>
        <v>279</v>
      </c>
      <c r="C24" s="2">
        <f>NATIONAL!C176</f>
        <v>0.75202156334231807</v>
      </c>
      <c r="D24" s="14">
        <f>NATIONAL!D176</f>
        <v>92</v>
      </c>
      <c r="E24" s="2">
        <f>NATIONAL!E176</f>
        <v>0.24797843665768193</v>
      </c>
      <c r="F24" s="14">
        <f>NATIONAL!F176</f>
        <v>0</v>
      </c>
      <c r="G24" s="2">
        <f>NATIONAL!G176</f>
        <v>0</v>
      </c>
      <c r="H24" s="14">
        <f>NATIONAL!H176</f>
        <v>0</v>
      </c>
      <c r="I24" s="2">
        <f>NATIONAL!I176</f>
        <v>0</v>
      </c>
      <c r="J24" s="14">
        <f>NATIONAL!J176</f>
        <v>0</v>
      </c>
      <c r="K24" s="2">
        <f>NATIONAL!K176</f>
        <v>0</v>
      </c>
      <c r="L24" s="14">
        <f>NATIONAL!L176</f>
        <v>0</v>
      </c>
      <c r="M24" s="2">
        <f>NATIONAL!M176</f>
        <v>0</v>
      </c>
      <c r="N24" s="14">
        <f>NATIONAL!N176</f>
        <v>0</v>
      </c>
      <c r="O24" s="2">
        <f>NATIONAL!O176</f>
        <v>0</v>
      </c>
      <c r="P24" s="14">
        <f>NATIONAL!P176</f>
        <v>0</v>
      </c>
      <c r="Q24" s="2">
        <f>NATIONAL!Q176</f>
        <v>0</v>
      </c>
      <c r="R24" s="14">
        <f>NATIONAL!R176</f>
        <v>0</v>
      </c>
      <c r="S24" s="2">
        <f>NATIONAL!S176</f>
        <v>0</v>
      </c>
      <c r="T24" s="11">
        <f>NATIONAL!T176</f>
        <v>2</v>
      </c>
      <c r="U24" s="2">
        <f>NATIONAL!U176</f>
        <v>5.3619302949061663E-3</v>
      </c>
      <c r="V24" s="11">
        <f>NATIONAL!V176</f>
        <v>373</v>
      </c>
      <c r="W24" s="2">
        <f>NATIONAL!W176</f>
        <v>1.0053619302949062</v>
      </c>
      <c r="X24" s="11">
        <f>NATIONAL!X176</f>
        <v>371</v>
      </c>
    </row>
    <row r="25" spans="1:24" x14ac:dyDescent="0.25">
      <c r="A25" s="18"/>
      <c r="B25" s="14" t="str">
        <f>NATIONAL!B177</f>
        <v>AFIA ACHEAMPONG APPIAH</v>
      </c>
      <c r="C25" s="2">
        <f>NATIONAL!C177</f>
        <v>0</v>
      </c>
      <c r="D25" s="14" t="str">
        <f>NATIONAL!D177</f>
        <v>HON. EMMANUEL K. AGYARKO</v>
      </c>
      <c r="E25" s="2">
        <f>NATIONAL!E177</f>
        <v>0</v>
      </c>
      <c r="F25" s="14">
        <f>NATIONAL!F177</f>
        <v>0</v>
      </c>
      <c r="G25" s="2">
        <f>NATIONAL!G177</f>
        <v>0</v>
      </c>
      <c r="H25" s="14">
        <f>NATIONAL!H177</f>
        <v>0</v>
      </c>
      <c r="I25" s="2">
        <f>NATIONAL!I177</f>
        <v>0</v>
      </c>
      <c r="J25" s="14">
        <f>NATIONAL!J177</f>
        <v>0</v>
      </c>
      <c r="K25" s="2">
        <f>NATIONAL!K177</f>
        <v>0</v>
      </c>
      <c r="L25" s="14">
        <f>NATIONAL!L177</f>
        <v>0</v>
      </c>
      <c r="M25" s="2">
        <f>NATIONAL!M177</f>
        <v>0</v>
      </c>
      <c r="N25" s="14">
        <f>NATIONAL!N177</f>
        <v>0</v>
      </c>
      <c r="O25" s="2">
        <f>NATIONAL!O177</f>
        <v>0</v>
      </c>
      <c r="P25" s="14">
        <f>NATIONAL!P177</f>
        <v>0</v>
      </c>
      <c r="Q25" s="2">
        <f>NATIONAL!Q177</f>
        <v>0</v>
      </c>
      <c r="R25" s="14">
        <f>NATIONAL!R177</f>
        <v>0</v>
      </c>
      <c r="S25" s="2">
        <f>NATIONAL!S177</f>
        <v>0</v>
      </c>
      <c r="T25" s="11">
        <f>NATIONAL!T177</f>
        <v>0</v>
      </c>
      <c r="U25" s="2">
        <f>NATIONAL!U177</f>
        <v>0</v>
      </c>
      <c r="V25" s="11">
        <f>NATIONAL!V177</f>
        <v>0</v>
      </c>
      <c r="W25" s="2">
        <f>NATIONAL!W177</f>
        <v>0</v>
      </c>
      <c r="X25" s="11">
        <f>NATIONAL!X177</f>
        <v>0</v>
      </c>
    </row>
    <row r="26" spans="1:24" x14ac:dyDescent="0.25">
      <c r="A26" s="18" t="s">
        <v>114</v>
      </c>
      <c r="B26" s="14">
        <f>NATIONAL!B178</f>
        <v>234</v>
      </c>
      <c r="C26" s="2">
        <f>NATIONAL!C178</f>
        <v>0.40137221269296741</v>
      </c>
      <c r="D26" s="14">
        <f>NATIONAL!D178</f>
        <v>349</v>
      </c>
      <c r="E26" s="2">
        <f>NATIONAL!E178</f>
        <v>0.59862778730703259</v>
      </c>
      <c r="F26" s="14">
        <f>NATIONAL!F178</f>
        <v>0</v>
      </c>
      <c r="G26" s="2">
        <f>NATIONAL!G178</f>
        <v>0</v>
      </c>
      <c r="H26" s="14">
        <f>NATIONAL!H178</f>
        <v>0</v>
      </c>
      <c r="I26" s="2">
        <f>NATIONAL!I178</f>
        <v>0</v>
      </c>
      <c r="J26" s="14">
        <f>NATIONAL!J178</f>
        <v>0</v>
      </c>
      <c r="K26" s="2">
        <f>NATIONAL!K178</f>
        <v>0</v>
      </c>
      <c r="L26" s="14">
        <f>NATIONAL!L178</f>
        <v>0</v>
      </c>
      <c r="M26" s="2">
        <f>NATIONAL!M178</f>
        <v>0</v>
      </c>
      <c r="N26" s="14">
        <f>NATIONAL!N178</f>
        <v>0</v>
      </c>
      <c r="O26" s="2">
        <f>NATIONAL!O178</f>
        <v>0</v>
      </c>
      <c r="P26" s="14">
        <f>NATIONAL!P178</f>
        <v>0</v>
      </c>
      <c r="Q26" s="2">
        <f>NATIONAL!Q178</f>
        <v>0</v>
      </c>
      <c r="R26" s="14">
        <f>NATIONAL!R178</f>
        <v>0</v>
      </c>
      <c r="S26" s="2">
        <f>NATIONAL!S178</f>
        <v>0</v>
      </c>
      <c r="T26" s="11">
        <f>NATIONAL!T178</f>
        <v>1</v>
      </c>
      <c r="U26" s="2">
        <f>NATIONAL!U178</f>
        <v>1.7123287671232876E-3</v>
      </c>
      <c r="V26" s="11">
        <f>NATIONAL!V178</f>
        <v>584</v>
      </c>
      <c r="W26" s="2">
        <f>NATIONAL!W178</f>
        <v>1.0017123287671232</v>
      </c>
      <c r="X26" s="11">
        <f>NATIONAL!X178</f>
        <v>583</v>
      </c>
    </row>
    <row r="27" spans="1:24" x14ac:dyDescent="0.25">
      <c r="A27" s="18"/>
      <c r="B27" s="14" t="str">
        <f>NATIONAL!B179</f>
        <v>GIFTY MENSAH</v>
      </c>
      <c r="C27" s="2">
        <f>NATIONAL!C179</f>
        <v>0</v>
      </c>
      <c r="D27" s="14" t="str">
        <f>NATIONAL!D179</f>
        <v>RAKIA TANKO</v>
      </c>
      <c r="E27" s="2">
        <f>NATIONAL!E179</f>
        <v>0</v>
      </c>
      <c r="F27" s="14" t="str">
        <f>NATIONAL!F179</f>
        <v>HENRY TWENEBOAH KODUAH</v>
      </c>
      <c r="G27" s="2">
        <f>NATIONAL!G179</f>
        <v>0</v>
      </c>
      <c r="H27" s="14" t="str">
        <f>NATIONAL!H179</f>
        <v>HABIB SAAD</v>
      </c>
      <c r="I27" s="2">
        <f>NATIONAL!I179</f>
        <v>0</v>
      </c>
      <c r="J27" s="14">
        <f>NATIONAL!J179</f>
        <v>0</v>
      </c>
      <c r="K27" s="2">
        <f>NATIONAL!K179</f>
        <v>0</v>
      </c>
      <c r="L27" s="14">
        <f>NATIONAL!L179</f>
        <v>0</v>
      </c>
      <c r="M27" s="2">
        <f>NATIONAL!M179</f>
        <v>0</v>
      </c>
      <c r="N27" s="14">
        <f>NATIONAL!N179</f>
        <v>0</v>
      </c>
      <c r="O27" s="2">
        <f>NATIONAL!O179</f>
        <v>0</v>
      </c>
      <c r="P27" s="14">
        <f>NATIONAL!P179</f>
        <v>0</v>
      </c>
      <c r="Q27" s="2">
        <f>NATIONAL!Q179</f>
        <v>0</v>
      </c>
      <c r="R27" s="14">
        <f>NATIONAL!R179</f>
        <v>0</v>
      </c>
      <c r="S27" s="2">
        <f>NATIONAL!S179</f>
        <v>0</v>
      </c>
      <c r="T27" s="11">
        <f>NATIONAL!T179</f>
        <v>0</v>
      </c>
      <c r="U27" s="2">
        <f>NATIONAL!U179</f>
        <v>0</v>
      </c>
      <c r="V27" s="11">
        <f>NATIONAL!V179</f>
        <v>0</v>
      </c>
      <c r="W27" s="2">
        <f>NATIONAL!W179</f>
        <v>0</v>
      </c>
      <c r="X27" s="11">
        <f>NATIONAL!X179</f>
        <v>0</v>
      </c>
    </row>
    <row r="28" spans="1:24" x14ac:dyDescent="0.25">
      <c r="A28" s="18" t="s">
        <v>115</v>
      </c>
      <c r="B28" s="14">
        <f>NATIONAL!B180</f>
        <v>47</v>
      </c>
      <c r="C28" s="2">
        <f>NATIONAL!C180</f>
        <v>0.10585585585585586</v>
      </c>
      <c r="D28" s="14">
        <f>NATIONAL!D180</f>
        <v>105</v>
      </c>
      <c r="E28" s="2">
        <f>NATIONAL!E180</f>
        <v>0.23648648648648649</v>
      </c>
      <c r="F28" s="14">
        <f>NATIONAL!F180</f>
        <v>59</v>
      </c>
      <c r="G28" s="2">
        <f>NATIONAL!G180</f>
        <v>0.13288288288288289</v>
      </c>
      <c r="H28" s="14">
        <f>NATIONAL!H180</f>
        <v>233</v>
      </c>
      <c r="I28" s="2">
        <f>NATIONAL!I180</f>
        <v>0.52477477477477474</v>
      </c>
      <c r="J28" s="14">
        <f>NATIONAL!J180</f>
        <v>0</v>
      </c>
      <c r="K28" s="2">
        <f>NATIONAL!K180</f>
        <v>0</v>
      </c>
      <c r="L28" s="14">
        <f>NATIONAL!L180</f>
        <v>0</v>
      </c>
      <c r="M28" s="2">
        <f>NATIONAL!M180</f>
        <v>0</v>
      </c>
      <c r="N28" s="14">
        <f>NATIONAL!N180</f>
        <v>0</v>
      </c>
      <c r="O28" s="2">
        <f>NATIONAL!O180</f>
        <v>0</v>
      </c>
      <c r="P28" s="14">
        <f>NATIONAL!P180</f>
        <v>0</v>
      </c>
      <c r="Q28" s="2">
        <f>NATIONAL!Q180</f>
        <v>0</v>
      </c>
      <c r="R28" s="14">
        <f>NATIONAL!R180</f>
        <v>0</v>
      </c>
      <c r="S28" s="2">
        <f>NATIONAL!S180</f>
        <v>0</v>
      </c>
      <c r="T28" s="11">
        <f>NATIONAL!T180</f>
        <v>3</v>
      </c>
      <c r="U28" s="2">
        <f>NATIONAL!U180</f>
        <v>6.7114093959731542E-3</v>
      </c>
      <c r="V28" s="11">
        <f>NATIONAL!V180</f>
        <v>447</v>
      </c>
      <c r="W28" s="2">
        <f>NATIONAL!W180</f>
        <v>1.0067114093959733</v>
      </c>
      <c r="X28" s="11">
        <f>NATIONAL!X180</f>
        <v>444</v>
      </c>
    </row>
    <row r="29" spans="1:24" x14ac:dyDescent="0.25">
      <c r="A29" s="18"/>
      <c r="B29" s="14" t="str">
        <f>NATIONAL!B181</f>
        <v>OSCAR NII ODOI GLOVER</v>
      </c>
      <c r="C29" s="2">
        <f>NATIONAL!C181</f>
        <v>0</v>
      </c>
      <c r="D29" s="14" t="str">
        <f>NATIONAL!D181</f>
        <v>VINCENT SOWAH ODOTEI</v>
      </c>
      <c r="E29" s="2">
        <f>NATIONAL!E181</f>
        <v>0</v>
      </c>
      <c r="F29" s="14">
        <f>NATIONAL!F181</f>
        <v>0</v>
      </c>
      <c r="G29" s="2">
        <f>NATIONAL!G181</f>
        <v>0</v>
      </c>
      <c r="H29" s="14">
        <f>NATIONAL!H181</f>
        <v>0</v>
      </c>
      <c r="I29" s="2">
        <f>NATIONAL!I181</f>
        <v>0</v>
      </c>
      <c r="J29" s="14">
        <f>NATIONAL!J181</f>
        <v>0</v>
      </c>
      <c r="K29" s="2">
        <f>NATIONAL!K181</f>
        <v>0</v>
      </c>
      <c r="L29" s="14">
        <f>NATIONAL!L181</f>
        <v>0</v>
      </c>
      <c r="M29" s="2">
        <f>NATIONAL!M181</f>
        <v>0</v>
      </c>
      <c r="N29" s="14">
        <f>NATIONAL!N181</f>
        <v>0</v>
      </c>
      <c r="O29" s="2">
        <f>NATIONAL!O181</f>
        <v>0</v>
      </c>
      <c r="P29" s="14">
        <f>NATIONAL!P181</f>
        <v>0</v>
      </c>
      <c r="Q29" s="2">
        <f>NATIONAL!Q181</f>
        <v>0</v>
      </c>
      <c r="R29" s="14">
        <f>NATIONAL!R181</f>
        <v>0</v>
      </c>
      <c r="S29" s="2">
        <f>NATIONAL!S181</f>
        <v>0</v>
      </c>
      <c r="T29" s="11">
        <f>NATIONAL!T181</f>
        <v>0</v>
      </c>
      <c r="U29" s="2">
        <f>NATIONAL!U181</f>
        <v>0</v>
      </c>
      <c r="V29" s="11">
        <f>NATIONAL!V181</f>
        <v>0</v>
      </c>
      <c r="W29" s="2">
        <f>NATIONAL!W181</f>
        <v>0</v>
      </c>
      <c r="X29" s="11">
        <f>NATIONAL!X181</f>
        <v>0</v>
      </c>
    </row>
    <row r="30" spans="1:24" x14ac:dyDescent="0.25">
      <c r="A30" s="18" t="s">
        <v>116</v>
      </c>
      <c r="B30" s="14">
        <f>NATIONAL!B182</f>
        <v>196</v>
      </c>
      <c r="C30" s="2">
        <f>NATIONAL!C182</f>
        <v>0.27146814404432135</v>
      </c>
      <c r="D30" s="14">
        <f>NATIONAL!D182</f>
        <v>526</v>
      </c>
      <c r="E30" s="2">
        <f>NATIONAL!E182</f>
        <v>0.72853185595567871</v>
      </c>
      <c r="F30" s="14">
        <f>NATIONAL!F182</f>
        <v>0</v>
      </c>
      <c r="G30" s="2">
        <f>NATIONAL!G182</f>
        <v>0</v>
      </c>
      <c r="H30" s="14">
        <f>NATIONAL!H182</f>
        <v>0</v>
      </c>
      <c r="I30" s="2">
        <f>NATIONAL!I182</f>
        <v>0</v>
      </c>
      <c r="J30" s="14">
        <f>NATIONAL!J182</f>
        <v>0</v>
      </c>
      <c r="K30" s="2">
        <f>NATIONAL!K182</f>
        <v>0</v>
      </c>
      <c r="L30" s="14">
        <f>NATIONAL!L182</f>
        <v>0</v>
      </c>
      <c r="M30" s="2">
        <f>NATIONAL!M182</f>
        <v>0</v>
      </c>
      <c r="N30" s="14">
        <f>NATIONAL!N182</f>
        <v>0</v>
      </c>
      <c r="O30" s="2">
        <f>NATIONAL!O182</f>
        <v>0</v>
      </c>
      <c r="P30" s="14">
        <f>NATIONAL!P182</f>
        <v>0</v>
      </c>
      <c r="Q30" s="2">
        <f>NATIONAL!Q182</f>
        <v>0</v>
      </c>
      <c r="R30" s="14">
        <f>NATIONAL!R182</f>
        <v>0</v>
      </c>
      <c r="S30" s="2">
        <f>NATIONAL!S182</f>
        <v>0</v>
      </c>
      <c r="T30" s="11">
        <f>NATIONAL!T182</f>
        <v>2</v>
      </c>
      <c r="U30" s="2">
        <f>NATIONAL!U182</f>
        <v>2.7624309392265192E-3</v>
      </c>
      <c r="V30" s="11">
        <f>NATIONAL!V182</f>
        <v>724</v>
      </c>
      <c r="W30" s="2">
        <f>NATIONAL!W182</f>
        <v>1.0027624309392265</v>
      </c>
      <c r="X30" s="11">
        <f>NATIONAL!X182</f>
        <v>722</v>
      </c>
    </row>
    <row r="31" spans="1:24" x14ac:dyDescent="0.25">
      <c r="A31" s="18"/>
      <c r="B31" s="14" t="str">
        <f>NATIONAL!B183</f>
        <v>HON. SARAH ADWOA SARFO</v>
      </c>
      <c r="C31" s="2">
        <f>NATIONAL!C183</f>
        <v>0</v>
      </c>
      <c r="D31" s="14" t="str">
        <f>NATIONAL!D183</f>
        <v>ISAAC AMOFA</v>
      </c>
      <c r="E31" s="2">
        <f>NATIONAL!E183</f>
        <v>0</v>
      </c>
      <c r="F31" s="14">
        <f>NATIONAL!F183</f>
        <v>0</v>
      </c>
      <c r="G31" s="2">
        <f>NATIONAL!G183</f>
        <v>0</v>
      </c>
      <c r="H31" s="14">
        <f>NATIONAL!H183</f>
        <v>0</v>
      </c>
      <c r="I31" s="2">
        <f>NATIONAL!I183</f>
        <v>0</v>
      </c>
      <c r="J31" s="14">
        <f>NATIONAL!J183</f>
        <v>0</v>
      </c>
      <c r="K31" s="2">
        <f>NATIONAL!K183</f>
        <v>0</v>
      </c>
      <c r="L31" s="14">
        <f>NATIONAL!L183</f>
        <v>0</v>
      </c>
      <c r="M31" s="2">
        <f>NATIONAL!M183</f>
        <v>0</v>
      </c>
      <c r="N31" s="14">
        <f>NATIONAL!N183</f>
        <v>0</v>
      </c>
      <c r="O31" s="2">
        <f>NATIONAL!O183</f>
        <v>0</v>
      </c>
      <c r="P31" s="14">
        <f>NATIONAL!P183</f>
        <v>0</v>
      </c>
      <c r="Q31" s="2">
        <f>NATIONAL!Q183</f>
        <v>0</v>
      </c>
      <c r="R31" s="14">
        <f>NATIONAL!R183</f>
        <v>0</v>
      </c>
      <c r="S31" s="2">
        <f>NATIONAL!S183</f>
        <v>0</v>
      </c>
      <c r="T31" s="11">
        <f>NATIONAL!T183</f>
        <v>0</v>
      </c>
      <c r="U31" s="2">
        <f>NATIONAL!U183</f>
        <v>0</v>
      </c>
      <c r="V31" s="11">
        <f>NATIONAL!V183</f>
        <v>0</v>
      </c>
      <c r="W31" s="2">
        <f>NATIONAL!W183</f>
        <v>0</v>
      </c>
      <c r="X31" s="11">
        <f>NATIONAL!X183</f>
        <v>0</v>
      </c>
    </row>
    <row r="32" spans="1:24" x14ac:dyDescent="0.25">
      <c r="A32" s="18" t="s">
        <v>117</v>
      </c>
      <c r="B32" s="14">
        <f>NATIONAL!B184</f>
        <v>0</v>
      </c>
      <c r="C32" s="2" t="e">
        <f>NATIONAL!C184</f>
        <v>#DIV/0!</v>
      </c>
      <c r="D32" s="14">
        <f>NATIONAL!D184</f>
        <v>0</v>
      </c>
      <c r="E32" s="2" t="e">
        <f>NATIONAL!E184</f>
        <v>#DIV/0!</v>
      </c>
      <c r="F32" s="14">
        <f>NATIONAL!F184</f>
        <v>0</v>
      </c>
      <c r="G32" s="2" t="e">
        <f>NATIONAL!G184</f>
        <v>#DIV/0!</v>
      </c>
      <c r="H32" s="14">
        <f>NATIONAL!H184</f>
        <v>0</v>
      </c>
      <c r="I32" s="2" t="e">
        <f>NATIONAL!I184</f>
        <v>#DIV/0!</v>
      </c>
      <c r="J32" s="14">
        <f>NATIONAL!J184</f>
        <v>0</v>
      </c>
      <c r="K32" s="2" t="e">
        <f>NATIONAL!K184</f>
        <v>#DIV/0!</v>
      </c>
      <c r="L32" s="14">
        <f>NATIONAL!L184</f>
        <v>0</v>
      </c>
      <c r="M32" s="2" t="e">
        <f>NATIONAL!M184</f>
        <v>#DIV/0!</v>
      </c>
      <c r="N32" s="14">
        <f>NATIONAL!N184</f>
        <v>0</v>
      </c>
      <c r="O32" s="2" t="e">
        <f>NATIONAL!O184</f>
        <v>#DIV/0!</v>
      </c>
      <c r="P32" s="14">
        <f>NATIONAL!P184</f>
        <v>0</v>
      </c>
      <c r="Q32" s="2" t="e">
        <f>NATIONAL!Q184</f>
        <v>#DIV/0!</v>
      </c>
      <c r="R32" s="14">
        <f>NATIONAL!R184</f>
        <v>0</v>
      </c>
      <c r="S32" s="2" t="e">
        <f>NATIONAL!S184</f>
        <v>#DIV/0!</v>
      </c>
      <c r="T32" s="11">
        <f>NATIONAL!T184</f>
        <v>0</v>
      </c>
      <c r="U32" s="2" t="e">
        <f>NATIONAL!U184</f>
        <v>#DIV/0!</v>
      </c>
      <c r="V32" s="11">
        <f>NATIONAL!V184</f>
        <v>0</v>
      </c>
      <c r="W32" s="2" t="e">
        <f>NATIONAL!W184</f>
        <v>#DIV/0!</v>
      </c>
      <c r="X32" s="11">
        <f>NATIONAL!X184</f>
        <v>0</v>
      </c>
    </row>
    <row r="33" spans="1:24" x14ac:dyDescent="0.25">
      <c r="A33" s="18"/>
      <c r="B33" s="14">
        <f>NATIONAL!B185</f>
        <v>0</v>
      </c>
      <c r="C33" s="2">
        <f>NATIONAL!C185</f>
        <v>0</v>
      </c>
      <c r="D33" s="14">
        <f>NATIONAL!D185</f>
        <v>0</v>
      </c>
      <c r="E33" s="2">
        <f>NATIONAL!E185</f>
        <v>0</v>
      </c>
      <c r="F33" s="14">
        <f>NATIONAL!F185</f>
        <v>0</v>
      </c>
      <c r="G33" s="2">
        <f>NATIONAL!G185</f>
        <v>0</v>
      </c>
      <c r="H33" s="14">
        <f>NATIONAL!H185</f>
        <v>0</v>
      </c>
      <c r="I33" s="2">
        <f>NATIONAL!I185</f>
        <v>0</v>
      </c>
      <c r="J33" s="14">
        <f>NATIONAL!J185</f>
        <v>0</v>
      </c>
      <c r="K33" s="2">
        <f>NATIONAL!K185</f>
        <v>0</v>
      </c>
      <c r="L33" s="14">
        <f>NATIONAL!L185</f>
        <v>0</v>
      </c>
      <c r="M33" s="2">
        <f>NATIONAL!M185</f>
        <v>0</v>
      </c>
      <c r="N33" s="14">
        <f>NATIONAL!N185</f>
        <v>0</v>
      </c>
      <c r="O33" s="2">
        <f>NATIONAL!O185</f>
        <v>0</v>
      </c>
      <c r="P33" s="14">
        <f>NATIONAL!P185</f>
        <v>0</v>
      </c>
      <c r="Q33" s="2">
        <f>NATIONAL!Q185</f>
        <v>0</v>
      </c>
      <c r="R33" s="14">
        <f>NATIONAL!R185</f>
        <v>0</v>
      </c>
      <c r="S33" s="2">
        <f>NATIONAL!S185</f>
        <v>0</v>
      </c>
      <c r="T33" s="11">
        <f>NATIONAL!T185</f>
        <v>0</v>
      </c>
      <c r="U33" s="2">
        <f>NATIONAL!U185</f>
        <v>0</v>
      </c>
      <c r="V33" s="11">
        <f>NATIONAL!V185</f>
        <v>0</v>
      </c>
      <c r="W33" s="2">
        <f>NATIONAL!W185</f>
        <v>0</v>
      </c>
      <c r="X33" s="11">
        <f>NATIONAL!X185</f>
        <v>0</v>
      </c>
    </row>
    <row r="34" spans="1:24" x14ac:dyDescent="0.25">
      <c r="A34" s="18" t="s">
        <v>118</v>
      </c>
      <c r="B34" s="14">
        <f>NATIONAL!B186</f>
        <v>0</v>
      </c>
      <c r="C34" s="2" t="e">
        <f>NATIONAL!C186</f>
        <v>#DIV/0!</v>
      </c>
      <c r="D34" s="14">
        <f>NATIONAL!D186</f>
        <v>0</v>
      </c>
      <c r="E34" s="2" t="e">
        <f>NATIONAL!E186</f>
        <v>#DIV/0!</v>
      </c>
      <c r="F34" s="14">
        <f>NATIONAL!F186</f>
        <v>0</v>
      </c>
      <c r="G34" s="2" t="e">
        <f>NATIONAL!G186</f>
        <v>#DIV/0!</v>
      </c>
      <c r="H34" s="14">
        <f>NATIONAL!H186</f>
        <v>0</v>
      </c>
      <c r="I34" s="2" t="e">
        <f>NATIONAL!I186</f>
        <v>#DIV/0!</v>
      </c>
      <c r="J34" s="14">
        <f>NATIONAL!J186</f>
        <v>0</v>
      </c>
      <c r="K34" s="2" t="e">
        <f>NATIONAL!K186</f>
        <v>#DIV/0!</v>
      </c>
      <c r="L34" s="14">
        <f>NATIONAL!L186</f>
        <v>0</v>
      </c>
      <c r="M34" s="2" t="e">
        <f>NATIONAL!M186</f>
        <v>#DIV/0!</v>
      </c>
      <c r="N34" s="14">
        <f>NATIONAL!N186</f>
        <v>0</v>
      </c>
      <c r="O34" s="2" t="e">
        <f>NATIONAL!O186</f>
        <v>#DIV/0!</v>
      </c>
      <c r="P34" s="14">
        <f>NATIONAL!P186</f>
        <v>0</v>
      </c>
      <c r="Q34" s="2" t="e">
        <f>NATIONAL!Q186</f>
        <v>#DIV/0!</v>
      </c>
      <c r="R34" s="14">
        <f>NATIONAL!R186</f>
        <v>0</v>
      </c>
      <c r="S34" s="2" t="e">
        <f>NATIONAL!S186</f>
        <v>#DIV/0!</v>
      </c>
      <c r="T34" s="11">
        <f>NATIONAL!T186</f>
        <v>0</v>
      </c>
      <c r="U34" s="2" t="e">
        <f>NATIONAL!U186</f>
        <v>#DIV/0!</v>
      </c>
      <c r="V34" s="11">
        <f>NATIONAL!V186</f>
        <v>0</v>
      </c>
      <c r="W34" s="2" t="e">
        <f>NATIONAL!W186</f>
        <v>#DIV/0!</v>
      </c>
      <c r="X34" s="11">
        <f>NATIONAL!X186</f>
        <v>0</v>
      </c>
    </row>
    <row r="35" spans="1:24" x14ac:dyDescent="0.25">
      <c r="A35" s="18"/>
      <c r="B35" s="14">
        <f>NATIONAL!B187</f>
        <v>0</v>
      </c>
      <c r="C35" s="2">
        <f>NATIONAL!C187</f>
        <v>0</v>
      </c>
      <c r="D35" s="14">
        <f>NATIONAL!D187</f>
        <v>0</v>
      </c>
      <c r="E35" s="2">
        <f>NATIONAL!E187</f>
        <v>0</v>
      </c>
      <c r="F35" s="14">
        <f>NATIONAL!F187</f>
        <v>0</v>
      </c>
      <c r="G35" s="2">
        <f>NATIONAL!G187</f>
        <v>0</v>
      </c>
      <c r="H35" s="14">
        <f>NATIONAL!H187</f>
        <v>0</v>
      </c>
      <c r="I35" s="2">
        <f>NATIONAL!I187</f>
        <v>0</v>
      </c>
      <c r="J35" s="14">
        <f>NATIONAL!J187</f>
        <v>0</v>
      </c>
      <c r="K35" s="2">
        <f>NATIONAL!K187</f>
        <v>0</v>
      </c>
      <c r="L35" s="14">
        <f>NATIONAL!L187</f>
        <v>0</v>
      </c>
      <c r="M35" s="2">
        <f>NATIONAL!M187</f>
        <v>0</v>
      </c>
      <c r="N35" s="14">
        <f>NATIONAL!N187</f>
        <v>0</v>
      </c>
      <c r="O35" s="2">
        <f>NATIONAL!O187</f>
        <v>0</v>
      </c>
      <c r="P35" s="14">
        <f>NATIONAL!P187</f>
        <v>0</v>
      </c>
      <c r="Q35" s="2">
        <f>NATIONAL!Q187</f>
        <v>0</v>
      </c>
      <c r="R35" s="14">
        <f>NATIONAL!R187</f>
        <v>0</v>
      </c>
      <c r="S35" s="2">
        <f>NATIONAL!S187</f>
        <v>0</v>
      </c>
      <c r="T35" s="11">
        <f>NATIONAL!T187</f>
        <v>0</v>
      </c>
      <c r="U35" s="2">
        <f>NATIONAL!U187</f>
        <v>0</v>
      </c>
      <c r="V35" s="11">
        <f>NATIONAL!V187</f>
        <v>0</v>
      </c>
      <c r="W35" s="2">
        <f>NATIONAL!W187</f>
        <v>0</v>
      </c>
      <c r="X35" s="11">
        <f>NATIONAL!X187</f>
        <v>0</v>
      </c>
    </row>
    <row r="36" spans="1:24" x14ac:dyDescent="0.25">
      <c r="A36" s="18" t="s">
        <v>119</v>
      </c>
      <c r="B36" s="14">
        <f>NATIONAL!B188</f>
        <v>0</v>
      </c>
      <c r="C36" s="2" t="e">
        <f>NATIONAL!C188</f>
        <v>#DIV/0!</v>
      </c>
      <c r="D36" s="14">
        <f>NATIONAL!D188</f>
        <v>0</v>
      </c>
      <c r="E36" s="2" t="e">
        <f>NATIONAL!E188</f>
        <v>#DIV/0!</v>
      </c>
      <c r="F36" s="14">
        <f>NATIONAL!F188</f>
        <v>0</v>
      </c>
      <c r="G36" s="2" t="e">
        <f>NATIONAL!G188</f>
        <v>#DIV/0!</v>
      </c>
      <c r="H36" s="14">
        <f>NATIONAL!H188</f>
        <v>0</v>
      </c>
      <c r="I36" s="2" t="e">
        <f>NATIONAL!I188</f>
        <v>#DIV/0!</v>
      </c>
      <c r="J36" s="14">
        <f>NATIONAL!J188</f>
        <v>0</v>
      </c>
      <c r="K36" s="2" t="e">
        <f>NATIONAL!K188</f>
        <v>#DIV/0!</v>
      </c>
      <c r="L36" s="14">
        <f>NATIONAL!L188</f>
        <v>0</v>
      </c>
      <c r="M36" s="2" t="e">
        <f>NATIONAL!M188</f>
        <v>#DIV/0!</v>
      </c>
      <c r="N36" s="14">
        <f>NATIONAL!N188</f>
        <v>0</v>
      </c>
      <c r="O36" s="2" t="e">
        <f>NATIONAL!O188</f>
        <v>#DIV/0!</v>
      </c>
      <c r="P36" s="14">
        <f>NATIONAL!P188</f>
        <v>0</v>
      </c>
      <c r="Q36" s="2" t="e">
        <f>NATIONAL!Q188</f>
        <v>#DIV/0!</v>
      </c>
      <c r="R36" s="14">
        <f>NATIONAL!R188</f>
        <v>0</v>
      </c>
      <c r="S36" s="2" t="e">
        <f>NATIONAL!S188</f>
        <v>#DIV/0!</v>
      </c>
      <c r="T36" s="11">
        <f>NATIONAL!T188</f>
        <v>0</v>
      </c>
      <c r="U36" s="2" t="e">
        <f>NATIONAL!U188</f>
        <v>#DIV/0!</v>
      </c>
      <c r="V36" s="11">
        <f>NATIONAL!V188</f>
        <v>0</v>
      </c>
      <c r="W36" s="2" t="e">
        <f>NATIONAL!W188</f>
        <v>#DIV/0!</v>
      </c>
      <c r="X36" s="11">
        <f>NATIONAL!X188</f>
        <v>0</v>
      </c>
    </row>
    <row r="37" spans="1:24" s="12" customFormat="1" x14ac:dyDescent="0.25">
      <c r="A37" s="18"/>
      <c r="B37" s="14" t="str">
        <f>NATIONAL!B189</f>
        <v>JAMES MENSAH</v>
      </c>
      <c r="C37" s="2">
        <f>NATIONAL!C189</f>
        <v>0</v>
      </c>
      <c r="D37" s="14" t="str">
        <f>NATIONAL!D189</f>
        <v>SOLOMON APPIAH</v>
      </c>
      <c r="E37" s="2">
        <f>NATIONAL!E189</f>
        <v>0</v>
      </c>
      <c r="F37" s="14" t="str">
        <f>NATIONAL!F189</f>
        <v>PEARL AKUA AGYEMAN</v>
      </c>
      <c r="G37" s="2">
        <f>NATIONAL!G189</f>
        <v>0</v>
      </c>
      <c r="H37" s="14">
        <f>NATIONAL!H189</f>
        <v>0</v>
      </c>
      <c r="I37" s="2">
        <f>NATIONAL!I189</f>
        <v>0</v>
      </c>
      <c r="J37" s="14">
        <f>NATIONAL!J189</f>
        <v>0</v>
      </c>
      <c r="K37" s="2">
        <f>NATIONAL!K189</f>
        <v>0</v>
      </c>
      <c r="L37" s="14">
        <f>NATIONAL!L189</f>
        <v>0</v>
      </c>
      <c r="M37" s="2">
        <f>NATIONAL!M189</f>
        <v>0</v>
      </c>
      <c r="N37" s="14">
        <f>NATIONAL!N189</f>
        <v>0</v>
      </c>
      <c r="O37" s="2">
        <f>NATIONAL!O189</f>
        <v>0</v>
      </c>
      <c r="P37" s="14">
        <f>NATIONAL!P189</f>
        <v>0</v>
      </c>
      <c r="Q37" s="2">
        <f>NATIONAL!Q189</f>
        <v>0</v>
      </c>
      <c r="R37" s="14">
        <f>NATIONAL!R189</f>
        <v>0</v>
      </c>
      <c r="S37" s="2">
        <f>NATIONAL!S189</f>
        <v>0</v>
      </c>
      <c r="T37" s="11">
        <f>NATIONAL!T189</f>
        <v>0</v>
      </c>
      <c r="U37" s="2">
        <f>NATIONAL!U189</f>
        <v>0</v>
      </c>
      <c r="V37" s="11">
        <f>NATIONAL!V189</f>
        <v>0</v>
      </c>
      <c r="W37" s="2">
        <f>NATIONAL!W189</f>
        <v>0</v>
      </c>
      <c r="X37" s="11">
        <f>NATIONAL!X189</f>
        <v>0</v>
      </c>
    </row>
    <row r="38" spans="1:24" x14ac:dyDescent="0.25">
      <c r="A38" s="18" t="s">
        <v>120</v>
      </c>
      <c r="B38" s="14">
        <f>NATIONAL!B190</f>
        <v>0</v>
      </c>
      <c r="C38" s="2" t="e">
        <f>NATIONAL!C190</f>
        <v>#DIV/0!</v>
      </c>
      <c r="D38" s="14">
        <f>NATIONAL!D190</f>
        <v>0</v>
      </c>
      <c r="E38" s="2" t="e">
        <f>NATIONAL!E190</f>
        <v>#DIV/0!</v>
      </c>
      <c r="F38" s="14">
        <f>NATIONAL!F190</f>
        <v>0</v>
      </c>
      <c r="G38" s="2" t="e">
        <f>NATIONAL!G190</f>
        <v>#DIV/0!</v>
      </c>
      <c r="H38" s="14">
        <f>NATIONAL!H190</f>
        <v>0</v>
      </c>
      <c r="I38" s="2" t="e">
        <f>NATIONAL!I190</f>
        <v>#DIV/0!</v>
      </c>
      <c r="J38" s="14">
        <f>NATIONAL!J190</f>
        <v>0</v>
      </c>
      <c r="K38" s="2" t="e">
        <f>NATIONAL!K190</f>
        <v>#DIV/0!</v>
      </c>
      <c r="L38" s="14">
        <f>NATIONAL!L190</f>
        <v>0</v>
      </c>
      <c r="M38" s="2" t="e">
        <f>NATIONAL!M190</f>
        <v>#DIV/0!</v>
      </c>
      <c r="N38" s="14">
        <f>NATIONAL!N190</f>
        <v>0</v>
      </c>
      <c r="O38" s="2" t="e">
        <f>NATIONAL!O190</f>
        <v>#DIV/0!</v>
      </c>
      <c r="P38" s="14">
        <f>NATIONAL!P190</f>
        <v>0</v>
      </c>
      <c r="Q38" s="2" t="e">
        <f>NATIONAL!Q190</f>
        <v>#DIV/0!</v>
      </c>
      <c r="R38" s="14">
        <f>NATIONAL!R190</f>
        <v>0</v>
      </c>
      <c r="S38" s="2" t="e">
        <f>NATIONAL!S190</f>
        <v>#DIV/0!</v>
      </c>
      <c r="T38" s="11">
        <f>NATIONAL!T190</f>
        <v>0</v>
      </c>
      <c r="U38" s="2" t="e">
        <f>NATIONAL!U190</f>
        <v>#DIV/0!</v>
      </c>
      <c r="V38" s="11">
        <f>NATIONAL!V190</f>
        <v>0</v>
      </c>
      <c r="W38" s="2" t="e">
        <f>NATIONAL!W190</f>
        <v>#DIV/0!</v>
      </c>
      <c r="X38" s="11">
        <f>NATIONAL!X190</f>
        <v>0</v>
      </c>
    </row>
    <row r="39" spans="1:24" x14ac:dyDescent="0.25">
      <c r="A39" s="18"/>
      <c r="B39" s="14" t="str">
        <f>NATIONAL!B191</f>
        <v>HON. EMMANUEL ADJEI BOYE</v>
      </c>
      <c r="C39" s="2">
        <f>NATIONAL!C191</f>
        <v>0</v>
      </c>
      <c r="D39" s="14" t="str">
        <f>NATIONAL!D191</f>
        <v>ELIZABETH AFOLEY QUAYE</v>
      </c>
      <c r="E39" s="2">
        <f>NATIONAL!E191</f>
        <v>0</v>
      </c>
      <c r="F39" s="14">
        <f>NATIONAL!F191</f>
        <v>0</v>
      </c>
      <c r="G39" s="2">
        <f>NATIONAL!G191</f>
        <v>0</v>
      </c>
      <c r="H39" s="14">
        <f>NATIONAL!H191</f>
        <v>0</v>
      </c>
      <c r="I39" s="2">
        <f>NATIONAL!I191</f>
        <v>0</v>
      </c>
      <c r="J39" s="14">
        <f>NATIONAL!J191</f>
        <v>0</v>
      </c>
      <c r="K39" s="2">
        <f>NATIONAL!K191</f>
        <v>0</v>
      </c>
      <c r="L39" s="14">
        <f>NATIONAL!L191</f>
        <v>0</v>
      </c>
      <c r="M39" s="2">
        <f>NATIONAL!M191</f>
        <v>0</v>
      </c>
      <c r="N39" s="14">
        <f>NATIONAL!N191</f>
        <v>0</v>
      </c>
      <c r="O39" s="2">
        <f>NATIONAL!O191</f>
        <v>0</v>
      </c>
      <c r="P39" s="14">
        <f>NATIONAL!P191</f>
        <v>0</v>
      </c>
      <c r="Q39" s="2">
        <f>NATIONAL!Q191</f>
        <v>0</v>
      </c>
      <c r="R39" s="14">
        <f>NATIONAL!R191</f>
        <v>0</v>
      </c>
      <c r="S39" s="2">
        <f>NATIONAL!S191</f>
        <v>0</v>
      </c>
      <c r="T39" s="11">
        <f>NATIONAL!T191</f>
        <v>0</v>
      </c>
      <c r="U39" s="2">
        <f>NATIONAL!U191</f>
        <v>0</v>
      </c>
      <c r="V39" s="11">
        <f>NATIONAL!V191</f>
        <v>0</v>
      </c>
      <c r="W39" s="2">
        <f>NATIONAL!W191</f>
        <v>0</v>
      </c>
      <c r="X39" s="11">
        <f>NATIONAL!X191</f>
        <v>0</v>
      </c>
    </row>
    <row r="40" spans="1:24" x14ac:dyDescent="0.25">
      <c r="A40" s="18" t="s">
        <v>121</v>
      </c>
      <c r="B40" s="14">
        <f>NATIONAL!B192</f>
        <v>0</v>
      </c>
      <c r="C40" s="2" t="e">
        <f>NATIONAL!C192</f>
        <v>#DIV/0!</v>
      </c>
      <c r="D40" s="14">
        <f>NATIONAL!D192</f>
        <v>0</v>
      </c>
      <c r="E40" s="2" t="e">
        <f>NATIONAL!E192</f>
        <v>#DIV/0!</v>
      </c>
      <c r="F40" s="14">
        <f>NATIONAL!F192</f>
        <v>0</v>
      </c>
      <c r="G40" s="2" t="e">
        <f>NATIONAL!G192</f>
        <v>#DIV/0!</v>
      </c>
      <c r="H40" s="14">
        <f>NATIONAL!H192</f>
        <v>0</v>
      </c>
      <c r="I40" s="2" t="e">
        <f>NATIONAL!I192</f>
        <v>#DIV/0!</v>
      </c>
      <c r="J40" s="14">
        <f>NATIONAL!J192</f>
        <v>0</v>
      </c>
      <c r="K40" s="2" t="e">
        <f>NATIONAL!K192</f>
        <v>#DIV/0!</v>
      </c>
      <c r="L40" s="14">
        <f>NATIONAL!L192</f>
        <v>0</v>
      </c>
      <c r="M40" s="2" t="e">
        <f>NATIONAL!M192</f>
        <v>#DIV/0!</v>
      </c>
      <c r="N40" s="14">
        <f>NATIONAL!N192</f>
        <v>0</v>
      </c>
      <c r="O40" s="2" t="e">
        <f>NATIONAL!O192</f>
        <v>#DIV/0!</v>
      </c>
      <c r="P40" s="14">
        <f>NATIONAL!P192</f>
        <v>0</v>
      </c>
      <c r="Q40" s="2" t="e">
        <f>NATIONAL!Q192</f>
        <v>#DIV/0!</v>
      </c>
      <c r="R40" s="14">
        <f>NATIONAL!R192</f>
        <v>0</v>
      </c>
      <c r="S40" s="2" t="e">
        <f>NATIONAL!S192</f>
        <v>#DIV/0!</v>
      </c>
      <c r="T40" s="11">
        <f>NATIONAL!T192</f>
        <v>0</v>
      </c>
      <c r="U40" s="2" t="e">
        <f>NATIONAL!U192</f>
        <v>#DIV/0!</v>
      </c>
      <c r="V40" s="11">
        <f>NATIONAL!V192</f>
        <v>0</v>
      </c>
      <c r="W40" s="2" t="e">
        <f>NATIONAL!W192</f>
        <v>#DIV/0!</v>
      </c>
      <c r="X40" s="11">
        <f>NATIONAL!X192</f>
        <v>0</v>
      </c>
    </row>
    <row r="41" spans="1:24" x14ac:dyDescent="0.25">
      <c r="A41" s="18"/>
      <c r="B41" s="14" t="str">
        <f>NATIONAL!B193</f>
        <v>DR. BERNARD OKOE BOYE</v>
      </c>
      <c r="C41" s="2">
        <f>NATIONAL!C193</f>
        <v>0</v>
      </c>
      <c r="D41" s="14" t="str">
        <f>NATIONAL!D193</f>
        <v>STEPHEN STANLEY QUAYE</v>
      </c>
      <c r="E41" s="2">
        <f>NATIONAL!E193</f>
        <v>0</v>
      </c>
      <c r="F41" s="14">
        <f>NATIONAL!F193</f>
        <v>0</v>
      </c>
      <c r="G41" s="2">
        <f>NATIONAL!G193</f>
        <v>0</v>
      </c>
      <c r="H41" s="14">
        <f>NATIONAL!H193</f>
        <v>0</v>
      </c>
      <c r="I41" s="2">
        <f>NATIONAL!I193</f>
        <v>0</v>
      </c>
      <c r="J41" s="14">
        <f>NATIONAL!J193</f>
        <v>0</v>
      </c>
      <c r="K41" s="2">
        <f>NATIONAL!K193</f>
        <v>0</v>
      </c>
      <c r="L41" s="14">
        <f>NATIONAL!L193</f>
        <v>0</v>
      </c>
      <c r="M41" s="2">
        <f>NATIONAL!M193</f>
        <v>0</v>
      </c>
      <c r="N41" s="14">
        <f>NATIONAL!N193</f>
        <v>0</v>
      </c>
      <c r="O41" s="2">
        <f>NATIONAL!O193</f>
        <v>0</v>
      </c>
      <c r="P41" s="14">
        <f>NATIONAL!P193</f>
        <v>0</v>
      </c>
      <c r="Q41" s="2">
        <f>NATIONAL!Q193</f>
        <v>0</v>
      </c>
      <c r="R41" s="14">
        <f>NATIONAL!R193</f>
        <v>0</v>
      </c>
      <c r="S41" s="2">
        <f>NATIONAL!S193</f>
        <v>0</v>
      </c>
      <c r="T41" s="11">
        <f>NATIONAL!T193</f>
        <v>0</v>
      </c>
      <c r="U41" s="2">
        <f>NATIONAL!U193</f>
        <v>0</v>
      </c>
      <c r="V41" s="11">
        <f>NATIONAL!V193</f>
        <v>0</v>
      </c>
      <c r="W41" s="2">
        <f>NATIONAL!W193</f>
        <v>0</v>
      </c>
      <c r="X41" s="11">
        <f>NATIONAL!X193</f>
        <v>0</v>
      </c>
    </row>
    <row r="42" spans="1:24" x14ac:dyDescent="0.25">
      <c r="A42" s="18" t="s">
        <v>122</v>
      </c>
      <c r="B42" s="14">
        <f>NATIONAL!B194</f>
        <v>455</v>
      </c>
      <c r="C42" s="2">
        <f>NATIONAL!C194</f>
        <v>0.59014267185473412</v>
      </c>
      <c r="D42" s="14">
        <f>NATIONAL!D194</f>
        <v>316</v>
      </c>
      <c r="E42" s="2">
        <f>NATIONAL!E194</f>
        <v>0.40985732814526588</v>
      </c>
      <c r="F42" s="14">
        <f>NATIONAL!F194</f>
        <v>0</v>
      </c>
      <c r="G42" s="2">
        <f>NATIONAL!G194</f>
        <v>0</v>
      </c>
      <c r="H42" s="14">
        <f>NATIONAL!H194</f>
        <v>0</v>
      </c>
      <c r="I42" s="2">
        <f>NATIONAL!I194</f>
        <v>0</v>
      </c>
      <c r="J42" s="14">
        <f>NATIONAL!J194</f>
        <v>0</v>
      </c>
      <c r="K42" s="2">
        <f>NATIONAL!K194</f>
        <v>0</v>
      </c>
      <c r="L42" s="14">
        <f>NATIONAL!L194</f>
        <v>0</v>
      </c>
      <c r="M42" s="2">
        <f>NATIONAL!M194</f>
        <v>0</v>
      </c>
      <c r="N42" s="14">
        <f>NATIONAL!N194</f>
        <v>0</v>
      </c>
      <c r="O42" s="2">
        <f>NATIONAL!O194</f>
        <v>0</v>
      </c>
      <c r="P42" s="14">
        <f>NATIONAL!P194</f>
        <v>0</v>
      </c>
      <c r="Q42" s="2">
        <f>NATIONAL!Q194</f>
        <v>0</v>
      </c>
      <c r="R42" s="14">
        <f>NATIONAL!R194</f>
        <v>0</v>
      </c>
      <c r="S42" s="2">
        <f>NATIONAL!S194</f>
        <v>0</v>
      </c>
      <c r="T42" s="11">
        <f>NATIONAL!T194</f>
        <v>0</v>
      </c>
      <c r="U42" s="2">
        <f>NATIONAL!U194</f>
        <v>0</v>
      </c>
      <c r="V42" s="11">
        <f>NATIONAL!V194</f>
        <v>771</v>
      </c>
      <c r="W42" s="2">
        <f>NATIONAL!W194</f>
        <v>1</v>
      </c>
      <c r="X42" s="11">
        <f>NATIONAL!X194</f>
        <v>771</v>
      </c>
    </row>
    <row r="43" spans="1:24" x14ac:dyDescent="0.25">
      <c r="A43" s="18"/>
      <c r="B43" s="14" t="str">
        <f>NATIONAL!B195</f>
        <v>ABUBAKAR SADDIQUE BONIFACE</v>
      </c>
      <c r="C43" s="2">
        <f>NATIONAL!C195</f>
        <v>0</v>
      </c>
      <c r="D43" s="14" t="str">
        <f>NATIONAL!D195</f>
        <v>FRANCIS AYENU</v>
      </c>
      <c r="E43" s="2">
        <f>NATIONAL!E195</f>
        <v>0</v>
      </c>
      <c r="F43" s="14" t="str">
        <f>NATIONAL!F195</f>
        <v>JAMAL MUSTAPHA</v>
      </c>
      <c r="G43" s="2">
        <f>NATIONAL!G195</f>
        <v>0</v>
      </c>
      <c r="H43" s="14" t="str">
        <f>NATIONAL!H195</f>
        <v xml:space="preserve">SAMUEL DOUGLAS QUANSAH </v>
      </c>
      <c r="I43" s="2">
        <f>NATIONAL!I195</f>
        <v>0</v>
      </c>
      <c r="J43" s="14" t="str">
        <f>NATIONAL!J195</f>
        <v>ERIC NARTEY YEBOAH</v>
      </c>
      <c r="K43" s="2">
        <f>NATIONAL!K195</f>
        <v>0</v>
      </c>
      <c r="L43" s="14" t="str">
        <f>NATIONAL!L195</f>
        <v>ALEXANDER NYARKO ANIM</v>
      </c>
      <c r="M43" s="2">
        <f>NATIONAL!M195</f>
        <v>0</v>
      </c>
      <c r="N43" s="14">
        <f>NATIONAL!N195</f>
        <v>0</v>
      </c>
      <c r="O43" s="2">
        <f>NATIONAL!O195</f>
        <v>0</v>
      </c>
      <c r="P43" s="14">
        <f>NATIONAL!P195</f>
        <v>0</v>
      </c>
      <c r="Q43" s="2">
        <f>NATIONAL!Q195</f>
        <v>0</v>
      </c>
      <c r="R43" s="14">
        <f>NATIONAL!R195</f>
        <v>0</v>
      </c>
      <c r="S43" s="2">
        <f>NATIONAL!S195</f>
        <v>0</v>
      </c>
      <c r="T43" s="11">
        <f>NATIONAL!T195</f>
        <v>0</v>
      </c>
      <c r="U43" s="2">
        <f>NATIONAL!U195</f>
        <v>0</v>
      </c>
      <c r="V43" s="11">
        <f>NATIONAL!V195</f>
        <v>0</v>
      </c>
      <c r="W43" s="2">
        <f>NATIONAL!W195</f>
        <v>0</v>
      </c>
      <c r="X43" s="11">
        <f>NATIONAL!X195</f>
        <v>0</v>
      </c>
    </row>
    <row r="44" spans="1:24" x14ac:dyDescent="0.25">
      <c r="A44" s="18" t="s">
        <v>123</v>
      </c>
      <c r="B44" s="14">
        <f>NATIONAL!B196</f>
        <v>426</v>
      </c>
      <c r="C44" s="2">
        <f>NATIONAL!C196</f>
        <v>0.56951871657754005</v>
      </c>
      <c r="D44" s="14">
        <f>NATIONAL!D196</f>
        <v>77</v>
      </c>
      <c r="E44" s="2">
        <f>NATIONAL!E196</f>
        <v>0.10294117647058823</v>
      </c>
      <c r="F44" s="14">
        <f>NATIONAL!F196</f>
        <v>110</v>
      </c>
      <c r="G44" s="2">
        <f>NATIONAL!G196</f>
        <v>0.14705882352941177</v>
      </c>
      <c r="H44" s="14">
        <f>NATIONAL!H196</f>
        <v>1</v>
      </c>
      <c r="I44" s="2">
        <f>NATIONAL!I196</f>
        <v>1.3368983957219251E-3</v>
      </c>
      <c r="J44" s="14">
        <f>NATIONAL!J196</f>
        <v>122</v>
      </c>
      <c r="K44" s="2">
        <f>NATIONAL!K196</f>
        <v>0.16310160427807488</v>
      </c>
      <c r="L44" s="14">
        <f>NATIONAL!L196</f>
        <v>12</v>
      </c>
      <c r="M44" s="2">
        <f>NATIONAL!M196</f>
        <v>1.6042780748663103E-2</v>
      </c>
      <c r="N44" s="14">
        <f>NATIONAL!N196</f>
        <v>0</v>
      </c>
      <c r="O44" s="2">
        <f>NATIONAL!O196</f>
        <v>0</v>
      </c>
      <c r="P44" s="14">
        <f>NATIONAL!P196</f>
        <v>0</v>
      </c>
      <c r="Q44" s="2">
        <f>NATIONAL!Q196</f>
        <v>0</v>
      </c>
      <c r="R44" s="14">
        <f>NATIONAL!R196</f>
        <v>0</v>
      </c>
      <c r="S44" s="2">
        <f>NATIONAL!S196</f>
        <v>0</v>
      </c>
      <c r="T44" s="11">
        <f>NATIONAL!T196</f>
        <v>4</v>
      </c>
      <c r="U44" s="2">
        <f>NATIONAL!U196</f>
        <v>5.3191489361702126E-3</v>
      </c>
      <c r="V44" s="11">
        <f>NATIONAL!V196</f>
        <v>752</v>
      </c>
      <c r="W44" s="2">
        <f>NATIONAL!W196</f>
        <v>1.0053191489361701</v>
      </c>
      <c r="X44" s="11">
        <f>NATIONAL!X196</f>
        <v>748</v>
      </c>
    </row>
    <row r="45" spans="1:24" x14ac:dyDescent="0.25">
      <c r="A45" s="18"/>
      <c r="B45" s="14" t="str">
        <f>NATIONAL!B197</f>
        <v>SLYVESTER MATHEW TETTEH</v>
      </c>
      <c r="C45" s="2">
        <f>NATIONAL!C197</f>
        <v>0</v>
      </c>
      <c r="D45" s="14">
        <f>NATIONAL!D197</f>
        <v>0</v>
      </c>
      <c r="E45" s="2">
        <f>NATIONAL!E197</f>
        <v>0</v>
      </c>
      <c r="F45" s="14">
        <f>NATIONAL!F197</f>
        <v>0</v>
      </c>
      <c r="G45" s="2">
        <f>NATIONAL!G197</f>
        <v>0</v>
      </c>
      <c r="H45" s="14">
        <f>NATIONAL!H197</f>
        <v>0</v>
      </c>
      <c r="I45" s="2">
        <f>NATIONAL!I197</f>
        <v>0</v>
      </c>
      <c r="J45" s="14">
        <f>NATIONAL!J197</f>
        <v>0</v>
      </c>
      <c r="K45" s="2">
        <f>NATIONAL!K197</f>
        <v>0</v>
      </c>
      <c r="L45" s="14">
        <f>NATIONAL!L197</f>
        <v>0</v>
      </c>
      <c r="M45" s="2">
        <f>NATIONAL!M197</f>
        <v>0</v>
      </c>
      <c r="N45" s="14">
        <f>NATIONAL!N197</f>
        <v>0</v>
      </c>
      <c r="O45" s="2">
        <f>NATIONAL!O197</f>
        <v>0</v>
      </c>
      <c r="P45" s="14">
        <f>NATIONAL!P197</f>
        <v>0</v>
      </c>
      <c r="Q45" s="2">
        <f>NATIONAL!Q197</f>
        <v>0</v>
      </c>
      <c r="R45" s="14">
        <f>NATIONAL!R197</f>
        <v>0</v>
      </c>
      <c r="S45" s="2">
        <f>NATIONAL!S197</f>
        <v>0</v>
      </c>
      <c r="T45" s="11">
        <f>NATIONAL!T197</f>
        <v>0</v>
      </c>
      <c r="U45" s="2">
        <f>NATIONAL!U197</f>
        <v>0</v>
      </c>
      <c r="V45" s="11">
        <f>NATIONAL!V197</f>
        <v>0</v>
      </c>
      <c r="W45" s="2">
        <f>NATIONAL!W197</f>
        <v>0</v>
      </c>
      <c r="X45" s="11">
        <f>NATIONAL!X197</f>
        <v>0</v>
      </c>
    </row>
    <row r="46" spans="1:24" x14ac:dyDescent="0.25">
      <c r="A46" s="18" t="s">
        <v>124</v>
      </c>
      <c r="B46" s="14">
        <f>NATIONAL!B198</f>
        <v>0</v>
      </c>
      <c r="C46" s="2" t="e">
        <f>NATIONAL!C198</f>
        <v>#DIV/0!</v>
      </c>
      <c r="D46" s="14">
        <f>NATIONAL!D198</f>
        <v>0</v>
      </c>
      <c r="E46" s="2" t="e">
        <f>NATIONAL!E198</f>
        <v>#DIV/0!</v>
      </c>
      <c r="F46" s="14">
        <f>NATIONAL!F198</f>
        <v>0</v>
      </c>
      <c r="G46" s="2" t="e">
        <f>NATIONAL!G198</f>
        <v>#DIV/0!</v>
      </c>
      <c r="H46" s="14">
        <f>NATIONAL!H198</f>
        <v>0</v>
      </c>
      <c r="I46" s="2" t="e">
        <f>NATIONAL!I198</f>
        <v>#DIV/0!</v>
      </c>
      <c r="J46" s="14">
        <f>NATIONAL!J198</f>
        <v>0</v>
      </c>
      <c r="K46" s="2" t="e">
        <f>NATIONAL!K198</f>
        <v>#DIV/0!</v>
      </c>
      <c r="L46" s="14">
        <f>NATIONAL!L198</f>
        <v>0</v>
      </c>
      <c r="M46" s="2" t="e">
        <f>NATIONAL!M198</f>
        <v>#DIV/0!</v>
      </c>
      <c r="N46" s="14">
        <f>NATIONAL!N198</f>
        <v>0</v>
      </c>
      <c r="O46" s="2" t="e">
        <f>NATIONAL!O198</f>
        <v>#DIV/0!</v>
      </c>
      <c r="P46" s="14">
        <f>NATIONAL!P198</f>
        <v>0</v>
      </c>
      <c r="Q46" s="2" t="e">
        <f>NATIONAL!Q198</f>
        <v>#DIV/0!</v>
      </c>
      <c r="R46" s="14">
        <f>NATIONAL!R198</f>
        <v>0</v>
      </c>
      <c r="S46" s="2" t="e">
        <f>NATIONAL!S198</f>
        <v>#DIV/0!</v>
      </c>
      <c r="T46" s="11">
        <f>NATIONAL!T198</f>
        <v>0</v>
      </c>
      <c r="U46" s="2" t="e">
        <f>NATIONAL!U198</f>
        <v>#DIV/0!</v>
      </c>
      <c r="V46" s="11">
        <f>NATIONAL!V198</f>
        <v>0</v>
      </c>
      <c r="W46" s="2" t="e">
        <f>NATIONAL!W198</f>
        <v>#DIV/0!</v>
      </c>
      <c r="X46" s="11">
        <f>NATIONAL!X198</f>
        <v>0</v>
      </c>
    </row>
    <row r="47" spans="1:24" x14ac:dyDescent="0.25">
      <c r="A47" s="18"/>
      <c r="B47" s="14" t="str">
        <f>NATIONAL!B199</f>
        <v>EDWARD NII LANTE BANNERMAN</v>
      </c>
      <c r="C47" s="2">
        <f>NATIONAL!C199</f>
        <v>0</v>
      </c>
      <c r="D47" s="14" t="str">
        <f>NATIONAL!D199</f>
        <v>REGINALD NIIBI AYIBONTE</v>
      </c>
      <c r="E47" s="2">
        <f>NATIONAL!E199</f>
        <v>0</v>
      </c>
      <c r="F47" s="14" t="str">
        <f>NATIONAL!F199</f>
        <v>AHMED NII ANNAN TACKIE</v>
      </c>
      <c r="G47" s="2">
        <f>NATIONAL!G199</f>
        <v>0</v>
      </c>
      <c r="H47" s="14">
        <f>NATIONAL!H199</f>
        <v>0</v>
      </c>
      <c r="I47" s="2">
        <f>NATIONAL!I199</f>
        <v>0</v>
      </c>
      <c r="J47" s="14">
        <f>NATIONAL!J199</f>
        <v>0</v>
      </c>
      <c r="K47" s="2">
        <f>NATIONAL!K199</f>
        <v>0</v>
      </c>
      <c r="L47" s="14">
        <f>NATIONAL!L199</f>
        <v>0</v>
      </c>
      <c r="M47" s="2">
        <f>NATIONAL!M199</f>
        <v>0</v>
      </c>
      <c r="N47" s="14">
        <f>NATIONAL!N199</f>
        <v>0</v>
      </c>
      <c r="O47" s="2">
        <f>NATIONAL!O199</f>
        <v>0</v>
      </c>
      <c r="P47" s="14">
        <f>NATIONAL!P199</f>
        <v>0</v>
      </c>
      <c r="Q47" s="2">
        <f>NATIONAL!Q199</f>
        <v>0</v>
      </c>
      <c r="R47" s="14">
        <f>NATIONAL!R199</f>
        <v>0</v>
      </c>
      <c r="S47" s="2">
        <f>NATIONAL!S199</f>
        <v>0</v>
      </c>
      <c r="T47" s="11">
        <f>NATIONAL!T199</f>
        <v>0</v>
      </c>
      <c r="U47" s="2">
        <f>NATIONAL!U199</f>
        <v>0</v>
      </c>
      <c r="V47" s="11">
        <f>NATIONAL!V199</f>
        <v>0</v>
      </c>
      <c r="W47" s="2">
        <f>NATIONAL!W199</f>
        <v>0</v>
      </c>
      <c r="X47" s="11">
        <f>NATIONAL!X199</f>
        <v>0</v>
      </c>
    </row>
    <row r="48" spans="1:24" x14ac:dyDescent="0.25">
      <c r="A48" s="18" t="s">
        <v>125</v>
      </c>
      <c r="B48" s="14">
        <f>NATIONAL!B200</f>
        <v>356</v>
      </c>
      <c r="C48" s="2">
        <f>NATIONAL!C200</f>
        <v>0.44836272040302266</v>
      </c>
      <c r="D48" s="14">
        <f>NATIONAL!D200</f>
        <v>333</v>
      </c>
      <c r="E48" s="2">
        <f>NATIONAL!E200</f>
        <v>0.41939546599496219</v>
      </c>
      <c r="F48" s="14">
        <f>NATIONAL!F200</f>
        <v>105</v>
      </c>
      <c r="G48" s="2">
        <f>NATIONAL!G200</f>
        <v>0.13224181360201512</v>
      </c>
      <c r="H48" s="14">
        <f>NATIONAL!H200</f>
        <v>0</v>
      </c>
      <c r="I48" s="2">
        <f>NATIONAL!I200</f>
        <v>0</v>
      </c>
      <c r="J48" s="14">
        <f>NATIONAL!J200</f>
        <v>0</v>
      </c>
      <c r="K48" s="2">
        <f>NATIONAL!K200</f>
        <v>0</v>
      </c>
      <c r="L48" s="14">
        <f>NATIONAL!L200</f>
        <v>0</v>
      </c>
      <c r="M48" s="2">
        <f>NATIONAL!M200</f>
        <v>0</v>
      </c>
      <c r="N48" s="14">
        <f>NATIONAL!N200</f>
        <v>0</v>
      </c>
      <c r="O48" s="2">
        <f>NATIONAL!O200</f>
        <v>0</v>
      </c>
      <c r="P48" s="14">
        <f>NATIONAL!P200</f>
        <v>0</v>
      </c>
      <c r="Q48" s="2">
        <f>NATIONAL!Q200</f>
        <v>0</v>
      </c>
      <c r="R48" s="14">
        <f>NATIONAL!R200</f>
        <v>0</v>
      </c>
      <c r="S48" s="2">
        <f>NATIONAL!S200</f>
        <v>0</v>
      </c>
      <c r="T48" s="11">
        <f>NATIONAL!T200</f>
        <v>0</v>
      </c>
      <c r="U48" s="2">
        <f>NATIONAL!U200</f>
        <v>0</v>
      </c>
      <c r="V48" s="11">
        <f>NATIONAL!V200</f>
        <v>794</v>
      </c>
      <c r="W48" s="2">
        <f>NATIONAL!W200</f>
        <v>1</v>
      </c>
      <c r="X48" s="11">
        <f>NATIONAL!X200</f>
        <v>794</v>
      </c>
    </row>
    <row r="49" spans="1:24" x14ac:dyDescent="0.25">
      <c r="A49" s="18"/>
      <c r="B49" s="14" t="str">
        <f>NATIONAL!B201</f>
        <v>HON. PATRICK YAW BOAMAH</v>
      </c>
      <c r="C49" s="2">
        <f>NATIONAL!C201</f>
        <v>0</v>
      </c>
      <c r="D49" s="14">
        <f>NATIONAL!D201</f>
        <v>0</v>
      </c>
      <c r="E49" s="2">
        <f>NATIONAL!E201</f>
        <v>0</v>
      </c>
      <c r="F49" s="14">
        <f>NATIONAL!F201</f>
        <v>0</v>
      </c>
      <c r="G49" s="2">
        <f>NATIONAL!G201</f>
        <v>0</v>
      </c>
      <c r="H49" s="14">
        <f>NATIONAL!H201</f>
        <v>0</v>
      </c>
      <c r="I49" s="2">
        <f>NATIONAL!I201</f>
        <v>0</v>
      </c>
      <c r="J49" s="14">
        <f>NATIONAL!J201</f>
        <v>0</v>
      </c>
      <c r="K49" s="2">
        <f>NATIONAL!K201</f>
        <v>0</v>
      </c>
      <c r="L49" s="14">
        <f>NATIONAL!L201</f>
        <v>0</v>
      </c>
      <c r="M49" s="2">
        <f>NATIONAL!M201</f>
        <v>0</v>
      </c>
      <c r="N49" s="14">
        <f>NATIONAL!N201</f>
        <v>0</v>
      </c>
      <c r="O49" s="2">
        <f>NATIONAL!O201</f>
        <v>0</v>
      </c>
      <c r="P49" s="14">
        <f>NATIONAL!P201</f>
        <v>0</v>
      </c>
      <c r="Q49" s="2">
        <f>NATIONAL!Q201</f>
        <v>0</v>
      </c>
      <c r="R49" s="14">
        <f>NATIONAL!R201</f>
        <v>0</v>
      </c>
      <c r="S49" s="2">
        <f>NATIONAL!S201</f>
        <v>0</v>
      </c>
      <c r="T49" s="11">
        <f>NATIONAL!T201</f>
        <v>0</v>
      </c>
      <c r="U49" s="2">
        <f>NATIONAL!U201</f>
        <v>0</v>
      </c>
      <c r="V49" s="11">
        <f>NATIONAL!V201</f>
        <v>0</v>
      </c>
      <c r="W49" s="2">
        <f>NATIONAL!W201</f>
        <v>0</v>
      </c>
      <c r="X49" s="11">
        <f>NATIONAL!X201</f>
        <v>0</v>
      </c>
    </row>
    <row r="50" spans="1:24" x14ac:dyDescent="0.25">
      <c r="A50" s="18" t="s">
        <v>126</v>
      </c>
      <c r="B50" s="14">
        <f>NATIONAL!B202</f>
        <v>0</v>
      </c>
      <c r="C50" s="2" t="e">
        <f>NATIONAL!C202</f>
        <v>#DIV/0!</v>
      </c>
      <c r="D50" s="14">
        <f>NATIONAL!D202</f>
        <v>0</v>
      </c>
      <c r="E50" s="2" t="e">
        <f>NATIONAL!E202</f>
        <v>#DIV/0!</v>
      </c>
      <c r="F50" s="14">
        <f>NATIONAL!F202</f>
        <v>0</v>
      </c>
      <c r="G50" s="2" t="e">
        <f>NATIONAL!G202</f>
        <v>#DIV/0!</v>
      </c>
      <c r="H50" s="14">
        <f>NATIONAL!H202</f>
        <v>0</v>
      </c>
      <c r="I50" s="2" t="e">
        <f>NATIONAL!I202</f>
        <v>#DIV/0!</v>
      </c>
      <c r="J50" s="14">
        <f>NATIONAL!J202</f>
        <v>0</v>
      </c>
      <c r="K50" s="2" t="e">
        <f>NATIONAL!K202</f>
        <v>#DIV/0!</v>
      </c>
      <c r="L50" s="14">
        <f>NATIONAL!L202</f>
        <v>0</v>
      </c>
      <c r="M50" s="2" t="e">
        <f>NATIONAL!M202</f>
        <v>#DIV/0!</v>
      </c>
      <c r="N50" s="14">
        <f>NATIONAL!N202</f>
        <v>0</v>
      </c>
      <c r="O50" s="2" t="e">
        <f>NATIONAL!O202</f>
        <v>#DIV/0!</v>
      </c>
      <c r="P50" s="14">
        <f>NATIONAL!P202</f>
        <v>0</v>
      </c>
      <c r="Q50" s="2" t="e">
        <f>NATIONAL!Q202</f>
        <v>#DIV/0!</v>
      </c>
      <c r="R50" s="14">
        <f>NATIONAL!R202</f>
        <v>0</v>
      </c>
      <c r="S50" s="2" t="e">
        <f>NATIONAL!S202</f>
        <v>#DIV/0!</v>
      </c>
      <c r="T50" s="11">
        <f>NATIONAL!T202</f>
        <v>0</v>
      </c>
      <c r="U50" s="2" t="e">
        <f>NATIONAL!U202</f>
        <v>#DIV/0!</v>
      </c>
      <c r="V50" s="11">
        <f>NATIONAL!V202</f>
        <v>0</v>
      </c>
      <c r="W50" s="2" t="e">
        <f>NATIONAL!W202</f>
        <v>#DIV/0!</v>
      </c>
      <c r="X50" s="11">
        <f>NATIONAL!X202</f>
        <v>0</v>
      </c>
    </row>
    <row r="51" spans="1:24" x14ac:dyDescent="0.25">
      <c r="A51" s="18"/>
      <c r="B51" s="14" t="str">
        <f>NATIONAL!B203</f>
        <v>HON. SETH ADJEI BAAH</v>
      </c>
      <c r="C51" s="2">
        <f>NATIONAL!C203</f>
        <v>0</v>
      </c>
      <c r="D51" s="14" t="str">
        <f>NATIONAL!D203</f>
        <v>FUSEINI ISSAH</v>
      </c>
      <c r="E51" s="2">
        <f>NATIONAL!E203</f>
        <v>0</v>
      </c>
      <c r="F51" s="14" t="str">
        <f>NATIONAL!F203</f>
        <v>AMORKOR BOATENG AMPONSEM</v>
      </c>
      <c r="G51" s="2">
        <f>NATIONAL!G203</f>
        <v>0</v>
      </c>
      <c r="H51" s="14" t="str">
        <f>NATIONAL!H203</f>
        <v>KENNETH ADJEI KURANCHI</v>
      </c>
      <c r="I51" s="2">
        <f>NATIONAL!I203</f>
        <v>0</v>
      </c>
      <c r="J51" s="14">
        <f>NATIONAL!J203</f>
        <v>0</v>
      </c>
      <c r="K51" s="2">
        <f>NATIONAL!K203</f>
        <v>0</v>
      </c>
      <c r="L51" s="14">
        <f>NATIONAL!L203</f>
        <v>0</v>
      </c>
      <c r="M51" s="2">
        <f>NATIONAL!M203</f>
        <v>0</v>
      </c>
      <c r="N51" s="14">
        <f>NATIONAL!N203</f>
        <v>0</v>
      </c>
      <c r="O51" s="2">
        <f>NATIONAL!O203</f>
        <v>0</v>
      </c>
      <c r="P51" s="14">
        <f>NATIONAL!P203</f>
        <v>0</v>
      </c>
      <c r="Q51" s="2">
        <f>NATIONAL!Q203</f>
        <v>0</v>
      </c>
      <c r="R51" s="14">
        <f>NATIONAL!R203</f>
        <v>0</v>
      </c>
      <c r="S51" s="2">
        <f>NATIONAL!S203</f>
        <v>0</v>
      </c>
      <c r="T51" s="11">
        <f>NATIONAL!T203</f>
        <v>0</v>
      </c>
      <c r="U51" s="2">
        <f>NATIONAL!U203</f>
        <v>0</v>
      </c>
      <c r="V51" s="11">
        <f>NATIONAL!V203</f>
        <v>0</v>
      </c>
      <c r="W51" s="2">
        <f>NATIONAL!W203</f>
        <v>0</v>
      </c>
      <c r="X51" s="11">
        <f>NATIONAL!X203</f>
        <v>0</v>
      </c>
    </row>
    <row r="52" spans="1:24" x14ac:dyDescent="0.25">
      <c r="A52" s="18" t="s">
        <v>127</v>
      </c>
      <c r="B52" s="14">
        <f>NATIONAL!B204</f>
        <v>103</v>
      </c>
      <c r="C52" s="2">
        <f>NATIONAL!C204</f>
        <v>0.19074074074074074</v>
      </c>
      <c r="D52" s="14">
        <f>NATIONAL!D204</f>
        <v>284</v>
      </c>
      <c r="E52" s="2">
        <f>NATIONAL!E204</f>
        <v>0.52592592592592591</v>
      </c>
      <c r="F52" s="14">
        <f>NATIONAL!F204</f>
        <v>12</v>
      </c>
      <c r="G52" s="2">
        <f>NATIONAL!G204</f>
        <v>2.2222222222222223E-2</v>
      </c>
      <c r="H52" s="14">
        <f>NATIONAL!H204</f>
        <v>141</v>
      </c>
      <c r="I52" s="2">
        <f>NATIONAL!I204</f>
        <v>0.26111111111111113</v>
      </c>
      <c r="J52" s="14">
        <f>NATIONAL!J204</f>
        <v>0</v>
      </c>
      <c r="K52" s="2">
        <f>NATIONAL!K204</f>
        <v>0</v>
      </c>
      <c r="L52" s="14">
        <f>NATIONAL!L204</f>
        <v>0</v>
      </c>
      <c r="M52" s="2">
        <f>NATIONAL!M204</f>
        <v>0</v>
      </c>
      <c r="N52" s="14">
        <f>NATIONAL!N204</f>
        <v>0</v>
      </c>
      <c r="O52" s="2">
        <f>NATIONAL!O204</f>
        <v>0</v>
      </c>
      <c r="P52" s="14">
        <f>NATIONAL!P204</f>
        <v>0</v>
      </c>
      <c r="Q52" s="2">
        <f>NATIONAL!Q204</f>
        <v>0</v>
      </c>
      <c r="R52" s="14">
        <f>NATIONAL!R204</f>
        <v>0</v>
      </c>
      <c r="S52" s="2">
        <f>NATIONAL!S204</f>
        <v>0</v>
      </c>
      <c r="T52" s="11">
        <f>NATIONAL!T204</f>
        <v>0</v>
      </c>
      <c r="U52" s="2">
        <f>NATIONAL!U204</f>
        <v>0</v>
      </c>
      <c r="V52" s="11">
        <f>NATIONAL!V204</f>
        <v>540</v>
      </c>
      <c r="W52" s="2">
        <f>NATIONAL!W204</f>
        <v>1</v>
      </c>
      <c r="X52" s="11">
        <f>NATIONAL!X204</f>
        <v>540</v>
      </c>
    </row>
    <row r="53" spans="1:24" x14ac:dyDescent="0.25">
      <c r="A53" s="18"/>
      <c r="B53" s="14">
        <f>NATIONAL!B205</f>
        <v>0</v>
      </c>
      <c r="C53" s="2">
        <f>NATIONAL!C205</f>
        <v>0</v>
      </c>
      <c r="D53" s="14">
        <f>NATIONAL!D205</f>
        <v>0</v>
      </c>
      <c r="E53" s="2">
        <f>NATIONAL!E205</f>
        <v>0</v>
      </c>
      <c r="F53" s="14">
        <f>NATIONAL!F205</f>
        <v>0</v>
      </c>
      <c r="G53" s="2">
        <f>NATIONAL!G205</f>
        <v>0</v>
      </c>
      <c r="H53" s="14">
        <f>NATIONAL!H205</f>
        <v>0</v>
      </c>
      <c r="I53" s="2">
        <f>NATIONAL!I205</f>
        <v>0</v>
      </c>
      <c r="J53" s="14">
        <f>NATIONAL!J205</f>
        <v>0</v>
      </c>
      <c r="K53" s="2">
        <f>NATIONAL!K205</f>
        <v>0</v>
      </c>
      <c r="L53" s="14">
        <f>NATIONAL!L205</f>
        <v>0</v>
      </c>
      <c r="M53" s="2">
        <f>NATIONAL!M205</f>
        <v>0</v>
      </c>
      <c r="N53" s="14">
        <f>NATIONAL!N205</f>
        <v>0</v>
      </c>
      <c r="O53" s="2">
        <f>NATIONAL!O205</f>
        <v>0</v>
      </c>
      <c r="P53" s="14">
        <f>NATIONAL!P205</f>
        <v>0</v>
      </c>
      <c r="Q53" s="2">
        <f>NATIONAL!Q205</f>
        <v>0</v>
      </c>
      <c r="R53" s="14">
        <f>NATIONAL!R205</f>
        <v>0</v>
      </c>
      <c r="S53" s="2">
        <f>NATIONAL!S205</f>
        <v>0</v>
      </c>
      <c r="T53" s="11">
        <f>NATIONAL!T205</f>
        <v>0</v>
      </c>
      <c r="U53" s="2">
        <f>NATIONAL!U205</f>
        <v>0</v>
      </c>
      <c r="V53" s="11">
        <f>NATIONAL!V205</f>
        <v>0</v>
      </c>
      <c r="W53" s="2">
        <f>NATIONAL!W205</f>
        <v>0</v>
      </c>
      <c r="X53" s="11">
        <f>NATIONAL!X205</f>
        <v>0</v>
      </c>
    </row>
    <row r="54" spans="1:24" x14ac:dyDescent="0.25">
      <c r="A54" s="18" t="s">
        <v>128</v>
      </c>
      <c r="B54" s="14">
        <f>NATIONAL!B206</f>
        <v>0</v>
      </c>
      <c r="C54" s="2" t="e">
        <f>NATIONAL!C206</f>
        <v>#DIV/0!</v>
      </c>
      <c r="D54" s="14">
        <f>NATIONAL!D206</f>
        <v>0</v>
      </c>
      <c r="E54" s="2" t="e">
        <f>NATIONAL!E206</f>
        <v>#DIV/0!</v>
      </c>
      <c r="F54" s="14">
        <f>NATIONAL!F206</f>
        <v>0</v>
      </c>
      <c r="G54" s="2" t="e">
        <f>NATIONAL!G206</f>
        <v>#DIV/0!</v>
      </c>
      <c r="H54" s="14">
        <f>NATIONAL!H206</f>
        <v>0</v>
      </c>
      <c r="I54" s="2" t="e">
        <f>NATIONAL!I206</f>
        <v>#DIV/0!</v>
      </c>
      <c r="J54" s="14">
        <f>NATIONAL!J206</f>
        <v>0</v>
      </c>
      <c r="K54" s="2" t="e">
        <f>NATIONAL!K206</f>
        <v>#DIV/0!</v>
      </c>
      <c r="L54" s="14">
        <f>NATIONAL!L206</f>
        <v>0</v>
      </c>
      <c r="M54" s="2" t="e">
        <f>NATIONAL!M206</f>
        <v>#DIV/0!</v>
      </c>
      <c r="N54" s="14">
        <f>NATIONAL!N206</f>
        <v>0</v>
      </c>
      <c r="O54" s="2" t="e">
        <f>NATIONAL!O206</f>
        <v>#DIV/0!</v>
      </c>
      <c r="P54" s="14">
        <f>NATIONAL!P206</f>
        <v>0</v>
      </c>
      <c r="Q54" s="2" t="e">
        <f>NATIONAL!Q206</f>
        <v>#DIV/0!</v>
      </c>
      <c r="R54" s="14">
        <f>NATIONAL!R206</f>
        <v>0</v>
      </c>
      <c r="S54" s="2" t="e">
        <f>NATIONAL!S206</f>
        <v>#DIV/0!</v>
      </c>
      <c r="T54" s="11">
        <f>NATIONAL!T206</f>
        <v>0</v>
      </c>
      <c r="U54" s="2" t="e">
        <f>NATIONAL!U206</f>
        <v>#DIV/0!</v>
      </c>
      <c r="V54" s="11">
        <f>NATIONAL!V206</f>
        <v>0</v>
      </c>
      <c r="W54" s="2" t="e">
        <f>NATIONAL!W206</f>
        <v>#DIV/0!</v>
      </c>
      <c r="X54" s="11">
        <f>NATIONAL!X206</f>
        <v>0</v>
      </c>
    </row>
    <row r="55" spans="1:24" x14ac:dyDescent="0.25">
      <c r="A55" s="18"/>
      <c r="B55" s="14" t="str">
        <f>NATIONAL!B207</f>
        <v>KENNETH ADJEI KURANCHI</v>
      </c>
      <c r="C55" s="2">
        <f>NATIONAL!C207</f>
        <v>0</v>
      </c>
      <c r="D55" s="14">
        <f>NATIONAL!D207</f>
        <v>0</v>
      </c>
      <c r="E55" s="2">
        <f>NATIONAL!E207</f>
        <v>0</v>
      </c>
      <c r="F55" s="14">
        <f>NATIONAL!F207</f>
        <v>0</v>
      </c>
      <c r="G55" s="2">
        <f>NATIONAL!G207</f>
        <v>0</v>
      </c>
      <c r="H55" s="14">
        <f>NATIONAL!H207</f>
        <v>0</v>
      </c>
      <c r="I55" s="2">
        <f>NATIONAL!I207</f>
        <v>0</v>
      </c>
      <c r="J55" s="14">
        <f>NATIONAL!J207</f>
        <v>0</v>
      </c>
      <c r="K55" s="2">
        <f>NATIONAL!K207</f>
        <v>0</v>
      </c>
      <c r="L55" s="14">
        <f>NATIONAL!L207</f>
        <v>0</v>
      </c>
      <c r="M55" s="2">
        <f>NATIONAL!M207</f>
        <v>0</v>
      </c>
      <c r="N55" s="14">
        <f>NATIONAL!N207</f>
        <v>0</v>
      </c>
      <c r="O55" s="2">
        <f>NATIONAL!O207</f>
        <v>0</v>
      </c>
      <c r="P55" s="14">
        <f>NATIONAL!P207</f>
        <v>0</v>
      </c>
      <c r="Q55" s="2">
        <f>NATIONAL!Q207</f>
        <v>0</v>
      </c>
      <c r="R55" s="14">
        <f>NATIONAL!R207</f>
        <v>0</v>
      </c>
      <c r="S55" s="2">
        <f>NATIONAL!S207</f>
        <v>0</v>
      </c>
      <c r="T55" s="11">
        <f>NATIONAL!T207</f>
        <v>0</v>
      </c>
      <c r="U55" s="2">
        <f>NATIONAL!U207</f>
        <v>0</v>
      </c>
      <c r="V55" s="11">
        <f>NATIONAL!V207</f>
        <v>0</v>
      </c>
      <c r="W55" s="2">
        <f>NATIONAL!W207</f>
        <v>0</v>
      </c>
      <c r="X55" s="11">
        <f>NATIONAL!X207</f>
        <v>0</v>
      </c>
    </row>
    <row r="56" spans="1:24" x14ac:dyDescent="0.25">
      <c r="A56" s="18" t="s">
        <v>129</v>
      </c>
      <c r="B56" s="14">
        <f>NATIONAL!B208</f>
        <v>0</v>
      </c>
      <c r="C56" s="2" t="e">
        <f>NATIONAL!C208</f>
        <v>#DIV/0!</v>
      </c>
      <c r="D56" s="14">
        <f>NATIONAL!D208</f>
        <v>0</v>
      </c>
      <c r="E56" s="2" t="e">
        <f>NATIONAL!E208</f>
        <v>#DIV/0!</v>
      </c>
      <c r="F56" s="14">
        <f>NATIONAL!F208</f>
        <v>0</v>
      </c>
      <c r="G56" s="2" t="e">
        <f>NATIONAL!G208</f>
        <v>#DIV/0!</v>
      </c>
      <c r="H56" s="14">
        <f>NATIONAL!H208</f>
        <v>0</v>
      </c>
      <c r="I56" s="2" t="e">
        <f>NATIONAL!I208</f>
        <v>#DIV/0!</v>
      </c>
      <c r="J56" s="14">
        <f>NATIONAL!J208</f>
        <v>0</v>
      </c>
      <c r="K56" s="2" t="e">
        <f>NATIONAL!K208</f>
        <v>#DIV/0!</v>
      </c>
      <c r="L56" s="14">
        <f>NATIONAL!L208</f>
        <v>0</v>
      </c>
      <c r="M56" s="2" t="e">
        <f>NATIONAL!M208</f>
        <v>#DIV/0!</v>
      </c>
      <c r="N56" s="14">
        <f>NATIONAL!N208</f>
        <v>0</v>
      </c>
      <c r="O56" s="2" t="e">
        <f>NATIONAL!O208</f>
        <v>#DIV/0!</v>
      </c>
      <c r="P56" s="14">
        <f>NATIONAL!P208</f>
        <v>0</v>
      </c>
      <c r="Q56" s="2" t="e">
        <f>NATIONAL!Q208</f>
        <v>#DIV/0!</v>
      </c>
      <c r="R56" s="14">
        <f>NATIONAL!R208</f>
        <v>0</v>
      </c>
      <c r="S56" s="2" t="e">
        <f>NATIONAL!S208</f>
        <v>#DIV/0!</v>
      </c>
      <c r="T56" s="11">
        <f>NATIONAL!T208</f>
        <v>0</v>
      </c>
      <c r="U56" s="2" t="e">
        <f>NATIONAL!U208</f>
        <v>#DIV/0!</v>
      </c>
      <c r="V56" s="11">
        <f>NATIONAL!V208</f>
        <v>0</v>
      </c>
      <c r="W56" s="2" t="e">
        <f>NATIONAL!W208</f>
        <v>#DIV/0!</v>
      </c>
      <c r="X56" s="11">
        <f>NATIONAL!X208</f>
        <v>0</v>
      </c>
    </row>
    <row r="57" spans="1:24" x14ac:dyDescent="0.25">
      <c r="A57" s="18"/>
      <c r="B57" s="14" t="str">
        <f>NATIONAL!B209</f>
        <v>RENNER AWATEY KWESI NOAH</v>
      </c>
      <c r="C57" s="2">
        <f>NATIONAL!C209</f>
        <v>0</v>
      </c>
      <c r="D57" s="14" t="str">
        <f>NATIONAL!D209</f>
        <v>ARCHIBALD TAWIAH KORLETEY</v>
      </c>
      <c r="E57" s="2">
        <f>NATIONAL!E209</f>
        <v>0</v>
      </c>
      <c r="F57" s="14" t="str">
        <f>NATIONAL!F209</f>
        <v>DANIEL MENSAH DEY</v>
      </c>
      <c r="G57" s="2">
        <f>NATIONAL!G209</f>
        <v>0</v>
      </c>
      <c r="H57" s="14" t="str">
        <f>NATIONAL!H209</f>
        <v>CAPTAIN HANSON OBU</v>
      </c>
      <c r="I57" s="2">
        <f>NATIONAL!I209</f>
        <v>0</v>
      </c>
      <c r="J57" s="14" t="str">
        <f>NATIONAL!J209</f>
        <v>STEPHEN NENE OYORTEY</v>
      </c>
      <c r="K57" s="2">
        <f>NATIONAL!K209</f>
        <v>0</v>
      </c>
      <c r="L57" s="14">
        <f>NATIONAL!L209</f>
        <v>0</v>
      </c>
      <c r="M57" s="2">
        <f>NATIONAL!M209</f>
        <v>0</v>
      </c>
      <c r="N57" s="14">
        <f>NATIONAL!N209</f>
        <v>0</v>
      </c>
      <c r="O57" s="2">
        <f>NATIONAL!O209</f>
        <v>0</v>
      </c>
      <c r="P57" s="14">
        <f>NATIONAL!P209</f>
        <v>0</v>
      </c>
      <c r="Q57" s="2">
        <f>NATIONAL!Q209</f>
        <v>0</v>
      </c>
      <c r="R57" s="14">
        <f>NATIONAL!R209</f>
        <v>0</v>
      </c>
      <c r="S57" s="2">
        <f>NATIONAL!S209</f>
        <v>0</v>
      </c>
      <c r="T57" s="11">
        <f>NATIONAL!T209</f>
        <v>0</v>
      </c>
      <c r="U57" s="2">
        <f>NATIONAL!U209</f>
        <v>0</v>
      </c>
      <c r="V57" s="11">
        <f>NATIONAL!V209</f>
        <v>0</v>
      </c>
      <c r="W57" s="2">
        <f>NATIONAL!W209</f>
        <v>0</v>
      </c>
      <c r="X57" s="11">
        <f>NATIONAL!X209</f>
        <v>0</v>
      </c>
    </row>
    <row r="58" spans="1:24" x14ac:dyDescent="0.25">
      <c r="A58" s="18" t="s">
        <v>130</v>
      </c>
      <c r="B58" s="14">
        <f>NATIONAL!B210</f>
        <v>0</v>
      </c>
      <c r="C58" s="2" t="e">
        <f>NATIONAL!C210</f>
        <v>#DIV/0!</v>
      </c>
      <c r="D58" s="14">
        <f>NATIONAL!D210</f>
        <v>0</v>
      </c>
      <c r="E58" s="2" t="e">
        <f>NATIONAL!E210</f>
        <v>#DIV/0!</v>
      </c>
      <c r="F58" s="14">
        <f>NATIONAL!F210</f>
        <v>0</v>
      </c>
      <c r="G58" s="2" t="e">
        <f>NATIONAL!G210</f>
        <v>#DIV/0!</v>
      </c>
      <c r="H58" s="14">
        <f>NATIONAL!H210</f>
        <v>0</v>
      </c>
      <c r="I58" s="2" t="e">
        <f>NATIONAL!I210</f>
        <v>#DIV/0!</v>
      </c>
      <c r="J58" s="14">
        <f>NATIONAL!J210</f>
        <v>0</v>
      </c>
      <c r="K58" s="2" t="e">
        <f>NATIONAL!K210</f>
        <v>#DIV/0!</v>
      </c>
      <c r="L58" s="14">
        <f>NATIONAL!L210</f>
        <v>0</v>
      </c>
      <c r="M58" s="2" t="e">
        <f>NATIONAL!M210</f>
        <v>#DIV/0!</v>
      </c>
      <c r="N58" s="14">
        <f>NATIONAL!N210</f>
        <v>0</v>
      </c>
      <c r="O58" s="2" t="e">
        <f>NATIONAL!O210</f>
        <v>#DIV/0!</v>
      </c>
      <c r="P58" s="14">
        <f>NATIONAL!P210</f>
        <v>0</v>
      </c>
      <c r="Q58" s="2" t="e">
        <f>NATIONAL!Q210</f>
        <v>#DIV/0!</v>
      </c>
      <c r="R58" s="14">
        <f>NATIONAL!R210</f>
        <v>0</v>
      </c>
      <c r="S58" s="2" t="e">
        <f>NATIONAL!S210</f>
        <v>#DIV/0!</v>
      </c>
      <c r="T58" s="11">
        <f>NATIONAL!T210</f>
        <v>0</v>
      </c>
      <c r="U58" s="2" t="e">
        <f>NATIONAL!U210</f>
        <v>#DIV/0!</v>
      </c>
      <c r="V58" s="11">
        <f>NATIONAL!V210</f>
        <v>0</v>
      </c>
      <c r="W58" s="2" t="e">
        <f>NATIONAL!W210</f>
        <v>#DIV/0!</v>
      </c>
      <c r="X58" s="11">
        <f>NATIONAL!X210</f>
        <v>0</v>
      </c>
    </row>
    <row r="59" spans="1:24" x14ac:dyDescent="0.25">
      <c r="A59" s="18"/>
      <c r="B59" s="14" t="str">
        <f>NATIONAL!B211</f>
        <v>HON. KOFI BRAKO</v>
      </c>
      <c r="C59" s="2">
        <f>NATIONAL!C211</f>
        <v>0</v>
      </c>
      <c r="D59" s="14" t="str">
        <f>NATIONAL!D211</f>
        <v>RAMSEYER AGYEMAN PREMPEH</v>
      </c>
      <c r="E59" s="2">
        <f>NATIONAL!E211</f>
        <v>0</v>
      </c>
      <c r="F59" s="14">
        <f>NATIONAL!F211</f>
        <v>0</v>
      </c>
      <c r="G59" s="2">
        <f>NATIONAL!G211</f>
        <v>0</v>
      </c>
      <c r="H59" s="14">
        <f>NATIONAL!H211</f>
        <v>0</v>
      </c>
      <c r="I59" s="2">
        <f>NATIONAL!I211</f>
        <v>0</v>
      </c>
      <c r="J59" s="14">
        <f>NATIONAL!J211</f>
        <v>0</v>
      </c>
      <c r="K59" s="2">
        <f>NATIONAL!K211</f>
        <v>0</v>
      </c>
      <c r="L59" s="14">
        <f>NATIONAL!L211</f>
        <v>0</v>
      </c>
      <c r="M59" s="2">
        <f>NATIONAL!M211</f>
        <v>0</v>
      </c>
      <c r="N59" s="14">
        <f>NATIONAL!N211</f>
        <v>0</v>
      </c>
      <c r="O59" s="2">
        <f>NATIONAL!O211</f>
        <v>0</v>
      </c>
      <c r="P59" s="14">
        <f>NATIONAL!P211</f>
        <v>0</v>
      </c>
      <c r="Q59" s="2">
        <f>NATIONAL!Q211</f>
        <v>0</v>
      </c>
      <c r="R59" s="14">
        <f>NATIONAL!R211</f>
        <v>0</v>
      </c>
      <c r="S59" s="2">
        <f>NATIONAL!S211</f>
        <v>0</v>
      </c>
      <c r="T59" s="11">
        <f>NATIONAL!T211</f>
        <v>0</v>
      </c>
      <c r="U59" s="2">
        <f>NATIONAL!U211</f>
        <v>0</v>
      </c>
      <c r="V59" s="11">
        <f>NATIONAL!V211</f>
        <v>0</v>
      </c>
      <c r="W59" s="2">
        <f>NATIONAL!W211</f>
        <v>0</v>
      </c>
      <c r="X59" s="11">
        <f>NATIONAL!X211</f>
        <v>0</v>
      </c>
    </row>
    <row r="60" spans="1:24" x14ac:dyDescent="0.25">
      <c r="A60" s="18" t="s">
        <v>131</v>
      </c>
      <c r="B60" s="14">
        <f>NATIONAL!B212</f>
        <v>0</v>
      </c>
      <c r="C60" s="2" t="e">
        <f>NATIONAL!C212</f>
        <v>#DIV/0!</v>
      </c>
      <c r="D60" s="14">
        <f>NATIONAL!D212</f>
        <v>0</v>
      </c>
      <c r="E60" s="2" t="e">
        <f>NATIONAL!E212</f>
        <v>#DIV/0!</v>
      </c>
      <c r="F60" s="14">
        <f>NATIONAL!F212</f>
        <v>0</v>
      </c>
      <c r="G60" s="2" t="e">
        <f>NATIONAL!G212</f>
        <v>#DIV/0!</v>
      </c>
      <c r="H60" s="14">
        <f>NATIONAL!H212</f>
        <v>0</v>
      </c>
      <c r="I60" s="2" t="e">
        <f>NATIONAL!I212</f>
        <v>#DIV/0!</v>
      </c>
      <c r="J60" s="14">
        <f>NATIONAL!J212</f>
        <v>0</v>
      </c>
      <c r="K60" s="2" t="e">
        <f>NATIONAL!K212</f>
        <v>#DIV/0!</v>
      </c>
      <c r="L60" s="14">
        <f>NATIONAL!L212</f>
        <v>0</v>
      </c>
      <c r="M60" s="2" t="e">
        <f>NATIONAL!M212</f>
        <v>#DIV/0!</v>
      </c>
      <c r="N60" s="14">
        <f>NATIONAL!N212</f>
        <v>0</v>
      </c>
      <c r="O60" s="2" t="e">
        <f>NATIONAL!O212</f>
        <v>#DIV/0!</v>
      </c>
      <c r="P60" s="14">
        <f>NATIONAL!P212</f>
        <v>0</v>
      </c>
      <c r="Q60" s="2" t="e">
        <f>NATIONAL!Q212</f>
        <v>#DIV/0!</v>
      </c>
      <c r="R60" s="14">
        <f>NATIONAL!R212</f>
        <v>0</v>
      </c>
      <c r="S60" s="2" t="e">
        <f>NATIONAL!S212</f>
        <v>#DIV/0!</v>
      </c>
      <c r="T60" s="11">
        <f>NATIONAL!T212</f>
        <v>0</v>
      </c>
      <c r="U60" s="2" t="e">
        <f>NATIONAL!U212</f>
        <v>#DIV/0!</v>
      </c>
      <c r="V60" s="11">
        <f>NATIONAL!V212</f>
        <v>0</v>
      </c>
      <c r="W60" s="2" t="e">
        <f>NATIONAL!W212</f>
        <v>#DIV/0!</v>
      </c>
      <c r="X60" s="11">
        <f>NATIONAL!X212</f>
        <v>0</v>
      </c>
    </row>
    <row r="61" spans="1:24" x14ac:dyDescent="0.25">
      <c r="A61" s="18"/>
      <c r="B61" s="14" t="str">
        <f>NATIONAL!B213</f>
        <v>BENJAMIN ASHITEY ARMAH</v>
      </c>
      <c r="C61" s="2">
        <f>NATIONAL!C213</f>
        <v>0</v>
      </c>
      <c r="D61" s="14" t="str">
        <f>NATIONAL!D213</f>
        <v>HON. DANIEL NII KWATEI GLOVER</v>
      </c>
      <c r="E61" s="2">
        <f>NATIONAL!E213</f>
        <v>0</v>
      </c>
      <c r="F61" s="14">
        <f>NATIONAL!F213</f>
        <v>0</v>
      </c>
      <c r="G61" s="2">
        <f>NATIONAL!G213</f>
        <v>0</v>
      </c>
      <c r="H61" s="14">
        <f>NATIONAL!H213</f>
        <v>0</v>
      </c>
      <c r="I61" s="2">
        <f>NATIONAL!I213</f>
        <v>0</v>
      </c>
      <c r="J61" s="14">
        <f>NATIONAL!J213</f>
        <v>0</v>
      </c>
      <c r="K61" s="2">
        <f>NATIONAL!K213</f>
        <v>0</v>
      </c>
      <c r="L61" s="14">
        <f>NATIONAL!L213</f>
        <v>0</v>
      </c>
      <c r="M61" s="2">
        <f>NATIONAL!M213</f>
        <v>0</v>
      </c>
      <c r="N61" s="14">
        <f>NATIONAL!N213</f>
        <v>0</v>
      </c>
      <c r="O61" s="2">
        <f>NATIONAL!O213</f>
        <v>0</v>
      </c>
      <c r="P61" s="14">
        <f>NATIONAL!P213</f>
        <v>0</v>
      </c>
      <c r="Q61" s="2">
        <f>NATIONAL!Q213</f>
        <v>0</v>
      </c>
      <c r="R61" s="14">
        <f>NATIONAL!R213</f>
        <v>0</v>
      </c>
      <c r="S61" s="2">
        <f>NATIONAL!S213</f>
        <v>0</v>
      </c>
      <c r="T61" s="11">
        <f>NATIONAL!T213</f>
        <v>0</v>
      </c>
      <c r="U61" s="2">
        <f>NATIONAL!U213</f>
        <v>0</v>
      </c>
      <c r="V61" s="11">
        <f>NATIONAL!V213</f>
        <v>0</v>
      </c>
      <c r="W61" s="2">
        <f>NATIONAL!W213</f>
        <v>0</v>
      </c>
      <c r="X61" s="11">
        <f>NATIONAL!X213</f>
        <v>0</v>
      </c>
    </row>
    <row r="62" spans="1:24" x14ac:dyDescent="0.25">
      <c r="A62" s="18" t="s">
        <v>132</v>
      </c>
      <c r="B62" s="14">
        <f>NATIONAL!B214</f>
        <v>0</v>
      </c>
      <c r="C62" s="2" t="e">
        <f>NATIONAL!C214</f>
        <v>#DIV/0!</v>
      </c>
      <c r="D62" s="14">
        <f>NATIONAL!D214</f>
        <v>0</v>
      </c>
      <c r="E62" s="2" t="e">
        <f>NATIONAL!E214</f>
        <v>#DIV/0!</v>
      </c>
      <c r="F62" s="14">
        <f>NATIONAL!F214</f>
        <v>0</v>
      </c>
      <c r="G62" s="2" t="e">
        <f>NATIONAL!G214</f>
        <v>#DIV/0!</v>
      </c>
      <c r="H62" s="14">
        <f>NATIONAL!H214</f>
        <v>0</v>
      </c>
      <c r="I62" s="2" t="e">
        <f>NATIONAL!I214</f>
        <v>#DIV/0!</v>
      </c>
      <c r="J62" s="14">
        <f>NATIONAL!J214</f>
        <v>0</v>
      </c>
      <c r="K62" s="2" t="e">
        <f>NATIONAL!K214</f>
        <v>#DIV/0!</v>
      </c>
      <c r="L62" s="14">
        <f>NATIONAL!L214</f>
        <v>0</v>
      </c>
      <c r="M62" s="2" t="e">
        <f>NATIONAL!M214</f>
        <v>#DIV/0!</v>
      </c>
      <c r="N62" s="14">
        <f>NATIONAL!N214</f>
        <v>0</v>
      </c>
      <c r="O62" s="2" t="e">
        <f>NATIONAL!O214</f>
        <v>#DIV/0!</v>
      </c>
      <c r="P62" s="14">
        <f>NATIONAL!P214</f>
        <v>0</v>
      </c>
      <c r="Q62" s="2" t="e">
        <f>NATIONAL!Q214</f>
        <v>#DIV/0!</v>
      </c>
      <c r="R62" s="14">
        <f>NATIONAL!R214</f>
        <v>0</v>
      </c>
      <c r="S62" s="2" t="e">
        <f>NATIONAL!S214</f>
        <v>#DIV/0!</v>
      </c>
      <c r="T62" s="11">
        <f>NATIONAL!T214</f>
        <v>0</v>
      </c>
      <c r="U62" s="2" t="e">
        <f>NATIONAL!U214</f>
        <v>#DIV/0!</v>
      </c>
      <c r="V62" s="11">
        <f>NATIONAL!V214</f>
        <v>0</v>
      </c>
      <c r="W62" s="2" t="e">
        <f>NATIONAL!W214</f>
        <v>#DIV/0!</v>
      </c>
      <c r="X62" s="11">
        <f>NATIONAL!X214</f>
        <v>0</v>
      </c>
    </row>
    <row r="63" spans="1:24" x14ac:dyDescent="0.25">
      <c r="A63" s="18"/>
      <c r="B63" s="14" t="str">
        <f>NATIONAL!B215</f>
        <v>HON. IRENE NAA TORSHIE ADDO</v>
      </c>
      <c r="C63" s="2">
        <f>NATIONAL!C215</f>
        <v>0</v>
      </c>
      <c r="D63" s="14" t="str">
        <f>NATIONAL!D215</f>
        <v>KINGSLEY AHENKORA</v>
      </c>
      <c r="E63" s="2">
        <f>NATIONAL!E215</f>
        <v>0</v>
      </c>
      <c r="F63" s="14">
        <f>NATIONAL!F215</f>
        <v>0</v>
      </c>
      <c r="G63" s="2">
        <f>NATIONAL!G215</f>
        <v>0</v>
      </c>
      <c r="H63" s="14">
        <f>NATIONAL!H215</f>
        <v>0</v>
      </c>
      <c r="I63" s="2">
        <f>NATIONAL!I215</f>
        <v>0</v>
      </c>
      <c r="J63" s="14">
        <f>NATIONAL!J215</f>
        <v>0</v>
      </c>
      <c r="K63" s="2">
        <f>NATIONAL!K215</f>
        <v>0</v>
      </c>
      <c r="L63" s="14">
        <f>NATIONAL!L215</f>
        <v>0</v>
      </c>
      <c r="M63" s="2">
        <f>NATIONAL!M215</f>
        <v>0</v>
      </c>
      <c r="N63" s="14">
        <f>NATIONAL!N215</f>
        <v>0</v>
      </c>
      <c r="O63" s="2">
        <f>NATIONAL!O215</f>
        <v>0</v>
      </c>
      <c r="P63" s="14">
        <f>NATIONAL!P215</f>
        <v>0</v>
      </c>
      <c r="Q63" s="2">
        <f>NATIONAL!Q215</f>
        <v>0</v>
      </c>
      <c r="R63" s="14">
        <f>NATIONAL!R215</f>
        <v>0</v>
      </c>
      <c r="S63" s="2">
        <f>NATIONAL!S215</f>
        <v>0</v>
      </c>
      <c r="T63" s="11">
        <f>NATIONAL!T215</f>
        <v>0</v>
      </c>
      <c r="U63" s="2">
        <f>NATIONAL!U215</f>
        <v>0</v>
      </c>
      <c r="V63" s="11">
        <f>NATIONAL!V215</f>
        <v>0</v>
      </c>
      <c r="W63" s="2">
        <f>NATIONAL!W215</f>
        <v>0</v>
      </c>
      <c r="X63" s="11">
        <f>NATIONAL!X215</f>
        <v>0</v>
      </c>
    </row>
    <row r="64" spans="1:24" x14ac:dyDescent="0.25">
      <c r="A64" s="18" t="s">
        <v>133</v>
      </c>
      <c r="B64" s="14">
        <f>NATIONAL!B216</f>
        <v>0</v>
      </c>
      <c r="C64" s="2" t="e">
        <f>NATIONAL!C216</f>
        <v>#DIV/0!</v>
      </c>
      <c r="D64" s="14">
        <f>NATIONAL!D216</f>
        <v>0</v>
      </c>
      <c r="E64" s="2" t="e">
        <f>NATIONAL!E216</f>
        <v>#DIV/0!</v>
      </c>
      <c r="F64" s="14">
        <f>NATIONAL!F216</f>
        <v>0</v>
      </c>
      <c r="G64" s="2" t="e">
        <f>NATIONAL!G216</f>
        <v>#DIV/0!</v>
      </c>
      <c r="H64" s="14">
        <f>NATIONAL!H216</f>
        <v>0</v>
      </c>
      <c r="I64" s="2" t="e">
        <f>NATIONAL!I216</f>
        <v>#DIV/0!</v>
      </c>
      <c r="J64" s="14">
        <f>NATIONAL!J216</f>
        <v>0</v>
      </c>
      <c r="K64" s="2" t="e">
        <f>NATIONAL!K216</f>
        <v>#DIV/0!</v>
      </c>
      <c r="L64" s="14">
        <f>NATIONAL!L216</f>
        <v>0</v>
      </c>
      <c r="M64" s="2" t="e">
        <f>NATIONAL!M216</f>
        <v>#DIV/0!</v>
      </c>
      <c r="N64" s="14">
        <f>NATIONAL!N216</f>
        <v>0</v>
      </c>
      <c r="O64" s="2" t="e">
        <f>NATIONAL!O216</f>
        <v>#DIV/0!</v>
      </c>
      <c r="P64" s="14">
        <f>NATIONAL!P216</f>
        <v>0</v>
      </c>
      <c r="Q64" s="2" t="e">
        <f>NATIONAL!Q216</f>
        <v>#DIV/0!</v>
      </c>
      <c r="R64" s="14">
        <f>NATIONAL!R216</f>
        <v>0</v>
      </c>
      <c r="S64" s="2" t="e">
        <f>NATIONAL!S216</f>
        <v>#DIV/0!</v>
      </c>
      <c r="T64" s="11">
        <f>NATIONAL!T216</f>
        <v>0</v>
      </c>
      <c r="U64" s="2" t="e">
        <f>NATIONAL!U216</f>
        <v>#DIV/0!</v>
      </c>
      <c r="V64" s="11">
        <f>NATIONAL!V216</f>
        <v>0</v>
      </c>
      <c r="W64" s="2" t="e">
        <f>NATIONAL!W216</f>
        <v>#DIV/0!</v>
      </c>
      <c r="X64" s="11">
        <f>NATIONAL!X216</f>
        <v>0</v>
      </c>
    </row>
    <row r="65" spans="1:24" x14ac:dyDescent="0.25">
      <c r="A65" s="18"/>
      <c r="B65" s="14" t="str">
        <f>NATIONAL!B217</f>
        <v>MOSES ANIM</v>
      </c>
      <c r="C65" s="2">
        <f>NATIONAL!C217</f>
        <v>0</v>
      </c>
      <c r="D65" s="14" t="str">
        <f>NATIONAL!D217</f>
        <v>EDWARD LINCOLN ADDO</v>
      </c>
      <c r="E65" s="2">
        <f>NATIONAL!E217</f>
        <v>0</v>
      </c>
      <c r="F65" s="14" t="str">
        <f>NATIONAL!F217</f>
        <v>ERIC AMOAKO TWUM</v>
      </c>
      <c r="G65" s="2">
        <f>NATIONAL!G217</f>
        <v>0</v>
      </c>
      <c r="H65" s="14" t="str">
        <f>NATIONAL!H217</f>
        <v>ROBERT NII ANANE BOTCHWAY</v>
      </c>
      <c r="I65" s="2">
        <f>NATIONAL!I217</f>
        <v>0</v>
      </c>
      <c r="J65" s="14">
        <f>NATIONAL!J217</f>
        <v>0</v>
      </c>
      <c r="K65" s="2">
        <f>NATIONAL!K217</f>
        <v>0</v>
      </c>
      <c r="L65" s="14">
        <f>NATIONAL!L217</f>
        <v>0</v>
      </c>
      <c r="M65" s="2">
        <f>NATIONAL!M217</f>
        <v>0</v>
      </c>
      <c r="N65" s="14">
        <f>NATIONAL!N217</f>
        <v>0</v>
      </c>
      <c r="O65" s="2">
        <f>NATIONAL!O217</f>
        <v>0</v>
      </c>
      <c r="P65" s="14">
        <f>NATIONAL!P217</f>
        <v>0</v>
      </c>
      <c r="Q65" s="2">
        <f>NATIONAL!Q217</f>
        <v>0</v>
      </c>
      <c r="R65" s="14">
        <f>NATIONAL!R217</f>
        <v>0</v>
      </c>
      <c r="S65" s="2">
        <f>NATIONAL!S217</f>
        <v>0</v>
      </c>
      <c r="T65" s="11">
        <f>NATIONAL!T217</f>
        <v>0</v>
      </c>
      <c r="U65" s="2">
        <f>NATIONAL!U217</f>
        <v>0</v>
      </c>
      <c r="V65" s="11">
        <f>NATIONAL!V217</f>
        <v>0</v>
      </c>
      <c r="W65" s="2">
        <f>NATIONAL!W217</f>
        <v>0</v>
      </c>
      <c r="X65" s="11">
        <f>NATIONAL!X217</f>
        <v>0</v>
      </c>
    </row>
    <row r="66" spans="1:24" x14ac:dyDescent="0.25">
      <c r="A66" s="18" t="s">
        <v>22</v>
      </c>
      <c r="B66" s="14">
        <f>NATIONAL!B218</f>
        <v>381</v>
      </c>
      <c r="C66" s="2">
        <f>NATIONAL!C218</f>
        <v>0.52843273231622745</v>
      </c>
      <c r="D66" s="14">
        <f>NATIONAL!D218</f>
        <v>174</v>
      </c>
      <c r="E66" s="2">
        <f>NATIONAL!E218</f>
        <v>0.24133148404993066</v>
      </c>
      <c r="F66" s="14">
        <f>NATIONAL!F218</f>
        <v>91</v>
      </c>
      <c r="G66" s="2">
        <f>NATIONAL!G218</f>
        <v>0.12621359223300971</v>
      </c>
      <c r="H66" s="14">
        <f>NATIONAL!H218</f>
        <v>75</v>
      </c>
      <c r="I66" s="2">
        <f>NATIONAL!I218</f>
        <v>0.10402219140083217</v>
      </c>
      <c r="J66" s="14">
        <f>NATIONAL!J218</f>
        <v>0</v>
      </c>
      <c r="K66" s="2">
        <f>NATIONAL!K218</f>
        <v>0</v>
      </c>
      <c r="L66" s="14">
        <f>NATIONAL!L218</f>
        <v>0</v>
      </c>
      <c r="M66" s="2">
        <f>NATIONAL!M218</f>
        <v>0</v>
      </c>
      <c r="N66" s="14">
        <f>NATIONAL!N218</f>
        <v>0</v>
      </c>
      <c r="O66" s="2">
        <f>NATIONAL!O218</f>
        <v>0</v>
      </c>
      <c r="P66" s="14">
        <f>NATIONAL!P218</f>
        <v>0</v>
      </c>
      <c r="Q66" s="2">
        <f>NATIONAL!Q218</f>
        <v>0</v>
      </c>
      <c r="R66" s="14">
        <f>NATIONAL!R218</f>
        <v>0</v>
      </c>
      <c r="S66" s="2">
        <f>NATIONAL!S218</f>
        <v>0</v>
      </c>
      <c r="T66" s="11">
        <f>NATIONAL!T218</f>
        <v>0</v>
      </c>
      <c r="U66" s="2">
        <f>NATIONAL!U218</f>
        <v>0</v>
      </c>
      <c r="V66" s="11">
        <f>NATIONAL!V218</f>
        <v>721</v>
      </c>
      <c r="W66" s="2">
        <f>NATIONAL!W218</f>
        <v>1</v>
      </c>
      <c r="X66" s="11">
        <f>NATIONAL!X218</f>
        <v>721</v>
      </c>
    </row>
    <row r="67" spans="1:24" x14ac:dyDescent="0.25">
      <c r="A67" s="18"/>
      <c r="B67" s="14" t="str">
        <f>NATIONAL!B219</f>
        <v>HON. ROSEMOND C. ABRAH</v>
      </c>
      <c r="C67" s="2">
        <f>NATIONAL!C219</f>
        <v>0</v>
      </c>
      <c r="D67" s="14" t="str">
        <f>NATIONAL!D219</f>
        <v>ISAAC YAMOAH</v>
      </c>
      <c r="E67" s="2">
        <f>NATIONAL!E219</f>
        <v>0</v>
      </c>
      <c r="F67" s="14" t="str">
        <f>NATIONAL!F219</f>
        <v>TINA NAA AYELEY GIFTY MENSA</v>
      </c>
      <c r="G67" s="2">
        <f>NATIONAL!G219</f>
        <v>0</v>
      </c>
      <c r="H67" s="14">
        <f>NATIONAL!H219</f>
        <v>0</v>
      </c>
      <c r="I67" s="2">
        <f>NATIONAL!I219</f>
        <v>0</v>
      </c>
      <c r="J67" s="14">
        <f>NATIONAL!J219</f>
        <v>0</v>
      </c>
      <c r="K67" s="2">
        <f>NATIONAL!K219</f>
        <v>0</v>
      </c>
      <c r="L67" s="14">
        <f>NATIONAL!L219</f>
        <v>0</v>
      </c>
      <c r="M67" s="2">
        <f>NATIONAL!M219</f>
        <v>0</v>
      </c>
      <c r="N67" s="14">
        <f>NATIONAL!N219</f>
        <v>0</v>
      </c>
      <c r="O67" s="2">
        <f>NATIONAL!O219</f>
        <v>0</v>
      </c>
      <c r="P67" s="14">
        <f>NATIONAL!P219</f>
        <v>0</v>
      </c>
      <c r="Q67" s="2">
        <f>NATIONAL!Q219</f>
        <v>0</v>
      </c>
      <c r="R67" s="14">
        <f>NATIONAL!R219</f>
        <v>0</v>
      </c>
      <c r="S67" s="2">
        <f>NATIONAL!S219</f>
        <v>0</v>
      </c>
      <c r="T67" s="11">
        <f>NATIONAL!T219</f>
        <v>0</v>
      </c>
      <c r="U67" s="2">
        <f>NATIONAL!U219</f>
        <v>0</v>
      </c>
      <c r="V67" s="11">
        <f>NATIONAL!V219</f>
        <v>0</v>
      </c>
      <c r="W67" s="2">
        <f>NATIONAL!W219</f>
        <v>0</v>
      </c>
      <c r="X67" s="11">
        <f>NATIONAL!X219</f>
        <v>0</v>
      </c>
    </row>
    <row r="68" spans="1:24" x14ac:dyDescent="0.25">
      <c r="A68" s="18" t="s">
        <v>134</v>
      </c>
      <c r="B68" s="14">
        <f>NATIONAL!B220</f>
        <v>175</v>
      </c>
      <c r="C68" s="2">
        <f>NATIONAL!C220</f>
        <v>0.330188679245283</v>
      </c>
      <c r="D68" s="14">
        <f>NATIONAL!D220</f>
        <v>46</v>
      </c>
      <c r="E68" s="2">
        <f>NATIONAL!E220</f>
        <v>8.6792452830188674E-2</v>
      </c>
      <c r="F68" s="14">
        <f>NATIONAL!F220</f>
        <v>309</v>
      </c>
      <c r="G68" s="2">
        <f>NATIONAL!G220</f>
        <v>0.58301886792452828</v>
      </c>
      <c r="H68" s="14">
        <f>NATIONAL!H220</f>
        <v>0</v>
      </c>
      <c r="I68" s="2">
        <f>NATIONAL!I220</f>
        <v>0</v>
      </c>
      <c r="J68" s="14">
        <f>NATIONAL!J220</f>
        <v>0</v>
      </c>
      <c r="K68" s="2">
        <f>NATIONAL!K220</f>
        <v>0</v>
      </c>
      <c r="L68" s="14">
        <f>NATIONAL!L220</f>
        <v>0</v>
      </c>
      <c r="M68" s="2">
        <f>NATIONAL!M220</f>
        <v>0</v>
      </c>
      <c r="N68" s="14">
        <f>NATIONAL!N220</f>
        <v>0</v>
      </c>
      <c r="O68" s="2">
        <f>NATIONAL!O220</f>
        <v>0</v>
      </c>
      <c r="P68" s="14">
        <f>NATIONAL!P220</f>
        <v>0</v>
      </c>
      <c r="Q68" s="2">
        <f>NATIONAL!Q220</f>
        <v>0</v>
      </c>
      <c r="R68" s="14">
        <f>NATIONAL!R220</f>
        <v>0</v>
      </c>
      <c r="S68" s="2">
        <f>NATIONAL!S220</f>
        <v>0</v>
      </c>
      <c r="T68" s="11">
        <f>NATIONAL!T220</f>
        <v>1</v>
      </c>
      <c r="U68" s="2">
        <f>NATIONAL!U220</f>
        <v>1.8832391713747645E-3</v>
      </c>
      <c r="V68" s="11">
        <f>NATIONAL!V220</f>
        <v>531</v>
      </c>
      <c r="W68" s="2">
        <f>NATIONAL!W220</f>
        <v>1.0018832391713748</v>
      </c>
      <c r="X68" s="11">
        <f>NATIONAL!X220</f>
        <v>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topLeftCell="A16" workbookViewId="0">
      <selection activeCell="Z31" sqref="Z31"/>
    </sheetView>
  </sheetViews>
  <sheetFormatPr defaultRowHeight="15" x14ac:dyDescent="0.25"/>
  <cols>
    <col min="1" max="1" width="26.85546875" customWidth="1"/>
    <col min="2" max="2" width="29.140625" customWidth="1"/>
    <col min="3" max="3" width="17.140625" style="7" customWidth="1"/>
    <col min="4" max="4" width="37.28515625" customWidth="1"/>
    <col min="5" max="5" width="16.85546875" style="7" customWidth="1"/>
    <col min="6" max="6" width="37.5703125" customWidth="1"/>
    <col min="7" max="7" width="19.7109375" style="1" customWidth="1"/>
    <col min="8" max="8" width="36.7109375" style="1" customWidth="1"/>
    <col min="9" max="9" width="19.7109375" style="1" customWidth="1"/>
    <col min="10" max="10" width="34.42578125" style="1" customWidth="1"/>
    <col min="11" max="11" width="19.7109375" style="1" customWidth="1"/>
    <col min="12" max="12" width="27.85546875" style="1" customWidth="1"/>
    <col min="13" max="19" width="19.7109375" style="1" customWidth="1"/>
    <col min="20" max="20" width="9.85546875" customWidth="1"/>
    <col min="21" max="21" width="26.42578125" style="2" customWidth="1"/>
    <col min="22" max="22" width="19.140625" style="7" customWidth="1"/>
    <col min="23" max="23" width="21.140625" style="1" customWidth="1"/>
    <col min="24" max="24" width="24.140625" customWidth="1"/>
  </cols>
  <sheetData>
    <row r="1" spans="1:24" s="14" customFormat="1" x14ac:dyDescent="0.25">
      <c r="A1" s="13" t="s">
        <v>0</v>
      </c>
      <c r="B1" s="14" t="str">
        <f>NATIONAL!B221</f>
        <v>HON. DOMINIC B.A. NITIWUL</v>
      </c>
      <c r="C1" s="14" t="s">
        <v>1</v>
      </c>
      <c r="D1" s="14">
        <f>NATIONAL!D221</f>
        <v>0</v>
      </c>
      <c r="E1" s="14" t="s">
        <v>1</v>
      </c>
      <c r="F1" s="14">
        <f>NATIONAL!F221</f>
        <v>0</v>
      </c>
      <c r="G1" s="15" t="s">
        <v>1</v>
      </c>
      <c r="H1" s="14">
        <f>NATIONAL!H221</f>
        <v>0</v>
      </c>
      <c r="I1" s="15" t="s">
        <v>1</v>
      </c>
      <c r="J1" s="14">
        <f>NATIONAL!J221</f>
        <v>0</v>
      </c>
      <c r="K1" s="15" t="s">
        <v>1</v>
      </c>
      <c r="L1" s="14">
        <f>NATIONAL!L221</f>
        <v>0</v>
      </c>
      <c r="M1" s="15" t="s">
        <v>1</v>
      </c>
      <c r="N1" s="14">
        <f>NATIONAL!N221</f>
        <v>0</v>
      </c>
      <c r="O1" s="15" t="s">
        <v>1</v>
      </c>
      <c r="P1" s="14">
        <f>NATIONAL!P221</f>
        <v>0</v>
      </c>
      <c r="Q1" s="15" t="s">
        <v>1</v>
      </c>
      <c r="R1" s="14">
        <f>NATIONAL!R221</f>
        <v>0</v>
      </c>
      <c r="S1" s="15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18" t="s">
        <v>135</v>
      </c>
      <c r="B2" s="14">
        <f>NATIONAL!B222</f>
        <v>674</v>
      </c>
      <c r="C2" s="2">
        <f>NATIONAL!C222</f>
        <v>1</v>
      </c>
      <c r="D2" s="14">
        <f>NATIONAL!D222</f>
        <v>0</v>
      </c>
      <c r="E2" s="2">
        <f>NATIONAL!E222</f>
        <v>0</v>
      </c>
      <c r="F2" s="14">
        <f>NATIONAL!F222</f>
        <v>0</v>
      </c>
      <c r="G2" s="2">
        <f>NATIONAL!G222</f>
        <v>0</v>
      </c>
      <c r="H2" s="14">
        <f>NATIONAL!H222</f>
        <v>0</v>
      </c>
      <c r="I2" s="2">
        <f>NATIONAL!I222</f>
        <v>0</v>
      </c>
      <c r="J2" s="14">
        <f>NATIONAL!J222</f>
        <v>0</v>
      </c>
      <c r="K2" s="2">
        <f>NATIONAL!K222</f>
        <v>0</v>
      </c>
      <c r="L2" s="14">
        <f>NATIONAL!L222</f>
        <v>0</v>
      </c>
      <c r="M2" s="2">
        <f>NATIONAL!M222</f>
        <v>0</v>
      </c>
      <c r="N2" s="14">
        <f>NATIONAL!N222</f>
        <v>0</v>
      </c>
      <c r="O2" s="2">
        <f>NATIONAL!O222</f>
        <v>0</v>
      </c>
      <c r="P2" s="14">
        <f>NATIONAL!P222</f>
        <v>0</v>
      </c>
      <c r="Q2" s="2">
        <f>NATIONAL!Q222</f>
        <v>0</v>
      </c>
      <c r="R2" s="14">
        <f>NATIONAL!R222</f>
        <v>0</v>
      </c>
      <c r="S2" s="2">
        <f>NATIONAL!S222</f>
        <v>0</v>
      </c>
      <c r="T2" s="11">
        <f>NATIONAL!T222</f>
        <v>0</v>
      </c>
      <c r="U2" s="2">
        <f>NATIONAL!U222</f>
        <v>0</v>
      </c>
      <c r="V2" s="11">
        <f>NATIONAL!V222</f>
        <v>674</v>
      </c>
      <c r="W2" s="2">
        <f>NATIONAL!W222</f>
        <v>1</v>
      </c>
      <c r="X2" s="11">
        <f>NATIONAL!X222</f>
        <v>674</v>
      </c>
    </row>
    <row r="3" spans="1:24" x14ac:dyDescent="0.25">
      <c r="A3" s="18"/>
      <c r="B3" s="14" t="str">
        <f>NATIONAL!B223</f>
        <v>HAJIA SALAMATU FOGOR</v>
      </c>
      <c r="C3" s="2">
        <f>NATIONAL!C223</f>
        <v>0</v>
      </c>
      <c r="D3" s="14" t="str">
        <f>NATIONAL!D223</f>
        <v>YOURI JOHN TREANCHARD DONENGURI</v>
      </c>
      <c r="E3" s="2">
        <f>NATIONAL!E223</f>
        <v>0</v>
      </c>
      <c r="F3" s="14" t="str">
        <f>NATIONAL!F223</f>
        <v>ALELE VERONICA HENING</v>
      </c>
      <c r="G3" s="2">
        <f>NATIONAL!G223</f>
        <v>0</v>
      </c>
      <c r="H3" s="14">
        <f>NATIONAL!H223</f>
        <v>0</v>
      </c>
      <c r="I3" s="2">
        <f>NATIONAL!I223</f>
        <v>0</v>
      </c>
      <c r="J3" s="14">
        <f>NATIONAL!J223</f>
        <v>0</v>
      </c>
      <c r="K3" s="2">
        <f>NATIONAL!K223</f>
        <v>0</v>
      </c>
      <c r="L3" s="14">
        <f>NATIONAL!L223</f>
        <v>0</v>
      </c>
      <c r="M3" s="2">
        <f>NATIONAL!M223</f>
        <v>0</v>
      </c>
      <c r="N3" s="14">
        <f>NATIONAL!N223</f>
        <v>0</v>
      </c>
      <c r="O3" s="2">
        <f>NATIONAL!O223</f>
        <v>0</v>
      </c>
      <c r="P3" s="14">
        <f>NATIONAL!P223</f>
        <v>0</v>
      </c>
      <c r="Q3" s="2">
        <f>NATIONAL!Q223</f>
        <v>0</v>
      </c>
      <c r="R3" s="14">
        <f>NATIONAL!R223</f>
        <v>0</v>
      </c>
      <c r="S3" s="2">
        <f>NATIONAL!S223</f>
        <v>0</v>
      </c>
      <c r="T3" s="11">
        <f>NATIONAL!T223</f>
        <v>0</v>
      </c>
      <c r="U3" s="2">
        <f>NATIONAL!U223</f>
        <v>0</v>
      </c>
      <c r="V3" s="11">
        <f>NATIONAL!V223</f>
        <v>0</v>
      </c>
      <c r="W3" s="2">
        <f>NATIONAL!W223</f>
        <v>0</v>
      </c>
      <c r="X3" s="11">
        <f>NATIONAL!X223</f>
        <v>0</v>
      </c>
    </row>
    <row r="4" spans="1:24" x14ac:dyDescent="0.25">
      <c r="A4" s="18" t="s">
        <v>136</v>
      </c>
      <c r="B4" s="14">
        <f>NATIONAL!B224</f>
        <v>119</v>
      </c>
      <c r="C4" s="2">
        <f>NATIONAL!C224</f>
        <v>0.31151832460732987</v>
      </c>
      <c r="D4" s="14">
        <f>NATIONAL!D224</f>
        <v>4</v>
      </c>
      <c r="E4" s="2">
        <f>NATIONAL!E224</f>
        <v>1.0471204188481676E-2</v>
      </c>
      <c r="F4" s="14">
        <f>NATIONAL!F224</f>
        <v>259</v>
      </c>
      <c r="G4" s="2">
        <f>NATIONAL!G224</f>
        <v>0.67801047120418845</v>
      </c>
      <c r="H4" s="14">
        <f>NATIONAL!H224</f>
        <v>0</v>
      </c>
      <c r="I4" s="2">
        <f>NATIONAL!I224</f>
        <v>0</v>
      </c>
      <c r="J4" s="14">
        <f>NATIONAL!J224</f>
        <v>0</v>
      </c>
      <c r="K4" s="2">
        <f>NATIONAL!K224</f>
        <v>0</v>
      </c>
      <c r="L4" s="14">
        <f>NATIONAL!L224</f>
        <v>0</v>
      </c>
      <c r="M4" s="2">
        <f>NATIONAL!M224</f>
        <v>0</v>
      </c>
      <c r="N4" s="14">
        <f>NATIONAL!N224</f>
        <v>0</v>
      </c>
      <c r="O4" s="2">
        <f>NATIONAL!O224</f>
        <v>0</v>
      </c>
      <c r="P4" s="14">
        <f>NATIONAL!P224</f>
        <v>0</v>
      </c>
      <c r="Q4" s="2">
        <f>NATIONAL!Q224</f>
        <v>0</v>
      </c>
      <c r="R4" s="14">
        <f>NATIONAL!R224</f>
        <v>0</v>
      </c>
      <c r="S4" s="2">
        <f>NATIONAL!S224</f>
        <v>0</v>
      </c>
      <c r="T4" s="11">
        <f>NATIONAL!T224</f>
        <v>2</v>
      </c>
      <c r="U4" s="2">
        <f>NATIONAL!U224</f>
        <v>5.208333333333333E-3</v>
      </c>
      <c r="V4" s="11">
        <f>NATIONAL!V224</f>
        <v>384</v>
      </c>
      <c r="W4" s="2">
        <f>NATIONAL!W224</f>
        <v>1.0052083333333333</v>
      </c>
      <c r="X4" s="11">
        <f>NATIONAL!X224</f>
        <v>382</v>
      </c>
    </row>
    <row r="5" spans="1:24" x14ac:dyDescent="0.25">
      <c r="A5" s="18"/>
      <c r="B5" s="14" t="str">
        <f>NATIONAL!B225</f>
        <v>BOAR SOLOMON HAMLIIT</v>
      </c>
      <c r="C5" s="2">
        <f>NATIONAL!C225</f>
        <v>0</v>
      </c>
      <c r="D5" s="14">
        <f>NATIONAL!D225</f>
        <v>0</v>
      </c>
      <c r="E5" s="2">
        <f>NATIONAL!E225</f>
        <v>0</v>
      </c>
      <c r="F5" s="14">
        <f>NATIONAL!F225</f>
        <v>0</v>
      </c>
      <c r="G5" s="2">
        <f>NATIONAL!G225</f>
        <v>0</v>
      </c>
      <c r="H5" s="14">
        <f>NATIONAL!H225</f>
        <v>0</v>
      </c>
      <c r="I5" s="2">
        <f>NATIONAL!I225</f>
        <v>0</v>
      </c>
      <c r="J5" s="14">
        <f>NATIONAL!J225</f>
        <v>0</v>
      </c>
      <c r="K5" s="2">
        <f>NATIONAL!K225</f>
        <v>0</v>
      </c>
      <c r="L5" s="14">
        <f>NATIONAL!L225</f>
        <v>0</v>
      </c>
      <c r="M5" s="2">
        <f>NATIONAL!M225</f>
        <v>0</v>
      </c>
      <c r="N5" s="14">
        <f>NATIONAL!N225</f>
        <v>0</v>
      </c>
      <c r="O5" s="2">
        <f>NATIONAL!O225</f>
        <v>0</v>
      </c>
      <c r="P5" s="14">
        <f>NATIONAL!P225</f>
        <v>0</v>
      </c>
      <c r="Q5" s="2">
        <f>NATIONAL!Q225</f>
        <v>0</v>
      </c>
      <c r="R5" s="14">
        <f>NATIONAL!R225</f>
        <v>0</v>
      </c>
      <c r="S5" s="2">
        <f>NATIONAL!S225</f>
        <v>0</v>
      </c>
      <c r="T5" s="11">
        <f>NATIONAL!T225</f>
        <v>0</v>
      </c>
      <c r="U5" s="2">
        <f>NATIONAL!U225</f>
        <v>0</v>
      </c>
      <c r="V5" s="11">
        <f>NATIONAL!V225</f>
        <v>0</v>
      </c>
      <c r="W5" s="2">
        <f>NATIONAL!W225</f>
        <v>0</v>
      </c>
      <c r="X5" s="11">
        <f>NATIONAL!X225</f>
        <v>0</v>
      </c>
    </row>
    <row r="6" spans="1:24" x14ac:dyDescent="0.25">
      <c r="A6" s="18" t="s">
        <v>137</v>
      </c>
      <c r="B6" s="14">
        <f>NATIONAL!B226</f>
        <v>401</v>
      </c>
      <c r="C6" s="2">
        <f>NATIONAL!C226</f>
        <v>1</v>
      </c>
      <c r="D6" s="14">
        <f>NATIONAL!D226</f>
        <v>0</v>
      </c>
      <c r="E6" s="2">
        <f>NATIONAL!E226</f>
        <v>0</v>
      </c>
      <c r="F6" s="14">
        <f>NATIONAL!F226</f>
        <v>0</v>
      </c>
      <c r="G6" s="2">
        <f>NATIONAL!G226</f>
        <v>0</v>
      </c>
      <c r="H6" s="14">
        <f>NATIONAL!H226</f>
        <v>0</v>
      </c>
      <c r="I6" s="2">
        <f>NATIONAL!I226</f>
        <v>0</v>
      </c>
      <c r="J6" s="14">
        <f>NATIONAL!J226</f>
        <v>0</v>
      </c>
      <c r="K6" s="2">
        <f>NATIONAL!K226</f>
        <v>0</v>
      </c>
      <c r="L6" s="14">
        <f>NATIONAL!L226</f>
        <v>0</v>
      </c>
      <c r="M6" s="2">
        <f>NATIONAL!M226</f>
        <v>0</v>
      </c>
      <c r="N6" s="14">
        <f>NATIONAL!N226</f>
        <v>0</v>
      </c>
      <c r="O6" s="2">
        <f>NATIONAL!O226</f>
        <v>0</v>
      </c>
      <c r="P6" s="14">
        <f>NATIONAL!P226</f>
        <v>0</v>
      </c>
      <c r="Q6" s="2">
        <f>NATIONAL!Q226</f>
        <v>0</v>
      </c>
      <c r="R6" s="14">
        <f>NATIONAL!R226</f>
        <v>0</v>
      </c>
      <c r="S6" s="2">
        <f>NATIONAL!S226</f>
        <v>0</v>
      </c>
      <c r="T6" s="11">
        <f>NATIONAL!T226</f>
        <v>0</v>
      </c>
      <c r="U6" s="2">
        <f>NATIONAL!U226</f>
        <v>0</v>
      </c>
      <c r="V6" s="11">
        <f>NATIONAL!V226</f>
        <v>401</v>
      </c>
      <c r="W6" s="2">
        <f>NATIONAL!W226</f>
        <v>1</v>
      </c>
      <c r="X6" s="11">
        <f>NATIONAL!X226</f>
        <v>401</v>
      </c>
    </row>
    <row r="7" spans="1:24" x14ac:dyDescent="0.25">
      <c r="A7" s="18"/>
      <c r="B7" s="14" t="str">
        <f>NATIONAL!B227</f>
        <v>AZUMAH NAMORO SANDA</v>
      </c>
      <c r="C7" s="2">
        <f>NATIONAL!C227</f>
        <v>0</v>
      </c>
      <c r="D7" s="14">
        <f>NATIONAL!D227</f>
        <v>0</v>
      </c>
      <c r="E7" s="2">
        <f>NATIONAL!E227</f>
        <v>0</v>
      </c>
      <c r="F7" s="14">
        <f>NATIONAL!F227</f>
        <v>0</v>
      </c>
      <c r="G7" s="2">
        <f>NATIONAL!G227</f>
        <v>0</v>
      </c>
      <c r="H7" s="14">
        <f>NATIONAL!H227</f>
        <v>0</v>
      </c>
      <c r="I7" s="2">
        <f>NATIONAL!I227</f>
        <v>0</v>
      </c>
      <c r="J7" s="14">
        <f>NATIONAL!J227</f>
        <v>0</v>
      </c>
      <c r="K7" s="2">
        <f>NATIONAL!K227</f>
        <v>0</v>
      </c>
      <c r="L7" s="14">
        <f>NATIONAL!L227</f>
        <v>0</v>
      </c>
      <c r="M7" s="2">
        <f>NATIONAL!M227</f>
        <v>0</v>
      </c>
      <c r="N7" s="14">
        <f>NATIONAL!N227</f>
        <v>0</v>
      </c>
      <c r="O7" s="2">
        <f>NATIONAL!O227</f>
        <v>0</v>
      </c>
      <c r="P7" s="14">
        <f>NATIONAL!P227</f>
        <v>0</v>
      </c>
      <c r="Q7" s="2">
        <f>NATIONAL!Q227</f>
        <v>0</v>
      </c>
      <c r="R7" s="14">
        <f>NATIONAL!R227</f>
        <v>0</v>
      </c>
      <c r="S7" s="2">
        <f>NATIONAL!S227</f>
        <v>0</v>
      </c>
      <c r="T7" s="11">
        <f>NATIONAL!T227</f>
        <v>0</v>
      </c>
      <c r="U7" s="2">
        <f>NATIONAL!U227</f>
        <v>0</v>
      </c>
      <c r="V7" s="11">
        <f>NATIONAL!V227</f>
        <v>0</v>
      </c>
      <c r="W7" s="2">
        <f>NATIONAL!W227</f>
        <v>0</v>
      </c>
      <c r="X7" s="11">
        <f>NATIONAL!X227</f>
        <v>0</v>
      </c>
    </row>
    <row r="8" spans="1:24" x14ac:dyDescent="0.25">
      <c r="A8" s="18" t="s">
        <v>138</v>
      </c>
      <c r="B8" s="14">
        <f>NATIONAL!B228</f>
        <v>0</v>
      </c>
      <c r="C8" s="2" t="e">
        <f>NATIONAL!C228</f>
        <v>#DIV/0!</v>
      </c>
      <c r="D8" s="14">
        <f>NATIONAL!D228</f>
        <v>0</v>
      </c>
      <c r="E8" s="2" t="e">
        <f>NATIONAL!E228</f>
        <v>#DIV/0!</v>
      </c>
      <c r="F8" s="14">
        <f>NATIONAL!F228</f>
        <v>0</v>
      </c>
      <c r="G8" s="2" t="e">
        <f>NATIONAL!G228</f>
        <v>#DIV/0!</v>
      </c>
      <c r="H8" s="14">
        <f>NATIONAL!H228</f>
        <v>0</v>
      </c>
      <c r="I8" s="2" t="e">
        <f>NATIONAL!I228</f>
        <v>#DIV/0!</v>
      </c>
      <c r="J8" s="14">
        <f>NATIONAL!J228</f>
        <v>0</v>
      </c>
      <c r="K8" s="2" t="e">
        <f>NATIONAL!K228</f>
        <v>#DIV/0!</v>
      </c>
      <c r="L8" s="14">
        <f>NATIONAL!L228</f>
        <v>0</v>
      </c>
      <c r="M8" s="2" t="e">
        <f>NATIONAL!M228</f>
        <v>#DIV/0!</v>
      </c>
      <c r="N8" s="14">
        <f>NATIONAL!N228</f>
        <v>0</v>
      </c>
      <c r="O8" s="2" t="e">
        <f>NATIONAL!O228</f>
        <v>#DIV/0!</v>
      </c>
      <c r="P8" s="14">
        <f>NATIONAL!P228</f>
        <v>0</v>
      </c>
      <c r="Q8" s="2" t="e">
        <f>NATIONAL!Q228</f>
        <v>#DIV/0!</v>
      </c>
      <c r="R8" s="14">
        <f>NATIONAL!R228</f>
        <v>0</v>
      </c>
      <c r="S8" s="2" t="e">
        <f>NATIONAL!S228</f>
        <v>#DIV/0!</v>
      </c>
      <c r="T8" s="11">
        <f>NATIONAL!T228</f>
        <v>0</v>
      </c>
      <c r="U8" s="2" t="e">
        <f>NATIONAL!U228</f>
        <v>#DIV/0!</v>
      </c>
      <c r="V8" s="11">
        <f>NATIONAL!V228</f>
        <v>0</v>
      </c>
      <c r="W8" s="2" t="e">
        <f>NATIONAL!W228</f>
        <v>#DIV/0!</v>
      </c>
      <c r="X8" s="11">
        <f>NATIONAL!X228</f>
        <v>0</v>
      </c>
    </row>
    <row r="9" spans="1:24" x14ac:dyDescent="0.25">
      <c r="A9" s="18"/>
      <c r="B9" s="14" t="str">
        <f>NATIONAL!B229</f>
        <v>TIKA SAMUEL YEYU</v>
      </c>
      <c r="C9" s="2">
        <f>NATIONAL!C229</f>
        <v>0</v>
      </c>
      <c r="D9" s="14" t="str">
        <f>NATIONAL!D229</f>
        <v>SAAKA DANLADI</v>
      </c>
      <c r="E9" s="2">
        <f>NATIONAL!E229</f>
        <v>0</v>
      </c>
      <c r="F9" s="14">
        <f>NATIONAL!F229</f>
        <v>0</v>
      </c>
      <c r="G9" s="2">
        <f>NATIONAL!G229</f>
        <v>0</v>
      </c>
      <c r="H9" s="14">
        <f>NATIONAL!H229</f>
        <v>0</v>
      </c>
      <c r="I9" s="2">
        <f>NATIONAL!I229</f>
        <v>0</v>
      </c>
      <c r="J9" s="14">
        <f>NATIONAL!J229</f>
        <v>0</v>
      </c>
      <c r="K9" s="2">
        <f>NATIONAL!K229</f>
        <v>0</v>
      </c>
      <c r="L9" s="14">
        <f>NATIONAL!L229</f>
        <v>0</v>
      </c>
      <c r="M9" s="2">
        <f>NATIONAL!M229</f>
        <v>0</v>
      </c>
      <c r="N9" s="14">
        <f>NATIONAL!N229</f>
        <v>0</v>
      </c>
      <c r="O9" s="2">
        <f>NATIONAL!O229</f>
        <v>0</v>
      </c>
      <c r="P9" s="14">
        <f>NATIONAL!P229</f>
        <v>0</v>
      </c>
      <c r="Q9" s="2">
        <f>NATIONAL!Q229</f>
        <v>0</v>
      </c>
      <c r="R9" s="14">
        <f>NATIONAL!R229</f>
        <v>0</v>
      </c>
      <c r="S9" s="2">
        <f>NATIONAL!S229</f>
        <v>0</v>
      </c>
      <c r="T9" s="11">
        <f>NATIONAL!T229</f>
        <v>0</v>
      </c>
      <c r="U9" s="2">
        <f>NATIONAL!U229</f>
        <v>0</v>
      </c>
      <c r="V9" s="11">
        <f>NATIONAL!V229</f>
        <v>0</v>
      </c>
      <c r="W9" s="2">
        <f>NATIONAL!W229</f>
        <v>0</v>
      </c>
      <c r="X9" s="11">
        <f>NATIONAL!X229</f>
        <v>0</v>
      </c>
    </row>
    <row r="10" spans="1:24" x14ac:dyDescent="0.25">
      <c r="A10" s="18" t="s">
        <v>139</v>
      </c>
      <c r="B10" s="14">
        <f>NATIONAL!B230</f>
        <v>153</v>
      </c>
      <c r="C10" s="2">
        <f>NATIONAL!C230</f>
        <v>0.534965034965035</v>
      </c>
      <c r="D10" s="14">
        <f>NATIONAL!D230</f>
        <v>133</v>
      </c>
      <c r="E10" s="2">
        <f>NATIONAL!E230</f>
        <v>0.46503496503496505</v>
      </c>
      <c r="F10" s="14">
        <f>NATIONAL!F230</f>
        <v>0</v>
      </c>
      <c r="G10" s="2">
        <f>NATIONAL!G230</f>
        <v>0</v>
      </c>
      <c r="H10" s="14">
        <f>NATIONAL!H230</f>
        <v>0</v>
      </c>
      <c r="I10" s="2">
        <f>NATIONAL!I230</f>
        <v>0</v>
      </c>
      <c r="J10" s="14">
        <f>NATIONAL!J230</f>
        <v>0</v>
      </c>
      <c r="K10" s="2">
        <f>NATIONAL!K230</f>
        <v>0</v>
      </c>
      <c r="L10" s="14">
        <f>NATIONAL!L230</f>
        <v>0</v>
      </c>
      <c r="M10" s="2">
        <f>NATIONAL!M230</f>
        <v>0</v>
      </c>
      <c r="N10" s="14">
        <f>NATIONAL!N230</f>
        <v>0</v>
      </c>
      <c r="O10" s="2">
        <f>NATIONAL!O230</f>
        <v>0</v>
      </c>
      <c r="P10" s="14">
        <f>NATIONAL!P230</f>
        <v>0</v>
      </c>
      <c r="Q10" s="2">
        <f>NATIONAL!Q230</f>
        <v>0</v>
      </c>
      <c r="R10" s="14">
        <f>NATIONAL!R230</f>
        <v>0</v>
      </c>
      <c r="S10" s="2">
        <f>NATIONAL!S230</f>
        <v>0</v>
      </c>
      <c r="T10" s="11">
        <f>NATIONAL!T230</f>
        <v>0</v>
      </c>
      <c r="U10" s="2">
        <f>NATIONAL!U230</f>
        <v>0</v>
      </c>
      <c r="V10" s="11">
        <f>NATIONAL!V230</f>
        <v>286</v>
      </c>
      <c r="W10" s="2">
        <f>NATIONAL!W230</f>
        <v>1</v>
      </c>
      <c r="X10" s="11">
        <f>NATIONAL!X230</f>
        <v>286</v>
      </c>
    </row>
    <row r="11" spans="1:24" x14ac:dyDescent="0.25">
      <c r="A11" s="18"/>
      <c r="B11" s="14" t="str">
        <f>NATIONAL!B231</f>
        <v>ALBERT KASSIM DIWURA</v>
      </c>
      <c r="C11" s="2">
        <f>NATIONAL!C231</f>
        <v>0</v>
      </c>
      <c r="D11" s="14" t="str">
        <f>NATIONAL!D231</f>
        <v>SAID MUHAZU JABREL</v>
      </c>
      <c r="E11" s="2">
        <f>NATIONAL!E231</f>
        <v>0</v>
      </c>
      <c r="F11" s="14" t="str">
        <f>NATIONAL!F231</f>
        <v>JANET JAMBIA ALHASSAN</v>
      </c>
      <c r="G11" s="2">
        <f>NATIONAL!G231</f>
        <v>0</v>
      </c>
      <c r="H11" s="14">
        <f>NATIONAL!H231</f>
        <v>0</v>
      </c>
      <c r="I11" s="2">
        <f>NATIONAL!I231</f>
        <v>0</v>
      </c>
      <c r="J11" s="14">
        <f>NATIONAL!J231</f>
        <v>0</v>
      </c>
      <c r="K11" s="2">
        <f>NATIONAL!K231</f>
        <v>0</v>
      </c>
      <c r="L11" s="14">
        <f>NATIONAL!L231</f>
        <v>0</v>
      </c>
      <c r="M11" s="2">
        <f>NATIONAL!M231</f>
        <v>0</v>
      </c>
      <c r="N11" s="14">
        <f>NATIONAL!N231</f>
        <v>0</v>
      </c>
      <c r="O11" s="2">
        <f>NATIONAL!O231</f>
        <v>0</v>
      </c>
      <c r="P11" s="14">
        <f>NATIONAL!P231</f>
        <v>0</v>
      </c>
      <c r="Q11" s="2">
        <f>NATIONAL!Q231</f>
        <v>0</v>
      </c>
      <c r="R11" s="14">
        <f>NATIONAL!R231</f>
        <v>0</v>
      </c>
      <c r="S11" s="2">
        <f>NATIONAL!S231</f>
        <v>0</v>
      </c>
      <c r="T11" s="11">
        <f>NATIONAL!T231</f>
        <v>0</v>
      </c>
      <c r="U11" s="2">
        <f>NATIONAL!U231</f>
        <v>0</v>
      </c>
      <c r="V11" s="11">
        <f>NATIONAL!V231</f>
        <v>0</v>
      </c>
      <c r="W11" s="2">
        <f>NATIONAL!W231</f>
        <v>0</v>
      </c>
      <c r="X11" s="11">
        <f>NATIONAL!X231</f>
        <v>0</v>
      </c>
    </row>
    <row r="12" spans="1:24" x14ac:dyDescent="0.25">
      <c r="A12" s="18" t="s">
        <v>140</v>
      </c>
      <c r="B12" s="14">
        <f>NATIONAL!B232</f>
        <v>126</v>
      </c>
      <c r="C12" s="2">
        <f>NATIONAL!C232</f>
        <v>0.44680851063829785</v>
      </c>
      <c r="D12" s="14">
        <f>NATIONAL!D232</f>
        <v>76</v>
      </c>
      <c r="E12" s="2">
        <f>NATIONAL!E232</f>
        <v>0.26950354609929078</v>
      </c>
      <c r="F12" s="14">
        <f>NATIONAL!F232</f>
        <v>80</v>
      </c>
      <c r="G12" s="2">
        <f>NATIONAL!G232</f>
        <v>0.28368794326241137</v>
      </c>
      <c r="H12" s="14">
        <f>NATIONAL!H232</f>
        <v>0</v>
      </c>
      <c r="I12" s="2">
        <f>NATIONAL!I232</f>
        <v>0</v>
      </c>
      <c r="J12" s="14">
        <f>NATIONAL!J232</f>
        <v>0</v>
      </c>
      <c r="K12" s="2">
        <f>NATIONAL!K232</f>
        <v>0</v>
      </c>
      <c r="L12" s="14">
        <f>NATIONAL!L232</f>
        <v>0</v>
      </c>
      <c r="M12" s="2">
        <f>NATIONAL!M232</f>
        <v>0</v>
      </c>
      <c r="N12" s="14">
        <f>NATIONAL!N232</f>
        <v>0</v>
      </c>
      <c r="O12" s="2">
        <f>NATIONAL!O232</f>
        <v>0</v>
      </c>
      <c r="P12" s="14">
        <f>NATIONAL!P232</f>
        <v>0</v>
      </c>
      <c r="Q12" s="2">
        <f>NATIONAL!Q232</f>
        <v>0</v>
      </c>
      <c r="R12" s="14">
        <f>NATIONAL!R232</f>
        <v>0</v>
      </c>
      <c r="S12" s="2">
        <f>NATIONAL!S232</f>
        <v>0</v>
      </c>
      <c r="T12" s="11">
        <f>NATIONAL!T232</f>
        <v>3</v>
      </c>
      <c r="U12" s="2">
        <f>NATIONAL!U232</f>
        <v>1.0526315789473684E-2</v>
      </c>
      <c r="V12" s="11">
        <f>NATIONAL!V232</f>
        <v>285</v>
      </c>
      <c r="W12" s="2">
        <f>NATIONAL!W232</f>
        <v>1.0105263157894737</v>
      </c>
      <c r="X12" s="11">
        <f>NATIONAL!X232</f>
        <v>282</v>
      </c>
    </row>
    <row r="13" spans="1:24" x14ac:dyDescent="0.25">
      <c r="A13" s="18"/>
      <c r="B13" s="14" t="str">
        <f>NATIONAL!B233</f>
        <v>ZIBLIM IDDI</v>
      </c>
      <c r="C13" s="2">
        <f>NATIONAL!C233</f>
        <v>0</v>
      </c>
      <c r="D13" s="14" t="str">
        <f>NATIONAL!D233</f>
        <v>MOHAMMED SADIQ</v>
      </c>
      <c r="E13" s="2">
        <f>NATIONAL!E233</f>
        <v>0</v>
      </c>
      <c r="F13" s="14" t="str">
        <f>NATIONAL!F233</f>
        <v>YAKUBU ABDULAI</v>
      </c>
      <c r="G13" s="2">
        <f>NATIONAL!G233</f>
        <v>0</v>
      </c>
      <c r="H13" s="14">
        <f>NATIONAL!H233</f>
        <v>0</v>
      </c>
      <c r="I13" s="2">
        <f>NATIONAL!I233</f>
        <v>0</v>
      </c>
      <c r="J13" s="14">
        <f>NATIONAL!J233</f>
        <v>0</v>
      </c>
      <c r="K13" s="2">
        <f>NATIONAL!K233</f>
        <v>0</v>
      </c>
      <c r="L13" s="14">
        <f>NATIONAL!L233</f>
        <v>0</v>
      </c>
      <c r="M13" s="2">
        <f>NATIONAL!M233</f>
        <v>0</v>
      </c>
      <c r="N13" s="14">
        <f>NATIONAL!N233</f>
        <v>0</v>
      </c>
      <c r="O13" s="2">
        <f>NATIONAL!O233</f>
        <v>0</v>
      </c>
      <c r="P13" s="14">
        <f>NATIONAL!P233</f>
        <v>0</v>
      </c>
      <c r="Q13" s="2">
        <f>NATIONAL!Q233</f>
        <v>0</v>
      </c>
      <c r="R13" s="14">
        <f>NATIONAL!R233</f>
        <v>0</v>
      </c>
      <c r="S13" s="2">
        <f>NATIONAL!S233</f>
        <v>0</v>
      </c>
      <c r="T13" s="11">
        <f>NATIONAL!T233</f>
        <v>0</v>
      </c>
      <c r="U13" s="2">
        <f>NATIONAL!U233</f>
        <v>0</v>
      </c>
      <c r="V13" s="11">
        <f>NATIONAL!V233</f>
        <v>0</v>
      </c>
      <c r="W13" s="2">
        <f>NATIONAL!W233</f>
        <v>0</v>
      </c>
      <c r="X13" s="11">
        <f>NATIONAL!X233</f>
        <v>0</v>
      </c>
    </row>
    <row r="14" spans="1:24" x14ac:dyDescent="0.25">
      <c r="A14" s="18" t="s">
        <v>141</v>
      </c>
      <c r="B14" s="14">
        <f>NATIONAL!B234</f>
        <v>287</v>
      </c>
      <c r="C14" s="2">
        <f>NATIONAL!C234</f>
        <v>0.66744186046511633</v>
      </c>
      <c r="D14" s="14">
        <f>NATIONAL!D234</f>
        <v>94</v>
      </c>
      <c r="E14" s="2">
        <f>NATIONAL!E234</f>
        <v>0.21860465116279071</v>
      </c>
      <c r="F14" s="14">
        <f>NATIONAL!F234</f>
        <v>49</v>
      </c>
      <c r="G14" s="2">
        <f>NATIONAL!G234</f>
        <v>0.11395348837209303</v>
      </c>
      <c r="H14" s="14">
        <f>NATIONAL!H234</f>
        <v>0</v>
      </c>
      <c r="I14" s="2">
        <f>NATIONAL!I234</f>
        <v>0</v>
      </c>
      <c r="J14" s="14">
        <f>NATIONAL!J234</f>
        <v>0</v>
      </c>
      <c r="K14" s="2">
        <f>NATIONAL!K234</f>
        <v>0</v>
      </c>
      <c r="L14" s="14">
        <f>NATIONAL!L234</f>
        <v>0</v>
      </c>
      <c r="M14" s="2">
        <f>NATIONAL!M234</f>
        <v>0</v>
      </c>
      <c r="N14" s="14">
        <f>NATIONAL!N234</f>
        <v>0</v>
      </c>
      <c r="O14" s="2">
        <f>NATIONAL!O234</f>
        <v>0</v>
      </c>
      <c r="P14" s="14">
        <f>NATIONAL!P234</f>
        <v>0</v>
      </c>
      <c r="Q14" s="2">
        <f>NATIONAL!Q234</f>
        <v>0</v>
      </c>
      <c r="R14" s="14">
        <f>NATIONAL!R234</f>
        <v>0</v>
      </c>
      <c r="S14" s="2">
        <f>NATIONAL!S234</f>
        <v>0</v>
      </c>
      <c r="T14" s="11">
        <f>NATIONAL!T234</f>
        <v>0</v>
      </c>
      <c r="U14" s="2">
        <f>NATIONAL!U234</f>
        <v>0</v>
      </c>
      <c r="V14" s="11">
        <f>NATIONAL!V234</f>
        <v>430</v>
      </c>
      <c r="W14" s="2">
        <f>NATIONAL!W234</f>
        <v>1</v>
      </c>
      <c r="X14" s="11">
        <f>NATIONAL!X234</f>
        <v>430</v>
      </c>
    </row>
    <row r="15" spans="1:24" x14ac:dyDescent="0.25">
      <c r="A15" s="18"/>
      <c r="B15" s="14" t="str">
        <f>NATIONAL!B235</f>
        <v>IBRAHIM KALEEM</v>
      </c>
      <c r="C15" s="2">
        <f>NATIONAL!C235</f>
        <v>0</v>
      </c>
      <c r="D15" s="14" t="str">
        <f>NATIONAL!D235</f>
        <v>PRINCE ABDULAI KAMIL</v>
      </c>
      <c r="E15" s="2">
        <f>NATIONAL!E235</f>
        <v>0</v>
      </c>
      <c r="F15" s="14" t="str">
        <f>NATIONAL!F235</f>
        <v>BABA WAHAB</v>
      </c>
      <c r="G15" s="2">
        <f>NATIONAL!G235</f>
        <v>0</v>
      </c>
      <c r="H15" s="14" t="str">
        <f>NATIONAL!H235</f>
        <v>SULEMANA IBN SAEED</v>
      </c>
      <c r="I15" s="2">
        <f>NATIONAL!I235</f>
        <v>0</v>
      </c>
      <c r="J15" s="14" t="str">
        <f>NATIONAL!J235</f>
        <v>MUFTY MOHAMMED</v>
      </c>
      <c r="K15" s="2">
        <f>NATIONAL!K235</f>
        <v>0</v>
      </c>
      <c r="L15" s="14" t="str">
        <f>NATIONAL!L235</f>
        <v>BASHARA SHARAWI YILFA</v>
      </c>
      <c r="M15" s="2">
        <f>NATIONAL!M235</f>
        <v>0</v>
      </c>
      <c r="N15" s="14">
        <f>NATIONAL!N235</f>
        <v>0</v>
      </c>
      <c r="O15" s="2">
        <f>NATIONAL!O235</f>
        <v>0</v>
      </c>
      <c r="P15" s="14">
        <f>NATIONAL!P235</f>
        <v>0</v>
      </c>
      <c r="Q15" s="2">
        <f>NATIONAL!Q235</f>
        <v>0</v>
      </c>
      <c r="R15" s="14">
        <f>NATIONAL!R235</f>
        <v>0</v>
      </c>
      <c r="S15" s="2">
        <f>NATIONAL!S235</f>
        <v>0</v>
      </c>
      <c r="T15" s="11">
        <f>NATIONAL!T235</f>
        <v>0</v>
      </c>
      <c r="U15" s="2">
        <f>NATIONAL!U235</f>
        <v>0</v>
      </c>
      <c r="V15" s="11">
        <f>NATIONAL!V235</f>
        <v>0</v>
      </c>
      <c r="W15" s="2">
        <f>NATIONAL!W235</f>
        <v>0</v>
      </c>
      <c r="X15" s="11">
        <f>NATIONAL!X235</f>
        <v>0</v>
      </c>
    </row>
    <row r="16" spans="1:24" x14ac:dyDescent="0.25">
      <c r="A16" s="18" t="s">
        <v>142</v>
      </c>
      <c r="B16" s="14">
        <f>NATIONAL!B236</f>
        <v>19</v>
      </c>
      <c r="C16" s="2">
        <f>NATIONAL!C236</f>
        <v>4.5023696682464455E-2</v>
      </c>
      <c r="D16" s="14">
        <f>NATIONAL!D236</f>
        <v>40</v>
      </c>
      <c r="E16" s="2">
        <f>NATIONAL!E236</f>
        <v>9.4786729857819899E-2</v>
      </c>
      <c r="F16" s="14">
        <f>NATIONAL!F236</f>
        <v>112</v>
      </c>
      <c r="G16" s="2">
        <f>NATIONAL!G236</f>
        <v>0.26540284360189575</v>
      </c>
      <c r="H16" s="14">
        <f>NATIONAL!H236</f>
        <v>77</v>
      </c>
      <c r="I16" s="2">
        <f>NATIONAL!I236</f>
        <v>0.18246445497630331</v>
      </c>
      <c r="J16" s="14">
        <f>NATIONAL!J236</f>
        <v>5</v>
      </c>
      <c r="K16" s="2">
        <f>NATIONAL!K236</f>
        <v>1.1848341232227487E-2</v>
      </c>
      <c r="L16" s="14">
        <f>NATIONAL!L236</f>
        <v>169</v>
      </c>
      <c r="M16" s="2">
        <f>NATIONAL!M236</f>
        <v>0.40047393364928913</v>
      </c>
      <c r="N16" s="14">
        <f>NATIONAL!N236</f>
        <v>0</v>
      </c>
      <c r="O16" s="2">
        <f>NATIONAL!O236</f>
        <v>0</v>
      </c>
      <c r="P16" s="14">
        <f>NATIONAL!P236</f>
        <v>0</v>
      </c>
      <c r="Q16" s="2">
        <f>NATIONAL!Q236</f>
        <v>0</v>
      </c>
      <c r="R16" s="14">
        <f>NATIONAL!R236</f>
        <v>0</v>
      </c>
      <c r="S16" s="2">
        <f>NATIONAL!S236</f>
        <v>0</v>
      </c>
      <c r="T16" s="11">
        <f>NATIONAL!T236</f>
        <v>4</v>
      </c>
      <c r="U16" s="2">
        <f>NATIONAL!U236</f>
        <v>9.3896713615023476E-3</v>
      </c>
      <c r="V16" s="11">
        <f>NATIONAL!V236</f>
        <v>426</v>
      </c>
      <c r="W16" s="2">
        <f>NATIONAL!W236</f>
        <v>1.0093896713615023</v>
      </c>
      <c r="X16" s="11">
        <f>NATIONAL!X236</f>
        <v>422</v>
      </c>
    </row>
    <row r="17" spans="1:24" x14ac:dyDescent="0.25">
      <c r="A17" s="18"/>
      <c r="B17" s="14" t="str">
        <f>NATIONAL!B237</f>
        <v>MATTHEW NYINDAM</v>
      </c>
      <c r="C17" s="2">
        <f>NATIONAL!C237</f>
        <v>0</v>
      </c>
      <c r="D17" s="14">
        <f>NATIONAL!D237</f>
        <v>0</v>
      </c>
      <c r="E17" s="2">
        <f>NATIONAL!E237</f>
        <v>0</v>
      </c>
      <c r="F17" s="14">
        <f>NATIONAL!F237</f>
        <v>0</v>
      </c>
      <c r="G17" s="2">
        <f>NATIONAL!G237</f>
        <v>0</v>
      </c>
      <c r="H17" s="14">
        <f>NATIONAL!H237</f>
        <v>0</v>
      </c>
      <c r="I17" s="2">
        <f>NATIONAL!I237</f>
        <v>0</v>
      </c>
      <c r="J17" s="14">
        <f>NATIONAL!J237</f>
        <v>0</v>
      </c>
      <c r="K17" s="2">
        <f>NATIONAL!K237</f>
        <v>0</v>
      </c>
      <c r="L17" s="14">
        <f>NATIONAL!L237</f>
        <v>0</v>
      </c>
      <c r="M17" s="2">
        <f>NATIONAL!M237</f>
        <v>0</v>
      </c>
      <c r="N17" s="14">
        <f>NATIONAL!N237</f>
        <v>0</v>
      </c>
      <c r="O17" s="2">
        <f>NATIONAL!O237</f>
        <v>0</v>
      </c>
      <c r="P17" s="14">
        <f>NATIONAL!P237</f>
        <v>0</v>
      </c>
      <c r="Q17" s="2">
        <f>NATIONAL!Q237</f>
        <v>0</v>
      </c>
      <c r="R17" s="14">
        <f>NATIONAL!R237</f>
        <v>0</v>
      </c>
      <c r="S17" s="2">
        <f>NATIONAL!S237</f>
        <v>0</v>
      </c>
      <c r="T17" s="11">
        <f>NATIONAL!T237</f>
        <v>0</v>
      </c>
      <c r="U17" s="2">
        <f>NATIONAL!U237</f>
        <v>0</v>
      </c>
      <c r="V17" s="11">
        <f>NATIONAL!V237</f>
        <v>0</v>
      </c>
      <c r="W17" s="2">
        <f>NATIONAL!W237</f>
        <v>0</v>
      </c>
      <c r="X17" s="11">
        <f>NATIONAL!X237</f>
        <v>0</v>
      </c>
    </row>
    <row r="18" spans="1:24" x14ac:dyDescent="0.25">
      <c r="A18" s="18" t="s">
        <v>143</v>
      </c>
      <c r="B18" s="14">
        <f>NATIONAL!B238</f>
        <v>0</v>
      </c>
      <c r="C18" s="2" t="e">
        <f>NATIONAL!C238</f>
        <v>#DIV/0!</v>
      </c>
      <c r="D18" s="14">
        <f>NATIONAL!D238</f>
        <v>0</v>
      </c>
      <c r="E18" s="2" t="e">
        <f>NATIONAL!E238</f>
        <v>#DIV/0!</v>
      </c>
      <c r="F18" s="14">
        <f>NATIONAL!F238</f>
        <v>0</v>
      </c>
      <c r="G18" s="2" t="e">
        <f>NATIONAL!G238</f>
        <v>#DIV/0!</v>
      </c>
      <c r="H18" s="14">
        <f>NATIONAL!H238</f>
        <v>0</v>
      </c>
      <c r="I18" s="2" t="e">
        <f>NATIONAL!I238</f>
        <v>#DIV/0!</v>
      </c>
      <c r="J18" s="14">
        <f>NATIONAL!J238</f>
        <v>0</v>
      </c>
      <c r="K18" s="2" t="e">
        <f>NATIONAL!K238</f>
        <v>#DIV/0!</v>
      </c>
      <c r="L18" s="14">
        <f>NATIONAL!L238</f>
        <v>0</v>
      </c>
      <c r="M18" s="2" t="e">
        <f>NATIONAL!M238</f>
        <v>#DIV/0!</v>
      </c>
      <c r="N18" s="14">
        <f>NATIONAL!N238</f>
        <v>0</v>
      </c>
      <c r="O18" s="2" t="e">
        <f>NATIONAL!O238</f>
        <v>#DIV/0!</v>
      </c>
      <c r="P18" s="14">
        <f>NATIONAL!P238</f>
        <v>0</v>
      </c>
      <c r="Q18" s="2" t="e">
        <f>NATIONAL!Q238</f>
        <v>#DIV/0!</v>
      </c>
      <c r="R18" s="14">
        <f>NATIONAL!R238</f>
        <v>0</v>
      </c>
      <c r="S18" s="2" t="e">
        <f>NATIONAL!S238</f>
        <v>#DIV/0!</v>
      </c>
      <c r="T18" s="11">
        <f>NATIONAL!T238</f>
        <v>0</v>
      </c>
      <c r="U18" s="2" t="e">
        <f>NATIONAL!U238</f>
        <v>#DIV/0!</v>
      </c>
      <c r="V18" s="11">
        <f>NATIONAL!V238</f>
        <v>0</v>
      </c>
      <c r="W18" s="2" t="e">
        <f>NATIONAL!W238</f>
        <v>#DIV/0!</v>
      </c>
      <c r="X18" s="11">
        <f>NATIONAL!X238</f>
        <v>0</v>
      </c>
    </row>
    <row r="19" spans="1:24" x14ac:dyDescent="0.25">
      <c r="A19" s="18"/>
      <c r="B19" s="14" t="str">
        <f>NATIONAL!B239</f>
        <v>MARWAN FAROUK</v>
      </c>
      <c r="C19" s="2">
        <f>NATIONAL!C239</f>
        <v>0</v>
      </c>
      <c r="D19" s="14" t="str">
        <f>NATIONAL!D239</f>
        <v>ABDULAI MOHAMMED SAANI</v>
      </c>
      <c r="E19" s="2">
        <f>NATIONAL!E239</f>
        <v>0</v>
      </c>
      <c r="F19" s="14" t="str">
        <f>NATIONAL!F239</f>
        <v>MUTARU IDDRISU</v>
      </c>
      <c r="G19" s="2">
        <f>NATIONAL!G239</f>
        <v>0</v>
      </c>
      <c r="H19" s="14">
        <f>NATIONAL!H239</f>
        <v>0</v>
      </c>
      <c r="I19" s="2">
        <f>NATIONAL!I239</f>
        <v>0</v>
      </c>
      <c r="J19" s="14">
        <f>NATIONAL!J239</f>
        <v>0</v>
      </c>
      <c r="K19" s="2">
        <f>NATIONAL!K239</f>
        <v>0</v>
      </c>
      <c r="L19" s="14">
        <f>NATIONAL!L239</f>
        <v>0</v>
      </c>
      <c r="M19" s="2">
        <f>NATIONAL!M239</f>
        <v>0</v>
      </c>
      <c r="N19" s="14">
        <f>NATIONAL!N239</f>
        <v>0</v>
      </c>
      <c r="O19" s="2">
        <f>NATIONAL!O239</f>
        <v>0</v>
      </c>
      <c r="P19" s="14">
        <f>NATIONAL!P239</f>
        <v>0</v>
      </c>
      <c r="Q19" s="2">
        <f>NATIONAL!Q239</f>
        <v>0</v>
      </c>
      <c r="R19" s="14">
        <f>NATIONAL!R239</f>
        <v>0</v>
      </c>
      <c r="S19" s="2">
        <f>NATIONAL!S239</f>
        <v>0</v>
      </c>
      <c r="T19" s="11">
        <f>NATIONAL!T239</f>
        <v>0</v>
      </c>
      <c r="U19" s="2">
        <f>NATIONAL!U239</f>
        <v>0</v>
      </c>
      <c r="V19" s="11">
        <f>NATIONAL!V239</f>
        <v>0</v>
      </c>
      <c r="W19" s="2">
        <f>NATIONAL!W239</f>
        <v>0</v>
      </c>
      <c r="X19" s="11">
        <f>NATIONAL!X239</f>
        <v>0</v>
      </c>
    </row>
    <row r="20" spans="1:24" x14ac:dyDescent="0.25">
      <c r="A20" s="18" t="s">
        <v>144</v>
      </c>
      <c r="B20" s="14">
        <f>NATIONAL!B240</f>
        <v>9</v>
      </c>
      <c r="C20" s="2">
        <f>NATIONAL!C240</f>
        <v>2.2900763358778626E-2</v>
      </c>
      <c r="D20" s="14">
        <f>NATIONAL!D240</f>
        <v>163</v>
      </c>
      <c r="E20" s="2">
        <f>NATIONAL!E240</f>
        <v>0.41475826972010177</v>
      </c>
      <c r="F20" s="14">
        <f>NATIONAL!F240</f>
        <v>221</v>
      </c>
      <c r="G20" s="2">
        <f>NATIONAL!G240</f>
        <v>0.56234096692111957</v>
      </c>
      <c r="H20" s="14">
        <f>NATIONAL!H240</f>
        <v>0</v>
      </c>
      <c r="I20" s="2">
        <f>NATIONAL!I240</f>
        <v>0</v>
      </c>
      <c r="J20" s="14">
        <f>NATIONAL!J240</f>
        <v>0</v>
      </c>
      <c r="K20" s="2">
        <f>NATIONAL!K240</f>
        <v>0</v>
      </c>
      <c r="L20" s="14">
        <f>NATIONAL!L240</f>
        <v>0</v>
      </c>
      <c r="M20" s="2">
        <f>NATIONAL!M240</f>
        <v>0</v>
      </c>
      <c r="N20" s="14">
        <f>NATIONAL!N240</f>
        <v>0</v>
      </c>
      <c r="O20" s="2">
        <f>NATIONAL!O240</f>
        <v>0</v>
      </c>
      <c r="P20" s="14">
        <f>NATIONAL!P240</f>
        <v>0</v>
      </c>
      <c r="Q20" s="2">
        <f>NATIONAL!Q240</f>
        <v>0</v>
      </c>
      <c r="R20" s="14">
        <f>NATIONAL!R240</f>
        <v>0</v>
      </c>
      <c r="S20" s="2">
        <f>NATIONAL!S240</f>
        <v>0</v>
      </c>
      <c r="T20" s="11">
        <f>NATIONAL!T240</f>
        <v>2</v>
      </c>
      <c r="U20" s="2">
        <f>NATIONAL!U240</f>
        <v>5.0632911392405064E-3</v>
      </c>
      <c r="V20" s="11">
        <f>NATIONAL!V240</f>
        <v>395</v>
      </c>
      <c r="W20" s="2">
        <f>NATIONAL!W240</f>
        <v>1.0050632911392405</v>
      </c>
      <c r="X20" s="11">
        <f>NATIONAL!X240</f>
        <v>393</v>
      </c>
    </row>
    <row r="21" spans="1:24" x14ac:dyDescent="0.25">
      <c r="A21" s="18"/>
      <c r="B21" s="14" t="str">
        <f>NATIONAL!B241</f>
        <v>DAMBA ABDUL – RAUF</v>
      </c>
      <c r="C21" s="2">
        <f>NATIONAL!C241</f>
        <v>0</v>
      </c>
      <c r="D21" s="14" t="str">
        <f>NATIONAL!D241</f>
        <v>ALJ. BABA YAKUBU MOHAMMED</v>
      </c>
      <c r="E21" s="2">
        <f>NATIONAL!E241</f>
        <v>0</v>
      </c>
      <c r="F21" s="14" t="str">
        <f>NATIONAL!F241</f>
        <v>MOHAMMED HASHIM ABDALLAH</v>
      </c>
      <c r="G21" s="2">
        <f>NATIONAL!G241</f>
        <v>0</v>
      </c>
      <c r="H21" s="14">
        <f>NATIONAL!H241</f>
        <v>0</v>
      </c>
      <c r="I21" s="2">
        <f>NATIONAL!I241</f>
        <v>0</v>
      </c>
      <c r="J21" s="14">
        <f>NATIONAL!J241</f>
        <v>0</v>
      </c>
      <c r="K21" s="2">
        <f>NATIONAL!K241</f>
        <v>0</v>
      </c>
      <c r="L21" s="14">
        <f>NATIONAL!L241</f>
        <v>0</v>
      </c>
      <c r="M21" s="2">
        <f>NATIONAL!M241</f>
        <v>0</v>
      </c>
      <c r="N21" s="14">
        <f>NATIONAL!N241</f>
        <v>0</v>
      </c>
      <c r="O21" s="2">
        <f>NATIONAL!O241</f>
        <v>0</v>
      </c>
      <c r="P21" s="14">
        <f>NATIONAL!P241</f>
        <v>0</v>
      </c>
      <c r="Q21" s="2">
        <f>NATIONAL!Q241</f>
        <v>0</v>
      </c>
      <c r="R21" s="14">
        <f>NATIONAL!R241</f>
        <v>0</v>
      </c>
      <c r="S21" s="2">
        <f>NATIONAL!S241</f>
        <v>0</v>
      </c>
      <c r="T21" s="11">
        <f>NATIONAL!T241</f>
        <v>0</v>
      </c>
      <c r="U21" s="2">
        <f>NATIONAL!U241</f>
        <v>0</v>
      </c>
      <c r="V21" s="11">
        <f>NATIONAL!V241</f>
        <v>0</v>
      </c>
      <c r="W21" s="2">
        <f>NATIONAL!W241</f>
        <v>0</v>
      </c>
      <c r="X21" s="11">
        <f>NATIONAL!X241</f>
        <v>0</v>
      </c>
    </row>
    <row r="22" spans="1:24" x14ac:dyDescent="0.25">
      <c r="A22" s="18" t="s">
        <v>145</v>
      </c>
      <c r="B22" s="14">
        <f>NATIONAL!B242</f>
        <v>26</v>
      </c>
      <c r="C22" s="2">
        <f>NATIONAL!C242</f>
        <v>7.6696165191740412E-2</v>
      </c>
      <c r="D22" s="14">
        <f>NATIONAL!D242</f>
        <v>146</v>
      </c>
      <c r="E22" s="2">
        <f>NATIONAL!E242</f>
        <v>0.43067846607669619</v>
      </c>
      <c r="F22" s="14">
        <f>NATIONAL!F242</f>
        <v>167</v>
      </c>
      <c r="G22" s="2">
        <f>NATIONAL!G242</f>
        <v>0.49262536873156343</v>
      </c>
      <c r="H22" s="14">
        <f>NATIONAL!H242</f>
        <v>0</v>
      </c>
      <c r="I22" s="2">
        <f>NATIONAL!I242</f>
        <v>0</v>
      </c>
      <c r="J22" s="14">
        <f>NATIONAL!J242</f>
        <v>0</v>
      </c>
      <c r="K22" s="2">
        <f>NATIONAL!K242</f>
        <v>0</v>
      </c>
      <c r="L22" s="14">
        <f>NATIONAL!L242</f>
        <v>0</v>
      </c>
      <c r="M22" s="2">
        <f>NATIONAL!M242</f>
        <v>0</v>
      </c>
      <c r="N22" s="14">
        <f>NATIONAL!N242</f>
        <v>0</v>
      </c>
      <c r="O22" s="2">
        <f>NATIONAL!O242</f>
        <v>0</v>
      </c>
      <c r="P22" s="14">
        <f>NATIONAL!P242</f>
        <v>0</v>
      </c>
      <c r="Q22" s="2">
        <f>NATIONAL!Q242</f>
        <v>0</v>
      </c>
      <c r="R22" s="14">
        <f>NATIONAL!R242</f>
        <v>0</v>
      </c>
      <c r="S22" s="2">
        <f>NATIONAL!S242</f>
        <v>0</v>
      </c>
      <c r="T22" s="11">
        <f>NATIONAL!T242</f>
        <v>0</v>
      </c>
      <c r="U22" s="2">
        <f>NATIONAL!U242</f>
        <v>0</v>
      </c>
      <c r="V22" s="11">
        <f>NATIONAL!V242</f>
        <v>339</v>
      </c>
      <c r="W22" s="2">
        <f>NATIONAL!W242</f>
        <v>1</v>
      </c>
      <c r="X22" s="11">
        <f>NATIONAL!X242</f>
        <v>339</v>
      </c>
    </row>
    <row r="23" spans="1:24" x14ac:dyDescent="0.25">
      <c r="A23" s="18"/>
      <c r="B23" s="14" t="str">
        <f>NATIONAL!B243</f>
        <v>HAJIA ALIMA MAHAMA</v>
      </c>
      <c r="C23" s="2">
        <f>NATIONAL!C243</f>
        <v>0</v>
      </c>
      <c r="D23" s="14" t="str">
        <f>NATIONAL!D243</f>
        <v>MESUNA SUOLIHU</v>
      </c>
      <c r="E23" s="2">
        <f>NATIONAL!E243</f>
        <v>0</v>
      </c>
      <c r="F23" s="14" t="str">
        <f>NATIONAL!F243</f>
        <v>NASIGRI MOHAMMADU</v>
      </c>
      <c r="G23" s="2">
        <f>NATIONAL!G243</f>
        <v>0</v>
      </c>
      <c r="H23" s="14" t="str">
        <f>NATIONAL!H243</f>
        <v>PETER WUNI BAAGA</v>
      </c>
      <c r="I23" s="2">
        <f>NATIONAL!I243</f>
        <v>0</v>
      </c>
      <c r="J23" s="14">
        <f>NATIONAL!J243</f>
        <v>0</v>
      </c>
      <c r="K23" s="2">
        <f>NATIONAL!K243</f>
        <v>0</v>
      </c>
      <c r="L23" s="14">
        <f>NATIONAL!L243</f>
        <v>0</v>
      </c>
      <c r="M23" s="2">
        <f>NATIONAL!M243</f>
        <v>0</v>
      </c>
      <c r="N23" s="14">
        <f>NATIONAL!N243</f>
        <v>0</v>
      </c>
      <c r="O23" s="2">
        <f>NATIONAL!O243</f>
        <v>0</v>
      </c>
      <c r="P23" s="14">
        <f>NATIONAL!P243</f>
        <v>0</v>
      </c>
      <c r="Q23" s="2">
        <f>NATIONAL!Q243</f>
        <v>0</v>
      </c>
      <c r="R23" s="14">
        <f>NATIONAL!R243</f>
        <v>0</v>
      </c>
      <c r="S23" s="2">
        <f>NATIONAL!S243</f>
        <v>0</v>
      </c>
      <c r="T23" s="11">
        <f>NATIONAL!T243</f>
        <v>0</v>
      </c>
      <c r="U23" s="2">
        <f>NATIONAL!U243</f>
        <v>0</v>
      </c>
      <c r="V23" s="11">
        <f>NATIONAL!V243</f>
        <v>0</v>
      </c>
      <c r="W23" s="2">
        <f>NATIONAL!W243</f>
        <v>0</v>
      </c>
      <c r="X23" s="11">
        <f>NATIONAL!X243</f>
        <v>0</v>
      </c>
    </row>
    <row r="24" spans="1:24" x14ac:dyDescent="0.25">
      <c r="A24" s="18" t="s">
        <v>146</v>
      </c>
      <c r="B24" s="14">
        <f>NATIONAL!B244</f>
        <v>227</v>
      </c>
      <c r="C24" s="2">
        <f>NATIONAL!C244</f>
        <v>0.38474576271186439</v>
      </c>
      <c r="D24" s="14">
        <f>NATIONAL!D244</f>
        <v>18</v>
      </c>
      <c r="E24" s="2">
        <f>NATIONAL!E244</f>
        <v>3.0508474576271188E-2</v>
      </c>
      <c r="F24" s="14">
        <f>NATIONAL!F244</f>
        <v>121</v>
      </c>
      <c r="G24" s="2">
        <f>NATIONAL!G244</f>
        <v>0.20508474576271185</v>
      </c>
      <c r="H24" s="14">
        <f>NATIONAL!H244</f>
        <v>224</v>
      </c>
      <c r="I24" s="2">
        <f>NATIONAL!I244</f>
        <v>0.37966101694915255</v>
      </c>
      <c r="J24" s="14">
        <f>NATIONAL!J244</f>
        <v>0</v>
      </c>
      <c r="K24" s="2">
        <f>NATIONAL!K244</f>
        <v>0</v>
      </c>
      <c r="L24" s="14">
        <f>NATIONAL!L244</f>
        <v>0</v>
      </c>
      <c r="M24" s="2">
        <f>NATIONAL!M244</f>
        <v>0</v>
      </c>
      <c r="N24" s="14">
        <f>NATIONAL!N244</f>
        <v>0</v>
      </c>
      <c r="O24" s="2">
        <f>NATIONAL!O244</f>
        <v>0</v>
      </c>
      <c r="P24" s="14">
        <f>NATIONAL!P244</f>
        <v>0</v>
      </c>
      <c r="Q24" s="2">
        <f>NATIONAL!Q244</f>
        <v>0</v>
      </c>
      <c r="R24" s="14">
        <f>NATIONAL!R244</f>
        <v>0</v>
      </c>
      <c r="S24" s="2">
        <f>NATIONAL!S244</f>
        <v>0</v>
      </c>
      <c r="T24" s="11">
        <f>NATIONAL!T244</f>
        <v>0</v>
      </c>
      <c r="U24" s="2">
        <f>NATIONAL!U244</f>
        <v>0</v>
      </c>
      <c r="V24" s="11">
        <f>NATIONAL!V244</f>
        <v>590</v>
      </c>
      <c r="W24" s="2">
        <f>NATIONAL!W244</f>
        <v>1</v>
      </c>
      <c r="X24" s="11">
        <f>NATIONAL!X244</f>
        <v>590</v>
      </c>
    </row>
    <row r="25" spans="1:24" x14ac:dyDescent="0.25">
      <c r="A25" s="18"/>
      <c r="B25" s="14" t="str">
        <f>NATIONAL!B245</f>
        <v>ALJ. MOHAMMED HARDI TUFEIRU</v>
      </c>
      <c r="C25" s="2">
        <f>NATIONAL!C245</f>
        <v>0</v>
      </c>
      <c r="D25" s="14" t="str">
        <f>NATIONAL!D245</f>
        <v>YAHAYA ABDUL–RAHMAN</v>
      </c>
      <c r="E25" s="2">
        <f>NATIONAL!E245</f>
        <v>0</v>
      </c>
      <c r="F25" s="14">
        <f>NATIONAL!F245</f>
        <v>0</v>
      </c>
      <c r="G25" s="2">
        <f>NATIONAL!G245</f>
        <v>0</v>
      </c>
      <c r="H25" s="14">
        <f>NATIONAL!H245</f>
        <v>0</v>
      </c>
      <c r="I25" s="2">
        <f>NATIONAL!I245</f>
        <v>0</v>
      </c>
      <c r="J25" s="14">
        <f>NATIONAL!J245</f>
        <v>0</v>
      </c>
      <c r="K25" s="2">
        <f>NATIONAL!K245</f>
        <v>0</v>
      </c>
      <c r="L25" s="14">
        <f>NATIONAL!L245</f>
        <v>0</v>
      </c>
      <c r="M25" s="2">
        <f>NATIONAL!M245</f>
        <v>0</v>
      </c>
      <c r="N25" s="14">
        <f>NATIONAL!N245</f>
        <v>0</v>
      </c>
      <c r="O25" s="2">
        <f>NATIONAL!O245</f>
        <v>0</v>
      </c>
      <c r="P25" s="14">
        <f>NATIONAL!P245</f>
        <v>0</v>
      </c>
      <c r="Q25" s="2">
        <f>NATIONAL!Q245</f>
        <v>0</v>
      </c>
      <c r="R25" s="14">
        <f>NATIONAL!R245</f>
        <v>0</v>
      </c>
      <c r="S25" s="2">
        <f>NATIONAL!S245</f>
        <v>0</v>
      </c>
      <c r="T25" s="11">
        <f>NATIONAL!T245</f>
        <v>0</v>
      </c>
      <c r="U25" s="2">
        <f>NATIONAL!U245</f>
        <v>0</v>
      </c>
      <c r="V25" s="11">
        <f>NATIONAL!V245</f>
        <v>0</v>
      </c>
      <c r="W25" s="2">
        <f>NATIONAL!W245</f>
        <v>0</v>
      </c>
      <c r="X25" s="11">
        <f>NATIONAL!X245</f>
        <v>0</v>
      </c>
    </row>
    <row r="26" spans="1:24" x14ac:dyDescent="0.25">
      <c r="A26" s="18" t="s">
        <v>147</v>
      </c>
      <c r="B26" s="14">
        <f>NATIONAL!B246</f>
        <v>169</v>
      </c>
      <c r="C26" s="2">
        <f>NATIONAL!C246</f>
        <v>0.53481012658227844</v>
      </c>
      <c r="D26" s="14">
        <f>NATIONAL!D246</f>
        <v>147</v>
      </c>
      <c r="E26" s="2">
        <f>NATIONAL!E246</f>
        <v>0.4651898734177215</v>
      </c>
      <c r="F26" s="14">
        <f>NATIONAL!F246</f>
        <v>0</v>
      </c>
      <c r="G26" s="2">
        <f>NATIONAL!G246</f>
        <v>0</v>
      </c>
      <c r="H26" s="14">
        <f>NATIONAL!H246</f>
        <v>0</v>
      </c>
      <c r="I26" s="2">
        <f>NATIONAL!I246</f>
        <v>0</v>
      </c>
      <c r="J26" s="14">
        <f>NATIONAL!J246</f>
        <v>0</v>
      </c>
      <c r="K26" s="2">
        <f>NATIONAL!K246</f>
        <v>0</v>
      </c>
      <c r="L26" s="14">
        <f>NATIONAL!L246</f>
        <v>0</v>
      </c>
      <c r="M26" s="2">
        <f>NATIONAL!M246</f>
        <v>0</v>
      </c>
      <c r="N26" s="14">
        <f>NATIONAL!N246</f>
        <v>0</v>
      </c>
      <c r="O26" s="2">
        <f>NATIONAL!O246</f>
        <v>0</v>
      </c>
      <c r="P26" s="14">
        <f>NATIONAL!P246</f>
        <v>0</v>
      </c>
      <c r="Q26" s="2">
        <f>NATIONAL!Q246</f>
        <v>0</v>
      </c>
      <c r="R26" s="14">
        <f>NATIONAL!R246</f>
        <v>0</v>
      </c>
      <c r="S26" s="2">
        <f>NATIONAL!S246</f>
        <v>0</v>
      </c>
      <c r="T26" s="11">
        <f>NATIONAL!T246</f>
        <v>2</v>
      </c>
      <c r="U26" s="2">
        <f>NATIONAL!U246</f>
        <v>6.2893081761006293E-3</v>
      </c>
      <c r="V26" s="11">
        <f>NATIONAL!V246</f>
        <v>318</v>
      </c>
      <c r="W26" s="2">
        <f>NATIONAL!W246</f>
        <v>1.0062893081761006</v>
      </c>
      <c r="X26" s="11">
        <f>NATIONAL!X246</f>
        <v>316</v>
      </c>
    </row>
    <row r="27" spans="1:24" x14ac:dyDescent="0.25">
      <c r="A27" s="18"/>
      <c r="B27" s="14" t="str">
        <f>NATIONAL!B247</f>
        <v>ABRAHAM BINAPADAM JAWOL</v>
      </c>
      <c r="C27" s="2">
        <f>NATIONAL!C247</f>
        <v>0</v>
      </c>
      <c r="D27" s="14" t="str">
        <f>NATIONAL!D247</f>
        <v>SAMPSON YAJABRUM</v>
      </c>
      <c r="E27" s="2">
        <f>NATIONAL!E247</f>
        <v>0</v>
      </c>
      <c r="F27" s="14" t="str">
        <f>NATIONAL!F247</f>
        <v>CHARLES BINIPOM BINTIN</v>
      </c>
      <c r="G27" s="2">
        <f>NATIONAL!G247</f>
        <v>0</v>
      </c>
      <c r="H27" s="14">
        <f>NATIONAL!H247</f>
        <v>0</v>
      </c>
      <c r="I27" s="2">
        <f>NATIONAL!I247</f>
        <v>0</v>
      </c>
      <c r="J27" s="14">
        <f>NATIONAL!J247</f>
        <v>0</v>
      </c>
      <c r="K27" s="2">
        <f>NATIONAL!K247</f>
        <v>0</v>
      </c>
      <c r="L27" s="14">
        <f>NATIONAL!L247</f>
        <v>0</v>
      </c>
      <c r="M27" s="2">
        <f>NATIONAL!M247</f>
        <v>0</v>
      </c>
      <c r="N27" s="14">
        <f>NATIONAL!N247</f>
        <v>0</v>
      </c>
      <c r="O27" s="2">
        <f>NATIONAL!O247</f>
        <v>0</v>
      </c>
      <c r="P27" s="14">
        <f>NATIONAL!P247</f>
        <v>0</v>
      </c>
      <c r="Q27" s="2">
        <f>NATIONAL!Q247</f>
        <v>0</v>
      </c>
      <c r="R27" s="14">
        <f>NATIONAL!R247</f>
        <v>0</v>
      </c>
      <c r="S27" s="2">
        <f>NATIONAL!S247</f>
        <v>0</v>
      </c>
      <c r="T27" s="11">
        <f>NATIONAL!T247</f>
        <v>0</v>
      </c>
      <c r="U27" s="2">
        <f>NATIONAL!U247</f>
        <v>0</v>
      </c>
      <c r="V27" s="11">
        <f>NATIONAL!V247</f>
        <v>0</v>
      </c>
      <c r="W27" s="2">
        <f>NATIONAL!W247</f>
        <v>0</v>
      </c>
      <c r="X27" s="11">
        <f>NATIONAL!X247</f>
        <v>0</v>
      </c>
    </row>
    <row r="28" spans="1:24" x14ac:dyDescent="0.25">
      <c r="A28" s="18" t="s">
        <v>148</v>
      </c>
      <c r="B28" s="14">
        <f>NATIONAL!B248</f>
        <v>136</v>
      </c>
      <c r="C28" s="2">
        <f>NATIONAL!C248</f>
        <v>0.42105263157894735</v>
      </c>
      <c r="D28" s="14">
        <f>NATIONAL!D248</f>
        <v>20</v>
      </c>
      <c r="E28" s="2">
        <f>NATIONAL!E248</f>
        <v>6.1919504643962849E-2</v>
      </c>
      <c r="F28" s="14">
        <f>NATIONAL!F248</f>
        <v>167</v>
      </c>
      <c r="G28" s="2">
        <f>NATIONAL!G248</f>
        <v>0.51702786377708976</v>
      </c>
      <c r="H28" s="14">
        <f>NATIONAL!H248</f>
        <v>0</v>
      </c>
      <c r="I28" s="2">
        <f>NATIONAL!I248</f>
        <v>0</v>
      </c>
      <c r="J28" s="14">
        <f>NATIONAL!J248</f>
        <v>0</v>
      </c>
      <c r="K28" s="2">
        <f>NATIONAL!K248</f>
        <v>0</v>
      </c>
      <c r="L28" s="14">
        <f>NATIONAL!L248</f>
        <v>0</v>
      </c>
      <c r="M28" s="2">
        <f>NATIONAL!M248</f>
        <v>0</v>
      </c>
      <c r="N28" s="14">
        <f>NATIONAL!N248</f>
        <v>0</v>
      </c>
      <c r="O28" s="2">
        <f>NATIONAL!O248</f>
        <v>0</v>
      </c>
      <c r="P28" s="14">
        <f>NATIONAL!P248</f>
        <v>0</v>
      </c>
      <c r="Q28" s="2">
        <f>NATIONAL!Q248</f>
        <v>0</v>
      </c>
      <c r="R28" s="14">
        <f>NATIONAL!R248</f>
        <v>0</v>
      </c>
      <c r="S28" s="2">
        <f>NATIONAL!S248</f>
        <v>0</v>
      </c>
      <c r="T28" s="11">
        <f>NATIONAL!T248</f>
        <v>0</v>
      </c>
      <c r="U28" s="2">
        <f>NATIONAL!U248</f>
        <v>0</v>
      </c>
      <c r="V28" s="11">
        <f>NATIONAL!V248</f>
        <v>323</v>
      </c>
      <c r="W28" s="2">
        <f>NATIONAL!W248</f>
        <v>1</v>
      </c>
      <c r="X28" s="11">
        <f>NATIONAL!X248</f>
        <v>323</v>
      </c>
    </row>
    <row r="29" spans="1:24" x14ac:dyDescent="0.25">
      <c r="A29" s="18"/>
      <c r="B29" s="14" t="str">
        <f>NATIONAL!B249</f>
        <v>IDDRISU HABIB</v>
      </c>
      <c r="C29" s="2">
        <f>NATIONAL!C249</f>
        <v>0</v>
      </c>
      <c r="D29" s="14" t="str">
        <f>NATIONAL!D249</f>
        <v>SHEIKH YAKUBU ABDUL KARIM</v>
      </c>
      <c r="E29" s="2">
        <f>NATIONAL!E249</f>
        <v>0</v>
      </c>
      <c r="F29" s="14" t="str">
        <f>NATIONAL!F249</f>
        <v>ALJ. ALHASSAN ABDUL – WAHAB</v>
      </c>
      <c r="G29" s="2">
        <f>NATIONAL!G249</f>
        <v>0</v>
      </c>
      <c r="H29" s="14">
        <f>NATIONAL!H249</f>
        <v>0</v>
      </c>
      <c r="I29" s="2">
        <f>NATIONAL!I249</f>
        <v>0</v>
      </c>
      <c r="J29" s="14">
        <f>NATIONAL!J249</f>
        <v>0</v>
      </c>
      <c r="K29" s="2">
        <f>NATIONAL!K249</f>
        <v>0</v>
      </c>
      <c r="L29" s="14">
        <f>NATIONAL!L249</f>
        <v>0</v>
      </c>
      <c r="M29" s="2">
        <f>NATIONAL!M249</f>
        <v>0</v>
      </c>
      <c r="N29" s="14">
        <f>NATIONAL!N249</f>
        <v>0</v>
      </c>
      <c r="O29" s="2">
        <f>NATIONAL!O249</f>
        <v>0</v>
      </c>
      <c r="P29" s="14">
        <f>NATIONAL!P249</f>
        <v>0</v>
      </c>
      <c r="Q29" s="2">
        <f>NATIONAL!Q249</f>
        <v>0</v>
      </c>
      <c r="R29" s="14">
        <f>NATIONAL!R249</f>
        <v>0</v>
      </c>
      <c r="S29" s="2">
        <f>NATIONAL!S249</f>
        <v>0</v>
      </c>
      <c r="T29" s="11">
        <f>NATIONAL!T249</f>
        <v>0</v>
      </c>
      <c r="U29" s="2">
        <f>NATIONAL!U249</f>
        <v>0</v>
      </c>
      <c r="V29" s="11">
        <f>NATIONAL!V249</f>
        <v>0</v>
      </c>
      <c r="W29" s="2">
        <f>NATIONAL!W249</f>
        <v>0</v>
      </c>
      <c r="X29" s="11">
        <f>NATIONAL!X249</f>
        <v>0</v>
      </c>
    </row>
    <row r="30" spans="1:24" x14ac:dyDescent="0.25">
      <c r="A30" s="18" t="s">
        <v>149</v>
      </c>
      <c r="B30" s="14">
        <f>NATIONAL!B250</f>
        <v>239</v>
      </c>
      <c r="C30" s="2">
        <f>NATIONAL!C250</f>
        <v>0.6512261580381471</v>
      </c>
      <c r="D30" s="14">
        <f>NATIONAL!D250</f>
        <v>29</v>
      </c>
      <c r="E30" s="2">
        <f>NATIONAL!E250</f>
        <v>7.901907356948229E-2</v>
      </c>
      <c r="F30" s="14">
        <f>NATIONAL!F250</f>
        <v>99</v>
      </c>
      <c r="G30" s="2">
        <f>NATIONAL!G250</f>
        <v>0.26975476839237056</v>
      </c>
      <c r="H30" s="14">
        <f>NATIONAL!H250</f>
        <v>0</v>
      </c>
      <c r="I30" s="2">
        <f>NATIONAL!I250</f>
        <v>0</v>
      </c>
      <c r="J30" s="14">
        <f>NATIONAL!J250</f>
        <v>0</v>
      </c>
      <c r="K30" s="2">
        <f>NATIONAL!K250</f>
        <v>0</v>
      </c>
      <c r="L30" s="14">
        <f>NATIONAL!L250</f>
        <v>0</v>
      </c>
      <c r="M30" s="2">
        <f>NATIONAL!M250</f>
        <v>0</v>
      </c>
      <c r="N30" s="14">
        <f>NATIONAL!N250</f>
        <v>0</v>
      </c>
      <c r="O30" s="2">
        <f>NATIONAL!O250</f>
        <v>0</v>
      </c>
      <c r="P30" s="14">
        <f>NATIONAL!P250</f>
        <v>0</v>
      </c>
      <c r="Q30" s="2">
        <f>NATIONAL!Q250</f>
        <v>0</v>
      </c>
      <c r="R30" s="14">
        <f>NATIONAL!R250</f>
        <v>0</v>
      </c>
      <c r="S30" s="2">
        <f>NATIONAL!S250</f>
        <v>0</v>
      </c>
      <c r="T30" s="11">
        <f>NATIONAL!T250</f>
        <v>3</v>
      </c>
      <c r="U30" s="2">
        <f>NATIONAL!U250</f>
        <v>8.1081081081081086E-3</v>
      </c>
      <c r="V30" s="11">
        <f>NATIONAL!V250</f>
        <v>370</v>
      </c>
      <c r="W30" s="2">
        <f>NATIONAL!W250</f>
        <v>1.008108108108108</v>
      </c>
      <c r="X30" s="11">
        <f>NATIONAL!X250</f>
        <v>367</v>
      </c>
    </row>
    <row r="31" spans="1:24" x14ac:dyDescent="0.25">
      <c r="A31" s="18"/>
      <c r="B31" s="14" t="str">
        <f>NATIONAL!B251</f>
        <v>ALHAJI ALHASSAN ABILA</v>
      </c>
      <c r="C31" s="2">
        <f>NATIONAL!C251</f>
        <v>0</v>
      </c>
      <c r="D31" s="14" t="str">
        <f>NATIONAL!D251</f>
        <v>ADAM MOHAMMED KAMAL-DEEN</v>
      </c>
      <c r="E31" s="2">
        <f>NATIONAL!E251</f>
        <v>0</v>
      </c>
      <c r="F31" s="14">
        <f>NATIONAL!F251</f>
        <v>0</v>
      </c>
      <c r="G31" s="2">
        <f>NATIONAL!G251</f>
        <v>0</v>
      </c>
      <c r="H31" s="14">
        <f>NATIONAL!H251</f>
        <v>0</v>
      </c>
      <c r="I31" s="2">
        <f>NATIONAL!I251</f>
        <v>0</v>
      </c>
      <c r="J31" s="14">
        <f>NATIONAL!J251</f>
        <v>0</v>
      </c>
      <c r="K31" s="2">
        <f>NATIONAL!K251</f>
        <v>0</v>
      </c>
      <c r="L31" s="14">
        <f>NATIONAL!L251</f>
        <v>0</v>
      </c>
      <c r="M31" s="2">
        <f>NATIONAL!M251</f>
        <v>0</v>
      </c>
      <c r="N31" s="14">
        <f>NATIONAL!N251</f>
        <v>0</v>
      </c>
      <c r="O31" s="2">
        <f>NATIONAL!O251</f>
        <v>0</v>
      </c>
      <c r="P31" s="14">
        <f>NATIONAL!P251</f>
        <v>0</v>
      </c>
      <c r="Q31" s="2">
        <f>NATIONAL!Q251</f>
        <v>0</v>
      </c>
      <c r="R31" s="14">
        <f>NATIONAL!R251</f>
        <v>0</v>
      </c>
      <c r="S31" s="2">
        <f>NATIONAL!S251</f>
        <v>0</v>
      </c>
      <c r="T31" s="11">
        <f>NATIONAL!T251</f>
        <v>0</v>
      </c>
      <c r="U31" s="2">
        <f>NATIONAL!U251</f>
        <v>0</v>
      </c>
      <c r="V31" s="11">
        <f>NATIONAL!V251</f>
        <v>0</v>
      </c>
      <c r="W31" s="2">
        <f>NATIONAL!W251</f>
        <v>0</v>
      </c>
      <c r="X31" s="11">
        <f>NATIONAL!X251</f>
        <v>0</v>
      </c>
    </row>
    <row r="32" spans="1:24" x14ac:dyDescent="0.25">
      <c r="A32" s="18" t="s">
        <v>150</v>
      </c>
      <c r="B32" s="14">
        <f>NATIONAL!B252</f>
        <v>109</v>
      </c>
      <c r="C32" s="2">
        <f>NATIONAL!C252</f>
        <v>0.50934579439252337</v>
      </c>
      <c r="D32" s="14">
        <f>NATIONAL!D252</f>
        <v>105</v>
      </c>
      <c r="E32" s="2">
        <f>NATIONAL!E252</f>
        <v>0.49065420560747663</v>
      </c>
      <c r="F32" s="14">
        <f>NATIONAL!F252</f>
        <v>0</v>
      </c>
      <c r="G32" s="2">
        <f>NATIONAL!G252</f>
        <v>0</v>
      </c>
      <c r="H32" s="14">
        <f>NATIONAL!H252</f>
        <v>0</v>
      </c>
      <c r="I32" s="2">
        <f>NATIONAL!I252</f>
        <v>0</v>
      </c>
      <c r="J32" s="14">
        <f>NATIONAL!J252</f>
        <v>0</v>
      </c>
      <c r="K32" s="2">
        <f>NATIONAL!K252</f>
        <v>0</v>
      </c>
      <c r="L32" s="14">
        <f>NATIONAL!L252</f>
        <v>0</v>
      </c>
      <c r="M32" s="2">
        <f>NATIONAL!M252</f>
        <v>0</v>
      </c>
      <c r="N32" s="14">
        <f>NATIONAL!N252</f>
        <v>0</v>
      </c>
      <c r="O32" s="2">
        <f>NATIONAL!O252</f>
        <v>0</v>
      </c>
      <c r="P32" s="14">
        <f>NATIONAL!P252</f>
        <v>0</v>
      </c>
      <c r="Q32" s="2">
        <f>NATIONAL!Q252</f>
        <v>0</v>
      </c>
      <c r="R32" s="14">
        <f>NATIONAL!R252</f>
        <v>0</v>
      </c>
      <c r="S32" s="2">
        <f>NATIONAL!S252</f>
        <v>0</v>
      </c>
      <c r="T32" s="11">
        <f>NATIONAL!T252</f>
        <v>0</v>
      </c>
      <c r="U32" s="2">
        <f>NATIONAL!U252</f>
        <v>0</v>
      </c>
      <c r="V32" s="11">
        <f>NATIONAL!V252</f>
        <v>214</v>
      </c>
      <c r="W32" s="2">
        <f>NATIONAL!W252</f>
        <v>1</v>
      </c>
      <c r="X32" s="11">
        <f>NATIONAL!X252</f>
        <v>214</v>
      </c>
    </row>
    <row r="33" spans="1:24" s="12" customFormat="1" x14ac:dyDescent="0.25">
      <c r="A33" s="18"/>
      <c r="B33" s="14" t="str">
        <f>NATIONAL!B253</f>
        <v>SALIFU ADAM BRAIMAH</v>
      </c>
      <c r="C33" s="2">
        <f>NATIONAL!C253</f>
        <v>0</v>
      </c>
      <c r="D33" s="14" t="str">
        <f>NATIONAL!D253</f>
        <v>SEIDU JASPER</v>
      </c>
      <c r="E33" s="2">
        <f>NATIONAL!E253</f>
        <v>0</v>
      </c>
      <c r="F33" s="14" t="str">
        <f>NATIONAL!F253</f>
        <v>SULEMANA MOHAMMED RASHID</v>
      </c>
      <c r="G33" s="2">
        <f>NATIONAL!G253</f>
        <v>0</v>
      </c>
      <c r="H33" s="14" t="str">
        <f>NATIONAL!H253</f>
        <v>AMADU MUSAH ABUDU</v>
      </c>
      <c r="I33" s="2">
        <f>NATIONAL!I253</f>
        <v>0</v>
      </c>
      <c r="J33" s="14">
        <f>NATIONAL!J253</f>
        <v>0</v>
      </c>
      <c r="K33" s="2">
        <f>NATIONAL!K253</f>
        <v>0</v>
      </c>
      <c r="L33" s="14">
        <f>NATIONAL!L253</f>
        <v>0</v>
      </c>
      <c r="M33" s="2">
        <f>NATIONAL!M253</f>
        <v>0</v>
      </c>
      <c r="N33" s="14">
        <f>NATIONAL!N253</f>
        <v>0</v>
      </c>
      <c r="O33" s="2">
        <f>NATIONAL!O253</f>
        <v>0</v>
      </c>
      <c r="P33" s="14">
        <f>NATIONAL!P253</f>
        <v>0</v>
      </c>
      <c r="Q33" s="2">
        <f>NATIONAL!Q253</f>
        <v>0</v>
      </c>
      <c r="R33" s="14">
        <f>NATIONAL!R253</f>
        <v>0</v>
      </c>
      <c r="S33" s="2">
        <f>NATIONAL!S253</f>
        <v>0</v>
      </c>
      <c r="T33" s="11">
        <f>NATIONAL!T253</f>
        <v>0</v>
      </c>
      <c r="U33" s="2">
        <f>NATIONAL!U253</f>
        <v>0</v>
      </c>
      <c r="V33" s="11">
        <f>NATIONAL!V253</f>
        <v>0</v>
      </c>
      <c r="W33" s="2">
        <f>NATIONAL!W253</f>
        <v>0</v>
      </c>
      <c r="X33" s="11">
        <f>NATIONAL!X253</f>
        <v>0</v>
      </c>
    </row>
    <row r="34" spans="1:24" x14ac:dyDescent="0.25">
      <c r="A34" s="18" t="s">
        <v>151</v>
      </c>
      <c r="B34" s="14">
        <f>NATIONAL!B254</f>
        <v>267</v>
      </c>
      <c r="C34" s="2">
        <f>NATIONAL!C254</f>
        <v>0.62823529411764711</v>
      </c>
      <c r="D34" s="14">
        <f>NATIONAL!D254</f>
        <v>83</v>
      </c>
      <c r="E34" s="2">
        <f>NATIONAL!E254</f>
        <v>0.19529411764705881</v>
      </c>
      <c r="F34" s="14">
        <f>NATIONAL!F254</f>
        <v>20</v>
      </c>
      <c r="G34" s="2">
        <f>NATIONAL!G254</f>
        <v>4.7058823529411764E-2</v>
      </c>
      <c r="H34" s="14">
        <f>NATIONAL!H254</f>
        <v>55</v>
      </c>
      <c r="I34" s="2">
        <f>NATIONAL!I254</f>
        <v>0.12941176470588237</v>
      </c>
      <c r="J34" s="14">
        <f>NATIONAL!J254</f>
        <v>0</v>
      </c>
      <c r="K34" s="2">
        <f>NATIONAL!K254</f>
        <v>0</v>
      </c>
      <c r="L34" s="14">
        <f>NATIONAL!L254</f>
        <v>0</v>
      </c>
      <c r="M34" s="2">
        <f>NATIONAL!M254</f>
        <v>0</v>
      </c>
      <c r="N34" s="14">
        <f>NATIONAL!N254</f>
        <v>0</v>
      </c>
      <c r="O34" s="2">
        <f>NATIONAL!O254</f>
        <v>0</v>
      </c>
      <c r="P34" s="14">
        <f>NATIONAL!P254</f>
        <v>0</v>
      </c>
      <c r="Q34" s="2">
        <f>NATIONAL!Q254</f>
        <v>0</v>
      </c>
      <c r="R34" s="14">
        <f>NATIONAL!R254</f>
        <v>0</v>
      </c>
      <c r="S34" s="2">
        <f>NATIONAL!S254</f>
        <v>0</v>
      </c>
      <c r="T34" s="11">
        <f>NATIONAL!T254</f>
        <v>6</v>
      </c>
      <c r="U34" s="2">
        <f>NATIONAL!U254</f>
        <v>1.3921113689095127E-2</v>
      </c>
      <c r="V34" s="11">
        <f>NATIONAL!V254</f>
        <v>431</v>
      </c>
      <c r="W34" s="2">
        <f>NATIONAL!W254</f>
        <v>1.0139211136890951</v>
      </c>
      <c r="X34" s="11">
        <f>NATIONAL!X254</f>
        <v>425</v>
      </c>
    </row>
    <row r="35" spans="1:24" x14ac:dyDescent="0.25">
      <c r="A35" s="18"/>
      <c r="B35" s="14" t="str">
        <f>NATIONAL!B255</f>
        <v>RAMIDAM MURTLA MOHAMMED</v>
      </c>
      <c r="C35" s="2">
        <f>NATIONAL!C255</f>
        <v>0</v>
      </c>
      <c r="D35" s="14" t="str">
        <f>NATIONAL!D255</f>
        <v>MOHAMMED ABDUL SAMED GUNU</v>
      </c>
      <c r="E35" s="2">
        <f>NATIONAL!E255</f>
        <v>0</v>
      </c>
      <c r="F35" s="14" t="str">
        <f>NATIONAL!F255</f>
        <v>ALIYU ISSAHAKU GBANBEGU</v>
      </c>
      <c r="G35" s="2">
        <f>NATIONAL!G255</f>
        <v>0</v>
      </c>
      <c r="H35" s="14">
        <f>NATIONAL!H255</f>
        <v>0</v>
      </c>
      <c r="I35" s="2">
        <f>NATIONAL!I255</f>
        <v>0</v>
      </c>
      <c r="J35" s="14">
        <f>NATIONAL!J255</f>
        <v>0</v>
      </c>
      <c r="K35" s="2">
        <f>NATIONAL!K255</f>
        <v>0</v>
      </c>
      <c r="L35" s="14">
        <f>NATIONAL!L255</f>
        <v>0</v>
      </c>
      <c r="M35" s="2">
        <f>NATIONAL!M255</f>
        <v>0</v>
      </c>
      <c r="N35" s="14">
        <f>NATIONAL!N255</f>
        <v>0</v>
      </c>
      <c r="O35" s="2">
        <f>NATIONAL!O255</f>
        <v>0</v>
      </c>
      <c r="P35" s="14">
        <f>NATIONAL!P255</f>
        <v>0</v>
      </c>
      <c r="Q35" s="2">
        <f>NATIONAL!Q255</f>
        <v>0</v>
      </c>
      <c r="R35" s="14">
        <f>NATIONAL!R255</f>
        <v>0</v>
      </c>
      <c r="S35" s="2">
        <f>NATIONAL!S255</f>
        <v>0</v>
      </c>
      <c r="T35" s="11">
        <f>NATIONAL!T255</f>
        <v>0</v>
      </c>
      <c r="U35" s="2">
        <f>NATIONAL!U255</f>
        <v>0</v>
      </c>
      <c r="V35" s="11">
        <f>NATIONAL!V255</f>
        <v>0</v>
      </c>
      <c r="W35" s="2">
        <f>NATIONAL!W255</f>
        <v>0</v>
      </c>
      <c r="X35" s="11">
        <f>NATIONAL!X255</f>
        <v>0</v>
      </c>
    </row>
    <row r="36" spans="1:24" x14ac:dyDescent="0.25">
      <c r="A36" s="18" t="s">
        <v>152</v>
      </c>
      <c r="B36" s="14">
        <f>NATIONAL!B256</f>
        <v>5</v>
      </c>
      <c r="C36" s="2">
        <f>NATIONAL!C256</f>
        <v>1.8181818181818181E-2</v>
      </c>
      <c r="D36" s="14">
        <f>NATIONAL!D256</f>
        <v>245</v>
      </c>
      <c r="E36" s="2">
        <f>NATIONAL!E256</f>
        <v>0.89090909090909087</v>
      </c>
      <c r="F36" s="14">
        <f>NATIONAL!F256</f>
        <v>25</v>
      </c>
      <c r="G36" s="2">
        <f>NATIONAL!G256</f>
        <v>9.0909090909090912E-2</v>
      </c>
      <c r="H36" s="14">
        <f>NATIONAL!H256</f>
        <v>0</v>
      </c>
      <c r="I36" s="2">
        <f>NATIONAL!I256</f>
        <v>0</v>
      </c>
      <c r="J36" s="14">
        <f>NATIONAL!J256</f>
        <v>0</v>
      </c>
      <c r="K36" s="2">
        <f>NATIONAL!K256</f>
        <v>0</v>
      </c>
      <c r="L36" s="14">
        <f>NATIONAL!L256</f>
        <v>0</v>
      </c>
      <c r="M36" s="2">
        <f>NATIONAL!M256</f>
        <v>0</v>
      </c>
      <c r="N36" s="14">
        <f>NATIONAL!N256</f>
        <v>0</v>
      </c>
      <c r="O36" s="2">
        <f>NATIONAL!O256</f>
        <v>0</v>
      </c>
      <c r="P36" s="14">
        <f>NATIONAL!P256</f>
        <v>0</v>
      </c>
      <c r="Q36" s="2">
        <f>NATIONAL!Q256</f>
        <v>0</v>
      </c>
      <c r="R36" s="14">
        <f>NATIONAL!R256</f>
        <v>0</v>
      </c>
      <c r="S36" s="2">
        <f>NATIONAL!S256</f>
        <v>0</v>
      </c>
      <c r="T36" s="11">
        <f>NATIONAL!T256</f>
        <v>0</v>
      </c>
      <c r="U36" s="2">
        <f>NATIONAL!U256</f>
        <v>0</v>
      </c>
      <c r="V36" s="11">
        <f>NATIONAL!V256</f>
        <v>275</v>
      </c>
      <c r="W36" s="2">
        <f>NATIONAL!W256</f>
        <v>1</v>
      </c>
      <c r="X36" s="11">
        <f>NATIONAL!X256</f>
        <v>275</v>
      </c>
    </row>
    <row r="37" spans="1:24" x14ac:dyDescent="0.25">
      <c r="A37" s="18"/>
      <c r="B37" s="14" t="str">
        <f>NATIONAL!B257</f>
        <v>AWUSI NATOMA MAHAMA</v>
      </c>
      <c r="C37" s="2">
        <f>NATIONAL!C257</f>
        <v>0</v>
      </c>
      <c r="D37" s="14" t="str">
        <f>NATIONAL!D257</f>
        <v>JAMES KIPO SUNYEHZI</v>
      </c>
      <c r="E37" s="2">
        <f>NATIONAL!E257</f>
        <v>0</v>
      </c>
      <c r="F37" s="14">
        <f>NATIONAL!F257</f>
        <v>0</v>
      </c>
      <c r="G37" s="2">
        <f>NATIONAL!G257</f>
        <v>0</v>
      </c>
      <c r="H37" s="14">
        <f>NATIONAL!H257</f>
        <v>0</v>
      </c>
      <c r="I37" s="2">
        <f>NATIONAL!I257</f>
        <v>0</v>
      </c>
      <c r="J37" s="14">
        <f>NATIONAL!J257</f>
        <v>0</v>
      </c>
      <c r="K37" s="2">
        <f>NATIONAL!K257</f>
        <v>0</v>
      </c>
      <c r="L37" s="14">
        <f>NATIONAL!L257</f>
        <v>0</v>
      </c>
      <c r="M37" s="2">
        <f>NATIONAL!M257</f>
        <v>0</v>
      </c>
      <c r="N37" s="14">
        <f>NATIONAL!N257</f>
        <v>0</v>
      </c>
      <c r="O37" s="2">
        <f>NATIONAL!O257</f>
        <v>0</v>
      </c>
      <c r="P37" s="14">
        <f>NATIONAL!P257</f>
        <v>0</v>
      </c>
      <c r="Q37" s="2">
        <f>NATIONAL!Q257</f>
        <v>0</v>
      </c>
      <c r="R37" s="14">
        <f>NATIONAL!R257</f>
        <v>0</v>
      </c>
      <c r="S37" s="2">
        <f>NATIONAL!S257</f>
        <v>0</v>
      </c>
      <c r="T37" s="11">
        <f>NATIONAL!T257</f>
        <v>0</v>
      </c>
      <c r="U37" s="2">
        <f>NATIONAL!U257</f>
        <v>0</v>
      </c>
      <c r="V37" s="11">
        <f>NATIONAL!V257</f>
        <v>0</v>
      </c>
      <c r="W37" s="2">
        <f>NATIONAL!W257</f>
        <v>0</v>
      </c>
      <c r="X37" s="11">
        <f>NATIONAL!X257</f>
        <v>0</v>
      </c>
    </row>
    <row r="38" spans="1:24" x14ac:dyDescent="0.25">
      <c r="A38" s="18" t="s">
        <v>153</v>
      </c>
      <c r="B38" s="14">
        <f>NATIONAL!B258</f>
        <v>0</v>
      </c>
      <c r="C38" s="2" t="e">
        <f>NATIONAL!C258</f>
        <v>#DIV/0!</v>
      </c>
      <c r="D38" s="14">
        <f>NATIONAL!D258</f>
        <v>0</v>
      </c>
      <c r="E38" s="2" t="e">
        <f>NATIONAL!E258</f>
        <v>#DIV/0!</v>
      </c>
      <c r="F38" s="14">
        <f>NATIONAL!F258</f>
        <v>0</v>
      </c>
      <c r="G38" s="2" t="e">
        <f>NATIONAL!G258</f>
        <v>#DIV/0!</v>
      </c>
      <c r="H38" s="14">
        <f>NATIONAL!H258</f>
        <v>0</v>
      </c>
      <c r="I38" s="2" t="e">
        <f>NATIONAL!I258</f>
        <v>#DIV/0!</v>
      </c>
      <c r="J38" s="14">
        <f>NATIONAL!J258</f>
        <v>0</v>
      </c>
      <c r="K38" s="2" t="e">
        <f>NATIONAL!K258</f>
        <v>#DIV/0!</v>
      </c>
      <c r="L38" s="14">
        <f>NATIONAL!L258</f>
        <v>0</v>
      </c>
      <c r="M38" s="2" t="e">
        <f>NATIONAL!M258</f>
        <v>#DIV/0!</v>
      </c>
      <c r="N38" s="14">
        <f>NATIONAL!N258</f>
        <v>0</v>
      </c>
      <c r="O38" s="2" t="e">
        <f>NATIONAL!O258</f>
        <v>#DIV/0!</v>
      </c>
      <c r="P38" s="14">
        <f>NATIONAL!P258</f>
        <v>0</v>
      </c>
      <c r="Q38" s="2" t="e">
        <f>NATIONAL!Q258</f>
        <v>#DIV/0!</v>
      </c>
      <c r="R38" s="14">
        <f>NATIONAL!R258</f>
        <v>0</v>
      </c>
      <c r="S38" s="2" t="e">
        <f>NATIONAL!S258</f>
        <v>#DIV/0!</v>
      </c>
      <c r="T38" s="11">
        <f>NATIONAL!T258</f>
        <v>0</v>
      </c>
      <c r="U38" s="2" t="e">
        <f>NATIONAL!U258</f>
        <v>#DIV/0!</v>
      </c>
      <c r="V38" s="11">
        <f>NATIONAL!V258</f>
        <v>0</v>
      </c>
      <c r="W38" s="2" t="e">
        <f>NATIONAL!W258</f>
        <v>#DIV/0!</v>
      </c>
      <c r="X38" s="11">
        <f>NATIONAL!X258</f>
        <v>0</v>
      </c>
    </row>
    <row r="39" spans="1:24" x14ac:dyDescent="0.25">
      <c r="A39" s="18"/>
      <c r="B39" s="14" t="str">
        <f>NATIONAL!B259</f>
        <v>SUMAILA IDDRISU DUKOR YAAYARI</v>
      </c>
      <c r="C39" s="2">
        <f>NATIONAL!C259</f>
        <v>0</v>
      </c>
      <c r="D39" s="14" t="str">
        <f>NATIONAL!D259</f>
        <v>ISMAIL YAHUZA</v>
      </c>
      <c r="E39" s="2">
        <f>NATIONAL!E259</f>
        <v>0</v>
      </c>
      <c r="F39" s="14" t="str">
        <f>NATIONAL!F259</f>
        <v>IBRAHIM ANYASS IMORO</v>
      </c>
      <c r="G39" s="2">
        <f>NATIONAL!G259</f>
        <v>0</v>
      </c>
      <c r="H39" s="14" t="str">
        <f>NATIONAL!H259</f>
        <v>ABASS ZAKARIA</v>
      </c>
      <c r="I39" s="2">
        <f>NATIONAL!I259</f>
        <v>0</v>
      </c>
      <c r="J39" s="14" t="str">
        <f>NATIONAL!J259</f>
        <v>MOHAMMED YUSSIF</v>
      </c>
      <c r="K39" s="2">
        <f>NATIONAL!K259</f>
        <v>0</v>
      </c>
      <c r="L39" s="14">
        <f>NATIONAL!L259</f>
        <v>0</v>
      </c>
      <c r="M39" s="2">
        <f>NATIONAL!M259</f>
        <v>0</v>
      </c>
      <c r="N39" s="14">
        <f>NATIONAL!N259</f>
        <v>0</v>
      </c>
      <c r="O39" s="2">
        <f>NATIONAL!O259</f>
        <v>0</v>
      </c>
      <c r="P39" s="14">
        <f>NATIONAL!P259</f>
        <v>0</v>
      </c>
      <c r="Q39" s="2">
        <f>NATIONAL!Q259</f>
        <v>0</v>
      </c>
      <c r="R39" s="14">
        <f>NATIONAL!R259</f>
        <v>0</v>
      </c>
      <c r="S39" s="2">
        <f>NATIONAL!S259</f>
        <v>0</v>
      </c>
      <c r="T39" s="11">
        <f>NATIONAL!T259</f>
        <v>0</v>
      </c>
      <c r="U39" s="2">
        <f>NATIONAL!U259</f>
        <v>0</v>
      </c>
      <c r="V39" s="11">
        <f>NATIONAL!V259</f>
        <v>0</v>
      </c>
      <c r="W39" s="2">
        <f>NATIONAL!W259</f>
        <v>0</v>
      </c>
      <c r="X39" s="11">
        <f>NATIONAL!X259</f>
        <v>0</v>
      </c>
    </row>
    <row r="40" spans="1:24" x14ac:dyDescent="0.25">
      <c r="A40" s="18" t="s">
        <v>154</v>
      </c>
      <c r="B40" s="14">
        <f>NATIONAL!B260</f>
        <v>37</v>
      </c>
      <c r="C40" s="2">
        <f>NATIONAL!C260</f>
        <v>6.2818336162988112E-2</v>
      </c>
      <c r="D40" s="14">
        <f>NATIONAL!D260</f>
        <v>66</v>
      </c>
      <c r="E40" s="2">
        <f>NATIONAL!E260</f>
        <v>0.11205432937181664</v>
      </c>
      <c r="F40" s="14">
        <f>NATIONAL!F260</f>
        <v>313</v>
      </c>
      <c r="G40" s="2">
        <f>NATIONAL!G260</f>
        <v>0.53140916808149408</v>
      </c>
      <c r="H40" s="14">
        <f>NATIONAL!H260</f>
        <v>152</v>
      </c>
      <c r="I40" s="2">
        <f>NATIONAL!I260</f>
        <v>0.25806451612903225</v>
      </c>
      <c r="J40" s="14">
        <f>NATIONAL!J260</f>
        <v>21</v>
      </c>
      <c r="K40" s="2">
        <f>NATIONAL!K260</f>
        <v>3.5653650254668934E-2</v>
      </c>
      <c r="L40" s="14">
        <f>NATIONAL!L260</f>
        <v>0</v>
      </c>
      <c r="M40" s="2">
        <f>NATIONAL!M260</f>
        <v>0</v>
      </c>
      <c r="N40" s="14">
        <f>NATIONAL!N260</f>
        <v>0</v>
      </c>
      <c r="O40" s="2">
        <f>NATIONAL!O260</f>
        <v>0</v>
      </c>
      <c r="P40" s="14">
        <f>NATIONAL!P260</f>
        <v>0</v>
      </c>
      <c r="Q40" s="2">
        <f>NATIONAL!Q260</f>
        <v>0</v>
      </c>
      <c r="R40" s="14">
        <f>NATIONAL!R260</f>
        <v>0</v>
      </c>
      <c r="S40" s="2">
        <f>NATIONAL!S260</f>
        <v>0</v>
      </c>
      <c r="T40" s="11">
        <f>NATIONAL!T260</f>
        <v>0</v>
      </c>
      <c r="U40" s="2">
        <f>NATIONAL!U260</f>
        <v>0</v>
      </c>
      <c r="V40" s="11">
        <f>NATIONAL!V260</f>
        <v>589</v>
      </c>
      <c r="W40" s="2">
        <f>NATIONAL!W260</f>
        <v>1</v>
      </c>
      <c r="X40" s="11">
        <f>NATIONAL!X260</f>
        <v>589</v>
      </c>
    </row>
    <row r="41" spans="1:24" x14ac:dyDescent="0.25">
      <c r="A41" s="18"/>
      <c r="B41" s="14" t="str">
        <f>NATIONAL!B261</f>
        <v>SAFURA FUSEINI</v>
      </c>
      <c r="C41" s="2">
        <f>NATIONAL!C261</f>
        <v>0</v>
      </c>
      <c r="D41" s="14" t="str">
        <f>NATIONAL!D261</f>
        <v>HAJ. KULSUMI MOHAMMED</v>
      </c>
      <c r="E41" s="2">
        <f>NATIONAL!E261</f>
        <v>0</v>
      </c>
      <c r="F41" s="14">
        <f>NATIONAL!F261</f>
        <v>0</v>
      </c>
      <c r="G41" s="2">
        <f>NATIONAL!G261</f>
        <v>0</v>
      </c>
      <c r="H41" s="14">
        <f>NATIONAL!H261</f>
        <v>0</v>
      </c>
      <c r="I41" s="2">
        <f>NATIONAL!I261</f>
        <v>0</v>
      </c>
      <c r="J41" s="14">
        <f>NATIONAL!J261</f>
        <v>0</v>
      </c>
      <c r="K41" s="2">
        <f>NATIONAL!K261</f>
        <v>0</v>
      </c>
      <c r="L41" s="14">
        <f>NATIONAL!L261</f>
        <v>0</v>
      </c>
      <c r="M41" s="2">
        <f>NATIONAL!M261</f>
        <v>0</v>
      </c>
      <c r="N41" s="14">
        <f>NATIONAL!N261</f>
        <v>0</v>
      </c>
      <c r="O41" s="2">
        <f>NATIONAL!O261</f>
        <v>0</v>
      </c>
      <c r="P41" s="14">
        <f>NATIONAL!P261</f>
        <v>0</v>
      </c>
      <c r="Q41" s="2">
        <f>NATIONAL!Q261</f>
        <v>0</v>
      </c>
      <c r="R41" s="14">
        <f>NATIONAL!R261</f>
        <v>0</v>
      </c>
      <c r="S41" s="2">
        <f>NATIONAL!S261</f>
        <v>0</v>
      </c>
      <c r="T41" s="11">
        <f>NATIONAL!T261</f>
        <v>0</v>
      </c>
      <c r="U41" s="2">
        <f>NATIONAL!U261</f>
        <v>0</v>
      </c>
      <c r="V41" s="11">
        <f>NATIONAL!V261</f>
        <v>0</v>
      </c>
      <c r="W41" s="2">
        <f>NATIONAL!W261</f>
        <v>0</v>
      </c>
      <c r="X41" s="11">
        <f>NATIONAL!X261</f>
        <v>0</v>
      </c>
    </row>
    <row r="42" spans="1:24" x14ac:dyDescent="0.25">
      <c r="A42" s="18" t="s">
        <v>155</v>
      </c>
      <c r="B42" s="14">
        <f>NATIONAL!B262</f>
        <v>111</v>
      </c>
      <c r="C42" s="2">
        <f>NATIONAL!C262</f>
        <v>0.38811188811188813</v>
      </c>
      <c r="D42" s="14">
        <f>NATIONAL!D262</f>
        <v>175</v>
      </c>
      <c r="E42" s="2">
        <f>NATIONAL!E262</f>
        <v>0.61188811188811187</v>
      </c>
      <c r="F42" s="14">
        <f>NATIONAL!F262</f>
        <v>0</v>
      </c>
      <c r="G42" s="2">
        <f>NATIONAL!G262</f>
        <v>0</v>
      </c>
      <c r="H42" s="14">
        <f>NATIONAL!H262</f>
        <v>0</v>
      </c>
      <c r="I42" s="2">
        <f>NATIONAL!I262</f>
        <v>0</v>
      </c>
      <c r="J42" s="14">
        <f>NATIONAL!J262</f>
        <v>0</v>
      </c>
      <c r="K42" s="2">
        <f>NATIONAL!K262</f>
        <v>0</v>
      </c>
      <c r="L42" s="14">
        <f>NATIONAL!L262</f>
        <v>0</v>
      </c>
      <c r="M42" s="2">
        <f>NATIONAL!M262</f>
        <v>0</v>
      </c>
      <c r="N42" s="14">
        <f>NATIONAL!N262</f>
        <v>0</v>
      </c>
      <c r="O42" s="2">
        <f>NATIONAL!O262</f>
        <v>0</v>
      </c>
      <c r="P42" s="14">
        <f>NATIONAL!P262</f>
        <v>0</v>
      </c>
      <c r="Q42" s="2">
        <f>NATIONAL!Q262</f>
        <v>0</v>
      </c>
      <c r="R42" s="14">
        <f>NATIONAL!R262</f>
        <v>0</v>
      </c>
      <c r="S42" s="2">
        <f>NATIONAL!S262</f>
        <v>0</v>
      </c>
      <c r="T42" s="11">
        <f>NATIONAL!T262</f>
        <v>0</v>
      </c>
      <c r="U42" s="2">
        <f>NATIONAL!U262</f>
        <v>0</v>
      </c>
      <c r="V42" s="11">
        <f>NATIONAL!V262</f>
        <v>286</v>
      </c>
      <c r="W42" s="2">
        <f>NATIONAL!W262</f>
        <v>1</v>
      </c>
      <c r="X42" s="11">
        <f>NATIONAL!X262</f>
        <v>286</v>
      </c>
    </row>
    <row r="43" spans="1:24" x14ac:dyDescent="0.25">
      <c r="A43" s="18"/>
      <c r="B43" s="14" t="str">
        <f>NATIONAL!B263</f>
        <v>YAKUBU YUSIF</v>
      </c>
      <c r="C43" s="2">
        <f>NATIONAL!C263</f>
        <v>0</v>
      </c>
      <c r="D43" s="14" t="str">
        <f>NATIONAL!D263</f>
        <v>ABDULAI SHAMSUDEEN PEGU</v>
      </c>
      <c r="E43" s="2">
        <f>NATIONAL!E263</f>
        <v>0</v>
      </c>
      <c r="F43" s="14">
        <f>NATIONAL!F263</f>
        <v>0</v>
      </c>
      <c r="G43" s="2">
        <f>NATIONAL!G263</f>
        <v>0</v>
      </c>
      <c r="H43" s="14">
        <f>NATIONAL!H263</f>
        <v>0</v>
      </c>
      <c r="I43" s="2">
        <f>NATIONAL!I263</f>
        <v>0</v>
      </c>
      <c r="J43" s="14">
        <f>NATIONAL!J263</f>
        <v>0</v>
      </c>
      <c r="K43" s="2">
        <f>NATIONAL!K263</f>
        <v>0</v>
      </c>
      <c r="L43" s="14">
        <f>NATIONAL!L263</f>
        <v>0</v>
      </c>
      <c r="M43" s="2">
        <f>NATIONAL!M263</f>
        <v>0</v>
      </c>
      <c r="N43" s="14">
        <f>NATIONAL!N263</f>
        <v>0</v>
      </c>
      <c r="O43" s="2">
        <f>NATIONAL!O263</f>
        <v>0</v>
      </c>
      <c r="P43" s="14">
        <f>NATIONAL!P263</f>
        <v>0</v>
      </c>
      <c r="Q43" s="2">
        <f>NATIONAL!Q263</f>
        <v>0</v>
      </c>
      <c r="R43" s="14">
        <f>NATIONAL!R263</f>
        <v>0</v>
      </c>
      <c r="S43" s="2">
        <f>NATIONAL!S263</f>
        <v>0</v>
      </c>
      <c r="T43" s="11">
        <f>NATIONAL!T263</f>
        <v>0</v>
      </c>
      <c r="U43" s="2">
        <f>NATIONAL!U263</f>
        <v>0</v>
      </c>
      <c r="V43" s="11">
        <f>NATIONAL!V263</f>
        <v>0</v>
      </c>
      <c r="W43" s="2">
        <f>NATIONAL!W263</f>
        <v>0</v>
      </c>
      <c r="X43" s="11">
        <f>NATIONAL!X263</f>
        <v>0</v>
      </c>
    </row>
    <row r="44" spans="1:24" x14ac:dyDescent="0.25">
      <c r="A44" s="18" t="s">
        <v>156</v>
      </c>
      <c r="B44" s="14">
        <f>NATIONAL!B264</f>
        <v>0</v>
      </c>
      <c r="C44" s="2" t="e">
        <f>NATIONAL!C264</f>
        <v>#DIV/0!</v>
      </c>
      <c r="D44" s="14">
        <f>NATIONAL!D264</f>
        <v>0</v>
      </c>
      <c r="E44" s="2" t="e">
        <f>NATIONAL!E264</f>
        <v>#DIV/0!</v>
      </c>
      <c r="F44" s="14">
        <f>NATIONAL!F264</f>
        <v>0</v>
      </c>
      <c r="G44" s="2" t="e">
        <f>NATIONAL!G264</f>
        <v>#DIV/0!</v>
      </c>
      <c r="H44" s="14">
        <f>NATIONAL!H264</f>
        <v>0</v>
      </c>
      <c r="I44" s="2" t="e">
        <f>NATIONAL!I264</f>
        <v>#DIV/0!</v>
      </c>
      <c r="J44" s="14">
        <f>NATIONAL!J264</f>
        <v>0</v>
      </c>
      <c r="K44" s="2" t="e">
        <f>NATIONAL!K264</f>
        <v>#DIV/0!</v>
      </c>
      <c r="L44" s="14">
        <f>NATIONAL!L264</f>
        <v>0</v>
      </c>
      <c r="M44" s="2" t="e">
        <f>NATIONAL!M264</f>
        <v>#DIV/0!</v>
      </c>
      <c r="N44" s="14">
        <f>NATIONAL!N264</f>
        <v>0</v>
      </c>
      <c r="O44" s="2" t="e">
        <f>NATIONAL!O264</f>
        <v>#DIV/0!</v>
      </c>
      <c r="P44" s="14">
        <f>NATIONAL!P264</f>
        <v>0</v>
      </c>
      <c r="Q44" s="2" t="e">
        <f>NATIONAL!Q264</f>
        <v>#DIV/0!</v>
      </c>
      <c r="R44" s="14">
        <f>NATIONAL!R264</f>
        <v>0</v>
      </c>
      <c r="S44" s="2" t="e">
        <f>NATIONAL!S264</f>
        <v>#DIV/0!</v>
      </c>
      <c r="T44" s="11">
        <f>NATIONAL!T264</f>
        <v>0</v>
      </c>
      <c r="U44" s="2" t="e">
        <f>NATIONAL!U264</f>
        <v>#DIV/0!</v>
      </c>
      <c r="V44" s="11">
        <f>NATIONAL!V264</f>
        <v>0</v>
      </c>
      <c r="W44" s="2" t="e">
        <f>NATIONAL!W264</f>
        <v>#DIV/0!</v>
      </c>
      <c r="X44" s="11">
        <f>NATIONAL!X264</f>
        <v>0</v>
      </c>
    </row>
    <row r="45" spans="1:24" x14ac:dyDescent="0.25">
      <c r="A45" s="18"/>
      <c r="B45" s="14" t="str">
        <f>NATIONAL!B265</f>
        <v>HON. JAMES CECIL YANWUBE</v>
      </c>
      <c r="C45" s="2">
        <f>NATIONAL!C265</f>
        <v>0</v>
      </c>
      <c r="D45" s="14" t="str">
        <f>NATIONAL!D265</f>
        <v>THOMAS NBOMBA</v>
      </c>
      <c r="E45" s="2">
        <f>NATIONAL!E265</f>
        <v>0</v>
      </c>
      <c r="F45" s="14" t="str">
        <f>NATIONAL!F265</f>
        <v>KUNBUNG OMEGA</v>
      </c>
      <c r="G45" s="2">
        <f>NATIONAL!G265</f>
        <v>0</v>
      </c>
      <c r="H45" s="14" t="str">
        <f>NATIONAL!H265</f>
        <v>JACOB NASAIPIN</v>
      </c>
      <c r="I45" s="2">
        <f>NATIONAL!I265</f>
        <v>0</v>
      </c>
      <c r="J45" s="14">
        <f>NATIONAL!J265</f>
        <v>0</v>
      </c>
      <c r="K45" s="2">
        <f>NATIONAL!K265</f>
        <v>0</v>
      </c>
      <c r="L45" s="14">
        <f>NATIONAL!L265</f>
        <v>0</v>
      </c>
      <c r="M45" s="2">
        <f>NATIONAL!M265</f>
        <v>0</v>
      </c>
      <c r="N45" s="14">
        <f>NATIONAL!N265</f>
        <v>0</v>
      </c>
      <c r="O45" s="2">
        <f>NATIONAL!O265</f>
        <v>0</v>
      </c>
      <c r="P45" s="14">
        <f>NATIONAL!P265</f>
        <v>0</v>
      </c>
      <c r="Q45" s="2">
        <f>NATIONAL!Q265</f>
        <v>0</v>
      </c>
      <c r="R45" s="14">
        <f>NATIONAL!R265</f>
        <v>0</v>
      </c>
      <c r="S45" s="2">
        <f>NATIONAL!S265</f>
        <v>0</v>
      </c>
      <c r="T45" s="11">
        <f>NATIONAL!T265</f>
        <v>0</v>
      </c>
      <c r="U45" s="2">
        <f>NATIONAL!U265</f>
        <v>0</v>
      </c>
      <c r="V45" s="11">
        <f>NATIONAL!V265</f>
        <v>0</v>
      </c>
      <c r="W45" s="2">
        <f>NATIONAL!W265</f>
        <v>0</v>
      </c>
      <c r="X45" s="11">
        <f>NATIONAL!X265</f>
        <v>0</v>
      </c>
    </row>
    <row r="46" spans="1:24" x14ac:dyDescent="0.25">
      <c r="A46" s="18" t="s">
        <v>157</v>
      </c>
      <c r="B46" s="14">
        <f>NATIONAL!B266</f>
        <v>134</v>
      </c>
      <c r="C46" s="2">
        <f>NATIONAL!C266</f>
        <v>0.44224422442244227</v>
      </c>
      <c r="D46" s="14">
        <f>NATIONAL!D266</f>
        <v>154</v>
      </c>
      <c r="E46" s="2">
        <f>NATIONAL!E266</f>
        <v>0.5082508250825083</v>
      </c>
      <c r="F46" s="14">
        <f>NATIONAL!F266</f>
        <v>11</v>
      </c>
      <c r="G46" s="2">
        <f>NATIONAL!G266</f>
        <v>3.6303630363036306E-2</v>
      </c>
      <c r="H46" s="14">
        <f>NATIONAL!H266</f>
        <v>4</v>
      </c>
      <c r="I46" s="2">
        <f>NATIONAL!I266</f>
        <v>1.3201320132013201E-2</v>
      </c>
      <c r="J46" s="14">
        <f>NATIONAL!J266</f>
        <v>0</v>
      </c>
      <c r="K46" s="2">
        <f>NATIONAL!K266</f>
        <v>0</v>
      </c>
      <c r="L46" s="14">
        <f>NATIONAL!L266</f>
        <v>0</v>
      </c>
      <c r="M46" s="2">
        <f>NATIONAL!M266</f>
        <v>0</v>
      </c>
      <c r="N46" s="14">
        <f>NATIONAL!N266</f>
        <v>0</v>
      </c>
      <c r="O46" s="2">
        <f>NATIONAL!O266</f>
        <v>0</v>
      </c>
      <c r="P46" s="14">
        <f>NATIONAL!P266</f>
        <v>0</v>
      </c>
      <c r="Q46" s="2">
        <f>NATIONAL!Q266</f>
        <v>0</v>
      </c>
      <c r="R46" s="14">
        <f>NATIONAL!R266</f>
        <v>0</v>
      </c>
      <c r="S46" s="2">
        <f>NATIONAL!S266</f>
        <v>0</v>
      </c>
      <c r="T46" s="11">
        <f>NATIONAL!T266</f>
        <v>4</v>
      </c>
      <c r="U46" s="2">
        <f>NATIONAL!U266</f>
        <v>1.3029315960912053E-2</v>
      </c>
      <c r="V46" s="11">
        <f>NATIONAL!V266</f>
        <v>307</v>
      </c>
      <c r="W46" s="2">
        <f>NATIONAL!W266</f>
        <v>1.0130293159609121</v>
      </c>
      <c r="X46" s="11">
        <f>NATIONAL!X266</f>
        <v>303</v>
      </c>
    </row>
    <row r="47" spans="1:24" x14ac:dyDescent="0.25">
      <c r="A47" s="18"/>
      <c r="B47" s="14" t="str">
        <f>NATIONAL!B267</f>
        <v>WAHAB SUHIYINI WUMBEI</v>
      </c>
      <c r="C47" s="2">
        <f>NATIONAL!C267</f>
        <v>0</v>
      </c>
      <c r="D47" s="14" t="str">
        <f>NATIONAL!D267</f>
        <v>ALHASSAN YAKUBU TALI</v>
      </c>
      <c r="E47" s="2">
        <f>NATIONAL!E267</f>
        <v>0</v>
      </c>
      <c r="F47" s="14">
        <f>NATIONAL!F267</f>
        <v>0</v>
      </c>
      <c r="G47" s="2">
        <f>NATIONAL!G267</f>
        <v>0</v>
      </c>
      <c r="H47" s="14">
        <f>NATIONAL!H267</f>
        <v>0</v>
      </c>
      <c r="I47" s="2">
        <f>NATIONAL!I267</f>
        <v>0</v>
      </c>
      <c r="J47" s="14">
        <f>NATIONAL!J267</f>
        <v>0</v>
      </c>
      <c r="K47" s="2">
        <f>NATIONAL!K267</f>
        <v>0</v>
      </c>
      <c r="L47" s="14">
        <f>NATIONAL!L267</f>
        <v>0</v>
      </c>
      <c r="M47" s="2">
        <f>NATIONAL!M267</f>
        <v>0</v>
      </c>
      <c r="N47" s="14">
        <f>NATIONAL!N267</f>
        <v>0</v>
      </c>
      <c r="O47" s="2">
        <f>NATIONAL!O267</f>
        <v>0</v>
      </c>
      <c r="P47" s="14">
        <f>NATIONAL!P267</f>
        <v>0</v>
      </c>
      <c r="Q47" s="2">
        <f>NATIONAL!Q267</f>
        <v>0</v>
      </c>
      <c r="R47" s="14">
        <f>NATIONAL!R267</f>
        <v>0</v>
      </c>
      <c r="S47" s="2">
        <f>NATIONAL!S267</f>
        <v>0</v>
      </c>
      <c r="T47" s="11">
        <f>NATIONAL!T267</f>
        <v>0</v>
      </c>
      <c r="U47" s="2">
        <f>NATIONAL!U267</f>
        <v>0</v>
      </c>
      <c r="V47" s="11">
        <f>NATIONAL!V267</f>
        <v>0</v>
      </c>
      <c r="W47" s="2">
        <f>NATIONAL!W267</f>
        <v>0</v>
      </c>
      <c r="X47" s="11">
        <f>NATIONAL!X267</f>
        <v>0</v>
      </c>
    </row>
    <row r="48" spans="1:24" x14ac:dyDescent="0.25">
      <c r="A48" s="18" t="s">
        <v>158</v>
      </c>
      <c r="B48" s="14">
        <f>NATIONAL!B268</f>
        <v>269</v>
      </c>
      <c r="C48" s="2">
        <f>NATIONAL!C268</f>
        <v>0.525390625</v>
      </c>
      <c r="D48" s="14">
        <f>NATIONAL!D268</f>
        <v>243</v>
      </c>
      <c r="E48" s="2">
        <f>NATIONAL!E268</f>
        <v>0.474609375</v>
      </c>
      <c r="F48" s="14">
        <f>NATIONAL!F268</f>
        <v>0</v>
      </c>
      <c r="G48" s="2">
        <f>NATIONAL!G268</f>
        <v>0</v>
      </c>
      <c r="H48" s="14">
        <f>NATIONAL!H268</f>
        <v>0</v>
      </c>
      <c r="I48" s="2">
        <f>NATIONAL!I268</f>
        <v>0</v>
      </c>
      <c r="J48" s="14">
        <f>NATIONAL!J268</f>
        <v>0</v>
      </c>
      <c r="K48" s="2">
        <f>NATIONAL!K268</f>
        <v>0</v>
      </c>
      <c r="L48" s="14">
        <f>NATIONAL!L268</f>
        <v>0</v>
      </c>
      <c r="M48" s="2">
        <f>NATIONAL!M268</f>
        <v>0</v>
      </c>
      <c r="N48" s="14">
        <f>NATIONAL!N268</f>
        <v>0</v>
      </c>
      <c r="O48" s="2">
        <f>NATIONAL!O268</f>
        <v>0</v>
      </c>
      <c r="P48" s="14">
        <f>NATIONAL!P268</f>
        <v>0</v>
      </c>
      <c r="Q48" s="2">
        <f>NATIONAL!Q268</f>
        <v>0</v>
      </c>
      <c r="R48" s="14">
        <f>NATIONAL!R268</f>
        <v>0</v>
      </c>
      <c r="S48" s="2">
        <f>NATIONAL!S268</f>
        <v>0</v>
      </c>
      <c r="T48" s="11">
        <f>NATIONAL!T268</f>
        <v>0</v>
      </c>
      <c r="U48" s="2">
        <f>NATIONAL!U268</f>
        <v>0</v>
      </c>
      <c r="V48" s="11">
        <f>NATIONAL!V268</f>
        <v>512</v>
      </c>
      <c r="W48" s="2">
        <f>NATIONAL!W268</f>
        <v>1</v>
      </c>
      <c r="X48" s="11">
        <f>NATIONAL!X268</f>
        <v>512</v>
      </c>
    </row>
    <row r="49" spans="1:24" x14ac:dyDescent="0.25">
      <c r="A49" s="18"/>
      <c r="B49" s="14" t="str">
        <f>NATIONAL!B269</f>
        <v>DR. SAGRE BAMBANGI</v>
      </c>
      <c r="C49" s="2">
        <f>NATIONAL!C269</f>
        <v>0</v>
      </c>
      <c r="D49" s="14">
        <f>NATIONAL!D269</f>
        <v>0</v>
      </c>
      <c r="E49" s="2">
        <f>NATIONAL!E269</f>
        <v>0</v>
      </c>
      <c r="F49" s="14">
        <f>NATIONAL!F269</f>
        <v>0</v>
      </c>
      <c r="G49" s="2">
        <f>NATIONAL!G269</f>
        <v>0</v>
      </c>
      <c r="H49" s="14">
        <f>NATIONAL!H269</f>
        <v>0</v>
      </c>
      <c r="I49" s="2">
        <f>NATIONAL!I269</f>
        <v>0</v>
      </c>
      <c r="J49" s="14">
        <f>NATIONAL!J269</f>
        <v>0</v>
      </c>
      <c r="K49" s="2">
        <f>NATIONAL!K269</f>
        <v>0</v>
      </c>
      <c r="L49" s="14">
        <f>NATIONAL!L269</f>
        <v>0</v>
      </c>
      <c r="M49" s="2">
        <f>NATIONAL!M269</f>
        <v>0</v>
      </c>
      <c r="N49" s="14">
        <f>NATIONAL!N269</f>
        <v>0</v>
      </c>
      <c r="O49" s="2">
        <f>NATIONAL!O269</f>
        <v>0</v>
      </c>
      <c r="P49" s="14">
        <f>NATIONAL!P269</f>
        <v>0</v>
      </c>
      <c r="Q49" s="2">
        <f>NATIONAL!Q269</f>
        <v>0</v>
      </c>
      <c r="R49" s="14">
        <f>NATIONAL!R269</f>
        <v>0</v>
      </c>
      <c r="S49" s="2">
        <f>NATIONAL!S269</f>
        <v>0</v>
      </c>
      <c r="T49" s="11">
        <f>NATIONAL!T269</f>
        <v>0</v>
      </c>
      <c r="U49" s="2">
        <f>NATIONAL!U269</f>
        <v>0</v>
      </c>
      <c r="V49" s="11">
        <f>NATIONAL!V269</f>
        <v>0</v>
      </c>
      <c r="W49" s="2">
        <f>NATIONAL!W269</f>
        <v>0</v>
      </c>
      <c r="X49" s="11">
        <f>NATIONAL!X269</f>
        <v>0</v>
      </c>
    </row>
    <row r="50" spans="1:24" x14ac:dyDescent="0.25">
      <c r="A50" s="18" t="s">
        <v>159</v>
      </c>
      <c r="B50" s="14">
        <f>NATIONAL!B270</f>
        <v>0</v>
      </c>
      <c r="C50" s="2" t="e">
        <f>NATIONAL!C270</f>
        <v>#DIV/0!</v>
      </c>
      <c r="D50" s="14">
        <f>NATIONAL!D270</f>
        <v>0</v>
      </c>
      <c r="E50" s="2" t="e">
        <f>NATIONAL!E270</f>
        <v>#DIV/0!</v>
      </c>
      <c r="F50" s="14">
        <f>NATIONAL!F270</f>
        <v>0</v>
      </c>
      <c r="G50" s="2" t="e">
        <f>NATIONAL!G270</f>
        <v>#DIV/0!</v>
      </c>
      <c r="H50" s="14">
        <f>NATIONAL!H270</f>
        <v>0</v>
      </c>
      <c r="I50" s="2" t="e">
        <f>NATIONAL!I270</f>
        <v>#DIV/0!</v>
      </c>
      <c r="J50" s="14">
        <f>NATIONAL!J270</f>
        <v>0</v>
      </c>
      <c r="K50" s="2" t="e">
        <f>NATIONAL!K270</f>
        <v>#DIV/0!</v>
      </c>
      <c r="L50" s="14">
        <f>NATIONAL!L270</f>
        <v>0</v>
      </c>
      <c r="M50" s="2" t="e">
        <f>NATIONAL!M270</f>
        <v>#DIV/0!</v>
      </c>
      <c r="N50" s="14">
        <f>NATIONAL!N270</f>
        <v>0</v>
      </c>
      <c r="O50" s="2" t="e">
        <f>NATIONAL!O270</f>
        <v>#DIV/0!</v>
      </c>
      <c r="P50" s="14">
        <f>NATIONAL!P270</f>
        <v>0</v>
      </c>
      <c r="Q50" s="2" t="e">
        <f>NATIONAL!Q270</f>
        <v>#DIV/0!</v>
      </c>
      <c r="R50" s="14">
        <f>NATIONAL!R270</f>
        <v>0</v>
      </c>
      <c r="S50" s="2" t="e">
        <f>NATIONAL!S270</f>
        <v>#DIV/0!</v>
      </c>
      <c r="T50" s="11">
        <f>NATIONAL!T270</f>
        <v>0</v>
      </c>
      <c r="U50" s="2" t="e">
        <f>NATIONAL!U270</f>
        <v>#DIV/0!</v>
      </c>
      <c r="V50" s="11">
        <f>NATIONAL!V270</f>
        <v>0</v>
      </c>
      <c r="W50" s="2" t="e">
        <f>NATIONAL!W270</f>
        <v>#DIV/0!</v>
      </c>
      <c r="X50" s="11">
        <f>NATIONAL!X270</f>
        <v>0</v>
      </c>
    </row>
    <row r="51" spans="1:24" x14ac:dyDescent="0.25">
      <c r="A51" s="18"/>
      <c r="B51" s="14" t="str">
        <f>NATIONAL!B271</f>
        <v>ABDULAI HARUNA</v>
      </c>
      <c r="C51" s="2">
        <f>NATIONAL!C271</f>
        <v>0</v>
      </c>
      <c r="D51" s="14" t="str">
        <f>NATIONAL!D271</f>
        <v>WUMBEI ABDULAI</v>
      </c>
      <c r="E51" s="2">
        <f>NATIONAL!E271</f>
        <v>0</v>
      </c>
      <c r="F51" s="14" t="str">
        <f>NATIONAL!F271</f>
        <v>THOMAS DONKOR OGAJAH</v>
      </c>
      <c r="G51" s="2">
        <f>NATIONAL!G271</f>
        <v>0</v>
      </c>
      <c r="H51" s="14" t="str">
        <f>NATIONAL!H271</f>
        <v>SHIRAZU Y. ANASS</v>
      </c>
      <c r="I51" s="2">
        <f>NATIONAL!I271</f>
        <v>0</v>
      </c>
      <c r="J51" s="14" t="str">
        <f>NATIONAL!J271</f>
        <v>MAMUNDE S. BARNABAS</v>
      </c>
      <c r="K51" s="2">
        <f>NATIONAL!K271</f>
        <v>0</v>
      </c>
      <c r="L51" s="14" t="str">
        <f>NATIONAL!L271</f>
        <v>ALHASSAN MESUNA</v>
      </c>
      <c r="M51" s="2">
        <f>NATIONAL!M271</f>
        <v>0</v>
      </c>
      <c r="N51" s="14">
        <f>NATIONAL!N271</f>
        <v>0</v>
      </c>
      <c r="O51" s="2">
        <f>NATIONAL!O271</f>
        <v>0</v>
      </c>
      <c r="P51" s="14">
        <f>NATIONAL!P271</f>
        <v>0</v>
      </c>
      <c r="Q51" s="2">
        <f>NATIONAL!Q271</f>
        <v>0</v>
      </c>
      <c r="R51" s="14">
        <f>NATIONAL!R271</f>
        <v>0</v>
      </c>
      <c r="S51" s="2">
        <f>NATIONAL!S271</f>
        <v>0</v>
      </c>
      <c r="T51" s="11">
        <f>NATIONAL!T271</f>
        <v>0</v>
      </c>
      <c r="U51" s="2">
        <f>NATIONAL!U271</f>
        <v>0</v>
      </c>
      <c r="V51" s="11">
        <f>NATIONAL!V271</f>
        <v>0</v>
      </c>
      <c r="W51" s="2">
        <f>NATIONAL!W271</f>
        <v>0</v>
      </c>
      <c r="X51" s="11">
        <f>NATIONAL!X271</f>
        <v>0</v>
      </c>
    </row>
    <row r="52" spans="1:24" x14ac:dyDescent="0.25">
      <c r="A52" s="18" t="s">
        <v>160</v>
      </c>
      <c r="B52" s="14">
        <f>NATIONAL!B272</f>
        <v>90</v>
      </c>
      <c r="C52" s="2">
        <f>NATIONAL!C272</f>
        <v>0.22277227722772278</v>
      </c>
      <c r="D52" s="14">
        <f>NATIONAL!D272</f>
        <v>75</v>
      </c>
      <c r="E52" s="2">
        <f>NATIONAL!E272</f>
        <v>0.18564356435643564</v>
      </c>
      <c r="F52" s="14">
        <f>NATIONAL!F272</f>
        <v>170</v>
      </c>
      <c r="G52" s="2">
        <f>NATIONAL!G272</f>
        <v>0.42079207920792078</v>
      </c>
      <c r="H52" s="14">
        <f>NATIONAL!H272</f>
        <v>13</v>
      </c>
      <c r="I52" s="2">
        <f>NATIONAL!I272</f>
        <v>3.2178217821782179E-2</v>
      </c>
      <c r="J52" s="14">
        <f>NATIONAL!J272</f>
        <v>3</v>
      </c>
      <c r="K52" s="2">
        <f>NATIONAL!K272</f>
        <v>7.4257425742574254E-3</v>
      </c>
      <c r="L52" s="14">
        <f>NATIONAL!L272</f>
        <v>53</v>
      </c>
      <c r="M52" s="2">
        <f>NATIONAL!M272</f>
        <v>0.13118811881188119</v>
      </c>
      <c r="N52" s="14">
        <f>NATIONAL!N272</f>
        <v>0</v>
      </c>
      <c r="O52" s="2">
        <f>NATIONAL!O272</f>
        <v>0</v>
      </c>
      <c r="P52" s="14">
        <f>NATIONAL!P272</f>
        <v>0</v>
      </c>
      <c r="Q52" s="2">
        <f>NATIONAL!Q272</f>
        <v>0</v>
      </c>
      <c r="R52" s="14">
        <f>NATIONAL!R272</f>
        <v>0</v>
      </c>
      <c r="S52" s="2">
        <f>NATIONAL!S272</f>
        <v>0</v>
      </c>
      <c r="T52" s="11">
        <f>NATIONAL!T272</f>
        <v>5</v>
      </c>
      <c r="U52" s="2">
        <f>NATIONAL!U272</f>
        <v>1.2224938875305624E-2</v>
      </c>
      <c r="V52" s="11">
        <f>NATIONAL!V272</f>
        <v>409</v>
      </c>
      <c r="W52" s="2">
        <f>NATIONAL!W272</f>
        <v>1.0122249388753057</v>
      </c>
      <c r="X52" s="11">
        <f>NATIONAL!X272</f>
        <v>404</v>
      </c>
    </row>
    <row r="53" spans="1:24" x14ac:dyDescent="0.25">
      <c r="A53" s="18"/>
      <c r="B53" s="14" t="str">
        <f>NATIONAL!B273</f>
        <v>USSIF MUSTAPHA</v>
      </c>
      <c r="C53" s="2">
        <f>NATIONAL!C273</f>
        <v>0</v>
      </c>
      <c r="D53" s="14">
        <f>NATIONAL!D273</f>
        <v>0</v>
      </c>
      <c r="E53" s="2">
        <f>NATIONAL!E273</f>
        <v>0</v>
      </c>
      <c r="F53" s="14">
        <f>NATIONAL!F273</f>
        <v>0</v>
      </c>
      <c r="G53" s="2">
        <f>NATIONAL!G273</f>
        <v>0</v>
      </c>
      <c r="H53" s="14">
        <f>NATIONAL!H273</f>
        <v>0</v>
      </c>
      <c r="I53" s="2">
        <f>NATIONAL!I273</f>
        <v>0</v>
      </c>
      <c r="J53" s="14">
        <f>NATIONAL!J273</f>
        <v>0</v>
      </c>
      <c r="K53" s="2">
        <f>NATIONAL!K273</f>
        <v>0</v>
      </c>
      <c r="L53" s="14">
        <f>NATIONAL!L273</f>
        <v>0</v>
      </c>
      <c r="M53" s="2">
        <f>NATIONAL!M273</f>
        <v>0</v>
      </c>
      <c r="N53" s="14">
        <f>NATIONAL!N273</f>
        <v>0</v>
      </c>
      <c r="O53" s="2">
        <f>NATIONAL!O273</f>
        <v>0</v>
      </c>
      <c r="P53" s="14">
        <f>NATIONAL!P273</f>
        <v>0</v>
      </c>
      <c r="Q53" s="2">
        <f>NATIONAL!Q273</f>
        <v>0</v>
      </c>
      <c r="R53" s="14">
        <f>NATIONAL!R273</f>
        <v>0</v>
      </c>
      <c r="S53" s="2">
        <f>NATIONAL!S273</f>
        <v>0</v>
      </c>
      <c r="T53" s="11">
        <f>NATIONAL!T273</f>
        <v>0</v>
      </c>
      <c r="U53" s="2">
        <f>NATIONAL!U273</f>
        <v>0</v>
      </c>
      <c r="V53" s="11">
        <f>NATIONAL!V273</f>
        <v>0</v>
      </c>
      <c r="W53" s="2">
        <f>NATIONAL!W273</f>
        <v>0</v>
      </c>
      <c r="X53" s="11">
        <f>NATIONAL!X273</f>
        <v>0</v>
      </c>
    </row>
    <row r="54" spans="1:24" x14ac:dyDescent="0.25">
      <c r="A54" s="18" t="s">
        <v>161</v>
      </c>
      <c r="B54" s="14">
        <f>NATIONAL!B274</f>
        <v>0</v>
      </c>
      <c r="C54" s="2" t="e">
        <f>NATIONAL!C274</f>
        <v>#DIV/0!</v>
      </c>
      <c r="D54" s="14">
        <f>NATIONAL!D274</f>
        <v>0</v>
      </c>
      <c r="E54" s="2" t="e">
        <f>NATIONAL!E274</f>
        <v>#DIV/0!</v>
      </c>
      <c r="F54" s="14">
        <f>NATIONAL!F274</f>
        <v>0</v>
      </c>
      <c r="G54" s="2" t="e">
        <f>NATIONAL!G274</f>
        <v>#DIV/0!</v>
      </c>
      <c r="H54" s="14">
        <f>NATIONAL!H274</f>
        <v>0</v>
      </c>
      <c r="I54" s="2" t="e">
        <f>NATIONAL!I274</f>
        <v>#DIV/0!</v>
      </c>
      <c r="J54" s="14">
        <f>NATIONAL!J274</f>
        <v>0</v>
      </c>
      <c r="K54" s="2" t="e">
        <f>NATIONAL!K274</f>
        <v>#DIV/0!</v>
      </c>
      <c r="L54" s="14">
        <f>NATIONAL!L274</f>
        <v>0</v>
      </c>
      <c r="M54" s="2" t="e">
        <f>NATIONAL!M274</f>
        <v>#DIV/0!</v>
      </c>
      <c r="N54" s="14">
        <f>NATIONAL!N274</f>
        <v>0</v>
      </c>
      <c r="O54" s="2" t="e">
        <f>NATIONAL!O274</f>
        <v>#DIV/0!</v>
      </c>
      <c r="P54" s="14">
        <f>NATIONAL!P274</f>
        <v>0</v>
      </c>
      <c r="Q54" s="2" t="e">
        <f>NATIONAL!Q274</f>
        <v>#DIV/0!</v>
      </c>
      <c r="R54" s="14">
        <f>NATIONAL!R274</f>
        <v>0</v>
      </c>
      <c r="S54" s="2" t="e">
        <f>NATIONAL!S274</f>
        <v>#DIV/0!</v>
      </c>
      <c r="T54" s="11">
        <f>NATIONAL!T274</f>
        <v>0</v>
      </c>
      <c r="U54" s="2" t="e">
        <f>NATIONAL!U274</f>
        <v>#DIV/0!</v>
      </c>
      <c r="V54" s="11">
        <f>NATIONAL!V274</f>
        <v>0</v>
      </c>
      <c r="W54" s="2" t="e">
        <f>NATIONAL!W274</f>
        <v>#DIV/0!</v>
      </c>
      <c r="X54" s="11">
        <f>NATIONAL!X274</f>
        <v>0</v>
      </c>
    </row>
    <row r="55" spans="1:24" x14ac:dyDescent="0.25">
      <c r="A55" s="18"/>
      <c r="B55" s="14" t="str">
        <f>NATIONAL!B275</f>
        <v>ALJ. YAKUBU ZAKARIA</v>
      </c>
      <c r="C55" s="2">
        <f>NATIONAL!C275</f>
        <v>0</v>
      </c>
      <c r="D55" s="14" t="str">
        <f>NATIONAL!D275</f>
        <v>FARUK ALHASSAN</v>
      </c>
      <c r="E55" s="2">
        <f>NATIONAL!E275</f>
        <v>0</v>
      </c>
      <c r="F55" s="14" t="str">
        <f>NATIONAL!F275</f>
        <v>SAALIS YAKUBU ATCHILO</v>
      </c>
      <c r="G55" s="2">
        <f>NATIONAL!G275</f>
        <v>0</v>
      </c>
      <c r="H55" s="14">
        <f>NATIONAL!H275</f>
        <v>0</v>
      </c>
      <c r="I55" s="2">
        <f>NATIONAL!I275</f>
        <v>0</v>
      </c>
      <c r="J55" s="14">
        <f>NATIONAL!J275</f>
        <v>0</v>
      </c>
      <c r="K55" s="2">
        <f>NATIONAL!K275</f>
        <v>0</v>
      </c>
      <c r="L55" s="14">
        <f>NATIONAL!L275</f>
        <v>0</v>
      </c>
      <c r="M55" s="2">
        <f>NATIONAL!M275</f>
        <v>0</v>
      </c>
      <c r="N55" s="14">
        <f>NATIONAL!N275</f>
        <v>0</v>
      </c>
      <c r="O55" s="2">
        <f>NATIONAL!O275</f>
        <v>0</v>
      </c>
      <c r="P55" s="14">
        <f>NATIONAL!P275</f>
        <v>0</v>
      </c>
      <c r="Q55" s="2">
        <f>NATIONAL!Q275</f>
        <v>0</v>
      </c>
      <c r="R55" s="14">
        <f>NATIONAL!R275</f>
        <v>0</v>
      </c>
      <c r="S55" s="2">
        <f>NATIONAL!S275</f>
        <v>0</v>
      </c>
      <c r="T55" s="11">
        <f>NATIONAL!T275</f>
        <v>0</v>
      </c>
      <c r="U55" s="2">
        <f>NATIONAL!U275</f>
        <v>0</v>
      </c>
      <c r="V55" s="11">
        <f>NATIONAL!V275</f>
        <v>0</v>
      </c>
      <c r="W55" s="2">
        <f>NATIONAL!W275</f>
        <v>0</v>
      </c>
      <c r="X55" s="11">
        <f>NATIONAL!X275</f>
        <v>0</v>
      </c>
    </row>
    <row r="56" spans="1:24" x14ac:dyDescent="0.25">
      <c r="A56" s="18" t="s">
        <v>162</v>
      </c>
      <c r="B56" s="14">
        <f>NATIONAL!B276</f>
        <v>530</v>
      </c>
      <c r="C56" s="2">
        <f>NATIONAL!C276</f>
        <v>0.80303030303030298</v>
      </c>
      <c r="D56" s="14">
        <f>NATIONAL!D276</f>
        <v>50</v>
      </c>
      <c r="E56" s="2">
        <f>NATIONAL!E276</f>
        <v>7.575757575757576E-2</v>
      </c>
      <c r="F56" s="14">
        <f>NATIONAL!F276</f>
        <v>80</v>
      </c>
      <c r="G56" s="2">
        <f>NATIONAL!G276</f>
        <v>0.12121212121212122</v>
      </c>
      <c r="H56" s="14">
        <f>NATIONAL!H276</f>
        <v>0</v>
      </c>
      <c r="I56" s="2">
        <f>NATIONAL!I276</f>
        <v>0</v>
      </c>
      <c r="J56" s="14">
        <f>NATIONAL!J276</f>
        <v>0</v>
      </c>
      <c r="K56" s="2">
        <f>NATIONAL!K276</f>
        <v>0</v>
      </c>
      <c r="L56" s="14">
        <f>NATIONAL!L276</f>
        <v>0</v>
      </c>
      <c r="M56" s="2">
        <f>NATIONAL!M276</f>
        <v>0</v>
      </c>
      <c r="N56" s="14">
        <f>NATIONAL!N276</f>
        <v>0</v>
      </c>
      <c r="O56" s="2">
        <f>NATIONAL!O276</f>
        <v>0</v>
      </c>
      <c r="P56" s="14">
        <f>NATIONAL!P276</f>
        <v>0</v>
      </c>
      <c r="Q56" s="2">
        <f>NATIONAL!Q276</f>
        <v>0</v>
      </c>
      <c r="R56" s="14">
        <f>NATIONAL!R276</f>
        <v>0</v>
      </c>
      <c r="S56" s="2">
        <f>NATIONAL!S276</f>
        <v>0</v>
      </c>
      <c r="T56" s="11">
        <f>NATIONAL!T276</f>
        <v>15</v>
      </c>
      <c r="U56" s="2">
        <f>NATIONAL!U276</f>
        <v>2.2222222222222223E-2</v>
      </c>
      <c r="V56" s="11">
        <f>NATIONAL!V276</f>
        <v>675</v>
      </c>
      <c r="W56" s="2">
        <f>NATIONAL!W276</f>
        <v>1.0222222222222221</v>
      </c>
      <c r="X56" s="11">
        <f>NATIONAL!X276</f>
        <v>660</v>
      </c>
    </row>
    <row r="57" spans="1:24" x14ac:dyDescent="0.25">
      <c r="A57" s="18"/>
      <c r="B57" s="14" t="str">
        <f>NATIONAL!B277</f>
        <v>MOHAMMED HABIB TIJANI</v>
      </c>
      <c r="C57" s="2">
        <f>NATIONAL!C277</f>
        <v>0</v>
      </c>
      <c r="D57" s="14">
        <f>NATIONAL!D277</f>
        <v>0</v>
      </c>
      <c r="E57" s="2">
        <f>NATIONAL!E277</f>
        <v>0</v>
      </c>
      <c r="F57" s="14">
        <f>NATIONAL!F277</f>
        <v>0</v>
      </c>
      <c r="G57" s="2">
        <f>NATIONAL!G277</f>
        <v>0</v>
      </c>
      <c r="H57" s="14">
        <f>NATIONAL!H277</f>
        <v>0</v>
      </c>
      <c r="I57" s="2">
        <f>NATIONAL!I277</f>
        <v>0</v>
      </c>
      <c r="J57" s="14">
        <f>NATIONAL!J277</f>
        <v>0</v>
      </c>
      <c r="K57" s="2">
        <f>NATIONAL!K277</f>
        <v>0</v>
      </c>
      <c r="L57" s="14">
        <f>NATIONAL!L277</f>
        <v>0</v>
      </c>
      <c r="M57" s="2">
        <f>NATIONAL!M277</f>
        <v>0</v>
      </c>
      <c r="N57" s="14">
        <f>NATIONAL!N277</f>
        <v>0</v>
      </c>
      <c r="O57" s="2">
        <f>NATIONAL!O277</f>
        <v>0</v>
      </c>
      <c r="P57" s="14">
        <f>NATIONAL!P277</f>
        <v>0</v>
      </c>
      <c r="Q57" s="2">
        <f>NATIONAL!Q277</f>
        <v>0</v>
      </c>
      <c r="R57" s="14">
        <f>NATIONAL!R277</f>
        <v>0</v>
      </c>
      <c r="S57" s="2">
        <f>NATIONAL!S277</f>
        <v>0</v>
      </c>
      <c r="T57" s="11">
        <f>NATIONAL!T277</f>
        <v>0</v>
      </c>
      <c r="U57" s="2">
        <f>NATIONAL!U277</f>
        <v>0</v>
      </c>
      <c r="V57" s="11">
        <f>NATIONAL!V277</f>
        <v>0</v>
      </c>
      <c r="W57" s="2">
        <f>NATIONAL!W277</f>
        <v>0</v>
      </c>
      <c r="X57" s="11">
        <f>NATIONAL!X277</f>
        <v>0</v>
      </c>
    </row>
    <row r="58" spans="1:24" x14ac:dyDescent="0.25">
      <c r="A58" s="18" t="s">
        <v>163</v>
      </c>
      <c r="B58" s="14">
        <f>NATIONAL!B278</f>
        <v>523</v>
      </c>
      <c r="C58" s="2">
        <f>NATIONAL!C278</f>
        <v>1</v>
      </c>
      <c r="D58" s="14">
        <f>NATIONAL!D278</f>
        <v>0</v>
      </c>
      <c r="E58" s="2">
        <f>NATIONAL!E278</f>
        <v>0</v>
      </c>
      <c r="F58" s="14">
        <f>NATIONAL!F278</f>
        <v>0</v>
      </c>
      <c r="G58" s="2">
        <f>NATIONAL!G278</f>
        <v>0</v>
      </c>
      <c r="H58" s="14">
        <f>NATIONAL!H278</f>
        <v>0</v>
      </c>
      <c r="I58" s="2">
        <f>NATIONAL!I278</f>
        <v>0</v>
      </c>
      <c r="J58" s="14">
        <f>NATIONAL!J278</f>
        <v>0</v>
      </c>
      <c r="K58" s="2">
        <f>NATIONAL!K278</f>
        <v>0</v>
      </c>
      <c r="L58" s="14">
        <f>NATIONAL!L278</f>
        <v>0</v>
      </c>
      <c r="M58" s="2">
        <f>NATIONAL!M278</f>
        <v>0</v>
      </c>
      <c r="N58" s="14">
        <f>NATIONAL!N278</f>
        <v>0</v>
      </c>
      <c r="O58" s="2">
        <f>NATIONAL!O278</f>
        <v>0</v>
      </c>
      <c r="P58" s="14">
        <f>NATIONAL!P278</f>
        <v>0</v>
      </c>
      <c r="Q58" s="2">
        <f>NATIONAL!Q278</f>
        <v>0</v>
      </c>
      <c r="R58" s="14">
        <f>NATIONAL!R278</f>
        <v>0</v>
      </c>
      <c r="S58" s="2">
        <f>NATIONAL!S278</f>
        <v>0</v>
      </c>
      <c r="T58" s="11">
        <f>NATIONAL!T278</f>
        <v>0</v>
      </c>
      <c r="U58" s="2">
        <f>NATIONAL!U278</f>
        <v>0</v>
      </c>
      <c r="V58" s="11">
        <f>NATIONAL!V278</f>
        <v>523</v>
      </c>
      <c r="W58" s="2">
        <f>NATIONAL!W278</f>
        <v>1</v>
      </c>
      <c r="X58" s="11">
        <f>NATIONAL!X278</f>
        <v>523</v>
      </c>
    </row>
    <row r="59" spans="1:24" x14ac:dyDescent="0.25">
      <c r="A59" s="18"/>
      <c r="B59" s="14" t="str">
        <f>NATIONAL!B279</f>
        <v>LIWAAL OSCAR</v>
      </c>
      <c r="C59" s="2">
        <f>NATIONAL!C279</f>
        <v>0</v>
      </c>
      <c r="D59" s="14" t="str">
        <f>NATIONAL!D279</f>
        <v>ALHASSAN JOHN KUREKU</v>
      </c>
      <c r="E59" s="2">
        <f>NATIONAL!E279</f>
        <v>0</v>
      </c>
      <c r="F59" s="14">
        <f>NATIONAL!F279</f>
        <v>0</v>
      </c>
      <c r="G59" s="2">
        <f>NATIONAL!G279</f>
        <v>0</v>
      </c>
      <c r="H59" s="14">
        <f>NATIONAL!H279</f>
        <v>0</v>
      </c>
      <c r="I59" s="2">
        <f>NATIONAL!I279</f>
        <v>0</v>
      </c>
      <c r="J59" s="14">
        <f>NATIONAL!J279</f>
        <v>0</v>
      </c>
      <c r="K59" s="2">
        <f>NATIONAL!K279</f>
        <v>0</v>
      </c>
      <c r="L59" s="14">
        <f>NATIONAL!L279</f>
        <v>0</v>
      </c>
      <c r="M59" s="2">
        <f>NATIONAL!M279</f>
        <v>0</v>
      </c>
      <c r="N59" s="14">
        <f>NATIONAL!N279</f>
        <v>0</v>
      </c>
      <c r="O59" s="2">
        <f>NATIONAL!O279</f>
        <v>0</v>
      </c>
      <c r="P59" s="14">
        <f>NATIONAL!P279</f>
        <v>0</v>
      </c>
      <c r="Q59" s="2">
        <f>NATIONAL!Q279</f>
        <v>0</v>
      </c>
      <c r="R59" s="14">
        <f>NATIONAL!R279</f>
        <v>0</v>
      </c>
      <c r="S59" s="2">
        <f>NATIONAL!S279</f>
        <v>0</v>
      </c>
      <c r="T59" s="11">
        <f>NATIONAL!T279</f>
        <v>0</v>
      </c>
      <c r="U59" s="2">
        <f>NATIONAL!U279</f>
        <v>0</v>
      </c>
      <c r="V59" s="11">
        <f>NATIONAL!V279</f>
        <v>0</v>
      </c>
      <c r="W59" s="2">
        <f>NATIONAL!W279</f>
        <v>0</v>
      </c>
      <c r="X59" s="11">
        <f>NATIONAL!X279</f>
        <v>0</v>
      </c>
    </row>
    <row r="60" spans="1:24" x14ac:dyDescent="0.25">
      <c r="A60" s="18" t="s">
        <v>24</v>
      </c>
      <c r="B60" s="14">
        <f>NATIONAL!B280</f>
        <v>166</v>
      </c>
      <c r="C60" s="2">
        <f>NATIONAL!C280</f>
        <v>0.59285714285714286</v>
      </c>
      <c r="D60" s="14">
        <f>NATIONAL!D280</f>
        <v>114</v>
      </c>
      <c r="E60" s="2">
        <f>NATIONAL!E280</f>
        <v>0.40714285714285714</v>
      </c>
      <c r="F60" s="14">
        <f>NATIONAL!F280</f>
        <v>0</v>
      </c>
      <c r="G60" s="2">
        <f>NATIONAL!G280</f>
        <v>0</v>
      </c>
      <c r="H60" s="14">
        <f>NATIONAL!H280</f>
        <v>0</v>
      </c>
      <c r="I60" s="2">
        <f>NATIONAL!I280</f>
        <v>0</v>
      </c>
      <c r="J60" s="14">
        <f>NATIONAL!J280</f>
        <v>0</v>
      </c>
      <c r="K60" s="2">
        <f>NATIONAL!K280</f>
        <v>0</v>
      </c>
      <c r="L60" s="14">
        <f>NATIONAL!L280</f>
        <v>0</v>
      </c>
      <c r="M60" s="2">
        <f>NATIONAL!M280</f>
        <v>0</v>
      </c>
      <c r="N60" s="14">
        <f>NATIONAL!N280</f>
        <v>0</v>
      </c>
      <c r="O60" s="2">
        <f>NATIONAL!O280</f>
        <v>0</v>
      </c>
      <c r="P60" s="14">
        <f>NATIONAL!P280</f>
        <v>0</v>
      </c>
      <c r="Q60" s="2">
        <f>NATIONAL!Q280</f>
        <v>0</v>
      </c>
      <c r="R60" s="14">
        <f>NATIONAL!R280</f>
        <v>0</v>
      </c>
      <c r="S60" s="2">
        <f>NATIONAL!S280</f>
        <v>0</v>
      </c>
      <c r="T60" s="11">
        <f>NATIONAL!T280</f>
        <v>2</v>
      </c>
      <c r="U60" s="2">
        <f>NATIONAL!U280</f>
        <v>7.0921985815602835E-3</v>
      </c>
      <c r="V60" s="11">
        <f>NATIONAL!V280</f>
        <v>282</v>
      </c>
      <c r="W60" s="2">
        <f>NATIONAL!W280</f>
        <v>1.0070921985815602</v>
      </c>
      <c r="X60" s="11">
        <f>NATIONAL!X280</f>
        <v>280</v>
      </c>
    </row>
    <row r="61" spans="1:24" x14ac:dyDescent="0.25">
      <c r="A61" s="18"/>
      <c r="B61" s="14" t="str">
        <f>NATIONAL!B281</f>
        <v>ISAAC NAKOJA</v>
      </c>
      <c r="C61" s="2">
        <f>NATIONAL!C281</f>
        <v>0</v>
      </c>
      <c r="D61" s="14" t="str">
        <f>NATIONAL!D281</f>
        <v>JABAAH JOHN BENNAM</v>
      </c>
      <c r="E61" s="2">
        <f>NATIONAL!E281</f>
        <v>0</v>
      </c>
      <c r="F61" s="14">
        <f>NATIONAL!F281</f>
        <v>0</v>
      </c>
      <c r="G61" s="2">
        <f>NATIONAL!G281</f>
        <v>0</v>
      </c>
      <c r="H61" s="14">
        <f>NATIONAL!H281</f>
        <v>0</v>
      </c>
      <c r="I61" s="2">
        <f>NATIONAL!I281</f>
        <v>0</v>
      </c>
      <c r="J61" s="14">
        <f>NATIONAL!J281</f>
        <v>0</v>
      </c>
      <c r="K61" s="2">
        <f>NATIONAL!K281</f>
        <v>0</v>
      </c>
      <c r="L61" s="14">
        <f>NATIONAL!L281</f>
        <v>0</v>
      </c>
      <c r="M61" s="2">
        <f>NATIONAL!M281</f>
        <v>0</v>
      </c>
      <c r="N61" s="14">
        <f>NATIONAL!N281</f>
        <v>0</v>
      </c>
      <c r="O61" s="2">
        <f>NATIONAL!O281</f>
        <v>0</v>
      </c>
      <c r="P61" s="14">
        <f>NATIONAL!P281</f>
        <v>0</v>
      </c>
      <c r="Q61" s="2">
        <f>NATIONAL!Q281</f>
        <v>0</v>
      </c>
      <c r="R61" s="14">
        <f>NATIONAL!R281</f>
        <v>0</v>
      </c>
      <c r="S61" s="2">
        <f>NATIONAL!S281</f>
        <v>0</v>
      </c>
      <c r="T61" s="11">
        <f>NATIONAL!T281</f>
        <v>0</v>
      </c>
      <c r="U61" s="2">
        <f>NATIONAL!U281</f>
        <v>0</v>
      </c>
      <c r="V61" s="11">
        <f>NATIONAL!V281</f>
        <v>0</v>
      </c>
      <c r="W61" s="2">
        <f>NATIONAL!W281</f>
        <v>0</v>
      </c>
      <c r="X61" s="11">
        <f>NATIONAL!X281</f>
        <v>0</v>
      </c>
    </row>
    <row r="62" spans="1:24" x14ac:dyDescent="0.25">
      <c r="A62" s="18" t="s">
        <v>23</v>
      </c>
      <c r="B62" s="14">
        <f>NATIONAL!B282</f>
        <v>257</v>
      </c>
      <c r="C62" s="2">
        <f>NATIONAL!C282</f>
        <v>0.80817610062893086</v>
      </c>
      <c r="D62" s="14">
        <f>NATIONAL!D282</f>
        <v>61</v>
      </c>
      <c r="E62" s="2">
        <f>NATIONAL!E282</f>
        <v>0.1918238993710692</v>
      </c>
      <c r="F62" s="14">
        <f>NATIONAL!F282</f>
        <v>0</v>
      </c>
      <c r="G62" s="2">
        <f>NATIONAL!G282</f>
        <v>0</v>
      </c>
      <c r="H62" s="14">
        <f>NATIONAL!H282</f>
        <v>0</v>
      </c>
      <c r="I62" s="2">
        <f>NATIONAL!I282</f>
        <v>0</v>
      </c>
      <c r="J62" s="14">
        <f>NATIONAL!J282</f>
        <v>0</v>
      </c>
      <c r="K62" s="2">
        <f>NATIONAL!K282</f>
        <v>0</v>
      </c>
      <c r="L62" s="14">
        <f>NATIONAL!L282</f>
        <v>0</v>
      </c>
      <c r="M62" s="2">
        <f>NATIONAL!M282</f>
        <v>0</v>
      </c>
      <c r="N62" s="14">
        <f>NATIONAL!N282</f>
        <v>0</v>
      </c>
      <c r="O62" s="2">
        <f>NATIONAL!O282</f>
        <v>0</v>
      </c>
      <c r="P62" s="14">
        <f>NATIONAL!P282</f>
        <v>0</v>
      </c>
      <c r="Q62" s="2">
        <f>NATIONAL!Q282</f>
        <v>0</v>
      </c>
      <c r="R62" s="14">
        <f>NATIONAL!R282</f>
        <v>0</v>
      </c>
      <c r="S62" s="2">
        <f>NATIONAL!S282</f>
        <v>0</v>
      </c>
      <c r="T62" s="11">
        <f>NATIONAL!T282</f>
        <v>3</v>
      </c>
      <c r="U62" s="2">
        <f>NATIONAL!U282</f>
        <v>9.3457943925233638E-3</v>
      </c>
      <c r="V62" s="11">
        <f>NATIONAL!V282</f>
        <v>321</v>
      </c>
      <c r="W62" s="2">
        <f>NATIONAL!W282</f>
        <v>1.0093457943925233</v>
      </c>
      <c r="X62" s="11">
        <f>NATIONAL!X282</f>
        <v>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Z14" sqref="Z14"/>
    </sheetView>
  </sheetViews>
  <sheetFormatPr defaultRowHeight="15" x14ac:dyDescent="0.25"/>
  <cols>
    <col min="1" max="1" width="28.7109375" customWidth="1"/>
    <col min="2" max="2" width="40.7109375" customWidth="1"/>
    <col min="3" max="3" width="17.140625" style="8" customWidth="1"/>
    <col min="4" max="4" width="36.42578125" customWidth="1"/>
    <col min="5" max="5" width="16.85546875" style="8" customWidth="1"/>
    <col min="6" max="6" width="36.5703125" customWidth="1"/>
    <col min="7" max="19" width="19.7109375" style="1" customWidth="1"/>
    <col min="20" max="20" width="10.140625" customWidth="1"/>
    <col min="21" max="21" width="27.42578125" style="2" customWidth="1"/>
    <col min="22" max="22" width="19.140625" style="8" customWidth="1"/>
    <col min="23" max="23" width="21.140625" style="1" customWidth="1"/>
    <col min="24" max="24" width="28.28515625" customWidth="1"/>
  </cols>
  <sheetData>
    <row r="1" spans="1:24" s="14" customFormat="1" x14ac:dyDescent="0.25">
      <c r="A1" s="13" t="s">
        <v>0</v>
      </c>
      <c r="B1" s="14" t="str">
        <f>NATIONAL!B520</f>
        <v>HARUNA ALHASSAN</v>
      </c>
      <c r="C1" s="14" t="s">
        <v>1</v>
      </c>
      <c r="D1" s="14" t="str">
        <f>NATIONAL!D520</f>
        <v>MADAM AGBANWA ABUGRI GABIANA</v>
      </c>
      <c r="E1" s="14" t="s">
        <v>1</v>
      </c>
      <c r="F1" s="14" t="str">
        <f>NATIONAL!F520</f>
        <v>USTARZ JIBREEL ABUBAKAR</v>
      </c>
      <c r="G1" s="15" t="s">
        <v>1</v>
      </c>
      <c r="H1" s="14">
        <f>NATIONAL!H520</f>
        <v>0</v>
      </c>
      <c r="I1" s="14" t="s">
        <v>1</v>
      </c>
      <c r="J1" s="14">
        <f>NATIONAL!J520</f>
        <v>0</v>
      </c>
      <c r="K1" s="14" t="s">
        <v>1</v>
      </c>
      <c r="L1" s="14">
        <f>NATIONAL!L520</f>
        <v>0</v>
      </c>
      <c r="M1" s="14" t="s">
        <v>1</v>
      </c>
      <c r="N1" s="14">
        <f>NATIONAL!N520</f>
        <v>0</v>
      </c>
      <c r="O1" s="14" t="s">
        <v>1</v>
      </c>
      <c r="P1" s="14">
        <f>NATIONAL!P520</f>
        <v>0</v>
      </c>
      <c r="Q1" s="14" t="s">
        <v>1</v>
      </c>
      <c r="R1" s="14">
        <f>NATIONAL!R520</f>
        <v>0</v>
      </c>
      <c r="S1" s="14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18" t="s">
        <v>267</v>
      </c>
      <c r="B2" s="14">
        <f>NATIONAL!B521</f>
        <v>102</v>
      </c>
      <c r="C2" s="2">
        <f>NATIONAL!C521</f>
        <v>0.18345323741007194</v>
      </c>
      <c r="D2" s="14">
        <f>NATIONAL!D521</f>
        <v>302</v>
      </c>
      <c r="E2" s="2">
        <f>NATIONAL!E521</f>
        <v>0.54316546762589923</v>
      </c>
      <c r="F2" s="14">
        <f>NATIONAL!F521</f>
        <v>152</v>
      </c>
      <c r="G2" s="2">
        <f>NATIONAL!G521</f>
        <v>0.2733812949640288</v>
      </c>
      <c r="H2" s="14">
        <f>NATIONAL!H521</f>
        <v>0</v>
      </c>
      <c r="I2" s="2">
        <f>NATIONAL!I521</f>
        <v>0</v>
      </c>
      <c r="J2" s="14">
        <f>NATIONAL!J521</f>
        <v>0</v>
      </c>
      <c r="K2" s="2">
        <f>NATIONAL!K521</f>
        <v>0</v>
      </c>
      <c r="L2" s="14">
        <f>NATIONAL!L521</f>
        <v>0</v>
      </c>
      <c r="M2" s="2">
        <f>NATIONAL!M521</f>
        <v>0</v>
      </c>
      <c r="N2" s="14">
        <f>NATIONAL!N521</f>
        <v>0</v>
      </c>
      <c r="O2" s="2">
        <f>NATIONAL!O521</f>
        <v>0</v>
      </c>
      <c r="P2" s="14">
        <f>NATIONAL!P521</f>
        <v>0</v>
      </c>
      <c r="Q2" s="2">
        <f>NATIONAL!Q521</f>
        <v>0</v>
      </c>
      <c r="R2" s="14">
        <f>NATIONAL!R521</f>
        <v>0</v>
      </c>
      <c r="S2" s="2">
        <f>NATIONAL!S521</f>
        <v>0</v>
      </c>
      <c r="T2" s="11">
        <f>NATIONAL!T521</f>
        <v>0</v>
      </c>
      <c r="U2" s="2">
        <f>NATIONAL!U521</f>
        <v>0</v>
      </c>
      <c r="V2" s="11">
        <f>NATIONAL!V521</f>
        <v>556</v>
      </c>
      <c r="W2" s="2">
        <f>NATIONAL!W521</f>
        <v>1</v>
      </c>
      <c r="X2" s="11">
        <f>NATIONAL!X521</f>
        <v>556</v>
      </c>
    </row>
    <row r="3" spans="1:24" x14ac:dyDescent="0.25">
      <c r="A3" s="18"/>
      <c r="B3" s="14" t="str">
        <f>NATIONAL!B522</f>
        <v>HON. STEVEN M.D. YAKUBU</v>
      </c>
      <c r="C3" s="2">
        <f>NATIONAL!C522</f>
        <v>0</v>
      </c>
      <c r="D3" s="14" t="str">
        <f>NATIONAL!D522</f>
        <v>ABANGA ABDULLAHI</v>
      </c>
      <c r="E3" s="2">
        <f>NATIONAL!E522</f>
        <v>0</v>
      </c>
      <c r="F3" s="14">
        <f>NATIONAL!F522</f>
        <v>0</v>
      </c>
      <c r="G3" s="2">
        <f>NATIONAL!G522</f>
        <v>0</v>
      </c>
      <c r="H3" s="14">
        <f>NATIONAL!H522</f>
        <v>0</v>
      </c>
      <c r="I3" s="2">
        <f>NATIONAL!I522</f>
        <v>0</v>
      </c>
      <c r="J3" s="14">
        <f>NATIONAL!J522</f>
        <v>0</v>
      </c>
      <c r="K3" s="2">
        <f>NATIONAL!K522</f>
        <v>0</v>
      </c>
      <c r="L3" s="14">
        <f>NATIONAL!L522</f>
        <v>0</v>
      </c>
      <c r="M3" s="2">
        <f>NATIONAL!M522</f>
        <v>0</v>
      </c>
      <c r="N3" s="14">
        <f>NATIONAL!N522</f>
        <v>0</v>
      </c>
      <c r="O3" s="2">
        <f>NATIONAL!O522</f>
        <v>0</v>
      </c>
      <c r="P3" s="14">
        <f>NATIONAL!P522</f>
        <v>0</v>
      </c>
      <c r="Q3" s="2">
        <f>NATIONAL!Q522</f>
        <v>0</v>
      </c>
      <c r="R3" s="14">
        <f>NATIONAL!R522</f>
        <v>0</v>
      </c>
      <c r="S3" s="2">
        <f>NATIONAL!S522</f>
        <v>0</v>
      </c>
      <c r="T3" s="11">
        <f>NATIONAL!T522</f>
        <v>0</v>
      </c>
      <c r="U3" s="2">
        <f>NATIONAL!U522</f>
        <v>0</v>
      </c>
      <c r="V3" s="11">
        <f>NATIONAL!V522</f>
        <v>0</v>
      </c>
      <c r="W3" s="2">
        <f>NATIONAL!W522</f>
        <v>0</v>
      </c>
      <c r="X3" s="11">
        <f>NATIONAL!X522</f>
        <v>0</v>
      </c>
    </row>
    <row r="4" spans="1:24" x14ac:dyDescent="0.25">
      <c r="A4" s="18" t="s">
        <v>268</v>
      </c>
      <c r="B4" s="14">
        <f>NATIONAL!B523</f>
        <v>165</v>
      </c>
      <c r="C4" s="2">
        <f>NATIONAL!C523</f>
        <v>0.4263565891472868</v>
      </c>
      <c r="D4" s="14">
        <f>NATIONAL!D523</f>
        <v>222</v>
      </c>
      <c r="E4" s="2">
        <f>NATIONAL!E523</f>
        <v>0.5736434108527132</v>
      </c>
      <c r="F4" s="14">
        <f>NATIONAL!F523</f>
        <v>0</v>
      </c>
      <c r="G4" s="2">
        <f>NATIONAL!G523</f>
        <v>0</v>
      </c>
      <c r="H4" s="14">
        <f>NATIONAL!H523</f>
        <v>0</v>
      </c>
      <c r="I4" s="2">
        <f>NATIONAL!I523</f>
        <v>0</v>
      </c>
      <c r="J4" s="14">
        <f>NATIONAL!J523</f>
        <v>0</v>
      </c>
      <c r="K4" s="2">
        <f>NATIONAL!K523</f>
        <v>0</v>
      </c>
      <c r="L4" s="14">
        <f>NATIONAL!L523</f>
        <v>0</v>
      </c>
      <c r="M4" s="2">
        <f>NATIONAL!M523</f>
        <v>0</v>
      </c>
      <c r="N4" s="14">
        <f>NATIONAL!N523</f>
        <v>0</v>
      </c>
      <c r="O4" s="2">
        <f>NATIONAL!O523</f>
        <v>0</v>
      </c>
      <c r="P4" s="14">
        <f>NATIONAL!P523</f>
        <v>0</v>
      </c>
      <c r="Q4" s="2">
        <f>NATIONAL!Q523</f>
        <v>0</v>
      </c>
      <c r="R4" s="14">
        <f>NATIONAL!R523</f>
        <v>0</v>
      </c>
      <c r="S4" s="2">
        <f>NATIONAL!S523</f>
        <v>0</v>
      </c>
      <c r="T4" s="11">
        <f>NATIONAL!T523</f>
        <v>0</v>
      </c>
      <c r="U4" s="2">
        <f>NATIONAL!U523</f>
        <v>0</v>
      </c>
      <c r="V4" s="11">
        <f>NATIONAL!V523</f>
        <v>387</v>
      </c>
      <c r="W4" s="2">
        <f>NATIONAL!W523</f>
        <v>1</v>
      </c>
      <c r="X4" s="11">
        <f>NATIONAL!X523</f>
        <v>387</v>
      </c>
    </row>
    <row r="5" spans="1:24" x14ac:dyDescent="0.25">
      <c r="A5" s="18"/>
      <c r="B5" s="14" t="str">
        <f>NATIONAL!B524</f>
        <v>AMIYUURE JOSEPH ATURA</v>
      </c>
      <c r="C5" s="2">
        <f>NATIONAL!C524</f>
        <v>0</v>
      </c>
      <c r="D5" s="14" t="str">
        <f>NATIONAL!D524</f>
        <v>REX S.A. ASANGA</v>
      </c>
      <c r="E5" s="2">
        <f>NATIONAL!E524</f>
        <v>0</v>
      </c>
      <c r="F5" s="14" t="str">
        <f>NATIONAL!F524</f>
        <v>BAWA AGANA RASHID</v>
      </c>
      <c r="G5" s="2">
        <f>NATIONAL!G524</f>
        <v>0</v>
      </c>
      <c r="H5" s="14">
        <f>NATIONAL!H524</f>
        <v>0</v>
      </c>
      <c r="I5" s="2">
        <f>NATIONAL!I524</f>
        <v>0</v>
      </c>
      <c r="J5" s="14">
        <f>NATIONAL!J524</f>
        <v>0</v>
      </c>
      <c r="K5" s="2">
        <f>NATIONAL!K524</f>
        <v>0</v>
      </c>
      <c r="L5" s="14">
        <f>NATIONAL!L524</f>
        <v>0</v>
      </c>
      <c r="M5" s="2">
        <f>NATIONAL!M524</f>
        <v>0</v>
      </c>
      <c r="N5" s="14">
        <f>NATIONAL!N524</f>
        <v>0</v>
      </c>
      <c r="O5" s="2">
        <f>NATIONAL!O524</f>
        <v>0</v>
      </c>
      <c r="P5" s="14">
        <f>NATIONAL!P524</f>
        <v>0</v>
      </c>
      <c r="Q5" s="2">
        <f>NATIONAL!Q524</f>
        <v>0</v>
      </c>
      <c r="R5" s="14">
        <f>NATIONAL!R524</f>
        <v>0</v>
      </c>
      <c r="S5" s="2">
        <f>NATIONAL!S524</f>
        <v>0</v>
      </c>
      <c r="T5" s="11">
        <f>NATIONAL!T524</f>
        <v>0</v>
      </c>
      <c r="U5" s="2">
        <f>NATIONAL!U524</f>
        <v>0</v>
      </c>
      <c r="V5" s="11">
        <f>NATIONAL!V524</f>
        <v>0</v>
      </c>
      <c r="W5" s="2">
        <f>NATIONAL!W524</f>
        <v>0</v>
      </c>
      <c r="X5" s="11">
        <f>NATIONAL!X524</f>
        <v>0</v>
      </c>
    </row>
    <row r="6" spans="1:24" x14ac:dyDescent="0.25">
      <c r="A6" s="18" t="s">
        <v>269</v>
      </c>
      <c r="B6" s="14">
        <f>NATIONAL!B525</f>
        <v>0</v>
      </c>
      <c r="C6" s="2" t="e">
        <f>NATIONAL!C525</f>
        <v>#DIV/0!</v>
      </c>
      <c r="D6" s="14">
        <f>NATIONAL!D525</f>
        <v>0</v>
      </c>
      <c r="E6" s="2" t="e">
        <f>NATIONAL!E525</f>
        <v>#DIV/0!</v>
      </c>
      <c r="F6" s="14">
        <f>NATIONAL!F525</f>
        <v>0</v>
      </c>
      <c r="G6" s="2" t="e">
        <f>NATIONAL!G525</f>
        <v>#DIV/0!</v>
      </c>
      <c r="H6" s="14">
        <f>NATIONAL!H525</f>
        <v>0</v>
      </c>
      <c r="I6" s="2" t="e">
        <f>NATIONAL!I525</f>
        <v>#DIV/0!</v>
      </c>
      <c r="J6" s="14">
        <f>NATIONAL!J525</f>
        <v>0</v>
      </c>
      <c r="K6" s="2" t="e">
        <f>NATIONAL!K525</f>
        <v>#DIV/0!</v>
      </c>
      <c r="L6" s="14">
        <f>NATIONAL!L525</f>
        <v>0</v>
      </c>
      <c r="M6" s="2" t="e">
        <f>NATIONAL!M525</f>
        <v>#DIV/0!</v>
      </c>
      <c r="N6" s="14">
        <f>NATIONAL!N525</f>
        <v>0</v>
      </c>
      <c r="O6" s="2" t="e">
        <f>NATIONAL!O525</f>
        <v>#DIV/0!</v>
      </c>
      <c r="P6" s="14">
        <f>NATIONAL!P525</f>
        <v>0</v>
      </c>
      <c r="Q6" s="2" t="e">
        <f>NATIONAL!Q525</f>
        <v>#DIV/0!</v>
      </c>
      <c r="R6" s="14">
        <f>NATIONAL!R525</f>
        <v>0</v>
      </c>
      <c r="S6" s="2" t="e">
        <f>NATIONAL!S525</f>
        <v>#DIV/0!</v>
      </c>
      <c r="T6" s="11">
        <f>NATIONAL!T525</f>
        <v>0</v>
      </c>
      <c r="U6" s="2" t="e">
        <f>NATIONAL!U525</f>
        <v>#DIV/0!</v>
      </c>
      <c r="V6" s="11">
        <f>NATIONAL!V525</f>
        <v>0</v>
      </c>
      <c r="W6" s="2" t="e">
        <f>NATIONAL!W525</f>
        <v>#DIV/0!</v>
      </c>
      <c r="X6" s="11">
        <f>NATIONAL!X525</f>
        <v>0</v>
      </c>
    </row>
    <row r="7" spans="1:24" x14ac:dyDescent="0.25">
      <c r="A7" s="18"/>
      <c r="B7" s="14" t="str">
        <f>NATIONAL!B526</f>
        <v>EMMANUEL ABUGRE ABOLE</v>
      </c>
      <c r="C7" s="2">
        <f>NATIONAL!C526</f>
        <v>0</v>
      </c>
      <c r="D7" s="14">
        <f>NATIONAL!D526</f>
        <v>0</v>
      </c>
      <c r="E7" s="2">
        <f>NATIONAL!E526</f>
        <v>0</v>
      </c>
      <c r="F7" s="14">
        <f>NATIONAL!F526</f>
        <v>0</v>
      </c>
      <c r="G7" s="2">
        <f>NATIONAL!G526</f>
        <v>0</v>
      </c>
      <c r="H7" s="14">
        <f>NATIONAL!H526</f>
        <v>0</v>
      </c>
      <c r="I7" s="2">
        <f>NATIONAL!I526</f>
        <v>0</v>
      </c>
      <c r="J7" s="14">
        <f>NATIONAL!J526</f>
        <v>0</v>
      </c>
      <c r="K7" s="2">
        <f>NATIONAL!K526</f>
        <v>0</v>
      </c>
      <c r="L7" s="14">
        <f>NATIONAL!L526</f>
        <v>0</v>
      </c>
      <c r="M7" s="2">
        <f>NATIONAL!M526</f>
        <v>0</v>
      </c>
      <c r="N7" s="14">
        <f>NATIONAL!N526</f>
        <v>0</v>
      </c>
      <c r="O7" s="2">
        <f>NATIONAL!O526</f>
        <v>0</v>
      </c>
      <c r="P7" s="14">
        <f>NATIONAL!P526</f>
        <v>0</v>
      </c>
      <c r="Q7" s="2">
        <f>NATIONAL!Q526</f>
        <v>0</v>
      </c>
      <c r="R7" s="14">
        <f>NATIONAL!R526</f>
        <v>0</v>
      </c>
      <c r="S7" s="2">
        <f>NATIONAL!S526</f>
        <v>0</v>
      </c>
      <c r="T7" s="11">
        <f>NATIONAL!T526</f>
        <v>0</v>
      </c>
      <c r="U7" s="2">
        <f>NATIONAL!U526</f>
        <v>0</v>
      </c>
      <c r="V7" s="11">
        <f>NATIONAL!V526</f>
        <v>0</v>
      </c>
      <c r="W7" s="2">
        <f>NATIONAL!W526</f>
        <v>0</v>
      </c>
      <c r="X7" s="11">
        <f>NATIONAL!X526</f>
        <v>0</v>
      </c>
    </row>
    <row r="8" spans="1:24" x14ac:dyDescent="0.25">
      <c r="A8" s="18" t="s">
        <v>270</v>
      </c>
      <c r="B8" s="14">
        <f>NATIONAL!B527</f>
        <v>0</v>
      </c>
      <c r="C8" s="2" t="e">
        <f>NATIONAL!C527</f>
        <v>#DIV/0!</v>
      </c>
      <c r="D8" s="14">
        <f>NATIONAL!D527</f>
        <v>0</v>
      </c>
      <c r="E8" s="2" t="e">
        <f>NATIONAL!E527</f>
        <v>#DIV/0!</v>
      </c>
      <c r="F8" s="14">
        <f>NATIONAL!F527</f>
        <v>0</v>
      </c>
      <c r="G8" s="2" t="e">
        <f>NATIONAL!G527</f>
        <v>#DIV/0!</v>
      </c>
      <c r="H8" s="14">
        <f>NATIONAL!H527</f>
        <v>0</v>
      </c>
      <c r="I8" s="2" t="e">
        <f>NATIONAL!I527</f>
        <v>#DIV/0!</v>
      </c>
      <c r="J8" s="14">
        <f>NATIONAL!J527</f>
        <v>0</v>
      </c>
      <c r="K8" s="2" t="e">
        <f>NATIONAL!K527</f>
        <v>#DIV/0!</v>
      </c>
      <c r="L8" s="14">
        <f>NATIONAL!L527</f>
        <v>0</v>
      </c>
      <c r="M8" s="2" t="e">
        <f>NATIONAL!M527</f>
        <v>#DIV/0!</v>
      </c>
      <c r="N8" s="14">
        <f>NATIONAL!N527</f>
        <v>0</v>
      </c>
      <c r="O8" s="2" t="e">
        <f>NATIONAL!O527</f>
        <v>#DIV/0!</v>
      </c>
      <c r="P8" s="14">
        <f>NATIONAL!P527</f>
        <v>0</v>
      </c>
      <c r="Q8" s="2" t="e">
        <f>NATIONAL!Q527</f>
        <v>#DIV/0!</v>
      </c>
      <c r="R8" s="14">
        <f>NATIONAL!R527</f>
        <v>0</v>
      </c>
      <c r="S8" s="2" t="e">
        <f>NATIONAL!S527</f>
        <v>#DIV/0!</v>
      </c>
      <c r="T8" s="11">
        <f>NATIONAL!T527</f>
        <v>0</v>
      </c>
      <c r="U8" s="2" t="e">
        <f>NATIONAL!U527</f>
        <v>#DIV/0!</v>
      </c>
      <c r="V8" s="11">
        <f>NATIONAL!V527</f>
        <v>0</v>
      </c>
      <c r="W8" s="2" t="e">
        <f>NATIONAL!W527</f>
        <v>#DIV/0!</v>
      </c>
      <c r="X8" s="11">
        <f>NATIONAL!X527</f>
        <v>0</v>
      </c>
    </row>
    <row r="9" spans="1:24" x14ac:dyDescent="0.25">
      <c r="A9" s="18"/>
      <c r="B9" s="14" t="str">
        <f>NATIONAL!B528</f>
        <v>GABRIEL NSOH ADE AGANA</v>
      </c>
      <c r="C9" s="2">
        <f>NATIONAL!C528</f>
        <v>0</v>
      </c>
      <c r="D9" s="14">
        <f>NATIONAL!D528</f>
        <v>0</v>
      </c>
      <c r="E9" s="2">
        <f>NATIONAL!E528</f>
        <v>0</v>
      </c>
      <c r="F9" s="14">
        <f>NATIONAL!F528</f>
        <v>0</v>
      </c>
      <c r="G9" s="2">
        <f>NATIONAL!G528</f>
        <v>0</v>
      </c>
      <c r="H9" s="14">
        <f>NATIONAL!H528</f>
        <v>0</v>
      </c>
      <c r="I9" s="2">
        <f>NATIONAL!I528</f>
        <v>0</v>
      </c>
      <c r="J9" s="14">
        <f>NATIONAL!J528</f>
        <v>0</v>
      </c>
      <c r="K9" s="2">
        <f>NATIONAL!K528</f>
        <v>0</v>
      </c>
      <c r="L9" s="14">
        <f>NATIONAL!L528</f>
        <v>0</v>
      </c>
      <c r="M9" s="2">
        <f>NATIONAL!M528</f>
        <v>0</v>
      </c>
      <c r="N9" s="14">
        <f>NATIONAL!N528</f>
        <v>0</v>
      </c>
      <c r="O9" s="2">
        <f>NATIONAL!O528</f>
        <v>0</v>
      </c>
      <c r="P9" s="14">
        <f>NATIONAL!P528</f>
        <v>0</v>
      </c>
      <c r="Q9" s="2">
        <f>NATIONAL!Q528</f>
        <v>0</v>
      </c>
      <c r="R9" s="14">
        <f>NATIONAL!R528</f>
        <v>0</v>
      </c>
      <c r="S9" s="2">
        <f>NATIONAL!S528</f>
        <v>0</v>
      </c>
      <c r="T9" s="11">
        <f>NATIONAL!T528</f>
        <v>0</v>
      </c>
      <c r="U9" s="2">
        <f>NATIONAL!U528</f>
        <v>0</v>
      </c>
      <c r="V9" s="11">
        <f>NATIONAL!V528</f>
        <v>0</v>
      </c>
      <c r="W9" s="2">
        <f>NATIONAL!W528</f>
        <v>0</v>
      </c>
      <c r="X9" s="11">
        <f>NATIONAL!X528</f>
        <v>0</v>
      </c>
    </row>
    <row r="10" spans="1:24" x14ac:dyDescent="0.25">
      <c r="A10" s="18" t="s">
        <v>271</v>
      </c>
      <c r="B10" s="14">
        <f>NATIONAL!B529</f>
        <v>0</v>
      </c>
      <c r="C10" s="2" t="e">
        <f>NATIONAL!C529</f>
        <v>#DIV/0!</v>
      </c>
      <c r="D10" s="14">
        <f>NATIONAL!D529</f>
        <v>0</v>
      </c>
      <c r="E10" s="2" t="e">
        <f>NATIONAL!E529</f>
        <v>#DIV/0!</v>
      </c>
      <c r="F10" s="14">
        <f>NATIONAL!F529</f>
        <v>0</v>
      </c>
      <c r="G10" s="2" t="e">
        <f>NATIONAL!G529</f>
        <v>#DIV/0!</v>
      </c>
      <c r="H10" s="14">
        <f>NATIONAL!H529</f>
        <v>0</v>
      </c>
      <c r="I10" s="2" t="e">
        <f>NATIONAL!I529</f>
        <v>#DIV/0!</v>
      </c>
      <c r="J10" s="14">
        <f>NATIONAL!J529</f>
        <v>0</v>
      </c>
      <c r="K10" s="2" t="e">
        <f>NATIONAL!K529</f>
        <v>#DIV/0!</v>
      </c>
      <c r="L10" s="14">
        <f>NATIONAL!L529</f>
        <v>0</v>
      </c>
      <c r="M10" s="2" t="e">
        <f>NATIONAL!M529</f>
        <v>#DIV/0!</v>
      </c>
      <c r="N10" s="14">
        <f>NATIONAL!N529</f>
        <v>0</v>
      </c>
      <c r="O10" s="2" t="e">
        <f>NATIONAL!O529</f>
        <v>#DIV/0!</v>
      </c>
      <c r="P10" s="14">
        <f>NATIONAL!P529</f>
        <v>0</v>
      </c>
      <c r="Q10" s="2" t="e">
        <f>NATIONAL!Q529</f>
        <v>#DIV/0!</v>
      </c>
      <c r="R10" s="14">
        <f>NATIONAL!R529</f>
        <v>0</v>
      </c>
      <c r="S10" s="2" t="e">
        <f>NATIONAL!S529</f>
        <v>#DIV/0!</v>
      </c>
      <c r="T10" s="11">
        <f>NATIONAL!T529</f>
        <v>0</v>
      </c>
      <c r="U10" s="2" t="e">
        <f>NATIONAL!U529</f>
        <v>#DIV/0!</v>
      </c>
      <c r="V10" s="11">
        <f>NATIONAL!V529</f>
        <v>0</v>
      </c>
      <c r="W10" s="2" t="e">
        <f>NATIONAL!W529</f>
        <v>#DIV/0!</v>
      </c>
      <c r="X10" s="11">
        <f>NATIONAL!X529</f>
        <v>0</v>
      </c>
    </row>
    <row r="11" spans="1:24" x14ac:dyDescent="0.25">
      <c r="A11" s="18"/>
      <c r="B11" s="14" t="str">
        <f>NATIONAL!B530</f>
        <v>ALONZI THOMAS KOFI</v>
      </c>
      <c r="C11" s="2">
        <f>NATIONAL!C530</f>
        <v>0</v>
      </c>
      <c r="D11" s="14" t="str">
        <f>NATIONAL!D530</f>
        <v>LISTOWELL YESU BURKASON</v>
      </c>
      <c r="E11" s="2">
        <f>NATIONAL!E530</f>
        <v>0</v>
      </c>
      <c r="F11" s="14">
        <f>NATIONAL!F530</f>
        <v>0</v>
      </c>
      <c r="G11" s="2">
        <f>NATIONAL!G530</f>
        <v>0</v>
      </c>
      <c r="H11" s="14">
        <f>NATIONAL!H530</f>
        <v>0</v>
      </c>
      <c r="I11" s="2">
        <f>NATIONAL!I530</f>
        <v>0</v>
      </c>
      <c r="J11" s="14">
        <f>NATIONAL!J530</f>
        <v>0</v>
      </c>
      <c r="K11" s="2">
        <f>NATIONAL!K530</f>
        <v>0</v>
      </c>
      <c r="L11" s="14">
        <f>NATIONAL!L530</f>
        <v>0</v>
      </c>
      <c r="M11" s="2">
        <f>NATIONAL!M530</f>
        <v>0</v>
      </c>
      <c r="N11" s="14">
        <f>NATIONAL!N530</f>
        <v>0</v>
      </c>
      <c r="O11" s="2">
        <f>NATIONAL!O530</f>
        <v>0</v>
      </c>
      <c r="P11" s="14">
        <f>NATIONAL!P530</f>
        <v>0</v>
      </c>
      <c r="Q11" s="2">
        <f>NATIONAL!Q530</f>
        <v>0</v>
      </c>
      <c r="R11" s="14">
        <f>NATIONAL!R530</f>
        <v>0</v>
      </c>
      <c r="S11" s="2">
        <f>NATIONAL!S530</f>
        <v>0</v>
      </c>
      <c r="T11" s="11">
        <f>NATIONAL!T530</f>
        <v>0</v>
      </c>
      <c r="U11" s="2">
        <f>NATIONAL!U530</f>
        <v>0</v>
      </c>
      <c r="V11" s="11">
        <f>NATIONAL!V530</f>
        <v>0</v>
      </c>
      <c r="W11" s="2">
        <f>NATIONAL!W530</f>
        <v>0</v>
      </c>
      <c r="X11" s="11">
        <f>NATIONAL!X530</f>
        <v>0</v>
      </c>
    </row>
    <row r="12" spans="1:24" x14ac:dyDescent="0.25">
      <c r="A12" s="18" t="s">
        <v>272</v>
      </c>
      <c r="B12" s="14">
        <f>NATIONAL!B531</f>
        <v>243</v>
      </c>
      <c r="C12" s="2">
        <f>NATIONAL!C531</f>
        <v>0.61363636363636365</v>
      </c>
      <c r="D12" s="14">
        <f>NATIONAL!D531</f>
        <v>153</v>
      </c>
      <c r="E12" s="2">
        <f>NATIONAL!E531</f>
        <v>0.38636363636363635</v>
      </c>
      <c r="F12" s="14">
        <f>NATIONAL!F531</f>
        <v>0</v>
      </c>
      <c r="G12" s="2">
        <f>NATIONAL!G531</f>
        <v>0</v>
      </c>
      <c r="H12" s="14">
        <f>NATIONAL!H531</f>
        <v>0</v>
      </c>
      <c r="I12" s="2">
        <f>NATIONAL!I531</f>
        <v>0</v>
      </c>
      <c r="J12" s="14">
        <f>NATIONAL!J531</f>
        <v>0</v>
      </c>
      <c r="K12" s="2">
        <f>NATIONAL!K531</f>
        <v>0</v>
      </c>
      <c r="L12" s="14">
        <f>NATIONAL!L531</f>
        <v>0</v>
      </c>
      <c r="M12" s="2">
        <f>NATIONAL!M531</f>
        <v>0</v>
      </c>
      <c r="N12" s="14">
        <f>NATIONAL!N531</f>
        <v>0</v>
      </c>
      <c r="O12" s="2">
        <f>NATIONAL!O531</f>
        <v>0</v>
      </c>
      <c r="P12" s="14">
        <f>NATIONAL!P531</f>
        <v>0</v>
      </c>
      <c r="Q12" s="2">
        <f>NATIONAL!Q531</f>
        <v>0</v>
      </c>
      <c r="R12" s="14">
        <f>NATIONAL!R531</f>
        <v>0</v>
      </c>
      <c r="S12" s="2">
        <f>NATIONAL!S531</f>
        <v>0</v>
      </c>
      <c r="T12" s="11">
        <f>NATIONAL!T531</f>
        <v>3</v>
      </c>
      <c r="U12" s="2">
        <f>NATIONAL!U531</f>
        <v>7.5187969924812026E-3</v>
      </c>
      <c r="V12" s="11">
        <f>NATIONAL!V531</f>
        <v>399</v>
      </c>
      <c r="W12" s="2">
        <f>NATIONAL!W531</f>
        <v>1.0075187969924813</v>
      </c>
      <c r="X12" s="11">
        <f>NATIONAL!X531</f>
        <v>396</v>
      </c>
    </row>
    <row r="13" spans="1:24" x14ac:dyDescent="0.25">
      <c r="A13" s="18"/>
      <c r="B13" s="14" t="str">
        <f>NATIONAL!B532</f>
        <v>DANIEL KOJO AKAACHOBIL</v>
      </c>
      <c r="C13" s="2">
        <f>NATIONAL!C532</f>
        <v>0</v>
      </c>
      <c r="D13" s="14" t="str">
        <f>NATIONAL!D532</f>
        <v>DANIEL KWAME GARIBA</v>
      </c>
      <c r="E13" s="2">
        <f>NATIONAL!E532</f>
        <v>0</v>
      </c>
      <c r="F13" s="14">
        <f>NATIONAL!F532</f>
        <v>0</v>
      </c>
      <c r="G13" s="2">
        <f>NATIONAL!G532</f>
        <v>0</v>
      </c>
      <c r="H13" s="14">
        <f>NATIONAL!H532</f>
        <v>0</v>
      </c>
      <c r="I13" s="2">
        <f>NATIONAL!I532</f>
        <v>0</v>
      </c>
      <c r="J13" s="14">
        <f>NATIONAL!J532</f>
        <v>0</v>
      </c>
      <c r="K13" s="2">
        <f>NATIONAL!K532</f>
        <v>0</v>
      </c>
      <c r="L13" s="14">
        <f>NATIONAL!L532</f>
        <v>0</v>
      </c>
      <c r="M13" s="2">
        <f>NATIONAL!M532</f>
        <v>0</v>
      </c>
      <c r="N13" s="14">
        <f>NATIONAL!N532</f>
        <v>0</v>
      </c>
      <c r="O13" s="2">
        <f>NATIONAL!O532</f>
        <v>0</v>
      </c>
      <c r="P13" s="14">
        <f>NATIONAL!P532</f>
        <v>0</v>
      </c>
      <c r="Q13" s="2">
        <f>NATIONAL!Q532</f>
        <v>0</v>
      </c>
      <c r="R13" s="14">
        <f>NATIONAL!R532</f>
        <v>0</v>
      </c>
      <c r="S13" s="2">
        <f>NATIONAL!S532</f>
        <v>0</v>
      </c>
      <c r="T13" s="11">
        <f>NATIONAL!T532</f>
        <v>0</v>
      </c>
      <c r="U13" s="2">
        <f>NATIONAL!U532</f>
        <v>0</v>
      </c>
      <c r="V13" s="11">
        <f>NATIONAL!V532</f>
        <v>0</v>
      </c>
      <c r="W13" s="2">
        <f>NATIONAL!W532</f>
        <v>0</v>
      </c>
      <c r="X13" s="11">
        <f>NATIONAL!X532</f>
        <v>0</v>
      </c>
    </row>
    <row r="14" spans="1:24" x14ac:dyDescent="0.25">
      <c r="A14" s="18" t="s">
        <v>273</v>
      </c>
      <c r="B14" s="14">
        <f>NATIONAL!B533</f>
        <v>81</v>
      </c>
      <c r="C14" s="2">
        <f>NATIONAL!C533</f>
        <v>0.27</v>
      </c>
      <c r="D14" s="14">
        <f>NATIONAL!D533</f>
        <v>219</v>
      </c>
      <c r="E14" s="2">
        <f>NATIONAL!E533</f>
        <v>0.73</v>
      </c>
      <c r="F14" s="14">
        <f>NATIONAL!F533</f>
        <v>0</v>
      </c>
      <c r="G14" s="2">
        <f>NATIONAL!G533</f>
        <v>0</v>
      </c>
      <c r="H14" s="14">
        <f>NATIONAL!H533</f>
        <v>0</v>
      </c>
      <c r="I14" s="2">
        <f>NATIONAL!I533</f>
        <v>0</v>
      </c>
      <c r="J14" s="14">
        <f>NATIONAL!J533</f>
        <v>0</v>
      </c>
      <c r="K14" s="2">
        <f>NATIONAL!K533</f>
        <v>0</v>
      </c>
      <c r="L14" s="14">
        <f>NATIONAL!L533</f>
        <v>0</v>
      </c>
      <c r="M14" s="2">
        <f>NATIONAL!M533</f>
        <v>0</v>
      </c>
      <c r="N14" s="14">
        <f>NATIONAL!N533</f>
        <v>0</v>
      </c>
      <c r="O14" s="2">
        <f>NATIONAL!O533</f>
        <v>0</v>
      </c>
      <c r="P14" s="14">
        <f>NATIONAL!P533</f>
        <v>0</v>
      </c>
      <c r="Q14" s="2">
        <f>NATIONAL!Q533</f>
        <v>0</v>
      </c>
      <c r="R14" s="14">
        <f>NATIONAL!R533</f>
        <v>0</v>
      </c>
      <c r="S14" s="2">
        <f>NATIONAL!S533</f>
        <v>0</v>
      </c>
      <c r="T14" s="11">
        <f>NATIONAL!T533</f>
        <v>6</v>
      </c>
      <c r="U14" s="2">
        <f>NATIONAL!U533</f>
        <v>1.9607843137254902E-2</v>
      </c>
      <c r="V14" s="11">
        <f>NATIONAL!V533</f>
        <v>306</v>
      </c>
      <c r="W14" s="2">
        <f>NATIONAL!W533</f>
        <v>1.0196078431372548</v>
      </c>
      <c r="X14" s="11">
        <f>NATIONAL!X533</f>
        <v>300</v>
      </c>
    </row>
    <row r="15" spans="1:24" x14ac:dyDescent="0.25">
      <c r="A15" s="18"/>
      <c r="B15" s="14" t="str">
        <f>NATIONAL!B534</f>
        <v>HON. ALOWE LEO KABBAH</v>
      </c>
      <c r="C15" s="2">
        <f>NATIONAL!C534</f>
        <v>0</v>
      </c>
      <c r="D15" s="14" t="str">
        <f>NATIONAL!D534</f>
        <v>SOLOMON ABOTIBA ATINBIRE</v>
      </c>
      <c r="E15" s="2">
        <f>NATIONAL!E534</f>
        <v>0</v>
      </c>
      <c r="F15" s="14" t="str">
        <f>NATIONAL!F534</f>
        <v>DAN-DORE KWOLIRA CLEMENT</v>
      </c>
      <c r="G15" s="2">
        <f>NATIONAL!G534</f>
        <v>0</v>
      </c>
      <c r="H15" s="14">
        <f>NATIONAL!H534</f>
        <v>0</v>
      </c>
      <c r="I15" s="2">
        <f>NATIONAL!I534</f>
        <v>0</v>
      </c>
      <c r="J15" s="14">
        <f>NATIONAL!J534</f>
        <v>0</v>
      </c>
      <c r="K15" s="2">
        <f>NATIONAL!K534</f>
        <v>0</v>
      </c>
      <c r="L15" s="14">
        <f>NATIONAL!L534</f>
        <v>0</v>
      </c>
      <c r="M15" s="2">
        <f>NATIONAL!M534</f>
        <v>0</v>
      </c>
      <c r="N15" s="14">
        <f>NATIONAL!N534</f>
        <v>0</v>
      </c>
      <c r="O15" s="2">
        <f>NATIONAL!O534</f>
        <v>0</v>
      </c>
      <c r="P15" s="14">
        <f>NATIONAL!P534</f>
        <v>0</v>
      </c>
      <c r="Q15" s="2">
        <f>NATIONAL!Q534</f>
        <v>0</v>
      </c>
      <c r="R15" s="14">
        <f>NATIONAL!R534</f>
        <v>0</v>
      </c>
      <c r="S15" s="2">
        <f>NATIONAL!S534</f>
        <v>0</v>
      </c>
      <c r="T15" s="11">
        <f>NATIONAL!T534</f>
        <v>0</v>
      </c>
      <c r="U15" s="2">
        <f>NATIONAL!U534</f>
        <v>0</v>
      </c>
      <c r="V15" s="11">
        <f>NATIONAL!V534</f>
        <v>0</v>
      </c>
      <c r="W15" s="2">
        <f>NATIONAL!W534</f>
        <v>0</v>
      </c>
      <c r="X15" s="11">
        <f>NATIONAL!X534</f>
        <v>0</v>
      </c>
    </row>
    <row r="16" spans="1:24" x14ac:dyDescent="0.25">
      <c r="A16" s="18" t="s">
        <v>274</v>
      </c>
      <c r="B16" s="14">
        <f>NATIONAL!B535</f>
        <v>164</v>
      </c>
      <c r="C16" s="2">
        <f>NATIONAL!C535</f>
        <v>0.27152317880794702</v>
      </c>
      <c r="D16" s="14">
        <f>NATIONAL!D535</f>
        <v>130</v>
      </c>
      <c r="E16" s="2">
        <f>NATIONAL!E535</f>
        <v>0.21523178807947019</v>
      </c>
      <c r="F16" s="14">
        <f>NATIONAL!F535</f>
        <v>310</v>
      </c>
      <c r="G16" s="2">
        <f>NATIONAL!G535</f>
        <v>0.51324503311258274</v>
      </c>
      <c r="H16" s="14">
        <f>NATIONAL!H535</f>
        <v>0</v>
      </c>
      <c r="I16" s="2">
        <f>NATIONAL!I535</f>
        <v>0</v>
      </c>
      <c r="J16" s="14">
        <f>NATIONAL!J535</f>
        <v>0</v>
      </c>
      <c r="K16" s="2">
        <f>NATIONAL!K535</f>
        <v>0</v>
      </c>
      <c r="L16" s="14">
        <f>NATIONAL!L535</f>
        <v>0</v>
      </c>
      <c r="M16" s="2">
        <f>NATIONAL!M535</f>
        <v>0</v>
      </c>
      <c r="N16" s="14">
        <f>NATIONAL!N535</f>
        <v>0</v>
      </c>
      <c r="O16" s="2">
        <f>NATIONAL!O535</f>
        <v>0</v>
      </c>
      <c r="P16" s="14">
        <f>NATIONAL!P535</f>
        <v>0</v>
      </c>
      <c r="Q16" s="2">
        <f>NATIONAL!Q535</f>
        <v>0</v>
      </c>
      <c r="R16" s="14">
        <f>NATIONAL!R535</f>
        <v>0</v>
      </c>
      <c r="S16" s="2">
        <f>NATIONAL!S535</f>
        <v>0</v>
      </c>
      <c r="T16" s="11">
        <f>NATIONAL!T535</f>
        <v>0</v>
      </c>
      <c r="U16" s="2">
        <f>NATIONAL!U535</f>
        <v>0</v>
      </c>
      <c r="V16" s="11">
        <f>NATIONAL!V535</f>
        <v>604</v>
      </c>
      <c r="W16" s="2">
        <f>NATIONAL!W535</f>
        <v>1</v>
      </c>
      <c r="X16" s="11">
        <f>NATIONAL!X535</f>
        <v>604</v>
      </c>
    </row>
    <row r="17" spans="1:24" s="12" customFormat="1" x14ac:dyDescent="0.25">
      <c r="A17" s="18"/>
      <c r="B17" s="14" t="str">
        <f>NATIONAL!B536</f>
        <v>SAMARI ALHASSAN</v>
      </c>
      <c r="C17" s="2">
        <f>NATIONAL!C536</f>
        <v>0</v>
      </c>
      <c r="D17" s="14">
        <f>NATIONAL!D536</f>
        <v>0</v>
      </c>
      <c r="E17" s="2">
        <f>NATIONAL!E536</f>
        <v>0</v>
      </c>
      <c r="F17" s="14">
        <f>NATIONAL!F536</f>
        <v>0</v>
      </c>
      <c r="G17" s="2">
        <f>NATIONAL!G536</f>
        <v>0</v>
      </c>
      <c r="H17" s="14">
        <f>NATIONAL!H536</f>
        <v>0</v>
      </c>
      <c r="I17" s="2">
        <f>NATIONAL!I536</f>
        <v>0</v>
      </c>
      <c r="J17" s="14">
        <f>NATIONAL!J536</f>
        <v>0</v>
      </c>
      <c r="K17" s="2">
        <f>NATIONAL!K536</f>
        <v>0</v>
      </c>
      <c r="L17" s="14">
        <f>NATIONAL!L536</f>
        <v>0</v>
      </c>
      <c r="M17" s="2">
        <f>NATIONAL!M536</f>
        <v>0</v>
      </c>
      <c r="N17" s="14">
        <f>NATIONAL!N536</f>
        <v>0</v>
      </c>
      <c r="O17" s="2">
        <f>NATIONAL!O536</f>
        <v>0</v>
      </c>
      <c r="P17" s="14">
        <f>NATIONAL!P536</f>
        <v>0</v>
      </c>
      <c r="Q17" s="2">
        <f>NATIONAL!Q536</f>
        <v>0</v>
      </c>
      <c r="R17" s="14">
        <f>NATIONAL!R536</f>
        <v>0</v>
      </c>
      <c r="S17" s="2">
        <f>NATIONAL!S536</f>
        <v>0</v>
      </c>
      <c r="T17" s="11">
        <f>NATIONAL!T536</f>
        <v>0</v>
      </c>
      <c r="U17" s="2">
        <f>NATIONAL!U536</f>
        <v>0</v>
      </c>
      <c r="V17" s="11">
        <f>NATIONAL!V536</f>
        <v>0</v>
      </c>
      <c r="W17" s="2">
        <f>NATIONAL!W536</f>
        <v>0</v>
      </c>
      <c r="X17" s="11">
        <f>NATIONAL!X536</f>
        <v>0</v>
      </c>
    </row>
    <row r="18" spans="1:24" x14ac:dyDescent="0.25">
      <c r="A18" s="18" t="s">
        <v>25</v>
      </c>
      <c r="B18" s="14">
        <f>NATIONAL!B537</f>
        <v>0</v>
      </c>
      <c r="C18" s="2" t="e">
        <f>NATIONAL!C537</f>
        <v>#DIV/0!</v>
      </c>
      <c r="D18" s="14">
        <f>NATIONAL!D537</f>
        <v>0</v>
      </c>
      <c r="E18" s="2" t="e">
        <f>NATIONAL!E537</f>
        <v>#DIV/0!</v>
      </c>
      <c r="F18" s="14">
        <f>NATIONAL!F537</f>
        <v>0</v>
      </c>
      <c r="G18" s="2" t="e">
        <f>NATIONAL!G537</f>
        <v>#DIV/0!</v>
      </c>
      <c r="H18" s="14">
        <f>NATIONAL!H537</f>
        <v>0</v>
      </c>
      <c r="I18" s="2" t="e">
        <f>NATIONAL!I537</f>
        <v>#DIV/0!</v>
      </c>
      <c r="J18" s="14">
        <f>NATIONAL!J537</f>
        <v>0</v>
      </c>
      <c r="K18" s="2" t="e">
        <f>NATIONAL!K537</f>
        <v>#DIV/0!</v>
      </c>
      <c r="L18" s="14">
        <f>NATIONAL!L537</f>
        <v>0</v>
      </c>
      <c r="M18" s="2" t="e">
        <f>NATIONAL!M537</f>
        <v>#DIV/0!</v>
      </c>
      <c r="N18" s="14">
        <f>NATIONAL!N537</f>
        <v>0</v>
      </c>
      <c r="O18" s="2" t="e">
        <f>NATIONAL!O537</f>
        <v>#DIV/0!</v>
      </c>
      <c r="P18" s="14">
        <f>NATIONAL!P537</f>
        <v>0</v>
      </c>
      <c r="Q18" s="2" t="e">
        <f>NATIONAL!Q537</f>
        <v>#DIV/0!</v>
      </c>
      <c r="R18" s="14">
        <f>NATIONAL!R537</f>
        <v>0</v>
      </c>
      <c r="S18" s="2" t="e">
        <f>NATIONAL!S537</f>
        <v>#DIV/0!</v>
      </c>
      <c r="T18" s="11">
        <f>NATIONAL!T537</f>
        <v>0</v>
      </c>
      <c r="U18" s="2" t="e">
        <f>NATIONAL!U537</f>
        <v>#DIV/0!</v>
      </c>
      <c r="V18" s="11">
        <f>NATIONAL!V537</f>
        <v>0</v>
      </c>
      <c r="W18" s="2" t="e">
        <f>NATIONAL!W537</f>
        <v>#DIV/0!</v>
      </c>
      <c r="X18" s="11">
        <f>NATIONAL!X537</f>
        <v>0</v>
      </c>
    </row>
    <row r="19" spans="1:24" x14ac:dyDescent="0.25">
      <c r="A19" s="18"/>
      <c r="B19" s="14" t="str">
        <f>NATIONAL!B538</f>
        <v>YEN SAPARK</v>
      </c>
      <c r="C19" s="2">
        <f>NATIONAL!C538</f>
        <v>0</v>
      </c>
      <c r="D19" s="14" t="str">
        <f>NATIONAL!D538</f>
        <v>BONIFACE A. GAMBILA</v>
      </c>
      <c r="E19" s="2">
        <f>NATIONAL!E538</f>
        <v>0</v>
      </c>
      <c r="F19" s="14">
        <f>NATIONAL!F538</f>
        <v>0</v>
      </c>
      <c r="G19" s="2">
        <f>NATIONAL!G538</f>
        <v>0</v>
      </c>
      <c r="H19" s="14">
        <f>NATIONAL!H538</f>
        <v>0</v>
      </c>
      <c r="I19" s="2">
        <f>NATIONAL!I538</f>
        <v>0</v>
      </c>
      <c r="J19" s="14">
        <f>NATIONAL!J538</f>
        <v>0</v>
      </c>
      <c r="K19" s="2">
        <f>NATIONAL!K538</f>
        <v>0</v>
      </c>
      <c r="L19" s="14">
        <f>NATIONAL!L538</f>
        <v>0</v>
      </c>
      <c r="M19" s="2">
        <f>NATIONAL!M538</f>
        <v>0</v>
      </c>
      <c r="N19" s="14">
        <f>NATIONAL!N538</f>
        <v>0</v>
      </c>
      <c r="O19" s="2">
        <f>NATIONAL!O538</f>
        <v>0</v>
      </c>
      <c r="P19" s="14">
        <f>NATIONAL!P538</f>
        <v>0</v>
      </c>
      <c r="Q19" s="2">
        <f>NATIONAL!Q538</f>
        <v>0</v>
      </c>
      <c r="R19" s="14">
        <f>NATIONAL!R538</f>
        <v>0</v>
      </c>
      <c r="S19" s="2">
        <f>NATIONAL!S538</f>
        <v>0</v>
      </c>
      <c r="T19" s="11">
        <f>NATIONAL!T538</f>
        <v>0</v>
      </c>
      <c r="U19" s="2">
        <f>NATIONAL!U538</f>
        <v>0</v>
      </c>
      <c r="V19" s="11">
        <f>NATIONAL!V538</f>
        <v>0</v>
      </c>
      <c r="W19" s="2">
        <f>NATIONAL!W538</f>
        <v>0</v>
      </c>
      <c r="X19" s="11">
        <f>NATIONAL!X538</f>
        <v>0</v>
      </c>
    </row>
    <row r="20" spans="1:24" x14ac:dyDescent="0.25">
      <c r="A20" s="18" t="s">
        <v>275</v>
      </c>
      <c r="B20" s="14">
        <f>NATIONAL!B539</f>
        <v>84</v>
      </c>
      <c r="C20" s="2">
        <f>NATIONAL!C539</f>
        <v>0.36363636363636365</v>
      </c>
      <c r="D20" s="14">
        <f>NATIONAL!D539</f>
        <v>147</v>
      </c>
      <c r="E20" s="2">
        <f>NATIONAL!E539</f>
        <v>0.63636363636363635</v>
      </c>
      <c r="F20" s="14">
        <f>NATIONAL!F539</f>
        <v>0</v>
      </c>
      <c r="G20" s="2">
        <f>NATIONAL!G539</f>
        <v>0</v>
      </c>
      <c r="H20" s="14">
        <f>NATIONAL!H539</f>
        <v>0</v>
      </c>
      <c r="I20" s="2">
        <f>NATIONAL!I539</f>
        <v>0</v>
      </c>
      <c r="J20" s="14">
        <f>NATIONAL!J539</f>
        <v>0</v>
      </c>
      <c r="K20" s="2">
        <f>NATIONAL!K539</f>
        <v>0</v>
      </c>
      <c r="L20" s="14">
        <f>NATIONAL!L539</f>
        <v>0</v>
      </c>
      <c r="M20" s="2">
        <f>NATIONAL!M539</f>
        <v>0</v>
      </c>
      <c r="N20" s="14">
        <f>NATIONAL!N539</f>
        <v>0</v>
      </c>
      <c r="O20" s="2">
        <f>NATIONAL!O539</f>
        <v>0</v>
      </c>
      <c r="P20" s="14">
        <f>NATIONAL!P539</f>
        <v>0</v>
      </c>
      <c r="Q20" s="2">
        <f>NATIONAL!Q539</f>
        <v>0</v>
      </c>
      <c r="R20" s="14">
        <f>NATIONAL!R539</f>
        <v>0</v>
      </c>
      <c r="S20" s="2">
        <f>NATIONAL!S539</f>
        <v>0</v>
      </c>
      <c r="T20" s="11">
        <f>NATIONAL!T539</f>
        <v>0</v>
      </c>
      <c r="U20" s="2">
        <f>NATIONAL!U539</f>
        <v>0</v>
      </c>
      <c r="V20" s="11">
        <f>NATIONAL!V539</f>
        <v>231</v>
      </c>
      <c r="W20" s="2">
        <f>NATIONAL!W539</f>
        <v>1</v>
      </c>
      <c r="X20" s="11">
        <f>NATIONAL!X539</f>
        <v>231</v>
      </c>
    </row>
    <row r="21" spans="1:24" x14ac:dyDescent="0.25">
      <c r="A21" s="18"/>
      <c r="B21" s="14" t="str">
        <f>NATIONAL!B540</f>
        <v>ALHAJI ABDALLAH OTITO ACHULIWOR</v>
      </c>
      <c r="C21" s="2">
        <f>NATIONAL!C540</f>
        <v>0</v>
      </c>
      <c r="D21" s="14" t="str">
        <f>NATIONAL!D540</f>
        <v>JOSEPH KOFI ADDA</v>
      </c>
      <c r="E21" s="2">
        <f>NATIONAL!E540</f>
        <v>0</v>
      </c>
      <c r="F21" s="14">
        <f>NATIONAL!F540</f>
        <v>0</v>
      </c>
      <c r="G21" s="2">
        <f>NATIONAL!G540</f>
        <v>0</v>
      </c>
      <c r="H21" s="14">
        <f>NATIONAL!H540</f>
        <v>0</v>
      </c>
      <c r="I21" s="2">
        <f>NATIONAL!I540</f>
        <v>0</v>
      </c>
      <c r="J21" s="14">
        <f>NATIONAL!J540</f>
        <v>0</v>
      </c>
      <c r="K21" s="2">
        <f>NATIONAL!K540</f>
        <v>0</v>
      </c>
      <c r="L21" s="14">
        <f>NATIONAL!L540</f>
        <v>0</v>
      </c>
      <c r="M21" s="2">
        <f>NATIONAL!M540</f>
        <v>0</v>
      </c>
      <c r="N21" s="14">
        <f>NATIONAL!N540</f>
        <v>0</v>
      </c>
      <c r="O21" s="2">
        <f>NATIONAL!O540</f>
        <v>0</v>
      </c>
      <c r="P21" s="14">
        <f>NATIONAL!P540</f>
        <v>0</v>
      </c>
      <c r="Q21" s="2">
        <f>NATIONAL!Q540</f>
        <v>0</v>
      </c>
      <c r="R21" s="14">
        <f>NATIONAL!R540</f>
        <v>0</v>
      </c>
      <c r="S21" s="2">
        <f>NATIONAL!S540</f>
        <v>0</v>
      </c>
      <c r="T21" s="11">
        <f>NATIONAL!T540</f>
        <v>0</v>
      </c>
      <c r="U21" s="2">
        <f>NATIONAL!U540</f>
        <v>0</v>
      </c>
      <c r="V21" s="11">
        <f>NATIONAL!V540</f>
        <v>0</v>
      </c>
      <c r="W21" s="2">
        <f>NATIONAL!W540</f>
        <v>0</v>
      </c>
      <c r="X21" s="11">
        <f>NATIONAL!X540</f>
        <v>0</v>
      </c>
    </row>
    <row r="22" spans="1:24" x14ac:dyDescent="0.25">
      <c r="A22" s="18" t="s">
        <v>276</v>
      </c>
      <c r="B22" s="14">
        <f>NATIONAL!B541</f>
        <v>0</v>
      </c>
      <c r="C22" s="2" t="e">
        <f>NATIONAL!C541</f>
        <v>#DIV/0!</v>
      </c>
      <c r="D22" s="14">
        <f>NATIONAL!D541</f>
        <v>0</v>
      </c>
      <c r="E22" s="2" t="e">
        <f>NATIONAL!E541</f>
        <v>#DIV/0!</v>
      </c>
      <c r="F22" s="14">
        <f>NATIONAL!F541</f>
        <v>0</v>
      </c>
      <c r="G22" s="2" t="e">
        <f>NATIONAL!G541</f>
        <v>#DIV/0!</v>
      </c>
      <c r="H22" s="14">
        <f>NATIONAL!H541</f>
        <v>0</v>
      </c>
      <c r="I22" s="2" t="e">
        <f>NATIONAL!I541</f>
        <v>#DIV/0!</v>
      </c>
      <c r="J22" s="14">
        <f>NATIONAL!J541</f>
        <v>0</v>
      </c>
      <c r="K22" s="2" t="e">
        <f>NATIONAL!K541</f>
        <v>#DIV/0!</v>
      </c>
      <c r="L22" s="14">
        <f>NATIONAL!L541</f>
        <v>0</v>
      </c>
      <c r="M22" s="2" t="e">
        <f>NATIONAL!M541</f>
        <v>#DIV/0!</v>
      </c>
      <c r="N22" s="14">
        <f>NATIONAL!N541</f>
        <v>0</v>
      </c>
      <c r="O22" s="2" t="e">
        <f>NATIONAL!O541</f>
        <v>#DIV/0!</v>
      </c>
      <c r="P22" s="14">
        <f>NATIONAL!P541</f>
        <v>0</v>
      </c>
      <c r="Q22" s="2" t="e">
        <f>NATIONAL!Q541</f>
        <v>#DIV/0!</v>
      </c>
      <c r="R22" s="14">
        <f>NATIONAL!R541</f>
        <v>0</v>
      </c>
      <c r="S22" s="2" t="e">
        <f>NATIONAL!S541</f>
        <v>#DIV/0!</v>
      </c>
      <c r="T22" s="11">
        <f>NATIONAL!T541</f>
        <v>0</v>
      </c>
      <c r="U22" s="2" t="e">
        <f>NATIONAL!U541</f>
        <v>#DIV/0!</v>
      </c>
      <c r="V22" s="11">
        <f>NATIONAL!V541</f>
        <v>0</v>
      </c>
      <c r="W22" s="2" t="e">
        <f>NATIONAL!W541</f>
        <v>#DIV/0!</v>
      </c>
      <c r="X22" s="11">
        <f>NATIONAL!X541</f>
        <v>0</v>
      </c>
    </row>
    <row r="23" spans="1:24" x14ac:dyDescent="0.25">
      <c r="A23" s="18"/>
      <c r="B23" s="14">
        <f>NATIONAL!B542</f>
        <v>0</v>
      </c>
      <c r="C23" s="2">
        <f>NATIONAL!C542</f>
        <v>0</v>
      </c>
      <c r="D23" s="14">
        <f>NATIONAL!D542</f>
        <v>0</v>
      </c>
      <c r="E23" s="2">
        <f>NATIONAL!E542</f>
        <v>0</v>
      </c>
      <c r="F23" s="14">
        <f>NATIONAL!F542</f>
        <v>0</v>
      </c>
      <c r="G23" s="2">
        <f>NATIONAL!G542</f>
        <v>0</v>
      </c>
      <c r="H23" s="14">
        <f>NATIONAL!H542</f>
        <v>0</v>
      </c>
      <c r="I23" s="2">
        <f>NATIONAL!I542</f>
        <v>0</v>
      </c>
      <c r="J23" s="14">
        <f>NATIONAL!J542</f>
        <v>0</v>
      </c>
      <c r="K23" s="2">
        <f>NATIONAL!K542</f>
        <v>0</v>
      </c>
      <c r="L23" s="14">
        <f>NATIONAL!L542</f>
        <v>0</v>
      </c>
      <c r="M23" s="2">
        <f>NATIONAL!M542</f>
        <v>0</v>
      </c>
      <c r="N23" s="14">
        <f>NATIONAL!N542</f>
        <v>0</v>
      </c>
      <c r="O23" s="2">
        <f>NATIONAL!O542</f>
        <v>0</v>
      </c>
      <c r="P23" s="14">
        <f>NATIONAL!P542</f>
        <v>0</v>
      </c>
      <c r="Q23" s="2">
        <f>NATIONAL!Q542</f>
        <v>0</v>
      </c>
      <c r="R23" s="14">
        <f>NATIONAL!R542</f>
        <v>0</v>
      </c>
      <c r="S23" s="2">
        <f>NATIONAL!S542</f>
        <v>0</v>
      </c>
      <c r="T23" s="11">
        <f>NATIONAL!T542</f>
        <v>0</v>
      </c>
      <c r="U23" s="2">
        <f>NATIONAL!U542</f>
        <v>0</v>
      </c>
      <c r="V23" s="11">
        <f>NATIONAL!V542</f>
        <v>0</v>
      </c>
      <c r="W23" s="2">
        <f>NATIONAL!W542</f>
        <v>0</v>
      </c>
      <c r="X23" s="11">
        <f>NATIONAL!X542</f>
        <v>0</v>
      </c>
    </row>
    <row r="24" spans="1:24" x14ac:dyDescent="0.25">
      <c r="A24" s="18" t="s">
        <v>277</v>
      </c>
      <c r="B24" s="14">
        <f>NATIONAL!B543</f>
        <v>0</v>
      </c>
      <c r="C24" s="2" t="e">
        <f>NATIONAL!C543</f>
        <v>#DIV/0!</v>
      </c>
      <c r="D24" s="14">
        <f>NATIONAL!D543</f>
        <v>0</v>
      </c>
      <c r="E24" s="2" t="e">
        <f>NATIONAL!E543</f>
        <v>#DIV/0!</v>
      </c>
      <c r="F24" s="14">
        <f>NATIONAL!F543</f>
        <v>0</v>
      </c>
      <c r="G24" s="2" t="e">
        <f>NATIONAL!G543</f>
        <v>#DIV/0!</v>
      </c>
      <c r="H24" s="14">
        <f>NATIONAL!H543</f>
        <v>0</v>
      </c>
      <c r="I24" s="2" t="e">
        <f>NATIONAL!I543</f>
        <v>#DIV/0!</v>
      </c>
      <c r="J24" s="14">
        <f>NATIONAL!J543</f>
        <v>0</v>
      </c>
      <c r="K24" s="2" t="e">
        <f>NATIONAL!K543</f>
        <v>#DIV/0!</v>
      </c>
      <c r="L24" s="14">
        <f>NATIONAL!L543</f>
        <v>0</v>
      </c>
      <c r="M24" s="2" t="e">
        <f>NATIONAL!M543</f>
        <v>#DIV/0!</v>
      </c>
      <c r="N24" s="14">
        <f>NATIONAL!N543</f>
        <v>0</v>
      </c>
      <c r="O24" s="2" t="e">
        <f>NATIONAL!O543</f>
        <v>#DIV/0!</v>
      </c>
      <c r="P24" s="14">
        <f>NATIONAL!P543</f>
        <v>0</v>
      </c>
      <c r="Q24" s="2" t="e">
        <f>NATIONAL!Q543</f>
        <v>#DIV/0!</v>
      </c>
      <c r="R24" s="14">
        <f>NATIONAL!R543</f>
        <v>0</v>
      </c>
      <c r="S24" s="2" t="e">
        <f>NATIONAL!S543</f>
        <v>#DIV/0!</v>
      </c>
      <c r="T24" s="11">
        <f>NATIONAL!T543</f>
        <v>0</v>
      </c>
      <c r="U24" s="2" t="e">
        <f>NATIONAL!U543</f>
        <v>#DIV/0!</v>
      </c>
      <c r="V24" s="11">
        <f>NATIONAL!V543</f>
        <v>0</v>
      </c>
      <c r="W24" s="2" t="e">
        <f>NATIONAL!W543</f>
        <v>#DIV/0!</v>
      </c>
      <c r="X24" s="11">
        <f>NATIONAL!X543</f>
        <v>0</v>
      </c>
    </row>
    <row r="25" spans="1:24" x14ac:dyDescent="0.25">
      <c r="A25" s="18"/>
      <c r="B25" s="14">
        <f>NATIONAL!B544</f>
        <v>0</v>
      </c>
      <c r="C25" s="2">
        <f>NATIONAL!C544</f>
        <v>0</v>
      </c>
      <c r="D25" s="14">
        <f>NATIONAL!D544</f>
        <v>0</v>
      </c>
      <c r="E25" s="2">
        <f>NATIONAL!E544</f>
        <v>0</v>
      </c>
      <c r="F25" s="14">
        <f>NATIONAL!F544</f>
        <v>0</v>
      </c>
      <c r="G25" s="2">
        <f>NATIONAL!G544</f>
        <v>0</v>
      </c>
      <c r="H25" s="14">
        <f>NATIONAL!H544</f>
        <v>0</v>
      </c>
      <c r="I25" s="2">
        <f>NATIONAL!I544</f>
        <v>0</v>
      </c>
      <c r="J25" s="14">
        <f>NATIONAL!J544</f>
        <v>0</v>
      </c>
      <c r="K25" s="2">
        <f>NATIONAL!K544</f>
        <v>0</v>
      </c>
      <c r="L25" s="14">
        <f>NATIONAL!L544</f>
        <v>0</v>
      </c>
      <c r="M25" s="2">
        <f>NATIONAL!M544</f>
        <v>0</v>
      </c>
      <c r="N25" s="14">
        <f>NATIONAL!N544</f>
        <v>0</v>
      </c>
      <c r="O25" s="2">
        <f>NATIONAL!O544</f>
        <v>0</v>
      </c>
      <c r="P25" s="14">
        <f>NATIONAL!P544</f>
        <v>0</v>
      </c>
      <c r="Q25" s="2">
        <f>NATIONAL!Q544</f>
        <v>0</v>
      </c>
      <c r="R25" s="14">
        <f>NATIONAL!R544</f>
        <v>0</v>
      </c>
      <c r="S25" s="2">
        <f>NATIONAL!S544</f>
        <v>0</v>
      </c>
      <c r="T25" s="11">
        <f>NATIONAL!T544</f>
        <v>0</v>
      </c>
      <c r="U25" s="2">
        <f>NATIONAL!U544</f>
        <v>0</v>
      </c>
      <c r="V25" s="11">
        <f>NATIONAL!V544</f>
        <v>0</v>
      </c>
      <c r="W25" s="2">
        <f>NATIONAL!W544</f>
        <v>0</v>
      </c>
      <c r="X25" s="11">
        <f>NATIONAL!X544</f>
        <v>0</v>
      </c>
    </row>
    <row r="26" spans="1:24" x14ac:dyDescent="0.25">
      <c r="A26" s="18" t="s">
        <v>278</v>
      </c>
      <c r="B26" s="14">
        <f>NATIONAL!B545</f>
        <v>0</v>
      </c>
      <c r="C26" s="2" t="e">
        <f>NATIONAL!C545</f>
        <v>#DIV/0!</v>
      </c>
      <c r="D26" s="14">
        <f>NATIONAL!D545</f>
        <v>0</v>
      </c>
      <c r="E26" s="2" t="e">
        <f>NATIONAL!E545</f>
        <v>#DIV/0!</v>
      </c>
      <c r="F26" s="14">
        <f>NATIONAL!F545</f>
        <v>0</v>
      </c>
      <c r="G26" s="2" t="e">
        <f>NATIONAL!G545</f>
        <v>#DIV/0!</v>
      </c>
      <c r="H26" s="14">
        <f>NATIONAL!H545</f>
        <v>0</v>
      </c>
      <c r="I26" s="2" t="e">
        <f>NATIONAL!I545</f>
        <v>#DIV/0!</v>
      </c>
      <c r="J26" s="14">
        <f>NATIONAL!J545</f>
        <v>0</v>
      </c>
      <c r="K26" s="2" t="e">
        <f>NATIONAL!K545</f>
        <v>#DIV/0!</v>
      </c>
      <c r="L26" s="14">
        <f>NATIONAL!L545</f>
        <v>0</v>
      </c>
      <c r="M26" s="2" t="e">
        <f>NATIONAL!M545</f>
        <v>#DIV/0!</v>
      </c>
      <c r="N26" s="14">
        <f>NATIONAL!N545</f>
        <v>0</v>
      </c>
      <c r="O26" s="2" t="e">
        <f>NATIONAL!O545</f>
        <v>#DIV/0!</v>
      </c>
      <c r="P26" s="14">
        <f>NATIONAL!P545</f>
        <v>0</v>
      </c>
      <c r="Q26" s="2" t="e">
        <f>NATIONAL!Q545</f>
        <v>#DIV/0!</v>
      </c>
      <c r="R26" s="14">
        <f>NATIONAL!R545</f>
        <v>0</v>
      </c>
      <c r="S26" s="2" t="e">
        <f>NATIONAL!S545</f>
        <v>#DIV/0!</v>
      </c>
      <c r="T26" s="11">
        <f>NATIONAL!T545</f>
        <v>0</v>
      </c>
      <c r="U26" s="2" t="e">
        <f>NATIONAL!U545</f>
        <v>#DIV/0!</v>
      </c>
      <c r="V26" s="11">
        <f>NATIONAL!V545</f>
        <v>0</v>
      </c>
      <c r="W26" s="2" t="e">
        <f>NATIONAL!W545</f>
        <v>#DIV/0!</v>
      </c>
      <c r="X26" s="11">
        <f>NATIONAL!X545</f>
        <v>0</v>
      </c>
    </row>
    <row r="27" spans="1:24" x14ac:dyDescent="0.25">
      <c r="A27" s="18"/>
      <c r="B27" s="14" t="str">
        <f>NATIONAL!B546</f>
        <v>JOSEPH DINKIOK KPEMKA</v>
      </c>
      <c r="C27" s="2">
        <f>NATIONAL!C546</f>
        <v>0</v>
      </c>
      <c r="D27" s="14">
        <f>NATIONAL!D546</f>
        <v>0</v>
      </c>
      <c r="E27" s="2">
        <f>NATIONAL!E546</f>
        <v>0</v>
      </c>
      <c r="F27" s="14">
        <f>NATIONAL!F546</f>
        <v>0</v>
      </c>
      <c r="G27" s="2">
        <f>NATIONAL!G546</f>
        <v>0</v>
      </c>
      <c r="H27" s="14">
        <f>NATIONAL!H546</f>
        <v>0</v>
      </c>
      <c r="I27" s="2">
        <f>NATIONAL!I546</f>
        <v>0</v>
      </c>
      <c r="J27" s="14">
        <f>NATIONAL!J546</f>
        <v>0</v>
      </c>
      <c r="K27" s="2">
        <f>NATIONAL!K546</f>
        <v>0</v>
      </c>
      <c r="L27" s="14">
        <f>NATIONAL!L546</f>
        <v>0</v>
      </c>
      <c r="M27" s="2">
        <f>NATIONAL!M546</f>
        <v>0</v>
      </c>
      <c r="N27" s="14">
        <f>NATIONAL!N546</f>
        <v>0</v>
      </c>
      <c r="O27" s="2">
        <f>NATIONAL!O546</f>
        <v>0</v>
      </c>
      <c r="P27" s="14">
        <f>NATIONAL!P546</f>
        <v>0</v>
      </c>
      <c r="Q27" s="2">
        <f>NATIONAL!Q546</f>
        <v>0</v>
      </c>
      <c r="R27" s="14">
        <f>NATIONAL!R546</f>
        <v>0</v>
      </c>
      <c r="S27" s="2">
        <f>NATIONAL!S546</f>
        <v>0</v>
      </c>
      <c r="T27" s="11">
        <f>NATIONAL!T546</f>
        <v>0</v>
      </c>
      <c r="U27" s="2">
        <f>NATIONAL!U546</f>
        <v>0</v>
      </c>
      <c r="V27" s="11">
        <f>NATIONAL!V546</f>
        <v>0</v>
      </c>
      <c r="W27" s="2">
        <f>NATIONAL!W546</f>
        <v>0</v>
      </c>
      <c r="X27" s="11">
        <f>NATIONAL!X546</f>
        <v>0</v>
      </c>
    </row>
    <row r="28" spans="1:24" x14ac:dyDescent="0.25">
      <c r="A28" s="18" t="s">
        <v>279</v>
      </c>
      <c r="B28" s="14">
        <f>NATIONAL!B547</f>
        <v>0</v>
      </c>
      <c r="C28" s="2" t="e">
        <f>NATIONAL!C547</f>
        <v>#DIV/0!</v>
      </c>
      <c r="D28" s="14">
        <f>NATIONAL!D547</f>
        <v>0</v>
      </c>
      <c r="E28" s="2" t="e">
        <f>NATIONAL!E547</f>
        <v>#DIV/0!</v>
      </c>
      <c r="F28" s="14">
        <f>NATIONAL!F547</f>
        <v>0</v>
      </c>
      <c r="G28" s="2" t="e">
        <f>NATIONAL!G547</f>
        <v>#DIV/0!</v>
      </c>
      <c r="H28" s="14">
        <f>NATIONAL!H547</f>
        <v>0</v>
      </c>
      <c r="I28" s="2" t="e">
        <f>NATIONAL!I547</f>
        <v>#DIV/0!</v>
      </c>
      <c r="J28" s="14">
        <f>NATIONAL!J547</f>
        <v>0</v>
      </c>
      <c r="K28" s="2" t="e">
        <f>NATIONAL!K547</f>
        <v>#DIV/0!</v>
      </c>
      <c r="L28" s="14">
        <f>NATIONAL!L547</f>
        <v>0</v>
      </c>
      <c r="M28" s="2" t="e">
        <f>NATIONAL!M547</f>
        <v>#DIV/0!</v>
      </c>
      <c r="N28" s="14">
        <f>NATIONAL!N547</f>
        <v>0</v>
      </c>
      <c r="O28" s="2" t="e">
        <f>NATIONAL!O547</f>
        <v>#DIV/0!</v>
      </c>
      <c r="P28" s="14">
        <f>NATIONAL!P547</f>
        <v>0</v>
      </c>
      <c r="Q28" s="2" t="e">
        <f>NATIONAL!Q547</f>
        <v>#DIV/0!</v>
      </c>
      <c r="R28" s="14">
        <f>NATIONAL!R547</f>
        <v>0</v>
      </c>
      <c r="S28" s="2" t="e">
        <f>NATIONAL!S547</f>
        <v>#DIV/0!</v>
      </c>
      <c r="T28" s="11">
        <f>NATIONAL!T547</f>
        <v>0</v>
      </c>
      <c r="U28" s="2" t="e">
        <f>NATIONAL!U547</f>
        <v>#DIV/0!</v>
      </c>
      <c r="V28" s="11">
        <f>NATIONAL!V547</f>
        <v>0</v>
      </c>
      <c r="W28" s="2" t="e">
        <f>NATIONAL!W547</f>
        <v>#DIV/0!</v>
      </c>
      <c r="X28" s="11">
        <f>NATIONAL!X547</f>
        <v>0</v>
      </c>
    </row>
    <row r="29" spans="1:24" x14ac:dyDescent="0.25">
      <c r="A29" s="18"/>
      <c r="B29" s="14" t="str">
        <f>NATIONAL!B548</f>
        <v>FRANK FUSEINI ADONGO</v>
      </c>
      <c r="C29" s="2">
        <f>NATIONAL!C548</f>
        <v>0</v>
      </c>
      <c r="D29" s="14">
        <f>NATIONAL!D548</f>
        <v>0</v>
      </c>
      <c r="E29" s="2">
        <f>NATIONAL!E548</f>
        <v>0</v>
      </c>
      <c r="F29" s="14">
        <f>NATIONAL!F548</f>
        <v>0</v>
      </c>
      <c r="G29" s="2">
        <f>NATIONAL!G548</f>
        <v>0</v>
      </c>
      <c r="H29" s="14">
        <f>NATIONAL!H548</f>
        <v>0</v>
      </c>
      <c r="I29" s="2">
        <f>NATIONAL!I548</f>
        <v>0</v>
      </c>
      <c r="J29" s="14">
        <f>NATIONAL!J548</f>
        <v>0</v>
      </c>
      <c r="K29" s="2">
        <f>NATIONAL!K548</f>
        <v>0</v>
      </c>
      <c r="L29" s="14">
        <f>NATIONAL!L548</f>
        <v>0</v>
      </c>
      <c r="M29" s="2">
        <f>NATIONAL!M548</f>
        <v>0</v>
      </c>
      <c r="N29" s="14">
        <f>NATIONAL!N548</f>
        <v>0</v>
      </c>
      <c r="O29" s="2">
        <f>NATIONAL!O548</f>
        <v>0</v>
      </c>
      <c r="P29" s="14">
        <f>NATIONAL!P548</f>
        <v>0</v>
      </c>
      <c r="Q29" s="2">
        <f>NATIONAL!Q548</f>
        <v>0</v>
      </c>
      <c r="R29" s="14">
        <f>NATIONAL!R548</f>
        <v>0</v>
      </c>
      <c r="S29" s="2">
        <f>NATIONAL!S548</f>
        <v>0</v>
      </c>
      <c r="T29" s="11">
        <f>NATIONAL!T548</f>
        <v>0</v>
      </c>
      <c r="U29" s="2">
        <f>NATIONAL!U548</f>
        <v>0</v>
      </c>
      <c r="V29" s="11">
        <f>NATIONAL!V548</f>
        <v>0</v>
      </c>
      <c r="W29" s="2">
        <f>NATIONAL!W548</f>
        <v>0</v>
      </c>
      <c r="X29" s="11">
        <f>NATIONAL!X548</f>
        <v>0</v>
      </c>
    </row>
    <row r="30" spans="1:24" x14ac:dyDescent="0.25">
      <c r="A30" s="18" t="s">
        <v>280</v>
      </c>
      <c r="B30" s="14">
        <f>NATIONAL!B549</f>
        <v>523</v>
      </c>
      <c r="C30" s="2">
        <f>NATIONAL!C549</f>
        <v>1</v>
      </c>
      <c r="D30" s="14">
        <f>NATIONAL!D549</f>
        <v>0</v>
      </c>
      <c r="E30" s="2">
        <f>NATIONAL!E549</f>
        <v>0</v>
      </c>
      <c r="F30" s="14">
        <f>NATIONAL!F549</f>
        <v>0</v>
      </c>
      <c r="G30" s="2">
        <f>NATIONAL!G549</f>
        <v>0</v>
      </c>
      <c r="H30" s="14">
        <f>NATIONAL!H549</f>
        <v>0</v>
      </c>
      <c r="I30" s="2">
        <f>NATIONAL!I549</f>
        <v>0</v>
      </c>
      <c r="J30" s="14">
        <f>NATIONAL!J549</f>
        <v>0</v>
      </c>
      <c r="K30" s="2">
        <f>NATIONAL!K549</f>
        <v>0</v>
      </c>
      <c r="L30" s="14">
        <f>NATIONAL!L549</f>
        <v>0</v>
      </c>
      <c r="M30" s="2">
        <f>NATIONAL!M549</f>
        <v>0</v>
      </c>
      <c r="N30" s="14">
        <f>NATIONAL!N549</f>
        <v>0</v>
      </c>
      <c r="O30" s="2">
        <f>NATIONAL!O549</f>
        <v>0</v>
      </c>
      <c r="P30" s="14">
        <f>NATIONAL!P549</f>
        <v>0</v>
      </c>
      <c r="Q30" s="2">
        <f>NATIONAL!Q549</f>
        <v>0</v>
      </c>
      <c r="R30" s="14">
        <f>NATIONAL!R549</f>
        <v>0</v>
      </c>
      <c r="S30" s="2">
        <f>NATIONAL!S549</f>
        <v>0</v>
      </c>
      <c r="T30" s="11">
        <f>NATIONAL!T549</f>
        <v>0</v>
      </c>
      <c r="U30" s="2">
        <f>NATIONAL!U549</f>
        <v>0</v>
      </c>
      <c r="V30" s="11">
        <f>NATIONAL!V549</f>
        <v>523</v>
      </c>
      <c r="W30" s="2">
        <f>NATIONAL!W549</f>
        <v>1</v>
      </c>
      <c r="X30" s="11">
        <f>NATIONAL!X549</f>
        <v>523</v>
      </c>
    </row>
    <row r="31" spans="1:24" x14ac:dyDescent="0.25">
      <c r="C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4" x14ac:dyDescent="0.25">
      <c r="C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3:19" x14ac:dyDescent="0.25">
      <c r="C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3:19" x14ac:dyDescent="0.25">
      <c r="C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3:19" x14ac:dyDescent="0.25">
      <c r="C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3:19" x14ac:dyDescent="0.25">
      <c r="C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3:19" x14ac:dyDescent="0.25">
      <c r="C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3:19" x14ac:dyDescent="0.25">
      <c r="C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3:19" x14ac:dyDescent="0.25">
      <c r="C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3:19" x14ac:dyDescent="0.25">
      <c r="C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X14" sqref="X14"/>
    </sheetView>
  </sheetViews>
  <sheetFormatPr defaultRowHeight="15" x14ac:dyDescent="0.25"/>
  <cols>
    <col min="1" max="1" width="28.85546875" customWidth="1"/>
    <col min="2" max="2" width="41.85546875" customWidth="1"/>
    <col min="3" max="3" width="17.140625" style="9" customWidth="1"/>
    <col min="4" max="4" width="28.42578125" customWidth="1"/>
    <col min="5" max="5" width="16.85546875" style="9" customWidth="1"/>
    <col min="6" max="6" width="36.5703125" customWidth="1"/>
    <col min="7" max="9" width="19.7109375" style="1" customWidth="1"/>
    <col min="10" max="10" width="28.42578125" style="1" customWidth="1"/>
    <col min="11" max="19" width="19.7109375" style="1" customWidth="1"/>
    <col min="20" max="20" width="10.7109375" customWidth="1"/>
    <col min="21" max="21" width="24" style="2" customWidth="1"/>
    <col min="22" max="22" width="19.140625" style="9" customWidth="1"/>
    <col min="23" max="23" width="21.140625" style="1" customWidth="1"/>
    <col min="24" max="24" width="25.5703125" customWidth="1"/>
  </cols>
  <sheetData>
    <row r="1" spans="1:24" s="14" customFormat="1" x14ac:dyDescent="0.25">
      <c r="A1" s="13" t="s">
        <v>0</v>
      </c>
      <c r="B1" s="14">
        <f>NATIONAL!B498</f>
        <v>0</v>
      </c>
      <c r="C1" s="14" t="s">
        <v>1</v>
      </c>
      <c r="D1" s="14">
        <f>NATIONAL!D498</f>
        <v>0</v>
      </c>
      <c r="E1" s="14" t="s">
        <v>1</v>
      </c>
      <c r="F1" s="14">
        <f>NATIONAL!F498</f>
        <v>0</v>
      </c>
      <c r="G1" s="15" t="s">
        <v>1</v>
      </c>
      <c r="H1" s="14">
        <f>NATIONAL!H498</f>
        <v>0</v>
      </c>
      <c r="I1" s="14" t="s">
        <v>1</v>
      </c>
      <c r="J1" s="14">
        <f>NATIONAL!J498</f>
        <v>0</v>
      </c>
      <c r="K1" s="14" t="s">
        <v>1</v>
      </c>
      <c r="L1" s="14">
        <f>NATIONAL!L498</f>
        <v>0</v>
      </c>
      <c r="M1" s="14" t="s">
        <v>1</v>
      </c>
      <c r="N1" s="14">
        <f>NATIONAL!N498</f>
        <v>0</v>
      </c>
      <c r="O1" s="14" t="s">
        <v>1</v>
      </c>
      <c r="P1" s="14">
        <f>NATIONAL!P498</f>
        <v>0</v>
      </c>
      <c r="Q1" s="14" t="s">
        <v>1</v>
      </c>
      <c r="R1" s="14">
        <f>NATIONAL!R498</f>
        <v>0</v>
      </c>
      <c r="S1" s="14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18" t="s">
        <v>256</v>
      </c>
      <c r="B2" s="14">
        <f>NATIONAL!B499</f>
        <v>0</v>
      </c>
      <c r="C2" s="2" t="e">
        <f>NATIONAL!C499</f>
        <v>#DIV/0!</v>
      </c>
      <c r="D2" s="14">
        <f>NATIONAL!D499</f>
        <v>0</v>
      </c>
      <c r="E2" s="2" t="e">
        <f>NATIONAL!E499</f>
        <v>#DIV/0!</v>
      </c>
      <c r="F2" s="14">
        <f>NATIONAL!F499</f>
        <v>0</v>
      </c>
      <c r="G2" s="2" t="e">
        <f>NATIONAL!G499</f>
        <v>#DIV/0!</v>
      </c>
      <c r="H2" s="14">
        <f>NATIONAL!H499</f>
        <v>0</v>
      </c>
      <c r="I2" s="2" t="e">
        <f>NATIONAL!I499</f>
        <v>#DIV/0!</v>
      </c>
      <c r="J2" s="14">
        <f>NATIONAL!J499</f>
        <v>0</v>
      </c>
      <c r="K2" s="2" t="e">
        <f>NATIONAL!K499</f>
        <v>#DIV/0!</v>
      </c>
      <c r="L2" s="14">
        <f>NATIONAL!L499</f>
        <v>0</v>
      </c>
      <c r="M2" s="2" t="e">
        <f>NATIONAL!M499</f>
        <v>#DIV/0!</v>
      </c>
      <c r="N2" s="14">
        <f>NATIONAL!N499</f>
        <v>0</v>
      </c>
      <c r="O2" s="2" t="e">
        <f>NATIONAL!O499</f>
        <v>#DIV/0!</v>
      </c>
      <c r="P2" s="14">
        <f>NATIONAL!P499</f>
        <v>0</v>
      </c>
      <c r="Q2" s="2" t="e">
        <f>NATIONAL!Q499</f>
        <v>#DIV/0!</v>
      </c>
      <c r="R2" s="14">
        <f>NATIONAL!R499</f>
        <v>0</v>
      </c>
      <c r="S2" s="2" t="e">
        <f>NATIONAL!S499</f>
        <v>#DIV/0!</v>
      </c>
      <c r="T2" s="11">
        <f>NATIONAL!T499</f>
        <v>0</v>
      </c>
      <c r="U2" s="2" t="e">
        <f>NATIONAL!U499</f>
        <v>#DIV/0!</v>
      </c>
      <c r="V2" s="11">
        <f>NATIONAL!V499</f>
        <v>0</v>
      </c>
      <c r="W2" s="2" t="e">
        <f>NATIONAL!W499</f>
        <v>#DIV/0!</v>
      </c>
      <c r="X2" s="11">
        <f>NATIONAL!X499</f>
        <v>0</v>
      </c>
    </row>
    <row r="3" spans="1:24" x14ac:dyDescent="0.25">
      <c r="A3" s="18"/>
      <c r="B3" s="14" t="str">
        <f>NATIONAL!B500</f>
        <v>KPIETA SUNG JESSE</v>
      </c>
      <c r="C3" s="2">
        <f>NATIONAL!C500</f>
        <v>0</v>
      </c>
      <c r="D3" s="14">
        <f>NATIONAL!D500</f>
        <v>0</v>
      </c>
      <c r="E3" s="2">
        <f>NATIONAL!E500</f>
        <v>0</v>
      </c>
      <c r="F3" s="14">
        <f>NATIONAL!F500</f>
        <v>0</v>
      </c>
      <c r="G3" s="2">
        <f>NATIONAL!G500</f>
        <v>0</v>
      </c>
      <c r="H3" s="14">
        <f>NATIONAL!H500</f>
        <v>0</v>
      </c>
      <c r="I3" s="2">
        <f>NATIONAL!I500</f>
        <v>0</v>
      </c>
      <c r="J3" s="14">
        <f>NATIONAL!J500</f>
        <v>0</v>
      </c>
      <c r="K3" s="2">
        <f>NATIONAL!K500</f>
        <v>0</v>
      </c>
      <c r="L3" s="14">
        <f>NATIONAL!L500</f>
        <v>0</v>
      </c>
      <c r="M3" s="2">
        <f>NATIONAL!M500</f>
        <v>0</v>
      </c>
      <c r="N3" s="14">
        <f>NATIONAL!N500</f>
        <v>0</v>
      </c>
      <c r="O3" s="2">
        <f>NATIONAL!O500</f>
        <v>0</v>
      </c>
      <c r="P3" s="14">
        <f>NATIONAL!P500</f>
        <v>0</v>
      </c>
      <c r="Q3" s="2">
        <f>NATIONAL!Q500</f>
        <v>0</v>
      </c>
      <c r="R3" s="14">
        <f>NATIONAL!R500</f>
        <v>0</v>
      </c>
      <c r="S3" s="2">
        <f>NATIONAL!S500</f>
        <v>0</v>
      </c>
      <c r="T3" s="11">
        <f>NATIONAL!T500</f>
        <v>0</v>
      </c>
      <c r="U3" s="2">
        <f>NATIONAL!U500</f>
        <v>0</v>
      </c>
      <c r="V3" s="11">
        <f>NATIONAL!V500</f>
        <v>0</v>
      </c>
      <c r="W3" s="2">
        <f>NATIONAL!W500</f>
        <v>0</v>
      </c>
      <c r="X3" s="11">
        <f>NATIONAL!X500</f>
        <v>0</v>
      </c>
    </row>
    <row r="4" spans="1:24" x14ac:dyDescent="0.25">
      <c r="A4" s="18" t="s">
        <v>257</v>
      </c>
      <c r="B4" s="14">
        <f>NATIONAL!B501</f>
        <v>0</v>
      </c>
      <c r="C4" s="2" t="e">
        <f>NATIONAL!C501</f>
        <v>#DIV/0!</v>
      </c>
      <c r="D4" s="14">
        <f>NATIONAL!D501</f>
        <v>0</v>
      </c>
      <c r="E4" s="2" t="e">
        <f>NATIONAL!E501</f>
        <v>#DIV/0!</v>
      </c>
      <c r="F4" s="14">
        <f>NATIONAL!F501</f>
        <v>0</v>
      </c>
      <c r="G4" s="2" t="e">
        <f>NATIONAL!G501</f>
        <v>#DIV/0!</v>
      </c>
      <c r="H4" s="14">
        <f>NATIONAL!H501</f>
        <v>0</v>
      </c>
      <c r="I4" s="2" t="e">
        <f>NATIONAL!I501</f>
        <v>#DIV/0!</v>
      </c>
      <c r="J4" s="14">
        <f>NATIONAL!J501</f>
        <v>0</v>
      </c>
      <c r="K4" s="2" t="e">
        <f>NATIONAL!K501</f>
        <v>#DIV/0!</v>
      </c>
      <c r="L4" s="14">
        <f>NATIONAL!L501</f>
        <v>0</v>
      </c>
      <c r="M4" s="2" t="e">
        <f>NATIONAL!M501</f>
        <v>#DIV/0!</v>
      </c>
      <c r="N4" s="14">
        <f>NATIONAL!N501</f>
        <v>0</v>
      </c>
      <c r="O4" s="2" t="e">
        <f>NATIONAL!O501</f>
        <v>#DIV/0!</v>
      </c>
      <c r="P4" s="14">
        <f>NATIONAL!P501</f>
        <v>0</v>
      </c>
      <c r="Q4" s="2" t="e">
        <f>NATIONAL!Q501</f>
        <v>#DIV/0!</v>
      </c>
      <c r="R4" s="14">
        <f>NATIONAL!R501</f>
        <v>0</v>
      </c>
      <c r="S4" s="2" t="e">
        <f>NATIONAL!S501</f>
        <v>#DIV/0!</v>
      </c>
      <c r="T4" s="11">
        <f>NATIONAL!T501</f>
        <v>0</v>
      </c>
      <c r="U4" s="2" t="e">
        <f>NATIONAL!U501</f>
        <v>#DIV/0!</v>
      </c>
      <c r="V4" s="11">
        <f>NATIONAL!V501</f>
        <v>0</v>
      </c>
      <c r="W4" s="2" t="e">
        <f>NATIONAL!W501</f>
        <v>#DIV/0!</v>
      </c>
      <c r="X4" s="11">
        <f>NATIONAL!X501</f>
        <v>0</v>
      </c>
    </row>
    <row r="5" spans="1:24" x14ac:dyDescent="0.25">
      <c r="A5" s="18"/>
      <c r="B5" s="14" t="str">
        <f>NATIONAL!B502</f>
        <v>JOHN DOUGH BALORO</v>
      </c>
      <c r="C5" s="2">
        <f>NATIONAL!C502</f>
        <v>0</v>
      </c>
      <c r="D5" s="14" t="str">
        <f>NATIONAL!D502</f>
        <v>DELLE DONPAALA STEPHEN</v>
      </c>
      <c r="E5" s="2">
        <f>NATIONAL!E502</f>
        <v>0</v>
      </c>
      <c r="F5" s="14" t="str">
        <f>NATIONAL!F502</f>
        <v>BRIGHT YELVIEL DONG BALIGI</v>
      </c>
      <c r="G5" s="2">
        <f>NATIONAL!G502</f>
        <v>0</v>
      </c>
      <c r="H5" s="14">
        <f>NATIONAL!H502</f>
        <v>0</v>
      </c>
      <c r="I5" s="2">
        <f>NATIONAL!I502</f>
        <v>0</v>
      </c>
      <c r="J5" s="14">
        <f>NATIONAL!J502</f>
        <v>0</v>
      </c>
      <c r="K5" s="2">
        <f>NATIONAL!K502</f>
        <v>0</v>
      </c>
      <c r="L5" s="14">
        <f>NATIONAL!L502</f>
        <v>0</v>
      </c>
      <c r="M5" s="2">
        <f>NATIONAL!M502</f>
        <v>0</v>
      </c>
      <c r="N5" s="14">
        <f>NATIONAL!N502</f>
        <v>0</v>
      </c>
      <c r="O5" s="2">
        <f>NATIONAL!O502</f>
        <v>0</v>
      </c>
      <c r="P5" s="14">
        <f>NATIONAL!P502</f>
        <v>0</v>
      </c>
      <c r="Q5" s="2">
        <f>NATIONAL!Q502</f>
        <v>0</v>
      </c>
      <c r="R5" s="14">
        <f>NATIONAL!R502</f>
        <v>0</v>
      </c>
      <c r="S5" s="2">
        <f>NATIONAL!S502</f>
        <v>0</v>
      </c>
      <c r="T5" s="11">
        <f>NATIONAL!T502</f>
        <v>0</v>
      </c>
      <c r="U5" s="2">
        <f>NATIONAL!U502</f>
        <v>0</v>
      </c>
      <c r="V5" s="11">
        <f>NATIONAL!V502</f>
        <v>0</v>
      </c>
      <c r="W5" s="2">
        <f>NATIONAL!W502</f>
        <v>0</v>
      </c>
      <c r="X5" s="11">
        <f>NATIONAL!X502</f>
        <v>0</v>
      </c>
    </row>
    <row r="6" spans="1:24" x14ac:dyDescent="0.25">
      <c r="A6" s="18" t="s">
        <v>258</v>
      </c>
      <c r="B6" s="14">
        <f>NATIONAL!B503</f>
        <v>82</v>
      </c>
      <c r="C6" s="2">
        <f>NATIONAL!C503</f>
        <v>0.22282608695652173</v>
      </c>
      <c r="D6" s="14">
        <f>NATIONAL!D503</f>
        <v>52</v>
      </c>
      <c r="E6" s="2">
        <f>NATIONAL!E503</f>
        <v>0.14130434782608695</v>
      </c>
      <c r="F6" s="14">
        <f>NATIONAL!F503</f>
        <v>234</v>
      </c>
      <c r="G6" s="2">
        <f>NATIONAL!G503</f>
        <v>0.63586956521739135</v>
      </c>
      <c r="H6" s="14">
        <f>NATIONAL!H503</f>
        <v>0</v>
      </c>
      <c r="I6" s="2">
        <f>NATIONAL!I503</f>
        <v>0</v>
      </c>
      <c r="J6" s="14">
        <f>NATIONAL!J503</f>
        <v>0</v>
      </c>
      <c r="K6" s="2">
        <f>NATIONAL!K503</f>
        <v>0</v>
      </c>
      <c r="L6" s="14">
        <f>NATIONAL!L503</f>
        <v>0</v>
      </c>
      <c r="M6" s="2">
        <f>NATIONAL!M503</f>
        <v>0</v>
      </c>
      <c r="N6" s="14">
        <f>NATIONAL!N503</f>
        <v>0</v>
      </c>
      <c r="O6" s="2">
        <f>NATIONAL!O503</f>
        <v>0</v>
      </c>
      <c r="P6" s="14">
        <f>NATIONAL!P503</f>
        <v>0</v>
      </c>
      <c r="Q6" s="2">
        <f>NATIONAL!Q503</f>
        <v>0</v>
      </c>
      <c r="R6" s="14">
        <f>NATIONAL!R503</f>
        <v>0</v>
      </c>
      <c r="S6" s="2">
        <f>NATIONAL!S503</f>
        <v>0</v>
      </c>
      <c r="T6" s="11">
        <f>NATIONAL!T503</f>
        <v>2</v>
      </c>
      <c r="U6" s="2">
        <f>NATIONAL!U503</f>
        <v>5.4054054054054057E-3</v>
      </c>
      <c r="V6" s="11">
        <f>NATIONAL!V503</f>
        <v>370</v>
      </c>
      <c r="W6" s="2">
        <f>NATIONAL!W503</f>
        <v>1.0054054054054054</v>
      </c>
      <c r="X6" s="11">
        <f>NATIONAL!X503</f>
        <v>368</v>
      </c>
    </row>
    <row r="7" spans="1:24" x14ac:dyDescent="0.25">
      <c r="A7" s="18"/>
      <c r="B7" s="14" t="str">
        <f>NATIONAL!B504</f>
        <v xml:space="preserve">JOSEPH DONTAH BILSON </v>
      </c>
      <c r="C7" s="2">
        <f>NATIONAL!C504</f>
        <v>0</v>
      </c>
      <c r="D7" s="14" t="e">
        <f>NATIONAL!#REF!</f>
        <v>#REF!</v>
      </c>
      <c r="E7" s="2">
        <f>NATIONAL!E504</f>
        <v>0</v>
      </c>
      <c r="F7" s="14">
        <f>NATIONAL!F504</f>
        <v>0</v>
      </c>
      <c r="G7" s="2">
        <f>NATIONAL!G504</f>
        <v>0</v>
      </c>
      <c r="H7" s="14">
        <f>NATIONAL!H504</f>
        <v>0</v>
      </c>
      <c r="I7" s="2">
        <f>NATIONAL!I504</f>
        <v>0</v>
      </c>
      <c r="J7" s="14">
        <f>NATIONAL!J504</f>
        <v>0</v>
      </c>
      <c r="K7" s="2">
        <f>NATIONAL!K504</f>
        <v>0</v>
      </c>
      <c r="L7" s="14">
        <f>NATIONAL!L504</f>
        <v>0</v>
      </c>
      <c r="M7" s="2">
        <f>NATIONAL!M504</f>
        <v>0</v>
      </c>
      <c r="N7" s="14">
        <f>NATIONAL!N504</f>
        <v>0</v>
      </c>
      <c r="O7" s="2">
        <f>NATIONAL!O504</f>
        <v>0</v>
      </c>
      <c r="P7" s="14">
        <f>NATIONAL!P504</f>
        <v>0</v>
      </c>
      <c r="Q7" s="2">
        <f>NATIONAL!Q504</f>
        <v>0</v>
      </c>
      <c r="R7" s="14">
        <f>NATIONAL!R504</f>
        <v>0</v>
      </c>
      <c r="S7" s="2">
        <f>NATIONAL!S504</f>
        <v>0</v>
      </c>
      <c r="T7" s="11">
        <f>NATIONAL!T504</f>
        <v>0</v>
      </c>
      <c r="U7" s="2">
        <f>NATIONAL!U504</f>
        <v>0</v>
      </c>
      <c r="V7" s="11">
        <f>NATIONAL!V504</f>
        <v>0</v>
      </c>
      <c r="W7" s="2">
        <f>NATIONAL!W504</f>
        <v>0</v>
      </c>
      <c r="X7" s="11">
        <f>NATIONAL!X504</f>
        <v>0</v>
      </c>
    </row>
    <row r="8" spans="1:24" x14ac:dyDescent="0.25">
      <c r="A8" s="18" t="s">
        <v>259</v>
      </c>
      <c r="B8" s="14">
        <f>NATIONAL!B505</f>
        <v>63</v>
      </c>
      <c r="C8" s="2">
        <f>NATIONAL!C505</f>
        <v>0.15071770334928231</v>
      </c>
      <c r="D8" s="14">
        <f>NATIONAL!D505</f>
        <v>355</v>
      </c>
      <c r="E8" s="2">
        <f>NATIONAL!E505</f>
        <v>0.84928229665071775</v>
      </c>
      <c r="F8" s="14">
        <f>NATIONAL!F505</f>
        <v>0</v>
      </c>
      <c r="G8" s="2">
        <f>NATIONAL!G505</f>
        <v>0</v>
      </c>
      <c r="H8" s="14">
        <f>NATIONAL!H505</f>
        <v>0</v>
      </c>
      <c r="I8" s="2">
        <f>NATIONAL!I505</f>
        <v>0</v>
      </c>
      <c r="J8" s="14">
        <f>NATIONAL!J505</f>
        <v>0</v>
      </c>
      <c r="K8" s="2">
        <f>NATIONAL!K505</f>
        <v>0</v>
      </c>
      <c r="L8" s="14">
        <f>NATIONAL!L505</f>
        <v>0</v>
      </c>
      <c r="M8" s="2">
        <f>NATIONAL!M505</f>
        <v>0</v>
      </c>
      <c r="N8" s="14">
        <f>NATIONAL!N505</f>
        <v>0</v>
      </c>
      <c r="O8" s="2">
        <f>NATIONAL!O505</f>
        <v>0</v>
      </c>
      <c r="P8" s="14">
        <f>NATIONAL!P505</f>
        <v>0</v>
      </c>
      <c r="Q8" s="2">
        <f>NATIONAL!Q505</f>
        <v>0</v>
      </c>
      <c r="R8" s="14">
        <f>NATIONAL!R505</f>
        <v>0</v>
      </c>
      <c r="S8" s="2">
        <f>NATIONAL!S505</f>
        <v>0</v>
      </c>
      <c r="T8" s="11">
        <f>NATIONAL!T505</f>
        <v>1</v>
      </c>
      <c r="U8" s="2">
        <f>NATIONAL!U505</f>
        <v>2.3866348448687352E-3</v>
      </c>
      <c r="V8" s="11">
        <f>NATIONAL!V505</f>
        <v>419</v>
      </c>
      <c r="W8" s="2">
        <f>NATIONAL!W505</f>
        <v>1.0023866348448687</v>
      </c>
      <c r="X8" s="11">
        <f>NATIONAL!X505</f>
        <v>418</v>
      </c>
    </row>
    <row r="9" spans="1:24" x14ac:dyDescent="0.25">
      <c r="A9" s="18"/>
      <c r="B9" s="14">
        <f>NATIONAL!B506</f>
        <v>0</v>
      </c>
      <c r="C9" s="2">
        <f>NATIONAL!C506</f>
        <v>0</v>
      </c>
      <c r="D9" s="14" t="str">
        <f>NATIONAL!D504</f>
        <v>ANTHONY A. KARBO</v>
      </c>
      <c r="E9" s="2">
        <f>NATIONAL!E506</f>
        <v>0</v>
      </c>
      <c r="F9" s="14">
        <f>NATIONAL!F506</f>
        <v>0</v>
      </c>
      <c r="G9" s="2">
        <f>NATIONAL!G506</f>
        <v>0</v>
      </c>
      <c r="H9" s="14">
        <f>NATIONAL!H506</f>
        <v>0</v>
      </c>
      <c r="I9" s="2">
        <f>NATIONAL!I506</f>
        <v>0</v>
      </c>
      <c r="J9" s="14">
        <f>NATIONAL!J506</f>
        <v>0</v>
      </c>
      <c r="K9" s="2">
        <f>NATIONAL!K506</f>
        <v>0</v>
      </c>
      <c r="L9" s="14">
        <f>NATIONAL!L506</f>
        <v>0</v>
      </c>
      <c r="M9" s="2">
        <f>NATIONAL!M506</f>
        <v>0</v>
      </c>
      <c r="N9" s="14">
        <f>NATIONAL!N506</f>
        <v>0</v>
      </c>
      <c r="O9" s="2">
        <f>NATIONAL!O506</f>
        <v>0</v>
      </c>
      <c r="P9" s="14">
        <f>NATIONAL!P506</f>
        <v>0</v>
      </c>
      <c r="Q9" s="2">
        <f>NATIONAL!Q506</f>
        <v>0</v>
      </c>
      <c r="R9" s="14">
        <f>NATIONAL!R506</f>
        <v>0</v>
      </c>
      <c r="S9" s="2">
        <f>NATIONAL!S506</f>
        <v>0</v>
      </c>
      <c r="T9" s="11">
        <f>NATIONAL!T506</f>
        <v>0</v>
      </c>
      <c r="U9" s="2">
        <f>NATIONAL!U506</f>
        <v>0</v>
      </c>
      <c r="V9" s="11">
        <f>NATIONAL!V506</f>
        <v>0</v>
      </c>
      <c r="W9" s="2">
        <f>NATIONAL!W506</f>
        <v>0</v>
      </c>
      <c r="X9" s="11">
        <f>NATIONAL!X506</f>
        <v>0</v>
      </c>
    </row>
    <row r="10" spans="1:24" x14ac:dyDescent="0.25">
      <c r="A10" s="18" t="s">
        <v>260</v>
      </c>
      <c r="B10" s="14">
        <f>NATIONAL!B507</f>
        <v>0</v>
      </c>
      <c r="C10" s="2" t="e">
        <f>NATIONAL!C507</f>
        <v>#DIV/0!</v>
      </c>
      <c r="D10" s="14">
        <f>NATIONAL!D507</f>
        <v>0</v>
      </c>
      <c r="E10" s="2" t="e">
        <f>NATIONAL!E507</f>
        <v>#DIV/0!</v>
      </c>
      <c r="F10" s="14">
        <f>NATIONAL!F507</f>
        <v>0</v>
      </c>
      <c r="G10" s="2" t="e">
        <f>NATIONAL!G507</f>
        <v>#DIV/0!</v>
      </c>
      <c r="H10" s="14">
        <f>NATIONAL!H507</f>
        <v>0</v>
      </c>
      <c r="I10" s="2" t="e">
        <f>NATIONAL!I507</f>
        <v>#DIV/0!</v>
      </c>
      <c r="J10" s="14">
        <f>NATIONAL!J507</f>
        <v>0</v>
      </c>
      <c r="K10" s="2" t="e">
        <f>NATIONAL!K507</f>
        <v>#DIV/0!</v>
      </c>
      <c r="L10" s="14">
        <f>NATIONAL!L507</f>
        <v>0</v>
      </c>
      <c r="M10" s="2" t="e">
        <f>NATIONAL!M507</f>
        <v>#DIV/0!</v>
      </c>
      <c r="N10" s="14">
        <f>NATIONAL!N507</f>
        <v>0</v>
      </c>
      <c r="O10" s="2" t="e">
        <f>NATIONAL!O507</f>
        <v>#DIV/0!</v>
      </c>
      <c r="P10" s="14">
        <f>NATIONAL!P507</f>
        <v>0</v>
      </c>
      <c r="Q10" s="2" t="e">
        <f>NATIONAL!Q507</f>
        <v>#DIV/0!</v>
      </c>
      <c r="R10" s="14">
        <f>NATIONAL!R507</f>
        <v>0</v>
      </c>
      <c r="S10" s="2" t="e">
        <f>NATIONAL!S507</f>
        <v>#DIV/0!</v>
      </c>
      <c r="T10" s="11">
        <f>NATIONAL!T507</f>
        <v>0</v>
      </c>
      <c r="U10" s="2" t="e">
        <f>NATIONAL!U507</f>
        <v>#DIV/0!</v>
      </c>
      <c r="V10" s="11">
        <f>NATIONAL!V507</f>
        <v>0</v>
      </c>
      <c r="W10" s="2" t="e">
        <f>NATIONAL!W507</f>
        <v>#DIV/0!</v>
      </c>
      <c r="X10" s="11">
        <f>NATIONAL!X507</f>
        <v>0</v>
      </c>
    </row>
    <row r="11" spans="1:24" x14ac:dyDescent="0.25">
      <c r="A11" s="18"/>
      <c r="B11" s="14" t="str">
        <f>NATIONAL!B508</f>
        <v>AMBROSE P. DERY</v>
      </c>
      <c r="C11" s="2">
        <f>NATIONAL!C508</f>
        <v>0</v>
      </c>
      <c r="D11" s="14">
        <f>NATIONAL!D508</f>
        <v>0</v>
      </c>
      <c r="E11" s="2">
        <f>NATIONAL!E508</f>
        <v>0</v>
      </c>
      <c r="F11" s="14">
        <f>NATIONAL!F508</f>
        <v>0</v>
      </c>
      <c r="G11" s="2">
        <f>NATIONAL!G508</f>
        <v>0</v>
      </c>
      <c r="H11" s="14">
        <f>NATIONAL!H508</f>
        <v>0</v>
      </c>
      <c r="I11" s="2">
        <f>NATIONAL!I508</f>
        <v>0</v>
      </c>
      <c r="J11" s="14">
        <f>NATIONAL!J508</f>
        <v>0</v>
      </c>
      <c r="K11" s="2">
        <f>NATIONAL!K508</f>
        <v>0</v>
      </c>
      <c r="L11" s="14">
        <f>NATIONAL!L508</f>
        <v>0</v>
      </c>
      <c r="M11" s="2">
        <f>NATIONAL!M508</f>
        <v>0</v>
      </c>
      <c r="N11" s="14">
        <f>NATIONAL!N508</f>
        <v>0</v>
      </c>
      <c r="O11" s="2">
        <f>NATIONAL!O508</f>
        <v>0</v>
      </c>
      <c r="P11" s="14">
        <f>NATIONAL!P508</f>
        <v>0</v>
      </c>
      <c r="Q11" s="2">
        <f>NATIONAL!Q508</f>
        <v>0</v>
      </c>
      <c r="R11" s="14">
        <f>NATIONAL!R508</f>
        <v>0</v>
      </c>
      <c r="S11" s="2">
        <f>NATIONAL!S508</f>
        <v>0</v>
      </c>
      <c r="T11" s="11">
        <f>NATIONAL!T508</f>
        <v>0</v>
      </c>
      <c r="U11" s="2">
        <f>NATIONAL!U508</f>
        <v>0</v>
      </c>
      <c r="V11" s="11">
        <f>NATIONAL!V508</f>
        <v>0</v>
      </c>
      <c r="W11" s="2">
        <f>NATIONAL!W508</f>
        <v>0</v>
      </c>
      <c r="X11" s="11">
        <f>NATIONAL!X508</f>
        <v>0</v>
      </c>
    </row>
    <row r="12" spans="1:24" x14ac:dyDescent="0.25">
      <c r="A12" s="18" t="s">
        <v>261</v>
      </c>
      <c r="B12" s="14">
        <f>NATIONAL!B509</f>
        <v>0</v>
      </c>
      <c r="C12" s="2" t="e">
        <f>NATIONAL!C509</f>
        <v>#DIV/0!</v>
      </c>
      <c r="D12" s="14">
        <f>NATIONAL!D509</f>
        <v>0</v>
      </c>
      <c r="E12" s="2" t="e">
        <f>NATIONAL!E509</f>
        <v>#DIV/0!</v>
      </c>
      <c r="F12" s="14">
        <f>NATIONAL!F509</f>
        <v>0</v>
      </c>
      <c r="G12" s="2" t="e">
        <f>NATIONAL!G509</f>
        <v>#DIV/0!</v>
      </c>
      <c r="H12" s="14">
        <f>NATIONAL!H509</f>
        <v>0</v>
      </c>
      <c r="I12" s="2" t="e">
        <f>NATIONAL!I509</f>
        <v>#DIV/0!</v>
      </c>
      <c r="J12" s="14">
        <f>NATIONAL!J509</f>
        <v>0</v>
      </c>
      <c r="K12" s="2" t="e">
        <f>NATIONAL!K509</f>
        <v>#DIV/0!</v>
      </c>
      <c r="L12" s="14">
        <f>NATIONAL!L509</f>
        <v>0</v>
      </c>
      <c r="M12" s="2" t="e">
        <f>NATIONAL!M509</f>
        <v>#DIV/0!</v>
      </c>
      <c r="N12" s="14">
        <f>NATIONAL!N509</f>
        <v>0</v>
      </c>
      <c r="O12" s="2" t="e">
        <f>NATIONAL!O509</f>
        <v>#DIV/0!</v>
      </c>
      <c r="P12" s="14">
        <f>NATIONAL!P509</f>
        <v>0</v>
      </c>
      <c r="Q12" s="2" t="e">
        <f>NATIONAL!Q509</f>
        <v>#DIV/0!</v>
      </c>
      <c r="R12" s="14">
        <f>NATIONAL!R509</f>
        <v>0</v>
      </c>
      <c r="S12" s="2" t="e">
        <f>NATIONAL!S509</f>
        <v>#DIV/0!</v>
      </c>
      <c r="T12" s="11">
        <f>NATIONAL!T509</f>
        <v>0</v>
      </c>
      <c r="U12" s="2" t="e">
        <f>NATIONAL!U509</f>
        <v>#DIV/0!</v>
      </c>
      <c r="V12" s="11">
        <f>NATIONAL!V509</f>
        <v>0</v>
      </c>
      <c r="W12" s="2" t="e">
        <f>NATIONAL!W509</f>
        <v>#DIV/0!</v>
      </c>
      <c r="X12" s="11">
        <f>NATIONAL!X509</f>
        <v>0</v>
      </c>
    </row>
    <row r="13" spans="1:24" s="12" customFormat="1" x14ac:dyDescent="0.25">
      <c r="A13" s="18"/>
      <c r="B13" s="14" t="str">
        <f>NATIONAL!B510</f>
        <v>ISSAHAKU AMINU CHINNIA</v>
      </c>
      <c r="C13" s="2">
        <f>NATIONAL!C510</f>
        <v>0</v>
      </c>
      <c r="D13" s="14" t="str">
        <f>NATIONAL!D510</f>
        <v>RIDWAN ABASS DAUD</v>
      </c>
      <c r="E13" s="2">
        <f>NATIONAL!E510</f>
        <v>0</v>
      </c>
      <c r="F13" s="14">
        <f>NATIONAL!F510</f>
        <v>0</v>
      </c>
      <c r="G13" s="2">
        <f>NATIONAL!G510</f>
        <v>0</v>
      </c>
      <c r="H13" s="14">
        <f>NATIONAL!H510</f>
        <v>0</v>
      </c>
      <c r="I13" s="2">
        <f>NATIONAL!I510</f>
        <v>0</v>
      </c>
      <c r="J13" s="14">
        <f>NATIONAL!J510</f>
        <v>0</v>
      </c>
      <c r="K13" s="2">
        <f>NATIONAL!K510</f>
        <v>0</v>
      </c>
      <c r="L13" s="14">
        <f>NATIONAL!L510</f>
        <v>0</v>
      </c>
      <c r="M13" s="2">
        <f>NATIONAL!M510</f>
        <v>0</v>
      </c>
      <c r="N13" s="14">
        <f>NATIONAL!N510</f>
        <v>0</v>
      </c>
      <c r="O13" s="2">
        <f>NATIONAL!O510</f>
        <v>0</v>
      </c>
      <c r="P13" s="14">
        <f>NATIONAL!P510</f>
        <v>0</v>
      </c>
      <c r="Q13" s="2">
        <f>NATIONAL!Q510</f>
        <v>0</v>
      </c>
      <c r="R13" s="14">
        <f>NATIONAL!R510</f>
        <v>0</v>
      </c>
      <c r="S13" s="2">
        <f>NATIONAL!S510</f>
        <v>0</v>
      </c>
      <c r="T13" s="11">
        <f>NATIONAL!T510</f>
        <v>0</v>
      </c>
      <c r="U13" s="2">
        <f>NATIONAL!U510</f>
        <v>0</v>
      </c>
      <c r="V13" s="11">
        <f>NATIONAL!V510</f>
        <v>0</v>
      </c>
      <c r="W13" s="2">
        <f>NATIONAL!W510</f>
        <v>0</v>
      </c>
      <c r="X13" s="11">
        <f>NATIONAL!X510</f>
        <v>0</v>
      </c>
    </row>
    <row r="14" spans="1:24" x14ac:dyDescent="0.25">
      <c r="A14" s="18" t="s">
        <v>262</v>
      </c>
      <c r="B14" s="14">
        <f>NATIONAL!B511</f>
        <v>0</v>
      </c>
      <c r="C14" s="2" t="e">
        <f>NATIONAL!C511</f>
        <v>#DIV/0!</v>
      </c>
      <c r="D14" s="14">
        <f>NATIONAL!D511</f>
        <v>0</v>
      </c>
      <c r="E14" s="2" t="e">
        <f>NATIONAL!E511</f>
        <v>#DIV/0!</v>
      </c>
      <c r="F14" s="14">
        <f>NATIONAL!F511</f>
        <v>0</v>
      </c>
      <c r="G14" s="2" t="e">
        <f>NATIONAL!G511</f>
        <v>#DIV/0!</v>
      </c>
      <c r="H14" s="14">
        <f>NATIONAL!H511</f>
        <v>0</v>
      </c>
      <c r="I14" s="2" t="e">
        <f>NATIONAL!I511</f>
        <v>#DIV/0!</v>
      </c>
      <c r="J14" s="14">
        <f>NATIONAL!J511</f>
        <v>0</v>
      </c>
      <c r="K14" s="2" t="e">
        <f>NATIONAL!K511</f>
        <v>#DIV/0!</v>
      </c>
      <c r="L14" s="14">
        <f>NATIONAL!L511</f>
        <v>0</v>
      </c>
      <c r="M14" s="2" t="e">
        <f>NATIONAL!M511</f>
        <v>#DIV/0!</v>
      </c>
      <c r="N14" s="14">
        <f>NATIONAL!N511</f>
        <v>0</v>
      </c>
      <c r="O14" s="2" t="e">
        <f>NATIONAL!O511</f>
        <v>#DIV/0!</v>
      </c>
      <c r="P14" s="14">
        <f>NATIONAL!P511</f>
        <v>0</v>
      </c>
      <c r="Q14" s="2" t="e">
        <f>NATIONAL!Q511</f>
        <v>#DIV/0!</v>
      </c>
      <c r="R14" s="14">
        <f>NATIONAL!R511</f>
        <v>0</v>
      </c>
      <c r="S14" s="2" t="e">
        <f>NATIONAL!S511</f>
        <v>#DIV/0!</v>
      </c>
      <c r="T14" s="11">
        <f>NATIONAL!T511</f>
        <v>0</v>
      </c>
      <c r="U14" s="2" t="e">
        <f>NATIONAL!U511</f>
        <v>#DIV/0!</v>
      </c>
      <c r="V14" s="11">
        <f>NATIONAL!V511</f>
        <v>0</v>
      </c>
      <c r="W14" s="2" t="e">
        <f>NATIONAL!W511</f>
        <v>#DIV/0!</v>
      </c>
      <c r="X14" s="11">
        <f>NATIONAL!X511</f>
        <v>0</v>
      </c>
    </row>
    <row r="15" spans="1:24" x14ac:dyDescent="0.25">
      <c r="A15" s="18"/>
      <c r="B15" s="14" t="str">
        <f>NATIONAL!B512</f>
        <v>BRAIMAH BO ALHASSAN NALA KANTONG</v>
      </c>
      <c r="C15" s="2">
        <f>NATIONAL!C512</f>
        <v>0</v>
      </c>
      <c r="D15" s="14" t="str">
        <f>NATIONAL!D512</f>
        <v>GEORGE HIKAH BENSON</v>
      </c>
      <c r="E15" s="2">
        <f>NATIONAL!E512</f>
        <v>0</v>
      </c>
      <c r="F15" s="14" t="str">
        <f>NATIONAL!F512</f>
        <v>ADAMA PATRICK</v>
      </c>
      <c r="G15" s="2">
        <f>NATIONAL!G512</f>
        <v>0</v>
      </c>
      <c r="H15" s="14">
        <f>NATIONAL!H512</f>
        <v>0</v>
      </c>
      <c r="I15" s="2">
        <f>NATIONAL!I512</f>
        <v>0</v>
      </c>
      <c r="J15" s="14">
        <f>NATIONAL!J512</f>
        <v>0</v>
      </c>
      <c r="K15" s="2">
        <f>NATIONAL!K512</f>
        <v>0</v>
      </c>
      <c r="L15" s="14">
        <f>NATIONAL!L512</f>
        <v>0</v>
      </c>
      <c r="M15" s="2">
        <f>NATIONAL!M512</f>
        <v>0</v>
      </c>
      <c r="N15" s="14">
        <f>NATIONAL!N512</f>
        <v>0</v>
      </c>
      <c r="O15" s="2">
        <f>NATIONAL!O512</f>
        <v>0</v>
      </c>
      <c r="P15" s="14">
        <f>NATIONAL!P512</f>
        <v>0</v>
      </c>
      <c r="Q15" s="2">
        <f>NATIONAL!Q512</f>
        <v>0</v>
      </c>
      <c r="R15" s="14">
        <f>NATIONAL!R512</f>
        <v>0</v>
      </c>
      <c r="S15" s="2">
        <f>NATIONAL!S512</f>
        <v>0</v>
      </c>
      <c r="T15" s="11">
        <f>NATIONAL!T512</f>
        <v>0</v>
      </c>
      <c r="U15" s="2">
        <f>NATIONAL!U512</f>
        <v>0</v>
      </c>
      <c r="V15" s="11">
        <f>NATIONAL!V512</f>
        <v>0</v>
      </c>
      <c r="W15" s="2">
        <f>NATIONAL!W512</f>
        <v>0</v>
      </c>
      <c r="X15" s="11">
        <f>NATIONAL!X512</f>
        <v>0</v>
      </c>
    </row>
    <row r="16" spans="1:24" x14ac:dyDescent="0.25">
      <c r="A16" s="18" t="s">
        <v>263</v>
      </c>
      <c r="B16" s="14">
        <f>NATIONAL!B513</f>
        <v>56</v>
      </c>
      <c r="C16" s="2">
        <f>NATIONAL!C513</f>
        <v>0.16666666666666666</v>
      </c>
      <c r="D16" s="14">
        <f>NATIONAL!D513</f>
        <v>45</v>
      </c>
      <c r="E16" s="2">
        <f>NATIONAL!E513</f>
        <v>0.13392857142857142</v>
      </c>
      <c r="F16" s="14">
        <f>NATIONAL!F513</f>
        <v>235</v>
      </c>
      <c r="G16" s="2">
        <f>NATIONAL!G513</f>
        <v>0.69940476190476186</v>
      </c>
      <c r="H16" s="14">
        <f>NATIONAL!H513</f>
        <v>0</v>
      </c>
      <c r="I16" s="2">
        <f>NATIONAL!I513</f>
        <v>0</v>
      </c>
      <c r="J16" s="14">
        <f>NATIONAL!J513</f>
        <v>0</v>
      </c>
      <c r="K16" s="2">
        <f>NATIONAL!K513</f>
        <v>0</v>
      </c>
      <c r="L16" s="14">
        <f>NATIONAL!L513</f>
        <v>0</v>
      </c>
      <c r="M16" s="2">
        <f>NATIONAL!M513</f>
        <v>0</v>
      </c>
      <c r="N16" s="14">
        <f>NATIONAL!N513</f>
        <v>0</v>
      </c>
      <c r="O16" s="2">
        <f>NATIONAL!O513</f>
        <v>0</v>
      </c>
      <c r="P16" s="14">
        <f>NATIONAL!P513</f>
        <v>0</v>
      </c>
      <c r="Q16" s="2">
        <f>NATIONAL!Q513</f>
        <v>0</v>
      </c>
      <c r="R16" s="14">
        <f>NATIONAL!R513</f>
        <v>0</v>
      </c>
      <c r="S16" s="2">
        <f>NATIONAL!S513</f>
        <v>0</v>
      </c>
      <c r="T16" s="11">
        <f>NATIONAL!T513</f>
        <v>1</v>
      </c>
      <c r="U16" s="2">
        <f>NATIONAL!U513</f>
        <v>2.967359050445104E-3</v>
      </c>
      <c r="V16" s="11">
        <f>NATIONAL!V513</f>
        <v>337</v>
      </c>
      <c r="W16" s="2">
        <f>NATIONAL!W513</f>
        <v>1.0029673590504451</v>
      </c>
      <c r="X16" s="11">
        <f>NATIONAL!X513</f>
        <v>336</v>
      </c>
    </row>
    <row r="17" spans="1:24" x14ac:dyDescent="0.25">
      <c r="A17" s="18"/>
      <c r="B17" s="14" t="str">
        <f>NATIONAL!B514</f>
        <v xml:space="preserve">OSUMAN ABDUL HAMID </v>
      </c>
      <c r="C17" s="2">
        <f>NATIONAL!C514</f>
        <v>0</v>
      </c>
      <c r="D17" s="14" t="str">
        <f>NATIONAL!D514</f>
        <v>MAHAMA ISHAQ</v>
      </c>
      <c r="E17" s="2">
        <f>NATIONAL!E514</f>
        <v>0</v>
      </c>
      <c r="F17" s="14" t="str">
        <f>NATIONAL!F514</f>
        <v>ISSAHAKU MOOMIN TAHIRU</v>
      </c>
      <c r="G17" s="2">
        <f>NATIONAL!G514</f>
        <v>0</v>
      </c>
      <c r="H17" s="14" t="str">
        <f>NATIONAL!H514</f>
        <v>HADI BAWA</v>
      </c>
      <c r="I17" s="2">
        <f>NATIONAL!I514</f>
        <v>0</v>
      </c>
      <c r="J17" s="14" t="str">
        <f>NATIONAL!J514</f>
        <v>BASHIR JANET BIBII (MRS)</v>
      </c>
      <c r="K17" s="2">
        <f>NATIONAL!K514</f>
        <v>0</v>
      </c>
      <c r="L17" s="14">
        <f>NATIONAL!L514</f>
        <v>0</v>
      </c>
      <c r="M17" s="2">
        <f>NATIONAL!M514</f>
        <v>0</v>
      </c>
      <c r="N17" s="14">
        <f>NATIONAL!N514</f>
        <v>0</v>
      </c>
      <c r="O17" s="2">
        <f>NATIONAL!O514</f>
        <v>0</v>
      </c>
      <c r="P17" s="14">
        <f>NATIONAL!P514</f>
        <v>0</v>
      </c>
      <c r="Q17" s="2">
        <f>NATIONAL!Q514</f>
        <v>0</v>
      </c>
      <c r="R17" s="14">
        <f>NATIONAL!R514</f>
        <v>0</v>
      </c>
      <c r="S17" s="2">
        <f>NATIONAL!S514</f>
        <v>0</v>
      </c>
      <c r="T17" s="11">
        <f>NATIONAL!T514</f>
        <v>0</v>
      </c>
      <c r="U17" s="2">
        <f>NATIONAL!U514</f>
        <v>0</v>
      </c>
      <c r="V17" s="11">
        <f>NATIONAL!V514</f>
        <v>0</v>
      </c>
      <c r="W17" s="2">
        <f>NATIONAL!W514</f>
        <v>0</v>
      </c>
      <c r="X17" s="11">
        <f>NATIONAL!X514</f>
        <v>0</v>
      </c>
    </row>
    <row r="18" spans="1:24" x14ac:dyDescent="0.25">
      <c r="A18" s="18" t="s">
        <v>264</v>
      </c>
      <c r="B18" s="14">
        <f>NATIONAL!B515</f>
        <v>0</v>
      </c>
      <c r="C18" s="2" t="e">
        <f>NATIONAL!C515</f>
        <v>#DIV/0!</v>
      </c>
      <c r="D18" s="14">
        <f>NATIONAL!D515</f>
        <v>0</v>
      </c>
      <c r="E18" s="2" t="e">
        <f>NATIONAL!E515</f>
        <v>#DIV/0!</v>
      </c>
      <c r="F18" s="14">
        <f>NATIONAL!F515</f>
        <v>0</v>
      </c>
      <c r="G18" s="2" t="e">
        <f>NATIONAL!G515</f>
        <v>#DIV/0!</v>
      </c>
      <c r="H18" s="14">
        <f>NATIONAL!H515</f>
        <v>0</v>
      </c>
      <c r="I18" s="2" t="e">
        <f>NATIONAL!I515</f>
        <v>#DIV/0!</v>
      </c>
      <c r="J18" s="14">
        <f>NATIONAL!J515</f>
        <v>0</v>
      </c>
      <c r="K18" s="2" t="e">
        <f>NATIONAL!K515</f>
        <v>#DIV/0!</v>
      </c>
      <c r="L18" s="14">
        <f>NATIONAL!L515</f>
        <v>0</v>
      </c>
      <c r="M18" s="2" t="e">
        <f>NATIONAL!M515</f>
        <v>#DIV/0!</v>
      </c>
      <c r="N18" s="14">
        <f>NATIONAL!N515</f>
        <v>0</v>
      </c>
      <c r="O18" s="2" t="e">
        <f>NATIONAL!O515</f>
        <v>#DIV/0!</v>
      </c>
      <c r="P18" s="14">
        <f>NATIONAL!P515</f>
        <v>0</v>
      </c>
      <c r="Q18" s="2" t="e">
        <f>NATIONAL!Q515</f>
        <v>#DIV/0!</v>
      </c>
      <c r="R18" s="14">
        <f>NATIONAL!R515</f>
        <v>0</v>
      </c>
      <c r="S18" s="2" t="e">
        <f>NATIONAL!S515</f>
        <v>#DIV/0!</v>
      </c>
      <c r="T18" s="11">
        <f>NATIONAL!T515</f>
        <v>0</v>
      </c>
      <c r="U18" s="2" t="e">
        <f>NATIONAL!U515</f>
        <v>#DIV/0!</v>
      </c>
      <c r="V18" s="11">
        <f>NATIONAL!V515</f>
        <v>0</v>
      </c>
      <c r="W18" s="2" t="e">
        <f>NATIONAL!W515</f>
        <v>#DIV/0!</v>
      </c>
      <c r="X18" s="11">
        <f>NATIONAL!X515</f>
        <v>0</v>
      </c>
    </row>
    <row r="19" spans="1:24" x14ac:dyDescent="0.25">
      <c r="A19" s="18"/>
      <c r="B19" s="14" t="str">
        <f>NATIONAL!B516</f>
        <v xml:space="preserve">YAKUBU SALIFU </v>
      </c>
      <c r="C19" s="2">
        <f>NATIONAL!C516</f>
        <v>0</v>
      </c>
      <c r="D19" s="14" t="str">
        <f>NATIONAL!D516</f>
        <v>DAUD AHMED HUDEEN</v>
      </c>
      <c r="E19" s="2">
        <f>NATIONAL!E516</f>
        <v>0</v>
      </c>
      <c r="F19" s="14" t="str">
        <f>NATIONAL!F516</f>
        <v>BAYON GODFREY TANGU</v>
      </c>
      <c r="G19" s="2">
        <f>NATIONAL!G516</f>
        <v>0</v>
      </c>
      <c r="H19" s="14">
        <f>NATIONAL!H516</f>
        <v>0</v>
      </c>
      <c r="I19" s="2">
        <f>NATIONAL!I516</f>
        <v>0</v>
      </c>
      <c r="J19" s="14">
        <f>NATIONAL!J516</f>
        <v>0</v>
      </c>
      <c r="K19" s="2">
        <f>NATIONAL!K516</f>
        <v>0</v>
      </c>
      <c r="L19" s="14">
        <f>NATIONAL!L516</f>
        <v>0</v>
      </c>
      <c r="M19" s="2">
        <f>NATIONAL!M516</f>
        <v>0</v>
      </c>
      <c r="N19" s="14">
        <f>NATIONAL!N516</f>
        <v>0</v>
      </c>
      <c r="O19" s="2">
        <f>NATIONAL!O516</f>
        <v>0</v>
      </c>
      <c r="P19" s="14">
        <f>NATIONAL!P516</f>
        <v>0</v>
      </c>
      <c r="Q19" s="2">
        <f>NATIONAL!Q516</f>
        <v>0</v>
      </c>
      <c r="R19" s="14">
        <f>NATIONAL!R516</f>
        <v>0</v>
      </c>
      <c r="S19" s="2">
        <f>NATIONAL!S516</f>
        <v>0</v>
      </c>
      <c r="T19" s="11">
        <f>NATIONAL!T516</f>
        <v>0</v>
      </c>
      <c r="U19" s="2">
        <f>NATIONAL!U516</f>
        <v>0</v>
      </c>
      <c r="V19" s="11">
        <f>NATIONAL!V516</f>
        <v>0</v>
      </c>
      <c r="W19" s="2">
        <f>NATIONAL!W516</f>
        <v>0</v>
      </c>
      <c r="X19" s="11">
        <f>NATIONAL!X516</f>
        <v>0</v>
      </c>
    </row>
    <row r="20" spans="1:24" x14ac:dyDescent="0.25">
      <c r="A20" s="18" t="s">
        <v>265</v>
      </c>
      <c r="B20" s="14">
        <f>NATIONAL!B517</f>
        <v>164</v>
      </c>
      <c r="C20" s="2">
        <f>NATIONAL!C517</f>
        <v>0.32156862745098042</v>
      </c>
      <c r="D20" s="14">
        <f>NATIONAL!D517</f>
        <v>30</v>
      </c>
      <c r="E20" s="2">
        <f>NATIONAL!E517</f>
        <v>5.8823529411764705E-2</v>
      </c>
      <c r="F20" s="14">
        <f>NATIONAL!F517</f>
        <v>316</v>
      </c>
      <c r="G20" s="2">
        <f>NATIONAL!G517</f>
        <v>0.61960784313725492</v>
      </c>
      <c r="H20" s="14">
        <f>NATIONAL!H517</f>
        <v>0</v>
      </c>
      <c r="I20" s="2">
        <f>NATIONAL!I517</f>
        <v>0</v>
      </c>
      <c r="J20" s="14">
        <f>NATIONAL!J517</f>
        <v>0</v>
      </c>
      <c r="K20" s="2">
        <f>NATIONAL!K517</f>
        <v>0</v>
      </c>
      <c r="L20" s="14">
        <f>NATIONAL!L517</f>
        <v>0</v>
      </c>
      <c r="M20" s="2">
        <f>NATIONAL!M517</f>
        <v>0</v>
      </c>
      <c r="N20" s="14">
        <f>NATIONAL!N517</f>
        <v>0</v>
      </c>
      <c r="O20" s="2">
        <f>NATIONAL!O517</f>
        <v>0</v>
      </c>
      <c r="P20" s="14">
        <f>NATIONAL!P517</f>
        <v>0</v>
      </c>
      <c r="Q20" s="2">
        <f>NATIONAL!Q517</f>
        <v>0</v>
      </c>
      <c r="R20" s="14">
        <f>NATIONAL!R517</f>
        <v>0</v>
      </c>
      <c r="S20" s="2">
        <f>NATIONAL!S517</f>
        <v>0</v>
      </c>
      <c r="T20" s="11">
        <f>NATIONAL!T517</f>
        <v>8</v>
      </c>
      <c r="U20" s="2">
        <f>NATIONAL!U517</f>
        <v>1.5444015444015444E-2</v>
      </c>
      <c r="V20" s="11">
        <f>NATIONAL!V517</f>
        <v>518</v>
      </c>
      <c r="W20" s="2">
        <f>NATIONAL!W517</f>
        <v>1.0154440154440154</v>
      </c>
      <c r="X20" s="11">
        <f>NATIONAL!X517</f>
        <v>510</v>
      </c>
    </row>
    <row r="21" spans="1:24" x14ac:dyDescent="0.25">
      <c r="A21" s="18"/>
      <c r="B21" s="14" t="str">
        <f>NATIONAL!B518</f>
        <v xml:space="preserve">KUUSONGNO DANIEL DARI </v>
      </c>
      <c r="C21" s="2">
        <f>NATIONAL!C518</f>
        <v>0</v>
      </c>
      <c r="D21" s="14" t="str">
        <f>NATIONAL!D518</f>
        <v>ADAMS NUHU TIMBILE</v>
      </c>
      <c r="E21" s="2">
        <f>NATIONAL!E518</f>
        <v>0</v>
      </c>
      <c r="F21" s="14">
        <f>NATIONAL!F518</f>
        <v>0</v>
      </c>
      <c r="G21" s="2">
        <f>NATIONAL!G518</f>
        <v>0</v>
      </c>
      <c r="H21" s="14">
        <f>NATIONAL!H518</f>
        <v>0</v>
      </c>
      <c r="I21" s="2">
        <f>NATIONAL!I518</f>
        <v>0</v>
      </c>
      <c r="J21" s="14">
        <f>NATIONAL!J518</f>
        <v>0</v>
      </c>
      <c r="K21" s="2">
        <f>NATIONAL!K518</f>
        <v>0</v>
      </c>
      <c r="L21" s="14">
        <f>NATIONAL!L518</f>
        <v>0</v>
      </c>
      <c r="M21" s="2">
        <f>NATIONAL!M518</f>
        <v>0</v>
      </c>
      <c r="N21" s="14">
        <f>NATIONAL!N518</f>
        <v>0</v>
      </c>
      <c r="O21" s="2">
        <f>NATIONAL!O518</f>
        <v>0</v>
      </c>
      <c r="P21" s="14">
        <f>NATIONAL!P518</f>
        <v>0</v>
      </c>
      <c r="Q21" s="2">
        <f>NATIONAL!Q518</f>
        <v>0</v>
      </c>
      <c r="R21" s="14">
        <f>NATIONAL!R518</f>
        <v>0</v>
      </c>
      <c r="S21" s="2">
        <f>NATIONAL!S518</f>
        <v>0</v>
      </c>
      <c r="T21" s="11">
        <f>NATIONAL!T518</f>
        <v>0</v>
      </c>
      <c r="U21" s="2">
        <f>NATIONAL!U518</f>
        <v>0</v>
      </c>
      <c r="V21" s="11">
        <f>NATIONAL!V518</f>
        <v>0</v>
      </c>
      <c r="W21" s="2">
        <f>NATIONAL!W518</f>
        <v>0</v>
      </c>
      <c r="X21" s="11">
        <f>NATIONAL!X518</f>
        <v>0</v>
      </c>
    </row>
    <row r="22" spans="1:24" x14ac:dyDescent="0.25">
      <c r="A22" s="18" t="s">
        <v>266</v>
      </c>
      <c r="B22" s="14">
        <f>NATIONAL!B519</f>
        <v>324</v>
      </c>
      <c r="C22" s="2">
        <f>NATIONAL!C519</f>
        <v>0.61832061068702293</v>
      </c>
      <c r="D22" s="14">
        <f>NATIONAL!D519</f>
        <v>200</v>
      </c>
      <c r="E22" s="2">
        <f>NATIONAL!E519</f>
        <v>0.38167938931297712</v>
      </c>
      <c r="F22" s="14">
        <f>NATIONAL!F519</f>
        <v>0</v>
      </c>
      <c r="G22" s="2">
        <f>NATIONAL!G519</f>
        <v>0</v>
      </c>
      <c r="H22" s="14">
        <f>NATIONAL!H519</f>
        <v>0</v>
      </c>
      <c r="I22" s="2">
        <f>NATIONAL!I519</f>
        <v>0</v>
      </c>
      <c r="J22" s="14">
        <f>NATIONAL!J519</f>
        <v>0</v>
      </c>
      <c r="K22" s="2">
        <f>NATIONAL!K519</f>
        <v>0</v>
      </c>
      <c r="L22" s="14">
        <f>NATIONAL!L519</f>
        <v>0</v>
      </c>
      <c r="M22" s="2">
        <f>NATIONAL!M519</f>
        <v>0</v>
      </c>
      <c r="N22" s="14">
        <f>NATIONAL!N519</f>
        <v>0</v>
      </c>
      <c r="O22" s="2">
        <f>NATIONAL!O519</f>
        <v>0</v>
      </c>
      <c r="P22" s="14">
        <f>NATIONAL!P519</f>
        <v>0</v>
      </c>
      <c r="Q22" s="2">
        <f>NATIONAL!Q519</f>
        <v>0</v>
      </c>
      <c r="R22" s="14">
        <f>NATIONAL!R519</f>
        <v>0</v>
      </c>
      <c r="S22" s="2">
        <f>NATIONAL!S519</f>
        <v>0</v>
      </c>
      <c r="T22" s="11">
        <f>NATIONAL!T519</f>
        <v>5</v>
      </c>
      <c r="U22" s="2">
        <f>NATIONAL!U519</f>
        <v>9.4517958412098299E-3</v>
      </c>
      <c r="V22" s="11">
        <f>NATIONAL!V519</f>
        <v>529</v>
      </c>
      <c r="W22" s="2">
        <f>NATIONAL!W519</f>
        <v>1.0094517958412099</v>
      </c>
      <c r="X22" s="11">
        <f>NATIONAL!X519</f>
        <v>524</v>
      </c>
    </row>
    <row r="23" spans="1:24" x14ac:dyDescent="0.25">
      <c r="C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4" x14ac:dyDescent="0.25">
      <c r="C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4" x14ac:dyDescent="0.25">
      <c r="C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4" x14ac:dyDescent="0.25">
      <c r="C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4" x14ac:dyDescent="0.25">
      <c r="C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4" x14ac:dyDescent="0.25">
      <c r="C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4" x14ac:dyDescent="0.25">
      <c r="C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4" x14ac:dyDescent="0.25">
      <c r="C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4" x14ac:dyDescent="0.25">
      <c r="C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4" x14ac:dyDescent="0.25">
      <c r="C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3:19" x14ac:dyDescent="0.25">
      <c r="C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3:19" x14ac:dyDescent="0.25">
      <c r="C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3:19" x14ac:dyDescent="0.25">
      <c r="C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3:19" x14ac:dyDescent="0.25">
      <c r="C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3:19" x14ac:dyDescent="0.25">
      <c r="C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3:19" x14ac:dyDescent="0.25">
      <c r="C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3:19" x14ac:dyDescent="0.25">
      <c r="C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3:19" x14ac:dyDescent="0.25">
      <c r="C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21" workbookViewId="0">
      <selection activeCell="X28" sqref="X28:X52"/>
    </sheetView>
  </sheetViews>
  <sheetFormatPr defaultRowHeight="15" x14ac:dyDescent="0.25"/>
  <cols>
    <col min="1" max="1" width="28.28515625" customWidth="1"/>
    <col min="2" max="2" width="34.140625" customWidth="1"/>
    <col min="3" max="3" width="17.140625" style="10" customWidth="1"/>
    <col min="4" max="4" width="30.140625" customWidth="1"/>
    <col min="5" max="5" width="16.85546875" style="10" customWidth="1"/>
    <col min="6" max="6" width="37.5703125" customWidth="1"/>
    <col min="7" max="7" width="19.7109375" style="1" customWidth="1"/>
    <col min="8" max="8" width="33.42578125" style="1" customWidth="1"/>
    <col min="9" max="9" width="19.7109375" style="1" customWidth="1"/>
    <col min="10" max="10" width="29.85546875" style="1" customWidth="1"/>
    <col min="11" max="11" width="19.7109375" style="1" customWidth="1"/>
    <col min="12" max="12" width="25.85546875" style="1" customWidth="1"/>
    <col min="13" max="19" width="19.7109375" style="1" customWidth="1"/>
    <col min="20" max="20" width="10.85546875" customWidth="1"/>
    <col min="21" max="21" width="24.28515625" style="11" customWidth="1"/>
    <col min="22" max="22" width="19.140625" style="10" customWidth="1"/>
    <col min="23" max="23" width="21.140625" style="1" customWidth="1"/>
    <col min="24" max="24" width="24.5703125" customWidth="1"/>
  </cols>
  <sheetData>
    <row r="1" spans="1:24" s="14" customFormat="1" x14ac:dyDescent="0.25">
      <c r="A1" s="13" t="s">
        <v>0</v>
      </c>
      <c r="B1" s="14" t="str">
        <f>NATIONAL!B446</f>
        <v>JUSTICE JOWAWA AKLAMANU</v>
      </c>
      <c r="C1" s="14" t="s">
        <v>1</v>
      </c>
      <c r="D1" s="14" t="str">
        <f>NATIONAL!D446</f>
        <v>DR. SAMUEL C.K. BUAME</v>
      </c>
      <c r="E1" s="14" t="s">
        <v>1</v>
      </c>
      <c r="F1" s="14">
        <f>NATIONAL!F446</f>
        <v>0</v>
      </c>
      <c r="G1" s="15" t="s">
        <v>1</v>
      </c>
      <c r="H1" s="14">
        <f>NATIONAL!H446</f>
        <v>0</v>
      </c>
      <c r="I1" s="15" t="s">
        <v>1</v>
      </c>
      <c r="J1" s="14">
        <f>NATIONAL!J446</f>
        <v>0</v>
      </c>
      <c r="K1" s="15" t="s">
        <v>1</v>
      </c>
      <c r="L1" s="14">
        <f>NATIONAL!L446</f>
        <v>0</v>
      </c>
      <c r="M1" s="15" t="s">
        <v>1</v>
      </c>
      <c r="N1" s="14">
        <f>NATIONAL!N446</f>
        <v>0</v>
      </c>
      <c r="O1" s="15" t="s">
        <v>1</v>
      </c>
      <c r="P1" s="14">
        <f>NATIONAL!P446</f>
        <v>0</v>
      </c>
      <c r="Q1" s="15" t="s">
        <v>1</v>
      </c>
      <c r="R1" s="14">
        <f>NATIONAL!R446</f>
        <v>0</v>
      </c>
      <c r="S1" s="15" t="s">
        <v>1</v>
      </c>
      <c r="T1" s="14" t="s">
        <v>2</v>
      </c>
      <c r="U1" s="14" t="s">
        <v>5</v>
      </c>
      <c r="V1" s="14" t="s">
        <v>3</v>
      </c>
      <c r="W1" s="15" t="s">
        <v>4</v>
      </c>
      <c r="X1" s="14" t="s">
        <v>303</v>
      </c>
    </row>
    <row r="2" spans="1:24" x14ac:dyDescent="0.25">
      <c r="A2" s="18" t="s">
        <v>27</v>
      </c>
      <c r="B2" s="14">
        <f>NATIONAL!B447</f>
        <v>78</v>
      </c>
      <c r="C2" s="2">
        <f>NATIONAL!C447</f>
        <v>0.41711229946524064</v>
      </c>
      <c r="D2" s="14">
        <f>NATIONAL!D447</f>
        <v>109</v>
      </c>
      <c r="E2" s="2">
        <f>NATIONAL!E447</f>
        <v>0.58288770053475936</v>
      </c>
      <c r="F2" s="14">
        <f>NATIONAL!F447</f>
        <v>0</v>
      </c>
      <c r="G2" s="2">
        <f>NATIONAL!G447</f>
        <v>0</v>
      </c>
      <c r="H2" s="14">
        <f>NATIONAL!H447</f>
        <v>0</v>
      </c>
      <c r="I2" s="2">
        <f>NATIONAL!I447</f>
        <v>0</v>
      </c>
      <c r="J2" s="14">
        <f>NATIONAL!J447</f>
        <v>0</v>
      </c>
      <c r="K2" s="2">
        <f>NATIONAL!K447</f>
        <v>0</v>
      </c>
      <c r="L2" s="14">
        <f>NATIONAL!L447</f>
        <v>0</v>
      </c>
      <c r="M2" s="2">
        <f>NATIONAL!M447</f>
        <v>0</v>
      </c>
      <c r="N2" s="14">
        <f>NATIONAL!N447</f>
        <v>0</v>
      </c>
      <c r="O2" s="2">
        <f>NATIONAL!O447</f>
        <v>0</v>
      </c>
      <c r="P2" s="14">
        <f>NATIONAL!P447</f>
        <v>0</v>
      </c>
      <c r="Q2" s="2">
        <f>NATIONAL!Q447</f>
        <v>0</v>
      </c>
      <c r="R2" s="14">
        <f>NATIONAL!R447</f>
        <v>0</v>
      </c>
      <c r="S2" s="2">
        <f>NATIONAL!S447</f>
        <v>0</v>
      </c>
      <c r="T2" s="11">
        <f>NATIONAL!T447</f>
        <v>1</v>
      </c>
      <c r="U2" s="2">
        <f>NATIONAL!U447</f>
        <v>5.3191489361702126E-3</v>
      </c>
      <c r="V2" s="11">
        <f>NATIONAL!V447</f>
        <v>188</v>
      </c>
      <c r="W2" s="2">
        <f>NATIONAL!W447</f>
        <v>1.0053191489361701</v>
      </c>
      <c r="X2" s="11">
        <f>NATIONAL!X447</f>
        <v>187</v>
      </c>
    </row>
    <row r="3" spans="1:24" x14ac:dyDescent="0.25">
      <c r="A3" s="18"/>
      <c r="B3" s="14" t="str">
        <f>NATIONAL!B448</f>
        <v>WISDOM SEMANU SENEADZA</v>
      </c>
      <c r="C3" s="2">
        <f>NATIONAL!C448</f>
        <v>0</v>
      </c>
      <c r="D3" s="14">
        <f>NATIONAL!D448</f>
        <v>0</v>
      </c>
      <c r="E3" s="2">
        <f>NATIONAL!E448</f>
        <v>0</v>
      </c>
      <c r="F3" s="14">
        <f>NATIONAL!F448</f>
        <v>0</v>
      </c>
      <c r="G3" s="2">
        <f>NATIONAL!G448</f>
        <v>0</v>
      </c>
      <c r="H3" s="14">
        <f>NATIONAL!H448</f>
        <v>0</v>
      </c>
      <c r="I3" s="2">
        <f>NATIONAL!I448</f>
        <v>0</v>
      </c>
      <c r="J3" s="14">
        <f>NATIONAL!J448</f>
        <v>0</v>
      </c>
      <c r="K3" s="2">
        <f>NATIONAL!K448</f>
        <v>0</v>
      </c>
      <c r="L3" s="14">
        <f>NATIONAL!L448</f>
        <v>0</v>
      </c>
      <c r="M3" s="2">
        <f>NATIONAL!M448</f>
        <v>0</v>
      </c>
      <c r="N3" s="14">
        <f>NATIONAL!N448</f>
        <v>0</v>
      </c>
      <c r="O3" s="2">
        <f>NATIONAL!O448</f>
        <v>0</v>
      </c>
      <c r="P3" s="14">
        <f>NATIONAL!P448</f>
        <v>0</v>
      </c>
      <c r="Q3" s="2">
        <f>NATIONAL!Q448</f>
        <v>0</v>
      </c>
      <c r="R3" s="14">
        <f>NATIONAL!R448</f>
        <v>0</v>
      </c>
      <c r="S3" s="2">
        <f>NATIONAL!S448</f>
        <v>0</v>
      </c>
      <c r="T3" s="11">
        <f>NATIONAL!T448</f>
        <v>0</v>
      </c>
      <c r="U3" s="2">
        <f>NATIONAL!U448</f>
        <v>0</v>
      </c>
      <c r="V3" s="11">
        <f>NATIONAL!V448</f>
        <v>0</v>
      </c>
      <c r="W3" s="2">
        <f>NATIONAL!W448</f>
        <v>0</v>
      </c>
      <c r="X3" s="11">
        <f>NATIONAL!X448</f>
        <v>0</v>
      </c>
    </row>
    <row r="4" spans="1:24" x14ac:dyDescent="0.25">
      <c r="A4" s="18" t="s">
        <v>233</v>
      </c>
      <c r="B4" s="14">
        <f>NATIONAL!B449</f>
        <v>0</v>
      </c>
      <c r="C4" s="2" t="e">
        <f>NATIONAL!C449</f>
        <v>#DIV/0!</v>
      </c>
      <c r="D4" s="14">
        <f>NATIONAL!D449</f>
        <v>0</v>
      </c>
      <c r="E4" s="2" t="e">
        <f>NATIONAL!E449</f>
        <v>#DIV/0!</v>
      </c>
      <c r="F4" s="14">
        <f>NATIONAL!F449</f>
        <v>0</v>
      </c>
      <c r="G4" s="2" t="e">
        <f>NATIONAL!G449</f>
        <v>#DIV/0!</v>
      </c>
      <c r="H4" s="14">
        <f>NATIONAL!H449</f>
        <v>0</v>
      </c>
      <c r="I4" s="2" t="e">
        <f>NATIONAL!I449</f>
        <v>#DIV/0!</v>
      </c>
      <c r="J4" s="14">
        <f>NATIONAL!J449</f>
        <v>0</v>
      </c>
      <c r="K4" s="2" t="e">
        <f>NATIONAL!K449</f>
        <v>#DIV/0!</v>
      </c>
      <c r="L4" s="14">
        <f>NATIONAL!L449</f>
        <v>0</v>
      </c>
      <c r="M4" s="2" t="e">
        <f>NATIONAL!M449</f>
        <v>#DIV/0!</v>
      </c>
      <c r="N4" s="14">
        <f>NATIONAL!N449</f>
        <v>0</v>
      </c>
      <c r="O4" s="2" t="e">
        <f>NATIONAL!O449</f>
        <v>#DIV/0!</v>
      </c>
      <c r="P4" s="14">
        <f>NATIONAL!P449</f>
        <v>0</v>
      </c>
      <c r="Q4" s="2" t="e">
        <f>NATIONAL!Q449</f>
        <v>#DIV/0!</v>
      </c>
      <c r="R4" s="14">
        <f>NATIONAL!R449</f>
        <v>0</v>
      </c>
      <c r="S4" s="2" t="e">
        <f>NATIONAL!S449</f>
        <v>#DIV/0!</v>
      </c>
      <c r="T4" s="11">
        <f>NATIONAL!T449</f>
        <v>0</v>
      </c>
      <c r="U4" s="2" t="e">
        <f>NATIONAL!U449</f>
        <v>#DIV/0!</v>
      </c>
      <c r="V4" s="11">
        <f>NATIONAL!V449</f>
        <v>0</v>
      </c>
      <c r="W4" s="2" t="e">
        <f>NATIONAL!W449</f>
        <v>#DIV/0!</v>
      </c>
      <c r="X4" s="11">
        <f>NATIONAL!X449</f>
        <v>0</v>
      </c>
    </row>
    <row r="5" spans="1:24" x14ac:dyDescent="0.25">
      <c r="A5" s="18"/>
      <c r="B5" s="14" t="str">
        <f>NATIONAL!B450</f>
        <v>JOHN KWAKU AMENYAH</v>
      </c>
      <c r="C5" s="2">
        <f>NATIONAL!C450</f>
        <v>0</v>
      </c>
      <c r="D5" s="14">
        <f>NATIONAL!D450</f>
        <v>0</v>
      </c>
      <c r="E5" s="2">
        <f>NATIONAL!E450</f>
        <v>0</v>
      </c>
      <c r="F5" s="14">
        <f>NATIONAL!F450</f>
        <v>0</v>
      </c>
      <c r="G5" s="2">
        <f>NATIONAL!G450</f>
        <v>0</v>
      </c>
      <c r="H5" s="14">
        <f>NATIONAL!H450</f>
        <v>0</v>
      </c>
      <c r="I5" s="2">
        <f>NATIONAL!I450</f>
        <v>0</v>
      </c>
      <c r="J5" s="14">
        <f>NATIONAL!J450</f>
        <v>0</v>
      </c>
      <c r="K5" s="2">
        <f>NATIONAL!K450</f>
        <v>0</v>
      </c>
      <c r="L5" s="14">
        <f>NATIONAL!L450</f>
        <v>0</v>
      </c>
      <c r="M5" s="2">
        <f>NATIONAL!M450</f>
        <v>0</v>
      </c>
      <c r="N5" s="14">
        <f>NATIONAL!N450</f>
        <v>0</v>
      </c>
      <c r="O5" s="2">
        <f>NATIONAL!O450</f>
        <v>0</v>
      </c>
      <c r="P5" s="14">
        <f>NATIONAL!P450</f>
        <v>0</v>
      </c>
      <c r="Q5" s="2">
        <f>NATIONAL!Q450</f>
        <v>0</v>
      </c>
      <c r="R5" s="14">
        <f>NATIONAL!R450</f>
        <v>0</v>
      </c>
      <c r="S5" s="2">
        <f>NATIONAL!S450</f>
        <v>0</v>
      </c>
      <c r="T5" s="11">
        <f>NATIONAL!T450</f>
        <v>0</v>
      </c>
      <c r="U5" s="2">
        <f>NATIONAL!U450</f>
        <v>0</v>
      </c>
      <c r="V5" s="11">
        <f>NATIONAL!V450</f>
        <v>0</v>
      </c>
      <c r="W5" s="2">
        <f>NATIONAL!W450</f>
        <v>0</v>
      </c>
      <c r="X5" s="11">
        <f>NATIONAL!X450</f>
        <v>0</v>
      </c>
    </row>
    <row r="6" spans="1:24" x14ac:dyDescent="0.25">
      <c r="A6" s="18" t="s">
        <v>234</v>
      </c>
      <c r="B6" s="14">
        <f>NATIONAL!B451</f>
        <v>0</v>
      </c>
      <c r="C6" s="2" t="e">
        <f>NATIONAL!C451</f>
        <v>#DIV/0!</v>
      </c>
      <c r="D6" s="14">
        <f>NATIONAL!D451</f>
        <v>0</v>
      </c>
      <c r="E6" s="2" t="e">
        <f>NATIONAL!E451</f>
        <v>#DIV/0!</v>
      </c>
      <c r="F6" s="14">
        <f>NATIONAL!F451</f>
        <v>0</v>
      </c>
      <c r="G6" s="2" t="e">
        <f>NATIONAL!G451</f>
        <v>#DIV/0!</v>
      </c>
      <c r="H6" s="14">
        <f>NATIONAL!H451</f>
        <v>0</v>
      </c>
      <c r="I6" s="2" t="e">
        <f>NATIONAL!I451</f>
        <v>#DIV/0!</v>
      </c>
      <c r="J6" s="14">
        <f>NATIONAL!J451</f>
        <v>0</v>
      </c>
      <c r="K6" s="2" t="e">
        <f>NATIONAL!K451</f>
        <v>#DIV/0!</v>
      </c>
      <c r="L6" s="14">
        <f>NATIONAL!L451</f>
        <v>0</v>
      </c>
      <c r="M6" s="2" t="e">
        <f>NATIONAL!M451</f>
        <v>#DIV/0!</v>
      </c>
      <c r="N6" s="14">
        <f>NATIONAL!N451</f>
        <v>0</v>
      </c>
      <c r="O6" s="2" t="e">
        <f>NATIONAL!O451</f>
        <v>#DIV/0!</v>
      </c>
      <c r="P6" s="14">
        <f>NATIONAL!P451</f>
        <v>0</v>
      </c>
      <c r="Q6" s="2" t="e">
        <f>NATIONAL!Q451</f>
        <v>#DIV/0!</v>
      </c>
      <c r="R6" s="14">
        <f>NATIONAL!R451</f>
        <v>0</v>
      </c>
      <c r="S6" s="2" t="e">
        <f>NATIONAL!S451</f>
        <v>#DIV/0!</v>
      </c>
      <c r="T6" s="11">
        <f>NATIONAL!T451</f>
        <v>0</v>
      </c>
      <c r="U6" s="2" t="e">
        <f>NATIONAL!U451</f>
        <v>#DIV/0!</v>
      </c>
      <c r="V6" s="11">
        <f>NATIONAL!V451</f>
        <v>0</v>
      </c>
      <c r="W6" s="2" t="e">
        <f>NATIONAL!W451</f>
        <v>#DIV/0!</v>
      </c>
      <c r="X6" s="11">
        <f>NATIONAL!X451</f>
        <v>0</v>
      </c>
    </row>
    <row r="7" spans="1:24" x14ac:dyDescent="0.25">
      <c r="A7" s="18"/>
      <c r="B7" s="14" t="str">
        <f>NATIONAL!B452</f>
        <v>OSUMANU BAWA ALI</v>
      </c>
      <c r="C7" s="2">
        <f>NATIONAL!C452</f>
        <v>0</v>
      </c>
      <c r="D7" s="14" t="str">
        <f>NATIONAL!D452</f>
        <v>MOHAMMED SALISU BABA</v>
      </c>
      <c r="E7" s="2">
        <f>NATIONAL!E452</f>
        <v>0</v>
      </c>
      <c r="F7" s="14" t="str">
        <f>NATIONAL!F452</f>
        <v>KOFI ADJEI NTIM</v>
      </c>
      <c r="G7" s="2">
        <f>NATIONAL!G452</f>
        <v>0</v>
      </c>
      <c r="H7" s="14">
        <f>NATIONAL!H452</f>
        <v>0</v>
      </c>
      <c r="I7" s="2">
        <f>NATIONAL!I452</f>
        <v>0</v>
      </c>
      <c r="J7" s="14">
        <f>NATIONAL!J452</f>
        <v>0</v>
      </c>
      <c r="K7" s="2">
        <f>NATIONAL!K452</f>
        <v>0</v>
      </c>
      <c r="L7" s="14">
        <f>NATIONAL!L452</f>
        <v>0</v>
      </c>
      <c r="M7" s="2">
        <f>NATIONAL!M452</f>
        <v>0</v>
      </c>
      <c r="N7" s="14">
        <f>NATIONAL!N452</f>
        <v>0</v>
      </c>
      <c r="O7" s="2">
        <f>NATIONAL!O452</f>
        <v>0</v>
      </c>
      <c r="P7" s="14">
        <f>NATIONAL!P452</f>
        <v>0</v>
      </c>
      <c r="Q7" s="2">
        <f>NATIONAL!Q452</f>
        <v>0</v>
      </c>
      <c r="R7" s="14">
        <f>NATIONAL!R452</f>
        <v>0</v>
      </c>
      <c r="S7" s="2">
        <f>NATIONAL!S452</f>
        <v>0</v>
      </c>
      <c r="T7" s="11">
        <f>NATIONAL!T452</f>
        <v>0</v>
      </c>
      <c r="U7" s="2">
        <f>NATIONAL!U452</f>
        <v>0</v>
      </c>
      <c r="V7" s="11">
        <f>NATIONAL!V452</f>
        <v>0</v>
      </c>
      <c r="W7" s="2">
        <f>NATIONAL!W452</f>
        <v>0</v>
      </c>
      <c r="X7" s="11">
        <f>NATIONAL!X452</f>
        <v>0</v>
      </c>
    </row>
    <row r="8" spans="1:24" x14ac:dyDescent="0.25">
      <c r="A8" s="18" t="s">
        <v>235</v>
      </c>
      <c r="B8" s="14">
        <f>NATIONAL!B453</f>
        <v>18</v>
      </c>
      <c r="C8" s="2">
        <f>NATIONAL!C453</f>
        <v>3.870967741935484E-2</v>
      </c>
      <c r="D8" s="14">
        <f>NATIONAL!D453</f>
        <v>132</v>
      </c>
      <c r="E8" s="2">
        <f>NATIONAL!E453</f>
        <v>0.28387096774193549</v>
      </c>
      <c r="F8" s="14">
        <f>NATIONAL!F453</f>
        <v>315</v>
      </c>
      <c r="G8" s="2">
        <f>NATIONAL!G453</f>
        <v>0.67741935483870963</v>
      </c>
      <c r="H8" s="14">
        <f>NATIONAL!H453</f>
        <v>0</v>
      </c>
      <c r="I8" s="2">
        <f>NATIONAL!I453</f>
        <v>0</v>
      </c>
      <c r="J8" s="14">
        <f>NATIONAL!J453</f>
        <v>0</v>
      </c>
      <c r="K8" s="2">
        <f>NATIONAL!K453</f>
        <v>0</v>
      </c>
      <c r="L8" s="14">
        <f>NATIONAL!L453</f>
        <v>0</v>
      </c>
      <c r="M8" s="2">
        <f>NATIONAL!M453</f>
        <v>0</v>
      </c>
      <c r="N8" s="14">
        <f>NATIONAL!N453</f>
        <v>0</v>
      </c>
      <c r="O8" s="2">
        <f>NATIONAL!O453</f>
        <v>0</v>
      </c>
      <c r="P8" s="14">
        <f>NATIONAL!P453</f>
        <v>0</v>
      </c>
      <c r="Q8" s="2">
        <f>NATIONAL!Q453</f>
        <v>0</v>
      </c>
      <c r="R8" s="14">
        <f>NATIONAL!R453</f>
        <v>0</v>
      </c>
      <c r="S8" s="2">
        <f>NATIONAL!S453</f>
        <v>0</v>
      </c>
      <c r="T8" s="11">
        <f>NATIONAL!T453</f>
        <v>1</v>
      </c>
      <c r="U8" s="2">
        <f>NATIONAL!U453</f>
        <v>2.1459227467811159E-3</v>
      </c>
      <c r="V8" s="11">
        <f>NATIONAL!V453</f>
        <v>466</v>
      </c>
      <c r="W8" s="2">
        <f>NATIONAL!W453</f>
        <v>1.002145922746781</v>
      </c>
      <c r="X8" s="11">
        <f>NATIONAL!X453</f>
        <v>465</v>
      </c>
    </row>
    <row r="9" spans="1:24" x14ac:dyDescent="0.25">
      <c r="A9" s="18"/>
      <c r="B9" s="14" t="str">
        <f>NATIONAL!B454</f>
        <v>PRINCE SOKODE AMUZU</v>
      </c>
      <c r="C9" s="2">
        <f>NATIONAL!C454</f>
        <v>0</v>
      </c>
      <c r="D9" s="14">
        <f>NATIONAL!D454</f>
        <v>0</v>
      </c>
      <c r="E9" s="2">
        <f>NATIONAL!E454</f>
        <v>0</v>
      </c>
      <c r="F9" s="14">
        <f>NATIONAL!F454</f>
        <v>0</v>
      </c>
      <c r="G9" s="2">
        <f>NATIONAL!G454</f>
        <v>0</v>
      </c>
      <c r="H9" s="14">
        <f>NATIONAL!H454</f>
        <v>0</v>
      </c>
      <c r="I9" s="2">
        <f>NATIONAL!I454</f>
        <v>0</v>
      </c>
      <c r="J9" s="14">
        <f>NATIONAL!J454</f>
        <v>0</v>
      </c>
      <c r="K9" s="2">
        <f>NATIONAL!K454</f>
        <v>0</v>
      </c>
      <c r="L9" s="14">
        <f>NATIONAL!L454</f>
        <v>0</v>
      </c>
      <c r="M9" s="2">
        <f>NATIONAL!M454</f>
        <v>0</v>
      </c>
      <c r="N9" s="14">
        <f>NATIONAL!N454</f>
        <v>0</v>
      </c>
      <c r="O9" s="2">
        <f>NATIONAL!O454</f>
        <v>0</v>
      </c>
      <c r="P9" s="14">
        <f>NATIONAL!P454</f>
        <v>0</v>
      </c>
      <c r="Q9" s="2">
        <f>NATIONAL!Q454</f>
        <v>0</v>
      </c>
      <c r="R9" s="14">
        <f>NATIONAL!R454</f>
        <v>0</v>
      </c>
      <c r="S9" s="2">
        <f>NATIONAL!S454</f>
        <v>0</v>
      </c>
      <c r="T9" s="11">
        <f>NATIONAL!T454</f>
        <v>0</v>
      </c>
      <c r="U9" s="2">
        <f>NATIONAL!U454</f>
        <v>0</v>
      </c>
      <c r="V9" s="11">
        <f>NATIONAL!V454</f>
        <v>0</v>
      </c>
      <c r="W9" s="2">
        <f>NATIONAL!W454</f>
        <v>0</v>
      </c>
      <c r="X9" s="11">
        <f>NATIONAL!X454</f>
        <v>0</v>
      </c>
    </row>
    <row r="10" spans="1:24" x14ac:dyDescent="0.25">
      <c r="A10" s="18" t="s">
        <v>26</v>
      </c>
      <c r="B10" s="14" t="str">
        <f>NATIONAL!B455</f>
        <v>UNOPPOSED</v>
      </c>
      <c r="C10" s="2" t="e">
        <f>NATIONAL!C455</f>
        <v>#VALUE!</v>
      </c>
      <c r="D10" s="14">
        <f>NATIONAL!D455</f>
        <v>0</v>
      </c>
      <c r="E10" s="2" t="e">
        <f>NATIONAL!E455</f>
        <v>#DIV/0!</v>
      </c>
      <c r="F10" s="14">
        <f>NATIONAL!F455</f>
        <v>0</v>
      </c>
      <c r="G10" s="2" t="e">
        <f>NATIONAL!G455</f>
        <v>#DIV/0!</v>
      </c>
      <c r="H10" s="14">
        <f>NATIONAL!H455</f>
        <v>0</v>
      </c>
      <c r="I10" s="2" t="e">
        <f>NATIONAL!I455</f>
        <v>#DIV/0!</v>
      </c>
      <c r="J10" s="14">
        <f>NATIONAL!J455</f>
        <v>0</v>
      </c>
      <c r="K10" s="2" t="e">
        <f>NATIONAL!K455</f>
        <v>#DIV/0!</v>
      </c>
      <c r="L10" s="14">
        <f>NATIONAL!L455</f>
        <v>0</v>
      </c>
      <c r="M10" s="2" t="e">
        <f>NATIONAL!M455</f>
        <v>#DIV/0!</v>
      </c>
      <c r="N10" s="14">
        <f>NATIONAL!N455</f>
        <v>0</v>
      </c>
      <c r="O10" s="2" t="e">
        <f>NATIONAL!O455</f>
        <v>#DIV/0!</v>
      </c>
      <c r="P10" s="14">
        <f>NATIONAL!P455</f>
        <v>0</v>
      </c>
      <c r="Q10" s="2" t="e">
        <f>NATIONAL!Q455</f>
        <v>#DIV/0!</v>
      </c>
      <c r="R10" s="14">
        <f>NATIONAL!R455</f>
        <v>0</v>
      </c>
      <c r="S10" s="2" t="e">
        <f>NATIONAL!S455</f>
        <v>#DIV/0!</v>
      </c>
      <c r="T10" s="11">
        <f>NATIONAL!T455</f>
        <v>0</v>
      </c>
      <c r="U10" s="2" t="e">
        <f>NATIONAL!U455</f>
        <v>#DIV/0!</v>
      </c>
      <c r="V10" s="11">
        <f>NATIONAL!V455</f>
        <v>0</v>
      </c>
      <c r="W10" s="2" t="e">
        <f>NATIONAL!W455</f>
        <v>#VALUE!</v>
      </c>
      <c r="X10" s="11">
        <f>NATIONAL!X455</f>
        <v>0</v>
      </c>
    </row>
    <row r="11" spans="1:24" x14ac:dyDescent="0.25">
      <c r="A11" s="18"/>
      <c r="B11" s="14" t="str">
        <f>NATIONAL!B456</f>
        <v>NICHOLAS COFFIE NEGBE</v>
      </c>
      <c r="C11" s="2">
        <f>NATIONAL!C456</f>
        <v>0</v>
      </c>
      <c r="D11" s="14" t="str">
        <f>NATIONAL!D456</f>
        <v>LEO-NELSON ADZIDOGOH</v>
      </c>
      <c r="E11" s="2">
        <f>NATIONAL!E456</f>
        <v>0</v>
      </c>
      <c r="F11" s="14">
        <f>NATIONAL!F456</f>
        <v>0</v>
      </c>
      <c r="G11" s="2">
        <f>NATIONAL!G456</f>
        <v>0</v>
      </c>
      <c r="H11" s="14">
        <f>NATIONAL!H456</f>
        <v>0</v>
      </c>
      <c r="I11" s="2">
        <f>NATIONAL!I456</f>
        <v>0</v>
      </c>
      <c r="J11" s="14">
        <f>NATIONAL!J456</f>
        <v>0</v>
      </c>
      <c r="K11" s="2">
        <f>NATIONAL!K456</f>
        <v>0</v>
      </c>
      <c r="L11" s="14">
        <f>NATIONAL!L456</f>
        <v>0</v>
      </c>
      <c r="M11" s="2">
        <f>NATIONAL!M456</f>
        <v>0</v>
      </c>
      <c r="N11" s="14">
        <f>NATIONAL!N456</f>
        <v>0</v>
      </c>
      <c r="O11" s="2">
        <f>NATIONAL!O456</f>
        <v>0</v>
      </c>
      <c r="P11" s="14">
        <f>NATIONAL!P456</f>
        <v>0</v>
      </c>
      <c r="Q11" s="2">
        <f>NATIONAL!Q456</f>
        <v>0</v>
      </c>
      <c r="R11" s="14">
        <f>NATIONAL!R456</f>
        <v>0</v>
      </c>
      <c r="S11" s="2">
        <f>NATIONAL!S456</f>
        <v>0</v>
      </c>
      <c r="T11" s="11">
        <f>NATIONAL!T456</f>
        <v>0</v>
      </c>
      <c r="U11" s="2">
        <f>NATIONAL!U456</f>
        <v>0</v>
      </c>
      <c r="V11" s="11">
        <f>NATIONAL!V456</f>
        <v>0</v>
      </c>
      <c r="W11" s="2">
        <f>NATIONAL!W456</f>
        <v>0</v>
      </c>
      <c r="X11" s="11">
        <f>NATIONAL!X456</f>
        <v>0</v>
      </c>
    </row>
    <row r="12" spans="1:24" x14ac:dyDescent="0.25">
      <c r="A12" s="18" t="s">
        <v>236</v>
      </c>
      <c r="B12" s="14">
        <f>NATIONAL!B457</f>
        <v>214</v>
      </c>
      <c r="C12" s="2">
        <f>NATIONAL!C457</f>
        <v>0.47345132743362833</v>
      </c>
      <c r="D12" s="14">
        <f>NATIONAL!D457</f>
        <v>238</v>
      </c>
      <c r="E12" s="2">
        <f>NATIONAL!E457</f>
        <v>0.52654867256637172</v>
      </c>
      <c r="F12" s="14">
        <f>NATIONAL!F457</f>
        <v>0</v>
      </c>
      <c r="G12" s="2">
        <f>NATIONAL!G457</f>
        <v>0</v>
      </c>
      <c r="H12" s="14">
        <f>NATIONAL!H457</f>
        <v>0</v>
      </c>
      <c r="I12" s="2">
        <f>NATIONAL!I457</f>
        <v>0</v>
      </c>
      <c r="J12" s="14">
        <f>NATIONAL!J457</f>
        <v>0</v>
      </c>
      <c r="K12" s="2">
        <f>NATIONAL!K457</f>
        <v>0</v>
      </c>
      <c r="L12" s="14">
        <f>NATIONAL!L457</f>
        <v>0</v>
      </c>
      <c r="M12" s="2">
        <f>NATIONAL!M457</f>
        <v>0</v>
      </c>
      <c r="N12" s="14">
        <f>NATIONAL!N457</f>
        <v>0</v>
      </c>
      <c r="O12" s="2">
        <f>NATIONAL!O457</f>
        <v>0</v>
      </c>
      <c r="P12" s="14">
        <f>NATIONAL!P457</f>
        <v>0</v>
      </c>
      <c r="Q12" s="2">
        <f>NATIONAL!Q457</f>
        <v>0</v>
      </c>
      <c r="R12" s="14">
        <f>NATIONAL!R457</f>
        <v>0</v>
      </c>
      <c r="S12" s="2">
        <f>NATIONAL!S457</f>
        <v>0</v>
      </c>
      <c r="T12" s="11">
        <f>NATIONAL!T457</f>
        <v>1</v>
      </c>
      <c r="U12" s="2">
        <f>NATIONAL!U457</f>
        <v>2.2075055187637969E-3</v>
      </c>
      <c r="V12" s="11">
        <f>NATIONAL!V457</f>
        <v>453</v>
      </c>
      <c r="W12" s="2">
        <f>NATIONAL!W457</f>
        <v>1.0022075055187638</v>
      </c>
      <c r="X12" s="11">
        <f>NATIONAL!X457</f>
        <v>452</v>
      </c>
    </row>
    <row r="13" spans="1:24" x14ac:dyDescent="0.25">
      <c r="A13" s="18"/>
      <c r="B13" s="14" t="str">
        <f>NATIONAL!B458</f>
        <v>EDWARD KWADZO EDDAH</v>
      </c>
      <c r="C13" s="2">
        <f>NATIONAL!C458</f>
        <v>0</v>
      </c>
      <c r="D13" s="14">
        <f>NATIONAL!D458</f>
        <v>0</v>
      </c>
      <c r="E13" s="2">
        <f>NATIONAL!E458</f>
        <v>0</v>
      </c>
      <c r="F13" s="14">
        <f>NATIONAL!F458</f>
        <v>0</v>
      </c>
      <c r="G13" s="2">
        <f>NATIONAL!G458</f>
        <v>0</v>
      </c>
      <c r="H13" s="14">
        <f>NATIONAL!H458</f>
        <v>0</v>
      </c>
      <c r="I13" s="2">
        <f>NATIONAL!I458</f>
        <v>0</v>
      </c>
      <c r="J13" s="14">
        <f>NATIONAL!J458</f>
        <v>0</v>
      </c>
      <c r="K13" s="2">
        <f>NATIONAL!K458</f>
        <v>0</v>
      </c>
      <c r="L13" s="14">
        <f>NATIONAL!L458</f>
        <v>0</v>
      </c>
      <c r="M13" s="2">
        <f>NATIONAL!M458</f>
        <v>0</v>
      </c>
      <c r="N13" s="14">
        <f>NATIONAL!N458</f>
        <v>0</v>
      </c>
      <c r="O13" s="2">
        <f>NATIONAL!O458</f>
        <v>0</v>
      </c>
      <c r="P13" s="14">
        <f>NATIONAL!P458</f>
        <v>0</v>
      </c>
      <c r="Q13" s="2">
        <f>NATIONAL!Q458</f>
        <v>0</v>
      </c>
      <c r="R13" s="14">
        <f>NATIONAL!R458</f>
        <v>0</v>
      </c>
      <c r="S13" s="2">
        <f>NATIONAL!S458</f>
        <v>0</v>
      </c>
      <c r="T13" s="11">
        <f>NATIONAL!T458</f>
        <v>0</v>
      </c>
      <c r="U13" s="2">
        <f>NATIONAL!U458</f>
        <v>0</v>
      </c>
      <c r="V13" s="11">
        <f>NATIONAL!V458</f>
        <v>0</v>
      </c>
      <c r="W13" s="2">
        <f>NATIONAL!W458</f>
        <v>0</v>
      </c>
      <c r="X13" s="11">
        <f>NATIONAL!X458</f>
        <v>0</v>
      </c>
    </row>
    <row r="14" spans="1:24" x14ac:dyDescent="0.25">
      <c r="A14" s="18" t="s">
        <v>237</v>
      </c>
      <c r="B14" s="14">
        <f>NATIONAL!B459</f>
        <v>0</v>
      </c>
      <c r="C14" s="2" t="e">
        <f>NATIONAL!C459</f>
        <v>#DIV/0!</v>
      </c>
      <c r="D14" s="14">
        <f>NATIONAL!D459</f>
        <v>0</v>
      </c>
      <c r="E14" s="2" t="e">
        <f>NATIONAL!E459</f>
        <v>#DIV/0!</v>
      </c>
      <c r="F14" s="14">
        <f>NATIONAL!F459</f>
        <v>0</v>
      </c>
      <c r="G14" s="2" t="e">
        <f>NATIONAL!G459</f>
        <v>#DIV/0!</v>
      </c>
      <c r="H14" s="14">
        <f>NATIONAL!H459</f>
        <v>0</v>
      </c>
      <c r="I14" s="2" t="e">
        <f>NATIONAL!I459</f>
        <v>#DIV/0!</v>
      </c>
      <c r="J14" s="14">
        <f>NATIONAL!J459</f>
        <v>0</v>
      </c>
      <c r="K14" s="2" t="e">
        <f>NATIONAL!K459</f>
        <v>#DIV/0!</v>
      </c>
      <c r="L14" s="14">
        <f>NATIONAL!L459</f>
        <v>0</v>
      </c>
      <c r="M14" s="2" t="e">
        <f>NATIONAL!M459</f>
        <v>#DIV/0!</v>
      </c>
      <c r="N14" s="14">
        <f>NATIONAL!N459</f>
        <v>0</v>
      </c>
      <c r="O14" s="2" t="e">
        <f>NATIONAL!O459</f>
        <v>#DIV/0!</v>
      </c>
      <c r="P14" s="14">
        <f>NATIONAL!P459</f>
        <v>0</v>
      </c>
      <c r="Q14" s="2" t="e">
        <f>NATIONAL!Q459</f>
        <v>#DIV/0!</v>
      </c>
      <c r="R14" s="14">
        <f>NATIONAL!R459</f>
        <v>0</v>
      </c>
      <c r="S14" s="2" t="e">
        <f>NATIONAL!S459</f>
        <v>#DIV/0!</v>
      </c>
      <c r="T14" s="11">
        <f>NATIONAL!T459</f>
        <v>0</v>
      </c>
      <c r="U14" s="2" t="e">
        <f>NATIONAL!U459</f>
        <v>#DIV/0!</v>
      </c>
      <c r="V14" s="11">
        <f>NATIONAL!V459</f>
        <v>0</v>
      </c>
      <c r="W14" s="2" t="e">
        <f>NATIONAL!W459</f>
        <v>#DIV/0!</v>
      </c>
      <c r="X14" s="11">
        <f>NATIONAL!X459</f>
        <v>0</v>
      </c>
    </row>
    <row r="15" spans="1:24" x14ac:dyDescent="0.25">
      <c r="A15" s="18"/>
      <c r="B15" s="14" t="str">
        <f>NATIONAL!B460</f>
        <v>MOSES KWASI ODURO</v>
      </c>
      <c r="C15" s="2">
        <f>NATIONAL!C460</f>
        <v>0</v>
      </c>
      <c r="D15" s="14" t="str">
        <f>NATIONAL!D460</f>
        <v>DANIEL KORSINA</v>
      </c>
      <c r="E15" s="2">
        <f>NATIONAL!E460</f>
        <v>0</v>
      </c>
      <c r="F15" s="14" t="str">
        <f>NATIONAL!F460</f>
        <v>MILLICENT KABUKI CARBOO</v>
      </c>
      <c r="G15" s="2">
        <f>NATIONAL!G460</f>
        <v>0</v>
      </c>
      <c r="H15" s="14" t="str">
        <f>NATIONAL!H460</f>
        <v>KOMLA ONNY</v>
      </c>
      <c r="I15" s="2">
        <f>NATIONAL!I460</f>
        <v>0</v>
      </c>
      <c r="J15" s="14" t="str">
        <f>NATIONAL!J460</f>
        <v>COMFORT AKUA ATTAH</v>
      </c>
      <c r="K15" s="2">
        <f>NATIONAL!K460</f>
        <v>0</v>
      </c>
      <c r="L15" s="14">
        <f>NATIONAL!L460</f>
        <v>0</v>
      </c>
      <c r="M15" s="2">
        <f>NATIONAL!M460</f>
        <v>0</v>
      </c>
      <c r="N15" s="14">
        <f>NATIONAL!N460</f>
        <v>0</v>
      </c>
      <c r="O15" s="2">
        <f>NATIONAL!O460</f>
        <v>0</v>
      </c>
      <c r="P15" s="14">
        <f>NATIONAL!P460</f>
        <v>0</v>
      </c>
      <c r="Q15" s="2">
        <f>NATIONAL!Q460</f>
        <v>0</v>
      </c>
      <c r="R15" s="14">
        <f>NATIONAL!R460</f>
        <v>0</v>
      </c>
      <c r="S15" s="2">
        <f>NATIONAL!S460</f>
        <v>0</v>
      </c>
      <c r="T15" s="11">
        <f>NATIONAL!T460</f>
        <v>0</v>
      </c>
      <c r="U15" s="2">
        <f>NATIONAL!U460</f>
        <v>0</v>
      </c>
      <c r="V15" s="11">
        <f>NATIONAL!V460</f>
        <v>0</v>
      </c>
      <c r="W15" s="2">
        <f>NATIONAL!W460</f>
        <v>0</v>
      </c>
      <c r="X15" s="11">
        <f>NATIONAL!X460</f>
        <v>0</v>
      </c>
    </row>
    <row r="16" spans="1:24" x14ac:dyDescent="0.25">
      <c r="A16" s="18" t="s">
        <v>238</v>
      </c>
      <c r="B16" s="14">
        <f>NATIONAL!B461</f>
        <v>180</v>
      </c>
      <c r="C16" s="2">
        <f>NATIONAL!C461</f>
        <v>0.29173419773095621</v>
      </c>
      <c r="D16" s="14">
        <f>NATIONAL!D461</f>
        <v>114</v>
      </c>
      <c r="E16" s="2">
        <f>NATIONAL!E461</f>
        <v>0.1847649918962723</v>
      </c>
      <c r="F16" s="14">
        <f>NATIONAL!F461</f>
        <v>25</v>
      </c>
      <c r="G16" s="2">
        <f>NATIONAL!G461</f>
        <v>4.0518638573743923E-2</v>
      </c>
      <c r="H16" s="14">
        <f>NATIONAL!H461</f>
        <v>245</v>
      </c>
      <c r="I16" s="2">
        <f>NATIONAL!I461</f>
        <v>0.39708265802269044</v>
      </c>
      <c r="J16" s="14">
        <f>NATIONAL!J461</f>
        <v>53</v>
      </c>
      <c r="K16" s="2">
        <f>NATIONAL!K461</f>
        <v>8.5899513776337116E-2</v>
      </c>
      <c r="L16" s="14">
        <f>NATIONAL!L461</f>
        <v>0</v>
      </c>
      <c r="M16" s="2">
        <f>NATIONAL!M461</f>
        <v>0</v>
      </c>
      <c r="N16" s="14">
        <f>NATIONAL!N461</f>
        <v>0</v>
      </c>
      <c r="O16" s="2">
        <f>NATIONAL!O461</f>
        <v>0</v>
      </c>
      <c r="P16" s="14">
        <f>NATIONAL!P461</f>
        <v>0</v>
      </c>
      <c r="Q16" s="2">
        <f>NATIONAL!Q461</f>
        <v>0</v>
      </c>
      <c r="R16" s="14">
        <f>NATIONAL!R461</f>
        <v>0</v>
      </c>
      <c r="S16" s="2">
        <f>NATIONAL!S461</f>
        <v>0</v>
      </c>
      <c r="T16" s="11">
        <f>NATIONAL!T461</f>
        <v>0</v>
      </c>
      <c r="U16" s="2">
        <f>NATIONAL!U461</f>
        <v>0</v>
      </c>
      <c r="V16" s="11">
        <f>NATIONAL!V461</f>
        <v>617</v>
      </c>
      <c r="W16" s="2">
        <f>NATIONAL!W461</f>
        <v>0.99999999999999989</v>
      </c>
      <c r="X16" s="11">
        <f>NATIONAL!X461</f>
        <v>617</v>
      </c>
    </row>
    <row r="17" spans="1:24" x14ac:dyDescent="0.25">
      <c r="A17" s="18"/>
      <c r="B17" s="14" t="str">
        <f>NATIONAL!B462</f>
        <v>BOB CHARLES AGBANTOR</v>
      </c>
      <c r="C17" s="2">
        <f>NATIONAL!C462</f>
        <v>0</v>
      </c>
      <c r="D17" s="14" t="str">
        <f>NATIONAL!D462</f>
        <v>RICHARD KWADWO ADJEI</v>
      </c>
      <c r="E17" s="2">
        <f>NATIONAL!E462</f>
        <v>0</v>
      </c>
      <c r="F17" s="14" t="str">
        <f>NATIONAL!F462</f>
        <v>FRACIS ASUKA BOAKYE</v>
      </c>
      <c r="G17" s="2">
        <f>NATIONAL!G462</f>
        <v>0</v>
      </c>
      <c r="H17" s="14" t="str">
        <f>NATIONAL!H462</f>
        <v>LAWRENCE KWAMI AZIALE</v>
      </c>
      <c r="I17" s="2">
        <f>NATIONAL!I462</f>
        <v>0</v>
      </c>
      <c r="J17" s="14">
        <f>NATIONAL!J462</f>
        <v>0</v>
      </c>
      <c r="K17" s="2">
        <f>NATIONAL!K462</f>
        <v>0</v>
      </c>
      <c r="L17" s="14">
        <f>NATIONAL!L462</f>
        <v>0</v>
      </c>
      <c r="M17" s="2">
        <f>NATIONAL!M462</f>
        <v>0</v>
      </c>
      <c r="N17" s="14">
        <f>NATIONAL!N462</f>
        <v>0</v>
      </c>
      <c r="O17" s="2">
        <f>NATIONAL!O462</f>
        <v>0</v>
      </c>
      <c r="P17" s="14">
        <f>NATIONAL!P462</f>
        <v>0</v>
      </c>
      <c r="Q17" s="2">
        <f>NATIONAL!Q462</f>
        <v>0</v>
      </c>
      <c r="R17" s="14">
        <f>NATIONAL!R462</f>
        <v>0</v>
      </c>
      <c r="S17" s="2">
        <f>NATIONAL!S462</f>
        <v>0</v>
      </c>
      <c r="T17" s="11">
        <f>NATIONAL!T462</f>
        <v>0</v>
      </c>
      <c r="U17" s="2">
        <f>NATIONAL!U462</f>
        <v>0</v>
      </c>
      <c r="V17" s="11">
        <f>NATIONAL!V462</f>
        <v>0</v>
      </c>
      <c r="W17" s="2">
        <f>NATIONAL!W462</f>
        <v>0</v>
      </c>
      <c r="X17" s="11">
        <f>NATIONAL!X462</f>
        <v>0</v>
      </c>
    </row>
    <row r="18" spans="1:24" x14ac:dyDescent="0.25">
      <c r="A18" s="18" t="s">
        <v>239</v>
      </c>
      <c r="B18" s="14">
        <f>NATIONAL!B463</f>
        <v>48</v>
      </c>
      <c r="C18" s="2">
        <f>NATIONAL!C463</f>
        <v>0.11059907834101383</v>
      </c>
      <c r="D18" s="14">
        <f>NATIONAL!D463</f>
        <v>125</v>
      </c>
      <c r="E18" s="2">
        <f>NATIONAL!E463</f>
        <v>0.28801843317972348</v>
      </c>
      <c r="F18" s="14">
        <f>NATIONAL!F463</f>
        <v>76</v>
      </c>
      <c r="G18" s="2">
        <f>NATIONAL!G463</f>
        <v>0.17511520737327188</v>
      </c>
      <c r="H18" s="14">
        <f>NATIONAL!H463</f>
        <v>185</v>
      </c>
      <c r="I18" s="2">
        <f>NATIONAL!I463</f>
        <v>0.42626728110599077</v>
      </c>
      <c r="J18" s="14">
        <f>NATIONAL!J463</f>
        <v>0</v>
      </c>
      <c r="K18" s="2">
        <f>NATIONAL!K463</f>
        <v>0</v>
      </c>
      <c r="L18" s="14">
        <f>NATIONAL!L463</f>
        <v>0</v>
      </c>
      <c r="M18" s="2">
        <f>NATIONAL!M463</f>
        <v>0</v>
      </c>
      <c r="N18" s="14">
        <f>NATIONAL!N463</f>
        <v>0</v>
      </c>
      <c r="O18" s="2">
        <f>NATIONAL!O463</f>
        <v>0</v>
      </c>
      <c r="P18" s="14">
        <f>NATIONAL!P463</f>
        <v>0</v>
      </c>
      <c r="Q18" s="2">
        <f>NATIONAL!Q463</f>
        <v>0</v>
      </c>
      <c r="R18" s="14">
        <f>NATIONAL!R463</f>
        <v>0</v>
      </c>
      <c r="S18" s="2">
        <f>NATIONAL!S463</f>
        <v>0</v>
      </c>
      <c r="T18" s="11">
        <f>NATIONAL!T463</f>
        <v>0</v>
      </c>
      <c r="U18" s="2">
        <f>NATIONAL!U463</f>
        <v>0</v>
      </c>
      <c r="V18" s="11">
        <f>NATIONAL!V463</f>
        <v>434</v>
      </c>
      <c r="W18" s="2">
        <f>NATIONAL!W463</f>
        <v>1</v>
      </c>
      <c r="X18" s="11">
        <f>NATIONAL!X463</f>
        <v>434</v>
      </c>
    </row>
    <row r="19" spans="1:24" x14ac:dyDescent="0.25">
      <c r="A19" s="18"/>
      <c r="B19" s="14" t="str">
        <f>NATIONAL!B464</f>
        <v>SAMUEL KOFI AGBOTTAH</v>
      </c>
      <c r="C19" s="2">
        <f>NATIONAL!C464</f>
        <v>0</v>
      </c>
      <c r="D19" s="14" t="str">
        <f>NATIONAL!D464</f>
        <v>AZUMAH KWADZO EBENEZER</v>
      </c>
      <c r="E19" s="2">
        <f>NATIONAL!E464</f>
        <v>0</v>
      </c>
      <c r="F19" s="14">
        <f>NATIONAL!F464</f>
        <v>0</v>
      </c>
      <c r="G19" s="2">
        <f>NATIONAL!G464</f>
        <v>0</v>
      </c>
      <c r="H19" s="14">
        <f>NATIONAL!H464</f>
        <v>0</v>
      </c>
      <c r="I19" s="2">
        <f>NATIONAL!I464</f>
        <v>0</v>
      </c>
      <c r="J19" s="14">
        <f>NATIONAL!J464</f>
        <v>0</v>
      </c>
      <c r="K19" s="2">
        <f>NATIONAL!K464</f>
        <v>0</v>
      </c>
      <c r="L19" s="14">
        <f>NATIONAL!L464</f>
        <v>0</v>
      </c>
      <c r="M19" s="2">
        <f>NATIONAL!M464</f>
        <v>0</v>
      </c>
      <c r="N19" s="14">
        <f>NATIONAL!N464</f>
        <v>0</v>
      </c>
      <c r="O19" s="2">
        <f>NATIONAL!O464</f>
        <v>0</v>
      </c>
      <c r="P19" s="14">
        <f>NATIONAL!P464</f>
        <v>0</v>
      </c>
      <c r="Q19" s="2">
        <f>NATIONAL!Q464</f>
        <v>0</v>
      </c>
      <c r="R19" s="14">
        <f>NATIONAL!R464</f>
        <v>0</v>
      </c>
      <c r="S19" s="2">
        <f>NATIONAL!S464</f>
        <v>0</v>
      </c>
      <c r="T19" s="11">
        <f>NATIONAL!T464</f>
        <v>0</v>
      </c>
      <c r="U19" s="2">
        <f>NATIONAL!U464</f>
        <v>0</v>
      </c>
      <c r="V19" s="11">
        <f>NATIONAL!V464</f>
        <v>0</v>
      </c>
      <c r="W19" s="2">
        <f>NATIONAL!W464</f>
        <v>0</v>
      </c>
      <c r="X19" s="11">
        <f>NATIONAL!X464</f>
        <v>0</v>
      </c>
    </row>
    <row r="20" spans="1:24" x14ac:dyDescent="0.25">
      <c r="A20" s="18" t="s">
        <v>240</v>
      </c>
      <c r="B20" s="14">
        <f>NATIONAL!B465</f>
        <v>165</v>
      </c>
      <c r="C20" s="2">
        <f>NATIONAL!C465</f>
        <v>0.4241645244215938</v>
      </c>
      <c r="D20" s="14">
        <f>NATIONAL!D465</f>
        <v>224</v>
      </c>
      <c r="E20" s="2">
        <f>NATIONAL!E465</f>
        <v>0.5758354755784062</v>
      </c>
      <c r="F20" s="14">
        <f>NATIONAL!F465</f>
        <v>0</v>
      </c>
      <c r="G20" s="2">
        <f>NATIONAL!G465</f>
        <v>0</v>
      </c>
      <c r="H20" s="14">
        <f>NATIONAL!H465</f>
        <v>0</v>
      </c>
      <c r="I20" s="2">
        <f>NATIONAL!I465</f>
        <v>0</v>
      </c>
      <c r="J20" s="14">
        <f>NATIONAL!J465</f>
        <v>0</v>
      </c>
      <c r="K20" s="2">
        <f>NATIONAL!K465</f>
        <v>0</v>
      </c>
      <c r="L20" s="14">
        <f>NATIONAL!L465</f>
        <v>0</v>
      </c>
      <c r="M20" s="2">
        <f>NATIONAL!M465</f>
        <v>0</v>
      </c>
      <c r="N20" s="14">
        <f>NATIONAL!N465</f>
        <v>0</v>
      </c>
      <c r="O20" s="2">
        <f>NATIONAL!O465</f>
        <v>0</v>
      </c>
      <c r="P20" s="14">
        <f>NATIONAL!P465</f>
        <v>0</v>
      </c>
      <c r="Q20" s="2">
        <f>NATIONAL!Q465</f>
        <v>0</v>
      </c>
      <c r="R20" s="14">
        <f>NATIONAL!R465</f>
        <v>0</v>
      </c>
      <c r="S20" s="2">
        <f>NATIONAL!S465</f>
        <v>0</v>
      </c>
      <c r="T20" s="11">
        <f>NATIONAL!T465</f>
        <v>3</v>
      </c>
      <c r="U20" s="2">
        <f>NATIONAL!U465</f>
        <v>7.6530612244897957E-3</v>
      </c>
      <c r="V20" s="11">
        <f>NATIONAL!V465</f>
        <v>392</v>
      </c>
      <c r="W20" s="2">
        <f>NATIONAL!W465</f>
        <v>1.0076530612244898</v>
      </c>
      <c r="X20" s="11">
        <f>NATIONAL!X465</f>
        <v>389</v>
      </c>
    </row>
    <row r="21" spans="1:24" x14ac:dyDescent="0.25">
      <c r="A21" s="18"/>
      <c r="B21" s="14">
        <f>NATIONAL!B466</f>
        <v>0</v>
      </c>
      <c r="C21" s="2">
        <f>NATIONAL!C466</f>
        <v>0</v>
      </c>
      <c r="D21" s="14">
        <f>NATIONAL!D466</f>
        <v>0</v>
      </c>
      <c r="E21" s="2">
        <f>NATIONAL!E466</f>
        <v>0</v>
      </c>
      <c r="F21" s="14">
        <f>NATIONAL!F466</f>
        <v>0</v>
      </c>
      <c r="G21" s="2">
        <f>NATIONAL!G466</f>
        <v>0</v>
      </c>
      <c r="H21" s="14">
        <f>NATIONAL!H466</f>
        <v>0</v>
      </c>
      <c r="I21" s="2">
        <f>NATIONAL!I466</f>
        <v>0</v>
      </c>
      <c r="J21" s="14">
        <f>NATIONAL!J466</f>
        <v>0</v>
      </c>
      <c r="K21" s="2">
        <f>NATIONAL!K466</f>
        <v>0</v>
      </c>
      <c r="L21" s="14">
        <f>NATIONAL!L466</f>
        <v>0</v>
      </c>
      <c r="M21" s="2">
        <f>NATIONAL!M466</f>
        <v>0</v>
      </c>
      <c r="N21" s="14">
        <f>NATIONAL!N466</f>
        <v>0</v>
      </c>
      <c r="O21" s="2">
        <f>NATIONAL!O466</f>
        <v>0</v>
      </c>
      <c r="P21" s="14">
        <f>NATIONAL!P466</f>
        <v>0</v>
      </c>
      <c r="Q21" s="2">
        <f>NATIONAL!Q466</f>
        <v>0</v>
      </c>
      <c r="R21" s="14">
        <f>NATIONAL!R466</f>
        <v>0</v>
      </c>
      <c r="S21" s="2">
        <f>NATIONAL!S466</f>
        <v>0</v>
      </c>
      <c r="T21" s="11">
        <f>NATIONAL!T466</f>
        <v>0</v>
      </c>
      <c r="U21" s="2">
        <f>NATIONAL!U466</f>
        <v>0</v>
      </c>
      <c r="V21" s="11">
        <f>NATIONAL!V466</f>
        <v>0</v>
      </c>
      <c r="W21" s="2">
        <f>NATIONAL!W466</f>
        <v>0</v>
      </c>
      <c r="X21" s="11">
        <f>NATIONAL!X466</f>
        <v>0</v>
      </c>
    </row>
    <row r="22" spans="1:24" x14ac:dyDescent="0.25">
      <c r="A22" s="18" t="s">
        <v>241</v>
      </c>
      <c r="B22" s="14">
        <f>NATIONAL!B467</f>
        <v>0</v>
      </c>
      <c r="C22" s="2" t="e">
        <f>NATIONAL!C467</f>
        <v>#DIV/0!</v>
      </c>
      <c r="D22" s="14">
        <f>NATIONAL!D467</f>
        <v>0</v>
      </c>
      <c r="E22" s="2" t="e">
        <f>NATIONAL!E467</f>
        <v>#DIV/0!</v>
      </c>
      <c r="F22" s="14">
        <f>NATIONAL!F467</f>
        <v>0</v>
      </c>
      <c r="G22" s="2" t="e">
        <f>NATIONAL!G467</f>
        <v>#DIV/0!</v>
      </c>
      <c r="H22" s="14">
        <f>NATIONAL!H467</f>
        <v>0</v>
      </c>
      <c r="I22" s="2" t="e">
        <f>NATIONAL!I467</f>
        <v>#DIV/0!</v>
      </c>
      <c r="J22" s="14">
        <f>NATIONAL!J467</f>
        <v>0</v>
      </c>
      <c r="K22" s="2" t="e">
        <f>NATIONAL!K467</f>
        <v>#DIV/0!</v>
      </c>
      <c r="L22" s="14">
        <f>NATIONAL!L467</f>
        <v>0</v>
      </c>
      <c r="M22" s="2" t="e">
        <f>NATIONAL!M467</f>
        <v>#DIV/0!</v>
      </c>
      <c r="N22" s="14">
        <f>NATIONAL!N467</f>
        <v>0</v>
      </c>
      <c r="O22" s="2" t="e">
        <f>NATIONAL!O467</f>
        <v>#DIV/0!</v>
      </c>
      <c r="P22" s="14">
        <f>NATIONAL!P467</f>
        <v>0</v>
      </c>
      <c r="Q22" s="2" t="e">
        <f>NATIONAL!Q467</f>
        <v>#DIV/0!</v>
      </c>
      <c r="R22" s="14">
        <f>NATIONAL!R467</f>
        <v>0</v>
      </c>
      <c r="S22" s="2" t="e">
        <f>NATIONAL!S467</f>
        <v>#DIV/0!</v>
      </c>
      <c r="T22" s="11">
        <f>NATIONAL!T467</f>
        <v>0</v>
      </c>
      <c r="U22" s="2" t="e">
        <f>NATIONAL!U467</f>
        <v>#DIV/0!</v>
      </c>
      <c r="V22" s="11">
        <f>NATIONAL!V467</f>
        <v>0</v>
      </c>
      <c r="W22" s="2" t="e">
        <f>NATIONAL!W467</f>
        <v>#DIV/0!</v>
      </c>
      <c r="X22" s="11">
        <f>NATIONAL!X467</f>
        <v>0</v>
      </c>
    </row>
    <row r="23" spans="1:24" x14ac:dyDescent="0.25">
      <c r="A23" s="18"/>
      <c r="B23" s="14" t="str">
        <f>NATIONAL!B468</f>
        <v>ISAAC KWAME ADIKA</v>
      </c>
      <c r="C23" s="2">
        <f>NATIONAL!C468</f>
        <v>0</v>
      </c>
      <c r="D23" s="14" t="str">
        <f>NATIONAL!D468</f>
        <v>ERNEST YAO GAEWU</v>
      </c>
      <c r="E23" s="2">
        <f>NATIONAL!E468</f>
        <v>0</v>
      </c>
      <c r="F23" s="14">
        <f>NATIONAL!F468</f>
        <v>0</v>
      </c>
      <c r="G23" s="2">
        <f>NATIONAL!G468</f>
        <v>0</v>
      </c>
      <c r="H23" s="14">
        <f>NATIONAL!H468</f>
        <v>0</v>
      </c>
      <c r="I23" s="2">
        <f>NATIONAL!I468</f>
        <v>0</v>
      </c>
      <c r="J23" s="14">
        <f>NATIONAL!J468</f>
        <v>0</v>
      </c>
      <c r="K23" s="2">
        <f>NATIONAL!K468</f>
        <v>0</v>
      </c>
      <c r="L23" s="14">
        <f>NATIONAL!L468</f>
        <v>0</v>
      </c>
      <c r="M23" s="2">
        <f>NATIONAL!M468</f>
        <v>0</v>
      </c>
      <c r="N23" s="14">
        <f>NATIONAL!N468</f>
        <v>0</v>
      </c>
      <c r="O23" s="2">
        <f>NATIONAL!O468</f>
        <v>0</v>
      </c>
      <c r="P23" s="14">
        <f>NATIONAL!P468</f>
        <v>0</v>
      </c>
      <c r="Q23" s="2">
        <f>NATIONAL!Q468</f>
        <v>0</v>
      </c>
      <c r="R23" s="14">
        <f>NATIONAL!R468</f>
        <v>0</v>
      </c>
      <c r="S23" s="2">
        <f>NATIONAL!S468</f>
        <v>0</v>
      </c>
      <c r="T23" s="11">
        <f>NATIONAL!T468</f>
        <v>0</v>
      </c>
      <c r="U23" s="2">
        <f>NATIONAL!U468</f>
        <v>0</v>
      </c>
      <c r="V23" s="11">
        <f>NATIONAL!V468</f>
        <v>0</v>
      </c>
      <c r="W23" s="2">
        <f>NATIONAL!W468</f>
        <v>0</v>
      </c>
      <c r="X23" s="11">
        <f>NATIONAL!X468</f>
        <v>0</v>
      </c>
    </row>
    <row r="24" spans="1:24" x14ac:dyDescent="0.25">
      <c r="A24" s="18" t="s">
        <v>242</v>
      </c>
      <c r="B24" s="14">
        <f>NATIONAL!B469</f>
        <v>249</v>
      </c>
      <c r="C24" s="2">
        <f>NATIONAL!C469</f>
        <v>0.59004739336492895</v>
      </c>
      <c r="D24" s="14">
        <f>NATIONAL!D469</f>
        <v>173</v>
      </c>
      <c r="E24" s="2">
        <f>NATIONAL!E469</f>
        <v>0.4099526066350711</v>
      </c>
      <c r="F24" s="14">
        <f>NATIONAL!F469</f>
        <v>0</v>
      </c>
      <c r="G24" s="2">
        <f>NATIONAL!G469</f>
        <v>0</v>
      </c>
      <c r="H24" s="14">
        <f>NATIONAL!H469</f>
        <v>0</v>
      </c>
      <c r="I24" s="2">
        <f>NATIONAL!I469</f>
        <v>0</v>
      </c>
      <c r="J24" s="14">
        <f>NATIONAL!J469</f>
        <v>0</v>
      </c>
      <c r="K24" s="2">
        <f>NATIONAL!K469</f>
        <v>0</v>
      </c>
      <c r="L24" s="14">
        <f>NATIONAL!L469</f>
        <v>0</v>
      </c>
      <c r="M24" s="2">
        <f>NATIONAL!M469</f>
        <v>0</v>
      </c>
      <c r="N24" s="14">
        <f>NATIONAL!N469</f>
        <v>0</v>
      </c>
      <c r="O24" s="2">
        <f>NATIONAL!O469</f>
        <v>0</v>
      </c>
      <c r="P24" s="14">
        <f>NATIONAL!P469</f>
        <v>0</v>
      </c>
      <c r="Q24" s="2">
        <f>NATIONAL!Q469</f>
        <v>0</v>
      </c>
      <c r="R24" s="14">
        <f>NATIONAL!R469</f>
        <v>0</v>
      </c>
      <c r="S24" s="2">
        <f>NATIONAL!S469</f>
        <v>0</v>
      </c>
      <c r="T24" s="11">
        <f>NATIONAL!T469</f>
        <v>1</v>
      </c>
      <c r="U24" s="2">
        <f>NATIONAL!U469</f>
        <v>2.3640661938534278E-3</v>
      </c>
      <c r="V24" s="11">
        <f>NATIONAL!V469</f>
        <v>423</v>
      </c>
      <c r="W24" s="2">
        <f>NATIONAL!W469</f>
        <v>1.0023640661938533</v>
      </c>
      <c r="X24" s="11">
        <f>NATIONAL!X469</f>
        <v>422</v>
      </c>
    </row>
    <row r="25" spans="1:24" x14ac:dyDescent="0.25">
      <c r="A25" s="18"/>
      <c r="B25" s="14" t="str">
        <f>NATIONAL!B470</f>
        <v>MICHAEL OSIBO</v>
      </c>
      <c r="C25" s="2">
        <f>NATIONAL!C470</f>
        <v>0</v>
      </c>
      <c r="D25" s="14" t="str">
        <f>NATIONAL!D470</f>
        <v>MARLON ANIPA</v>
      </c>
      <c r="E25" s="2">
        <f>NATIONAL!E470</f>
        <v>0</v>
      </c>
      <c r="F25" s="14" t="str">
        <f>NATIONAL!F470</f>
        <v>JANET EMEFA OBRO ADIBO</v>
      </c>
      <c r="G25" s="2">
        <f>NATIONAL!G470</f>
        <v>0</v>
      </c>
      <c r="H25" s="14" t="str">
        <f>NATIONAL!H470</f>
        <v>TEDDY ANDREWS KOFI OFORI</v>
      </c>
      <c r="I25" s="2">
        <f>NATIONAL!I470</f>
        <v>0</v>
      </c>
      <c r="J25" s="14" t="str">
        <f>NATIONAL!J470</f>
        <v>MICHAEL CLEMENT DORLEKU</v>
      </c>
      <c r="K25" s="2">
        <f>NATIONAL!K470</f>
        <v>0</v>
      </c>
      <c r="L25" s="14">
        <f>NATIONAL!L470</f>
        <v>0</v>
      </c>
      <c r="M25" s="2">
        <f>NATIONAL!M470</f>
        <v>0</v>
      </c>
      <c r="N25" s="14">
        <f>NATIONAL!N470</f>
        <v>0</v>
      </c>
      <c r="O25" s="2">
        <f>NATIONAL!O470</f>
        <v>0</v>
      </c>
      <c r="P25" s="14">
        <f>NATIONAL!P470</f>
        <v>0</v>
      </c>
      <c r="Q25" s="2">
        <f>NATIONAL!Q470</f>
        <v>0</v>
      </c>
      <c r="R25" s="14">
        <f>NATIONAL!R470</f>
        <v>0</v>
      </c>
      <c r="S25" s="2">
        <f>NATIONAL!S470</f>
        <v>0</v>
      </c>
      <c r="T25" s="11">
        <f>NATIONAL!T470</f>
        <v>0</v>
      </c>
      <c r="U25" s="2">
        <f>NATIONAL!U470</f>
        <v>0</v>
      </c>
      <c r="V25" s="11">
        <f>NATIONAL!V470</f>
        <v>0</v>
      </c>
      <c r="W25" s="2">
        <f>NATIONAL!W470</f>
        <v>0</v>
      </c>
      <c r="X25" s="11">
        <f>NATIONAL!X470</f>
        <v>0</v>
      </c>
    </row>
    <row r="26" spans="1:24" x14ac:dyDescent="0.25">
      <c r="A26" s="18" t="s">
        <v>243</v>
      </c>
      <c r="B26" s="14">
        <f>NATIONAL!B471</f>
        <v>70</v>
      </c>
      <c r="C26" s="2">
        <f>NATIONAL!C471</f>
        <v>0.12367491166077739</v>
      </c>
      <c r="D26" s="14">
        <f>NATIONAL!D471</f>
        <v>176</v>
      </c>
      <c r="E26" s="2">
        <f>NATIONAL!E471</f>
        <v>0.31095406360424027</v>
      </c>
      <c r="F26" s="14">
        <f>NATIONAL!F471</f>
        <v>87</v>
      </c>
      <c r="G26" s="2">
        <f>NATIONAL!G471</f>
        <v>0.15371024734982333</v>
      </c>
      <c r="H26" s="14">
        <f>NATIONAL!H471</f>
        <v>171</v>
      </c>
      <c r="I26" s="2">
        <f>NATIONAL!I471</f>
        <v>0.30212014134275617</v>
      </c>
      <c r="J26" s="14">
        <f>NATIONAL!J471</f>
        <v>62</v>
      </c>
      <c r="K26" s="2">
        <f>NATIONAL!K471</f>
        <v>0.10954063604240283</v>
      </c>
      <c r="L26" s="14">
        <f>NATIONAL!L471</f>
        <v>0</v>
      </c>
      <c r="M26" s="2">
        <f>NATIONAL!M471</f>
        <v>0</v>
      </c>
      <c r="N26" s="14">
        <f>NATIONAL!N471</f>
        <v>0</v>
      </c>
      <c r="O26" s="2">
        <f>NATIONAL!O471</f>
        <v>0</v>
      </c>
      <c r="P26" s="14">
        <f>NATIONAL!P471</f>
        <v>0</v>
      </c>
      <c r="Q26" s="2">
        <f>NATIONAL!Q471</f>
        <v>0</v>
      </c>
      <c r="R26" s="14">
        <f>NATIONAL!R471</f>
        <v>0</v>
      </c>
      <c r="S26" s="2">
        <f>NATIONAL!S471</f>
        <v>0</v>
      </c>
      <c r="T26" s="11">
        <f>NATIONAL!T471</f>
        <v>3</v>
      </c>
      <c r="U26" s="2">
        <f>NATIONAL!U471</f>
        <v>5.272407732864675E-3</v>
      </c>
      <c r="V26" s="11">
        <f>NATIONAL!V471</f>
        <v>569</v>
      </c>
      <c r="W26" s="2">
        <f>NATIONAL!W471</f>
        <v>1.0052724077328645</v>
      </c>
      <c r="X26" s="11">
        <f>NATIONAL!X471</f>
        <v>566</v>
      </c>
    </row>
    <row r="27" spans="1:24" x14ac:dyDescent="0.25">
      <c r="A27" s="18"/>
      <c r="B27" s="14" t="str">
        <f>NATIONAL!B472</f>
        <v>FRANK SELASIE COLE ABDALLAH</v>
      </c>
      <c r="C27" s="2">
        <f>NATIONAL!C472</f>
        <v>0</v>
      </c>
      <c r="D27" s="14" t="str">
        <f>NATIONAL!D472</f>
        <v>ANTHONY DESEWU</v>
      </c>
      <c r="E27" s="2">
        <f>NATIONAL!E472</f>
        <v>0</v>
      </c>
      <c r="F27" s="14">
        <f>NATIONAL!F472</f>
        <v>0</v>
      </c>
      <c r="G27" s="2">
        <f>NATIONAL!G472</f>
        <v>0</v>
      </c>
      <c r="H27" s="14">
        <f>NATIONAL!H472</f>
        <v>0</v>
      </c>
      <c r="I27" s="2">
        <f>NATIONAL!I472</f>
        <v>0</v>
      </c>
      <c r="J27" s="14">
        <f>NATIONAL!J472</f>
        <v>0</v>
      </c>
      <c r="K27" s="2">
        <f>NATIONAL!K472</f>
        <v>0</v>
      </c>
      <c r="L27" s="14">
        <f>NATIONAL!L472</f>
        <v>0</v>
      </c>
      <c r="M27" s="2">
        <f>NATIONAL!M472</f>
        <v>0</v>
      </c>
      <c r="N27" s="14">
        <f>NATIONAL!N472</f>
        <v>0</v>
      </c>
      <c r="O27" s="2">
        <f>NATIONAL!O472</f>
        <v>0</v>
      </c>
      <c r="P27" s="14">
        <f>NATIONAL!P472</f>
        <v>0</v>
      </c>
      <c r="Q27" s="2">
        <f>NATIONAL!Q472</f>
        <v>0</v>
      </c>
      <c r="R27" s="14">
        <f>NATIONAL!R472</f>
        <v>0</v>
      </c>
      <c r="S27" s="2">
        <f>NATIONAL!S472</f>
        <v>0</v>
      </c>
      <c r="T27" s="11">
        <f>NATIONAL!T472</f>
        <v>0</v>
      </c>
      <c r="U27" s="2">
        <f>NATIONAL!U472</f>
        <v>0</v>
      </c>
      <c r="V27" s="11">
        <f>NATIONAL!V472</f>
        <v>0</v>
      </c>
      <c r="W27" s="2">
        <f>NATIONAL!W472</f>
        <v>0</v>
      </c>
      <c r="X27" s="11">
        <f>NATIONAL!X472</f>
        <v>0</v>
      </c>
    </row>
    <row r="28" spans="1:24" s="12" customFormat="1" x14ac:dyDescent="0.25">
      <c r="A28" s="18" t="s">
        <v>244</v>
      </c>
      <c r="B28" s="14">
        <f>NATIONAL!B473</f>
        <v>92</v>
      </c>
      <c r="C28" s="2">
        <f>NATIONAL!C473</f>
        <v>0.34848484848484851</v>
      </c>
      <c r="D28" s="14">
        <f>NATIONAL!D473</f>
        <v>172</v>
      </c>
      <c r="E28" s="2">
        <f>NATIONAL!E473</f>
        <v>0.65151515151515149</v>
      </c>
      <c r="F28" s="14">
        <f>NATIONAL!F473</f>
        <v>0</v>
      </c>
      <c r="G28" s="2">
        <f>NATIONAL!G473</f>
        <v>0</v>
      </c>
      <c r="H28" s="14">
        <f>NATIONAL!H473</f>
        <v>0</v>
      </c>
      <c r="I28" s="2">
        <f>NATIONAL!I473</f>
        <v>0</v>
      </c>
      <c r="J28" s="14">
        <f>NATIONAL!J473</f>
        <v>0</v>
      </c>
      <c r="K28" s="2">
        <f>NATIONAL!K473</f>
        <v>0</v>
      </c>
      <c r="L28" s="14">
        <f>NATIONAL!L473</f>
        <v>0</v>
      </c>
      <c r="M28" s="2">
        <f>NATIONAL!M473</f>
        <v>0</v>
      </c>
      <c r="N28" s="14">
        <f>NATIONAL!N473</f>
        <v>0</v>
      </c>
      <c r="O28" s="2">
        <f>NATIONAL!O473</f>
        <v>0</v>
      </c>
      <c r="P28" s="14">
        <f>NATIONAL!P473</f>
        <v>0</v>
      </c>
      <c r="Q28" s="2">
        <f>NATIONAL!Q473</f>
        <v>0</v>
      </c>
      <c r="R28" s="14">
        <f>NATIONAL!R473</f>
        <v>0</v>
      </c>
      <c r="S28" s="2">
        <f>NATIONAL!S473</f>
        <v>0</v>
      </c>
      <c r="T28" s="11">
        <f>NATIONAL!T473</f>
        <v>2</v>
      </c>
      <c r="U28" s="2">
        <f>NATIONAL!U473</f>
        <v>7.5187969924812026E-3</v>
      </c>
      <c r="V28" s="11">
        <f>NATIONAL!V473</f>
        <v>266</v>
      </c>
      <c r="W28" s="2">
        <f>NATIONAL!W473</f>
        <v>1.0075187969924813</v>
      </c>
      <c r="X28" s="11">
        <f>NATIONAL!X473</f>
        <v>264</v>
      </c>
    </row>
    <row r="29" spans="1:24" x14ac:dyDescent="0.25">
      <c r="A29" s="18"/>
      <c r="B29" s="14" t="str">
        <f>NATIONAL!B474</f>
        <v>SAMUEL KOFI DZAMESI</v>
      </c>
      <c r="C29" s="2">
        <f>NATIONAL!C474</f>
        <v>0</v>
      </c>
      <c r="D29" s="14">
        <f>NATIONAL!D474</f>
        <v>0</v>
      </c>
      <c r="E29" s="2">
        <f>NATIONAL!E474</f>
        <v>0</v>
      </c>
      <c r="F29" s="14">
        <f>NATIONAL!F474</f>
        <v>0</v>
      </c>
      <c r="G29" s="2">
        <f>NATIONAL!G474</f>
        <v>0</v>
      </c>
      <c r="H29" s="14">
        <f>NATIONAL!H474</f>
        <v>0</v>
      </c>
      <c r="I29" s="2">
        <f>NATIONAL!I474</f>
        <v>0</v>
      </c>
      <c r="J29" s="14">
        <f>NATIONAL!J474</f>
        <v>0</v>
      </c>
      <c r="K29" s="2">
        <f>NATIONAL!K474</f>
        <v>0</v>
      </c>
      <c r="L29" s="14">
        <f>NATIONAL!L474</f>
        <v>0</v>
      </c>
      <c r="M29" s="2">
        <f>NATIONAL!M474</f>
        <v>0</v>
      </c>
      <c r="N29" s="14">
        <f>NATIONAL!N474</f>
        <v>0</v>
      </c>
      <c r="O29" s="2">
        <f>NATIONAL!O474</f>
        <v>0</v>
      </c>
      <c r="P29" s="14">
        <f>NATIONAL!P474</f>
        <v>0</v>
      </c>
      <c r="Q29" s="2">
        <f>NATIONAL!Q474</f>
        <v>0</v>
      </c>
      <c r="R29" s="14">
        <f>NATIONAL!R474</f>
        <v>0</v>
      </c>
      <c r="S29" s="2">
        <f>NATIONAL!S474</f>
        <v>0</v>
      </c>
      <c r="T29" s="11">
        <f>NATIONAL!T474</f>
        <v>0</v>
      </c>
      <c r="U29" s="2">
        <f>NATIONAL!U474</f>
        <v>0</v>
      </c>
      <c r="V29" s="11">
        <f>NATIONAL!V474</f>
        <v>0</v>
      </c>
      <c r="W29" s="2">
        <f>NATIONAL!W474</f>
        <v>0</v>
      </c>
      <c r="X29" s="11">
        <f>NATIONAL!X474</f>
        <v>0</v>
      </c>
    </row>
    <row r="30" spans="1:24" x14ac:dyDescent="0.25">
      <c r="A30" s="18" t="s">
        <v>245</v>
      </c>
      <c r="B30" s="14" t="str">
        <f>NATIONAL!B475</f>
        <v>UNOPPOSED</v>
      </c>
      <c r="C30" s="2" t="e">
        <f>NATIONAL!C475</f>
        <v>#VALUE!</v>
      </c>
      <c r="D30" s="14">
        <f>NATIONAL!D475</f>
        <v>0</v>
      </c>
      <c r="E30" s="2" t="e">
        <f>NATIONAL!E475</f>
        <v>#DIV/0!</v>
      </c>
      <c r="F30" s="14">
        <f>NATIONAL!F475</f>
        <v>0</v>
      </c>
      <c r="G30" s="2" t="e">
        <f>NATIONAL!G475</f>
        <v>#DIV/0!</v>
      </c>
      <c r="H30" s="14">
        <f>NATIONAL!H475</f>
        <v>0</v>
      </c>
      <c r="I30" s="2" t="e">
        <f>NATIONAL!I475</f>
        <v>#DIV/0!</v>
      </c>
      <c r="J30" s="14">
        <f>NATIONAL!J475</f>
        <v>0</v>
      </c>
      <c r="K30" s="2" t="e">
        <f>NATIONAL!K475</f>
        <v>#DIV/0!</v>
      </c>
      <c r="L30" s="14">
        <f>NATIONAL!L475</f>
        <v>0</v>
      </c>
      <c r="M30" s="2" t="e">
        <f>NATIONAL!M475</f>
        <v>#DIV/0!</v>
      </c>
      <c r="N30" s="14">
        <f>NATIONAL!N475</f>
        <v>0</v>
      </c>
      <c r="O30" s="2" t="e">
        <f>NATIONAL!O475</f>
        <v>#DIV/0!</v>
      </c>
      <c r="P30" s="14">
        <f>NATIONAL!P475</f>
        <v>0</v>
      </c>
      <c r="Q30" s="2" t="e">
        <f>NATIONAL!Q475</f>
        <v>#DIV/0!</v>
      </c>
      <c r="R30" s="14">
        <f>NATIONAL!R475</f>
        <v>0</v>
      </c>
      <c r="S30" s="2" t="e">
        <f>NATIONAL!S475</f>
        <v>#DIV/0!</v>
      </c>
      <c r="T30" s="11">
        <f>NATIONAL!T475</f>
        <v>0</v>
      </c>
      <c r="U30" s="2" t="e">
        <f>NATIONAL!U475</f>
        <v>#DIV/0!</v>
      </c>
      <c r="V30" s="11">
        <f>NATIONAL!V475</f>
        <v>0</v>
      </c>
      <c r="W30" s="2" t="e">
        <f>NATIONAL!W475</f>
        <v>#VALUE!</v>
      </c>
      <c r="X30" s="11">
        <f>NATIONAL!X475</f>
        <v>0</v>
      </c>
    </row>
    <row r="31" spans="1:24" x14ac:dyDescent="0.25">
      <c r="A31" s="18"/>
      <c r="B31" s="14" t="str">
        <f>NATIONAL!B476</f>
        <v>MAXWELL KOFI LUGUDOR</v>
      </c>
      <c r="C31" s="2">
        <f>NATIONAL!C476</f>
        <v>0</v>
      </c>
      <c r="D31" s="14" t="str">
        <f>NATIONAL!D476</f>
        <v>JUDITH AYIVIE KWAKU</v>
      </c>
      <c r="E31" s="2">
        <f>NATIONAL!E476</f>
        <v>0</v>
      </c>
      <c r="F31" s="14">
        <f>NATIONAL!F476</f>
        <v>0</v>
      </c>
      <c r="G31" s="2">
        <f>NATIONAL!G476</f>
        <v>0</v>
      </c>
      <c r="H31" s="14">
        <f>NATIONAL!H476</f>
        <v>0</v>
      </c>
      <c r="I31" s="2">
        <f>NATIONAL!I476</f>
        <v>0</v>
      </c>
      <c r="J31" s="14">
        <f>NATIONAL!J476</f>
        <v>0</v>
      </c>
      <c r="K31" s="2">
        <f>NATIONAL!K476</f>
        <v>0</v>
      </c>
      <c r="L31" s="14">
        <f>NATIONAL!L476</f>
        <v>0</v>
      </c>
      <c r="M31" s="2">
        <f>NATIONAL!M476</f>
        <v>0</v>
      </c>
      <c r="N31" s="14">
        <f>NATIONAL!N476</f>
        <v>0</v>
      </c>
      <c r="O31" s="2">
        <f>NATIONAL!O476</f>
        <v>0</v>
      </c>
      <c r="P31" s="14">
        <f>NATIONAL!P476</f>
        <v>0</v>
      </c>
      <c r="Q31" s="2">
        <f>NATIONAL!Q476</f>
        <v>0</v>
      </c>
      <c r="R31" s="14">
        <f>NATIONAL!R476</f>
        <v>0</v>
      </c>
      <c r="S31" s="2">
        <f>NATIONAL!S476</f>
        <v>0</v>
      </c>
      <c r="T31" s="11">
        <f>NATIONAL!T476</f>
        <v>0</v>
      </c>
      <c r="U31" s="2">
        <f>NATIONAL!U476</f>
        <v>0</v>
      </c>
      <c r="V31" s="11">
        <f>NATIONAL!V476</f>
        <v>0</v>
      </c>
      <c r="W31" s="2">
        <f>NATIONAL!W476</f>
        <v>0</v>
      </c>
      <c r="X31" s="11">
        <f>NATIONAL!X476</f>
        <v>0</v>
      </c>
    </row>
    <row r="32" spans="1:24" x14ac:dyDescent="0.25">
      <c r="A32" s="18" t="s">
        <v>246</v>
      </c>
      <c r="B32" s="14">
        <f>NATIONAL!B477</f>
        <v>347</v>
      </c>
      <c r="C32" s="2">
        <f>NATIONAL!C477</f>
        <v>0.59621993127147765</v>
      </c>
      <c r="D32" s="14">
        <f>NATIONAL!D477</f>
        <v>235</v>
      </c>
      <c r="E32" s="2">
        <f>NATIONAL!E477</f>
        <v>0.40378006872852235</v>
      </c>
      <c r="F32" s="14">
        <f>NATIONAL!F477</f>
        <v>0</v>
      </c>
      <c r="G32" s="2">
        <f>NATIONAL!G477</f>
        <v>0</v>
      </c>
      <c r="H32" s="14">
        <f>NATIONAL!H477</f>
        <v>0</v>
      </c>
      <c r="I32" s="2">
        <f>NATIONAL!I477</f>
        <v>0</v>
      </c>
      <c r="J32" s="14">
        <f>NATIONAL!J477</f>
        <v>0</v>
      </c>
      <c r="K32" s="2">
        <f>NATIONAL!K477</f>
        <v>0</v>
      </c>
      <c r="L32" s="14">
        <f>NATIONAL!L477</f>
        <v>0</v>
      </c>
      <c r="M32" s="2">
        <f>NATIONAL!M477</f>
        <v>0</v>
      </c>
      <c r="N32" s="14">
        <f>NATIONAL!N477</f>
        <v>0</v>
      </c>
      <c r="O32" s="2">
        <f>NATIONAL!O477</f>
        <v>0</v>
      </c>
      <c r="P32" s="14">
        <f>NATIONAL!P477</f>
        <v>0</v>
      </c>
      <c r="Q32" s="2">
        <f>NATIONAL!Q477</f>
        <v>0</v>
      </c>
      <c r="R32" s="14">
        <f>NATIONAL!R477</f>
        <v>0</v>
      </c>
      <c r="S32" s="2">
        <f>NATIONAL!S477</f>
        <v>0</v>
      </c>
      <c r="T32" s="11">
        <f>NATIONAL!T477</f>
        <v>2</v>
      </c>
      <c r="U32" s="2">
        <f>NATIONAL!U477</f>
        <v>3.4246575342465752E-3</v>
      </c>
      <c r="V32" s="11">
        <f>NATIONAL!V477</f>
        <v>584</v>
      </c>
      <c r="W32" s="2">
        <f>NATIONAL!W477</f>
        <v>1.0034246575342465</v>
      </c>
      <c r="X32" s="11">
        <f>NATIONAL!X477</f>
        <v>582</v>
      </c>
    </row>
    <row r="33" spans="1:24" x14ac:dyDescent="0.25">
      <c r="A33" s="18"/>
      <c r="B33" s="14" t="str">
        <f>NATIONAL!B478</f>
        <v>ELVIS KWEKU DJAMPOH</v>
      </c>
      <c r="C33" s="2">
        <f>NATIONAL!C478</f>
        <v>0</v>
      </c>
      <c r="D33" s="14">
        <f>NATIONAL!D478</f>
        <v>0</v>
      </c>
      <c r="E33" s="2">
        <f>NATIONAL!E478</f>
        <v>0</v>
      </c>
      <c r="F33" s="14">
        <f>NATIONAL!F478</f>
        <v>0</v>
      </c>
      <c r="G33" s="2">
        <f>NATIONAL!G478</f>
        <v>0</v>
      </c>
      <c r="H33" s="14">
        <f>NATIONAL!H478</f>
        <v>0</v>
      </c>
      <c r="I33" s="2">
        <f>NATIONAL!I478</f>
        <v>0</v>
      </c>
      <c r="J33" s="14">
        <f>NATIONAL!J478</f>
        <v>0</v>
      </c>
      <c r="K33" s="2">
        <f>NATIONAL!K478</f>
        <v>0</v>
      </c>
      <c r="L33" s="14">
        <f>NATIONAL!L478</f>
        <v>0</v>
      </c>
      <c r="M33" s="2">
        <f>NATIONAL!M478</f>
        <v>0</v>
      </c>
      <c r="N33" s="14">
        <f>NATIONAL!N478</f>
        <v>0</v>
      </c>
      <c r="O33" s="2">
        <f>NATIONAL!O478</f>
        <v>0</v>
      </c>
      <c r="P33" s="14">
        <f>NATIONAL!P478</f>
        <v>0</v>
      </c>
      <c r="Q33" s="2">
        <f>NATIONAL!Q478</f>
        <v>0</v>
      </c>
      <c r="R33" s="14">
        <f>NATIONAL!R478</f>
        <v>0</v>
      </c>
      <c r="S33" s="2">
        <f>NATIONAL!S478</f>
        <v>0</v>
      </c>
      <c r="T33" s="11">
        <f>NATIONAL!T478</f>
        <v>0</v>
      </c>
      <c r="U33" s="2">
        <f>NATIONAL!U478</f>
        <v>0</v>
      </c>
      <c r="V33" s="11">
        <f>NATIONAL!V478</f>
        <v>0</v>
      </c>
      <c r="W33" s="2">
        <f>NATIONAL!W478</f>
        <v>0</v>
      </c>
      <c r="X33" s="11">
        <f>NATIONAL!X478</f>
        <v>0</v>
      </c>
    </row>
    <row r="34" spans="1:24" x14ac:dyDescent="0.25">
      <c r="A34" s="18" t="s">
        <v>247</v>
      </c>
      <c r="B34" s="14" t="str">
        <f>NATIONAL!B479</f>
        <v>UNOPPOSED</v>
      </c>
      <c r="C34" s="2" t="e">
        <f>NATIONAL!C479</f>
        <v>#VALUE!</v>
      </c>
      <c r="D34" s="14">
        <f>NATIONAL!D479</f>
        <v>0</v>
      </c>
      <c r="E34" s="2" t="e">
        <f>NATIONAL!E479</f>
        <v>#DIV/0!</v>
      </c>
      <c r="F34" s="14">
        <f>NATIONAL!F479</f>
        <v>0</v>
      </c>
      <c r="G34" s="2" t="e">
        <f>NATIONAL!G479</f>
        <v>#DIV/0!</v>
      </c>
      <c r="H34" s="14">
        <f>NATIONAL!H479</f>
        <v>0</v>
      </c>
      <c r="I34" s="2" t="e">
        <f>NATIONAL!I479</f>
        <v>#DIV/0!</v>
      </c>
      <c r="J34" s="14">
        <f>NATIONAL!J479</f>
        <v>0</v>
      </c>
      <c r="K34" s="2" t="e">
        <f>NATIONAL!K479</f>
        <v>#DIV/0!</v>
      </c>
      <c r="L34" s="14">
        <f>NATIONAL!L479</f>
        <v>0</v>
      </c>
      <c r="M34" s="2" t="e">
        <f>NATIONAL!M479</f>
        <v>#DIV/0!</v>
      </c>
      <c r="N34" s="14">
        <f>NATIONAL!N479</f>
        <v>0</v>
      </c>
      <c r="O34" s="2" t="e">
        <f>NATIONAL!O479</f>
        <v>#DIV/0!</v>
      </c>
      <c r="P34" s="14">
        <f>NATIONAL!P479</f>
        <v>0</v>
      </c>
      <c r="Q34" s="2" t="e">
        <f>NATIONAL!Q479</f>
        <v>#DIV/0!</v>
      </c>
      <c r="R34" s="14">
        <f>NATIONAL!R479</f>
        <v>0</v>
      </c>
      <c r="S34" s="2" t="e">
        <f>NATIONAL!S479</f>
        <v>#DIV/0!</v>
      </c>
      <c r="T34" s="11">
        <f>NATIONAL!T479</f>
        <v>0</v>
      </c>
      <c r="U34" s="2" t="e">
        <f>NATIONAL!U479</f>
        <v>#DIV/0!</v>
      </c>
      <c r="V34" s="11">
        <f>NATIONAL!V479</f>
        <v>0</v>
      </c>
      <c r="W34" s="2" t="e">
        <f>NATIONAL!W479</f>
        <v>#VALUE!</v>
      </c>
      <c r="X34" s="11">
        <f>NATIONAL!X479</f>
        <v>0</v>
      </c>
    </row>
    <row r="35" spans="1:24" x14ac:dyDescent="0.25">
      <c r="A35" s="18"/>
      <c r="B35" s="14" t="str">
        <f>NATIONAL!B480</f>
        <v>MICHAEL YAW GYATO</v>
      </c>
      <c r="C35" s="2">
        <f>NATIONAL!C480</f>
        <v>0</v>
      </c>
      <c r="D35" s="14" t="str">
        <f>NATIONAL!D480</f>
        <v>MOHAMMED ABDU</v>
      </c>
      <c r="E35" s="2">
        <f>NATIONAL!E480</f>
        <v>0</v>
      </c>
      <c r="F35" s="14" t="str">
        <f>NATIONAL!F480</f>
        <v>KOKI TIMOTHY KWASI</v>
      </c>
      <c r="G35" s="2">
        <f>NATIONAL!G480</f>
        <v>0</v>
      </c>
      <c r="H35" s="14" t="str">
        <f>NATIONAL!H480</f>
        <v>AHENKORA YAW COLLINS CASTRO</v>
      </c>
      <c r="I35" s="2">
        <f>NATIONAL!I480</f>
        <v>0</v>
      </c>
      <c r="J35" s="14" t="str">
        <f>NATIONAL!J480</f>
        <v>PATRICK CHARTY JILIMAH</v>
      </c>
      <c r="K35" s="2">
        <f>NATIONAL!K480</f>
        <v>0</v>
      </c>
      <c r="L35" s="14">
        <f>NATIONAL!L480</f>
        <v>0</v>
      </c>
      <c r="M35" s="2">
        <f>NATIONAL!M480</f>
        <v>0</v>
      </c>
      <c r="N35" s="14">
        <f>NATIONAL!N480</f>
        <v>0</v>
      </c>
      <c r="O35" s="2">
        <f>NATIONAL!O480</f>
        <v>0</v>
      </c>
      <c r="P35" s="14">
        <f>NATIONAL!P480</f>
        <v>0</v>
      </c>
      <c r="Q35" s="2">
        <f>NATIONAL!Q480</f>
        <v>0</v>
      </c>
      <c r="R35" s="14">
        <f>NATIONAL!R480</f>
        <v>0</v>
      </c>
      <c r="S35" s="2">
        <f>NATIONAL!S480</f>
        <v>0</v>
      </c>
      <c r="T35" s="11">
        <f>NATIONAL!T480</f>
        <v>0</v>
      </c>
      <c r="U35" s="2">
        <f>NATIONAL!U480</f>
        <v>0</v>
      </c>
      <c r="V35" s="11">
        <f>NATIONAL!V480</f>
        <v>0</v>
      </c>
      <c r="W35" s="2">
        <f>NATIONAL!W480</f>
        <v>0</v>
      </c>
      <c r="X35" s="11">
        <f>NATIONAL!X480</f>
        <v>0</v>
      </c>
    </row>
    <row r="36" spans="1:24" x14ac:dyDescent="0.25">
      <c r="A36" s="18" t="s">
        <v>248</v>
      </c>
      <c r="B36" s="14">
        <f>NATIONAL!B481</f>
        <v>154</v>
      </c>
      <c r="C36" s="2">
        <f>NATIONAL!C481</f>
        <v>0.36150234741784038</v>
      </c>
      <c r="D36" s="14">
        <f>NATIONAL!D481</f>
        <v>53</v>
      </c>
      <c r="E36" s="2">
        <f>NATIONAL!E481</f>
        <v>0.12441314553990611</v>
      </c>
      <c r="F36" s="14">
        <f>NATIONAL!F481</f>
        <v>93</v>
      </c>
      <c r="G36" s="2">
        <f>NATIONAL!G481</f>
        <v>0.21830985915492956</v>
      </c>
      <c r="H36" s="14">
        <f>NATIONAL!H481</f>
        <v>61</v>
      </c>
      <c r="I36" s="2">
        <f>NATIONAL!I481</f>
        <v>0.14319248826291081</v>
      </c>
      <c r="J36" s="14">
        <f>NATIONAL!J481</f>
        <v>65</v>
      </c>
      <c r="K36" s="2">
        <f>NATIONAL!K481</f>
        <v>0.15258215962441316</v>
      </c>
      <c r="L36" s="14">
        <f>NATIONAL!L481</f>
        <v>0</v>
      </c>
      <c r="M36" s="2">
        <f>NATIONAL!M481</f>
        <v>0</v>
      </c>
      <c r="N36" s="14">
        <f>NATIONAL!N481</f>
        <v>0</v>
      </c>
      <c r="O36" s="2">
        <f>NATIONAL!O481</f>
        <v>0</v>
      </c>
      <c r="P36" s="14">
        <f>NATIONAL!P481</f>
        <v>0</v>
      </c>
      <c r="Q36" s="2">
        <f>NATIONAL!Q481</f>
        <v>0</v>
      </c>
      <c r="R36" s="14">
        <f>NATIONAL!R481</f>
        <v>0</v>
      </c>
      <c r="S36" s="2">
        <f>NATIONAL!S481</f>
        <v>0</v>
      </c>
      <c r="T36" s="11">
        <f>NATIONAL!T481</f>
        <v>0</v>
      </c>
      <c r="U36" s="2">
        <f>NATIONAL!U481</f>
        <v>0</v>
      </c>
      <c r="V36" s="11">
        <f>NATIONAL!V481</f>
        <v>426</v>
      </c>
      <c r="W36" s="2">
        <f>NATIONAL!W481</f>
        <v>0.99999999999999989</v>
      </c>
      <c r="X36" s="11">
        <f>NATIONAL!X481</f>
        <v>426</v>
      </c>
    </row>
    <row r="37" spans="1:24" x14ac:dyDescent="0.25">
      <c r="A37" s="18"/>
      <c r="B37" s="14" t="str">
        <f>NATIONAL!B482</f>
        <v>INNOCENT KAKATECHE TACHE</v>
      </c>
      <c r="C37" s="2">
        <f>NATIONAL!C482</f>
        <v>0</v>
      </c>
      <c r="D37" s="14" t="str">
        <f>NATIONAL!D482</f>
        <v>KPAKPLADJA M. WILSON</v>
      </c>
      <c r="E37" s="2">
        <f>NATIONAL!E482</f>
        <v>0</v>
      </c>
      <c r="F37" s="14">
        <f>NATIONAL!F482</f>
        <v>0</v>
      </c>
      <c r="G37" s="2">
        <f>NATIONAL!G482</f>
        <v>0</v>
      </c>
      <c r="H37" s="14">
        <f>NATIONAL!H482</f>
        <v>0</v>
      </c>
      <c r="I37" s="2">
        <f>NATIONAL!I482</f>
        <v>0</v>
      </c>
      <c r="J37" s="14">
        <f>NATIONAL!J482</f>
        <v>0</v>
      </c>
      <c r="K37" s="2">
        <f>NATIONAL!K482</f>
        <v>0</v>
      </c>
      <c r="L37" s="14">
        <f>NATIONAL!L482</f>
        <v>0</v>
      </c>
      <c r="M37" s="2">
        <f>NATIONAL!M482</f>
        <v>0</v>
      </c>
      <c r="N37" s="14">
        <f>NATIONAL!N482</f>
        <v>0</v>
      </c>
      <c r="O37" s="2">
        <f>NATIONAL!O482</f>
        <v>0</v>
      </c>
      <c r="P37" s="14">
        <f>NATIONAL!P482</f>
        <v>0</v>
      </c>
      <c r="Q37" s="2">
        <f>NATIONAL!Q482</f>
        <v>0</v>
      </c>
      <c r="R37" s="14">
        <f>NATIONAL!R482</f>
        <v>0</v>
      </c>
      <c r="S37" s="2">
        <f>NATIONAL!S482</f>
        <v>0</v>
      </c>
      <c r="T37" s="11">
        <f>NATIONAL!T482</f>
        <v>0</v>
      </c>
      <c r="U37" s="2">
        <f>NATIONAL!U482</f>
        <v>0</v>
      </c>
      <c r="V37" s="11">
        <f>NATIONAL!V482</f>
        <v>0</v>
      </c>
      <c r="W37" s="2">
        <f>NATIONAL!W482</f>
        <v>0</v>
      </c>
      <c r="X37" s="11">
        <f>NATIONAL!X482</f>
        <v>0</v>
      </c>
    </row>
    <row r="38" spans="1:24" x14ac:dyDescent="0.25">
      <c r="A38" s="18" t="s">
        <v>249</v>
      </c>
      <c r="B38" s="14">
        <f>NATIONAL!B483</f>
        <v>0</v>
      </c>
      <c r="C38" s="2" t="e">
        <f>NATIONAL!C483</f>
        <v>#DIV/0!</v>
      </c>
      <c r="D38" s="14">
        <f>NATIONAL!D483</f>
        <v>0</v>
      </c>
      <c r="E38" s="2" t="e">
        <f>NATIONAL!E483</f>
        <v>#DIV/0!</v>
      </c>
      <c r="F38" s="14">
        <f>NATIONAL!F483</f>
        <v>0</v>
      </c>
      <c r="G38" s="2" t="e">
        <f>NATIONAL!G483</f>
        <v>#DIV/0!</v>
      </c>
      <c r="H38" s="14">
        <f>NATIONAL!H483</f>
        <v>0</v>
      </c>
      <c r="I38" s="2" t="e">
        <f>NATIONAL!I483</f>
        <v>#DIV/0!</v>
      </c>
      <c r="J38" s="14">
        <f>NATIONAL!J483</f>
        <v>0</v>
      </c>
      <c r="K38" s="2" t="e">
        <f>NATIONAL!K483</f>
        <v>#DIV/0!</v>
      </c>
      <c r="L38" s="14">
        <f>NATIONAL!L483</f>
        <v>0</v>
      </c>
      <c r="M38" s="2" t="e">
        <f>NATIONAL!M483</f>
        <v>#DIV/0!</v>
      </c>
      <c r="N38" s="14">
        <f>NATIONAL!N483</f>
        <v>0</v>
      </c>
      <c r="O38" s="2" t="e">
        <f>NATIONAL!O483</f>
        <v>#DIV/0!</v>
      </c>
      <c r="P38" s="14">
        <f>NATIONAL!P483</f>
        <v>0</v>
      </c>
      <c r="Q38" s="2" t="e">
        <f>NATIONAL!Q483</f>
        <v>#DIV/0!</v>
      </c>
      <c r="R38" s="14">
        <f>NATIONAL!R483</f>
        <v>0</v>
      </c>
      <c r="S38" s="2" t="e">
        <f>NATIONAL!S483</f>
        <v>#DIV/0!</v>
      </c>
      <c r="T38" s="11">
        <f>NATIONAL!T483</f>
        <v>0</v>
      </c>
      <c r="U38" s="2" t="e">
        <f>NATIONAL!U483</f>
        <v>#DIV/0!</v>
      </c>
      <c r="V38" s="11">
        <f>NATIONAL!V483</f>
        <v>0</v>
      </c>
      <c r="W38" s="2" t="e">
        <f>NATIONAL!W483</f>
        <v>#DIV/0!</v>
      </c>
      <c r="X38" s="11">
        <f>NATIONAL!X483</f>
        <v>0</v>
      </c>
    </row>
    <row r="39" spans="1:24" x14ac:dyDescent="0.25">
      <c r="A39" s="18"/>
      <c r="B39" s="14" t="str">
        <f>NATIONAL!B484</f>
        <v>KENNETH GYIMAH BAGYISAN</v>
      </c>
      <c r="C39" s="2">
        <f>NATIONAL!C484</f>
        <v>0</v>
      </c>
      <c r="D39" s="14" t="str">
        <f>NATIONAL!D484</f>
        <v>STEPHEN B. ALEWABA</v>
      </c>
      <c r="E39" s="2">
        <f>NATIONAL!E484</f>
        <v>0</v>
      </c>
      <c r="F39" s="14" t="str">
        <f>NATIONAL!F484</f>
        <v>JUSTICE MENSAH AMANKWA</v>
      </c>
      <c r="G39" s="2">
        <f>NATIONAL!G484</f>
        <v>0</v>
      </c>
      <c r="H39" s="14">
        <f>NATIONAL!H484</f>
        <v>0</v>
      </c>
      <c r="I39" s="2">
        <f>NATIONAL!I484</f>
        <v>0</v>
      </c>
      <c r="J39" s="14">
        <f>NATIONAL!J484</f>
        <v>0</v>
      </c>
      <c r="K39" s="2">
        <f>NATIONAL!K484</f>
        <v>0</v>
      </c>
      <c r="L39" s="14">
        <f>NATIONAL!L484</f>
        <v>0</v>
      </c>
      <c r="M39" s="2">
        <f>NATIONAL!M484</f>
        <v>0</v>
      </c>
      <c r="N39" s="14">
        <f>NATIONAL!N484</f>
        <v>0</v>
      </c>
      <c r="O39" s="2">
        <f>NATIONAL!O484</f>
        <v>0</v>
      </c>
      <c r="P39" s="14">
        <f>NATIONAL!P484</f>
        <v>0</v>
      </c>
      <c r="Q39" s="2">
        <f>NATIONAL!Q484</f>
        <v>0</v>
      </c>
      <c r="R39" s="14">
        <f>NATIONAL!R484</f>
        <v>0</v>
      </c>
      <c r="S39" s="2">
        <f>NATIONAL!S484</f>
        <v>0</v>
      </c>
      <c r="T39" s="11">
        <f>NATIONAL!T484</f>
        <v>0</v>
      </c>
      <c r="U39" s="2">
        <f>NATIONAL!U484</f>
        <v>0</v>
      </c>
      <c r="V39" s="11">
        <f>NATIONAL!V484</f>
        <v>0</v>
      </c>
      <c r="W39" s="2">
        <f>NATIONAL!W484</f>
        <v>0</v>
      </c>
      <c r="X39" s="11">
        <f>NATIONAL!X484</f>
        <v>0</v>
      </c>
    </row>
    <row r="40" spans="1:24" x14ac:dyDescent="0.25">
      <c r="A40" s="18" t="s">
        <v>250</v>
      </c>
      <c r="B40" s="14">
        <f>NATIONAL!B485</f>
        <v>221</v>
      </c>
      <c r="C40" s="2">
        <f>NATIONAL!C485</f>
        <v>0.58776595744680848</v>
      </c>
      <c r="D40" s="14">
        <f>NATIONAL!D485</f>
        <v>71</v>
      </c>
      <c r="E40" s="2">
        <f>NATIONAL!E485</f>
        <v>0.18882978723404256</v>
      </c>
      <c r="F40" s="14">
        <f>NATIONAL!F485</f>
        <v>84</v>
      </c>
      <c r="G40" s="2">
        <f>NATIONAL!G485</f>
        <v>0.22340425531914893</v>
      </c>
      <c r="H40" s="14">
        <f>NATIONAL!H485</f>
        <v>0</v>
      </c>
      <c r="I40" s="2">
        <f>NATIONAL!I485</f>
        <v>0</v>
      </c>
      <c r="J40" s="14">
        <f>NATIONAL!J485</f>
        <v>0</v>
      </c>
      <c r="K40" s="2">
        <f>NATIONAL!K485</f>
        <v>0</v>
      </c>
      <c r="L40" s="14">
        <f>NATIONAL!L485</f>
        <v>0</v>
      </c>
      <c r="M40" s="2">
        <f>NATIONAL!M485</f>
        <v>0</v>
      </c>
      <c r="N40" s="14">
        <f>NATIONAL!N485</f>
        <v>0</v>
      </c>
      <c r="O40" s="2">
        <f>NATIONAL!O485</f>
        <v>0</v>
      </c>
      <c r="P40" s="14">
        <f>NATIONAL!P485</f>
        <v>0</v>
      </c>
      <c r="Q40" s="2">
        <f>NATIONAL!Q485</f>
        <v>0</v>
      </c>
      <c r="R40" s="14">
        <f>NATIONAL!R485</f>
        <v>0</v>
      </c>
      <c r="S40" s="2">
        <f>NATIONAL!S485</f>
        <v>0</v>
      </c>
      <c r="T40" s="11">
        <f>NATIONAL!T485</f>
        <v>0</v>
      </c>
      <c r="U40" s="2">
        <f>NATIONAL!U485</f>
        <v>0</v>
      </c>
      <c r="V40" s="11">
        <f>NATIONAL!V485</f>
        <v>376</v>
      </c>
      <c r="W40" s="2">
        <f>NATIONAL!W485</f>
        <v>1</v>
      </c>
      <c r="X40" s="11">
        <f>NATIONAL!X485</f>
        <v>376</v>
      </c>
    </row>
    <row r="41" spans="1:24" x14ac:dyDescent="0.25">
      <c r="A41" s="18"/>
      <c r="B41" s="14" t="str">
        <f>NATIONAL!B486</f>
        <v>JOSEPH KWAKU NAYAN</v>
      </c>
      <c r="C41" s="2">
        <f>NATIONAL!C486</f>
        <v>0</v>
      </c>
      <c r="D41" s="14" t="str">
        <f>NATIONAL!D486</f>
        <v>ENOCK N.M. BELEFUNE</v>
      </c>
      <c r="E41" s="2">
        <f>NATIONAL!E486</f>
        <v>0</v>
      </c>
      <c r="F41" s="14" t="str">
        <f>NATIONAL!F486</f>
        <v>DAVID TIBRUM MAKYINYE</v>
      </c>
      <c r="G41" s="2">
        <f>NATIONAL!G486</f>
        <v>0</v>
      </c>
      <c r="H41" s="14">
        <f>NATIONAL!H486</f>
        <v>0</v>
      </c>
      <c r="I41" s="2">
        <f>NATIONAL!I486</f>
        <v>0</v>
      </c>
      <c r="J41" s="14">
        <f>NATIONAL!J486</f>
        <v>0</v>
      </c>
      <c r="K41" s="2">
        <f>NATIONAL!K486</f>
        <v>0</v>
      </c>
      <c r="L41" s="14">
        <f>NATIONAL!L486</f>
        <v>0</v>
      </c>
      <c r="M41" s="2">
        <f>NATIONAL!M486</f>
        <v>0</v>
      </c>
      <c r="N41" s="14">
        <f>NATIONAL!N486</f>
        <v>0</v>
      </c>
      <c r="O41" s="2">
        <f>NATIONAL!O486</f>
        <v>0</v>
      </c>
      <c r="P41" s="14">
        <f>NATIONAL!P486</f>
        <v>0</v>
      </c>
      <c r="Q41" s="2">
        <f>NATIONAL!Q486</f>
        <v>0</v>
      </c>
      <c r="R41" s="14">
        <f>NATIONAL!R486</f>
        <v>0</v>
      </c>
      <c r="S41" s="2">
        <f>NATIONAL!S486</f>
        <v>0</v>
      </c>
      <c r="T41" s="11">
        <f>NATIONAL!T486</f>
        <v>0</v>
      </c>
      <c r="U41" s="2">
        <f>NATIONAL!U486</f>
        <v>0</v>
      </c>
      <c r="V41" s="11">
        <f>NATIONAL!V486</f>
        <v>0</v>
      </c>
      <c r="W41" s="2">
        <f>NATIONAL!W486</f>
        <v>0</v>
      </c>
      <c r="X41" s="11">
        <f>NATIONAL!X486</f>
        <v>0</v>
      </c>
    </row>
    <row r="42" spans="1:24" x14ac:dyDescent="0.25">
      <c r="A42" s="18" t="s">
        <v>251</v>
      </c>
      <c r="B42" s="14">
        <f>NATIONAL!B487</f>
        <v>135</v>
      </c>
      <c r="C42" s="2">
        <f>NATIONAL!C487</f>
        <v>0.40298507462686567</v>
      </c>
      <c r="D42" s="14">
        <f>NATIONAL!D487</f>
        <v>46</v>
      </c>
      <c r="E42" s="2">
        <f>NATIONAL!E487</f>
        <v>0.1373134328358209</v>
      </c>
      <c r="F42" s="14">
        <f>NATIONAL!F487</f>
        <v>154</v>
      </c>
      <c r="G42" s="2">
        <f>NATIONAL!G487</f>
        <v>0.45970149253731341</v>
      </c>
      <c r="H42" s="14">
        <f>NATIONAL!H487</f>
        <v>0</v>
      </c>
      <c r="I42" s="2">
        <f>NATIONAL!I487</f>
        <v>0</v>
      </c>
      <c r="J42" s="14">
        <f>NATIONAL!J487</f>
        <v>0</v>
      </c>
      <c r="K42" s="2">
        <f>NATIONAL!K487</f>
        <v>0</v>
      </c>
      <c r="L42" s="14">
        <f>NATIONAL!L487</f>
        <v>0</v>
      </c>
      <c r="M42" s="2">
        <f>NATIONAL!M487</f>
        <v>0</v>
      </c>
      <c r="N42" s="14">
        <f>NATIONAL!N487</f>
        <v>0</v>
      </c>
      <c r="O42" s="2">
        <f>NATIONAL!O487</f>
        <v>0</v>
      </c>
      <c r="P42" s="14">
        <f>NATIONAL!P487</f>
        <v>0</v>
      </c>
      <c r="Q42" s="2">
        <f>NATIONAL!Q487</f>
        <v>0</v>
      </c>
      <c r="R42" s="14">
        <f>NATIONAL!R487</f>
        <v>0</v>
      </c>
      <c r="S42" s="2">
        <f>NATIONAL!S487</f>
        <v>0</v>
      </c>
      <c r="T42" s="11">
        <f>NATIONAL!T487</f>
        <v>0</v>
      </c>
      <c r="U42" s="2">
        <f>NATIONAL!U487</f>
        <v>0</v>
      </c>
      <c r="V42" s="11">
        <f>NATIONAL!V487</f>
        <v>335</v>
      </c>
      <c r="W42" s="2">
        <f>NATIONAL!W487</f>
        <v>1</v>
      </c>
      <c r="X42" s="11">
        <f>NATIONAL!X487</f>
        <v>335</v>
      </c>
    </row>
    <row r="43" spans="1:24" x14ac:dyDescent="0.25">
      <c r="A43" s="18"/>
      <c r="B43" s="14">
        <f>NATIONAL!B488</f>
        <v>0</v>
      </c>
      <c r="C43" s="2">
        <f>NATIONAL!C488</f>
        <v>0</v>
      </c>
      <c r="D43" s="14">
        <f>NATIONAL!D488</f>
        <v>0</v>
      </c>
      <c r="E43" s="2">
        <f>NATIONAL!E488</f>
        <v>0</v>
      </c>
      <c r="F43" s="14">
        <f>NATIONAL!F488</f>
        <v>0</v>
      </c>
      <c r="G43" s="2">
        <f>NATIONAL!G488</f>
        <v>0</v>
      </c>
      <c r="H43" s="14">
        <f>NATIONAL!H488</f>
        <v>0</v>
      </c>
      <c r="I43" s="2">
        <f>NATIONAL!I488</f>
        <v>0</v>
      </c>
      <c r="J43" s="14">
        <f>NATIONAL!J488</f>
        <v>0</v>
      </c>
      <c r="K43" s="2">
        <f>NATIONAL!K488</f>
        <v>0</v>
      </c>
      <c r="L43" s="14">
        <f>NATIONAL!L488</f>
        <v>0</v>
      </c>
      <c r="M43" s="2">
        <f>NATIONAL!M488</f>
        <v>0</v>
      </c>
      <c r="N43" s="14">
        <f>NATIONAL!N488</f>
        <v>0</v>
      </c>
      <c r="O43" s="2">
        <f>NATIONAL!O488</f>
        <v>0</v>
      </c>
      <c r="P43" s="14">
        <f>NATIONAL!P488</f>
        <v>0</v>
      </c>
      <c r="Q43" s="2">
        <f>NATIONAL!Q488</f>
        <v>0</v>
      </c>
      <c r="R43" s="14">
        <f>NATIONAL!R488</f>
        <v>0</v>
      </c>
      <c r="S43" s="2">
        <f>NATIONAL!S488</f>
        <v>0</v>
      </c>
      <c r="T43" s="11">
        <f>NATIONAL!T488</f>
        <v>0</v>
      </c>
      <c r="U43" s="2">
        <f>NATIONAL!U488</f>
        <v>0</v>
      </c>
      <c r="V43" s="11">
        <f>NATIONAL!V488</f>
        <v>0</v>
      </c>
      <c r="W43" s="2">
        <f>NATIONAL!W488</f>
        <v>0</v>
      </c>
      <c r="X43" s="11">
        <f>NATIONAL!X488</f>
        <v>0</v>
      </c>
    </row>
    <row r="44" spans="1:24" x14ac:dyDescent="0.25">
      <c r="A44" s="18" t="s">
        <v>252</v>
      </c>
      <c r="B44" s="14">
        <f>NATIONAL!B489</f>
        <v>0</v>
      </c>
      <c r="C44" s="2" t="e">
        <f>NATIONAL!C489</f>
        <v>#DIV/0!</v>
      </c>
      <c r="D44" s="14">
        <f>NATIONAL!D489</f>
        <v>0</v>
      </c>
      <c r="E44" s="2" t="e">
        <f>NATIONAL!E489</f>
        <v>#DIV/0!</v>
      </c>
      <c r="F44" s="14">
        <f>NATIONAL!F489</f>
        <v>0</v>
      </c>
      <c r="G44" s="2" t="e">
        <f>NATIONAL!G489</f>
        <v>#DIV/0!</v>
      </c>
      <c r="H44" s="14">
        <f>NATIONAL!H489</f>
        <v>0</v>
      </c>
      <c r="I44" s="2" t="e">
        <f>NATIONAL!I489</f>
        <v>#DIV/0!</v>
      </c>
      <c r="J44" s="14">
        <f>NATIONAL!J489</f>
        <v>0</v>
      </c>
      <c r="K44" s="2" t="e">
        <f>NATIONAL!K489</f>
        <v>#DIV/0!</v>
      </c>
      <c r="L44" s="14">
        <f>NATIONAL!L489</f>
        <v>0</v>
      </c>
      <c r="M44" s="2" t="e">
        <f>NATIONAL!M489</f>
        <v>#DIV/0!</v>
      </c>
      <c r="N44" s="14">
        <f>NATIONAL!N489</f>
        <v>0</v>
      </c>
      <c r="O44" s="2" t="e">
        <f>NATIONAL!O489</f>
        <v>#DIV/0!</v>
      </c>
      <c r="P44" s="14">
        <f>NATIONAL!P489</f>
        <v>0</v>
      </c>
      <c r="Q44" s="2" t="e">
        <f>NATIONAL!Q489</f>
        <v>#DIV/0!</v>
      </c>
      <c r="R44" s="14">
        <f>NATIONAL!R489</f>
        <v>0</v>
      </c>
      <c r="S44" s="2" t="e">
        <f>NATIONAL!S489</f>
        <v>#DIV/0!</v>
      </c>
      <c r="T44" s="11">
        <f>NATIONAL!T489</f>
        <v>0</v>
      </c>
      <c r="U44" s="2" t="e">
        <f>NATIONAL!U489</f>
        <v>#DIV/0!</v>
      </c>
      <c r="V44" s="11">
        <f>NATIONAL!V489</f>
        <v>0</v>
      </c>
      <c r="W44" s="2" t="e">
        <f>NATIONAL!W489</f>
        <v>#DIV/0!</v>
      </c>
      <c r="X44" s="11">
        <f>NATIONAL!X489</f>
        <v>0</v>
      </c>
    </row>
    <row r="45" spans="1:24" x14ac:dyDescent="0.25">
      <c r="A45" s="18"/>
      <c r="B45" s="14">
        <f>NATIONAL!B490</f>
        <v>0</v>
      </c>
      <c r="C45" s="2">
        <f>NATIONAL!C490</f>
        <v>0</v>
      </c>
      <c r="D45" s="14">
        <f>NATIONAL!D490</f>
        <v>0</v>
      </c>
      <c r="E45" s="2">
        <f>NATIONAL!E490</f>
        <v>0</v>
      </c>
      <c r="F45" s="14">
        <f>NATIONAL!F490</f>
        <v>0</v>
      </c>
      <c r="G45" s="2">
        <f>NATIONAL!G490</f>
        <v>0</v>
      </c>
      <c r="H45" s="14">
        <f>NATIONAL!H490</f>
        <v>0</v>
      </c>
      <c r="I45" s="2">
        <f>NATIONAL!I490</f>
        <v>0</v>
      </c>
      <c r="J45" s="14">
        <f>NATIONAL!J490</f>
        <v>0</v>
      </c>
      <c r="K45" s="2">
        <f>NATIONAL!K490</f>
        <v>0</v>
      </c>
      <c r="L45" s="14">
        <f>NATIONAL!L490</f>
        <v>0</v>
      </c>
      <c r="M45" s="2">
        <f>NATIONAL!M490</f>
        <v>0</v>
      </c>
      <c r="N45" s="14">
        <f>NATIONAL!N490</f>
        <v>0</v>
      </c>
      <c r="O45" s="2">
        <f>NATIONAL!O490</f>
        <v>0</v>
      </c>
      <c r="P45" s="14">
        <f>NATIONAL!P490</f>
        <v>0</v>
      </c>
      <c r="Q45" s="2">
        <f>NATIONAL!Q490</f>
        <v>0</v>
      </c>
      <c r="R45" s="14">
        <f>NATIONAL!R490</f>
        <v>0</v>
      </c>
      <c r="S45" s="2">
        <f>NATIONAL!S490</f>
        <v>0</v>
      </c>
      <c r="T45" s="11">
        <f>NATIONAL!T490</f>
        <v>0</v>
      </c>
      <c r="U45" s="2">
        <f>NATIONAL!U490</f>
        <v>0</v>
      </c>
      <c r="V45" s="11">
        <f>NATIONAL!V490</f>
        <v>0</v>
      </c>
      <c r="W45" s="2">
        <f>NATIONAL!W490</f>
        <v>0</v>
      </c>
      <c r="X45" s="11">
        <f>NATIONAL!X490</f>
        <v>0</v>
      </c>
    </row>
    <row r="46" spans="1:24" x14ac:dyDescent="0.25">
      <c r="A46" s="18" t="s">
        <v>253</v>
      </c>
      <c r="B46" s="14">
        <f>NATIONAL!B491</f>
        <v>0</v>
      </c>
      <c r="C46" s="2" t="e">
        <f>NATIONAL!C491</f>
        <v>#DIV/0!</v>
      </c>
      <c r="D46" s="14">
        <f>NATIONAL!D491</f>
        <v>0</v>
      </c>
      <c r="E46" s="2" t="e">
        <f>NATIONAL!E491</f>
        <v>#DIV/0!</v>
      </c>
      <c r="F46" s="14">
        <f>NATIONAL!F491</f>
        <v>0</v>
      </c>
      <c r="G46" s="2" t="e">
        <f>NATIONAL!G491</f>
        <v>#DIV/0!</v>
      </c>
      <c r="H46" s="14">
        <f>NATIONAL!H491</f>
        <v>0</v>
      </c>
      <c r="I46" s="2" t="e">
        <f>NATIONAL!I491</f>
        <v>#DIV/0!</v>
      </c>
      <c r="J46" s="14">
        <f>NATIONAL!J491</f>
        <v>0</v>
      </c>
      <c r="K46" s="2" t="e">
        <f>NATIONAL!K491</f>
        <v>#DIV/0!</v>
      </c>
      <c r="L46" s="14">
        <f>NATIONAL!L491</f>
        <v>0</v>
      </c>
      <c r="M46" s="2" t="e">
        <f>NATIONAL!M491</f>
        <v>#DIV/0!</v>
      </c>
      <c r="N46" s="14">
        <f>NATIONAL!N491</f>
        <v>0</v>
      </c>
      <c r="O46" s="2" t="e">
        <f>NATIONAL!O491</f>
        <v>#DIV/0!</v>
      </c>
      <c r="P46" s="14">
        <f>NATIONAL!P491</f>
        <v>0</v>
      </c>
      <c r="Q46" s="2" t="e">
        <f>NATIONAL!Q491</f>
        <v>#DIV/0!</v>
      </c>
      <c r="R46" s="14">
        <f>NATIONAL!R491</f>
        <v>0</v>
      </c>
      <c r="S46" s="2" t="e">
        <f>NATIONAL!S491</f>
        <v>#DIV/0!</v>
      </c>
      <c r="T46" s="11">
        <f>NATIONAL!T491</f>
        <v>0</v>
      </c>
      <c r="U46" s="2" t="e">
        <f>NATIONAL!U491</f>
        <v>#DIV/0!</v>
      </c>
      <c r="V46" s="11">
        <f>NATIONAL!V491</f>
        <v>0</v>
      </c>
      <c r="W46" s="2" t="e">
        <f>NATIONAL!W491</f>
        <v>#DIV/0!</v>
      </c>
      <c r="X46" s="11">
        <f>NATIONAL!X491</f>
        <v>0</v>
      </c>
    </row>
    <row r="47" spans="1:24" x14ac:dyDescent="0.25">
      <c r="A47" s="18"/>
      <c r="B47" s="14" t="str">
        <f>NATIONAL!B492</f>
        <v>RICHARD COLLINS ARKU</v>
      </c>
      <c r="C47" s="2">
        <f>NATIONAL!C492</f>
        <v>0</v>
      </c>
      <c r="D47" s="14">
        <f>NATIONAL!D492</f>
        <v>0</v>
      </c>
      <c r="E47" s="2">
        <f>NATIONAL!E492</f>
        <v>0</v>
      </c>
      <c r="F47" s="14">
        <f>NATIONAL!F492</f>
        <v>0</v>
      </c>
      <c r="G47" s="2">
        <f>NATIONAL!G492</f>
        <v>0</v>
      </c>
      <c r="H47" s="14">
        <f>NATIONAL!H492</f>
        <v>0</v>
      </c>
      <c r="I47" s="2">
        <f>NATIONAL!I492</f>
        <v>0</v>
      </c>
      <c r="J47" s="14">
        <f>NATIONAL!J492</f>
        <v>0</v>
      </c>
      <c r="K47" s="2">
        <f>NATIONAL!K492</f>
        <v>0</v>
      </c>
      <c r="L47" s="14">
        <f>NATIONAL!L492</f>
        <v>0</v>
      </c>
      <c r="M47" s="2">
        <f>NATIONAL!M492</f>
        <v>0</v>
      </c>
      <c r="N47" s="14">
        <f>NATIONAL!N492</f>
        <v>0</v>
      </c>
      <c r="O47" s="2">
        <f>NATIONAL!O492</f>
        <v>0</v>
      </c>
      <c r="P47" s="14">
        <f>NATIONAL!P492</f>
        <v>0</v>
      </c>
      <c r="Q47" s="2">
        <f>NATIONAL!Q492</f>
        <v>0</v>
      </c>
      <c r="R47" s="14">
        <f>NATIONAL!R492</f>
        <v>0</v>
      </c>
      <c r="S47" s="2">
        <f>NATIONAL!S492</f>
        <v>0</v>
      </c>
      <c r="T47" s="11">
        <f>NATIONAL!T492</f>
        <v>0</v>
      </c>
      <c r="U47" s="2">
        <f>NATIONAL!U492</f>
        <v>0</v>
      </c>
      <c r="V47" s="11">
        <f>NATIONAL!V492</f>
        <v>0</v>
      </c>
      <c r="W47" s="2">
        <f>NATIONAL!W492</f>
        <v>0</v>
      </c>
      <c r="X47" s="11">
        <f>NATIONAL!X492</f>
        <v>0</v>
      </c>
    </row>
    <row r="48" spans="1:24" x14ac:dyDescent="0.25">
      <c r="A48" s="18" t="s">
        <v>254</v>
      </c>
      <c r="B48" s="14">
        <f>NATIONAL!B493</f>
        <v>0</v>
      </c>
      <c r="C48" s="2" t="e">
        <f>NATIONAL!C493</f>
        <v>#DIV/0!</v>
      </c>
      <c r="D48" s="14">
        <f>NATIONAL!D493</f>
        <v>0</v>
      </c>
      <c r="E48" s="2" t="e">
        <f>NATIONAL!E493</f>
        <v>#DIV/0!</v>
      </c>
      <c r="F48" s="14">
        <f>NATIONAL!F493</f>
        <v>0</v>
      </c>
      <c r="G48" s="2" t="e">
        <f>NATIONAL!G493</f>
        <v>#DIV/0!</v>
      </c>
      <c r="H48" s="14">
        <f>NATIONAL!H493</f>
        <v>0</v>
      </c>
      <c r="I48" s="2" t="e">
        <f>NATIONAL!I493</f>
        <v>#DIV/0!</v>
      </c>
      <c r="J48" s="14">
        <f>NATIONAL!J493</f>
        <v>0</v>
      </c>
      <c r="K48" s="2" t="e">
        <f>NATIONAL!K493</f>
        <v>#DIV/0!</v>
      </c>
      <c r="L48" s="14">
        <f>NATIONAL!L493</f>
        <v>0</v>
      </c>
      <c r="M48" s="2" t="e">
        <f>NATIONAL!M493</f>
        <v>#DIV/0!</v>
      </c>
      <c r="N48" s="14">
        <f>NATIONAL!N493</f>
        <v>0</v>
      </c>
      <c r="O48" s="2" t="e">
        <f>NATIONAL!O493</f>
        <v>#DIV/0!</v>
      </c>
      <c r="P48" s="14">
        <f>NATIONAL!P493</f>
        <v>0</v>
      </c>
      <c r="Q48" s="2" t="e">
        <f>NATIONAL!Q493</f>
        <v>#DIV/0!</v>
      </c>
      <c r="R48" s="14">
        <f>NATIONAL!R493</f>
        <v>0</v>
      </c>
      <c r="S48" s="2" t="e">
        <f>NATIONAL!S493</f>
        <v>#DIV/0!</v>
      </c>
      <c r="T48" s="11">
        <f>NATIONAL!T493</f>
        <v>0</v>
      </c>
      <c r="U48" s="2" t="e">
        <f>NATIONAL!U493</f>
        <v>#DIV/0!</v>
      </c>
      <c r="V48" s="11">
        <f>NATIONAL!V493</f>
        <v>0</v>
      </c>
      <c r="W48" s="2" t="e">
        <f>NATIONAL!W493</f>
        <v>#DIV/0!</v>
      </c>
      <c r="X48" s="11">
        <f>NATIONAL!X493</f>
        <v>0</v>
      </c>
    </row>
    <row r="49" spans="1:24" x14ac:dyDescent="0.25">
      <c r="A49" s="18"/>
      <c r="B49" s="14" t="str">
        <f>NATIONAL!B494</f>
        <v>LOVELY DAVIS DAVID</v>
      </c>
      <c r="C49" s="2">
        <f>NATIONAL!C494</f>
        <v>0</v>
      </c>
      <c r="D49" s="14" t="str">
        <f>NATIONAL!D494</f>
        <v>WOYRAM BOAKYE DANQUAH</v>
      </c>
      <c r="E49" s="2">
        <f>NATIONAL!E494</f>
        <v>0</v>
      </c>
      <c r="F49" s="14">
        <f>NATIONAL!F494</f>
        <v>0</v>
      </c>
      <c r="G49" s="2">
        <f>NATIONAL!G494</f>
        <v>0</v>
      </c>
      <c r="H49" s="14">
        <f>NATIONAL!H494</f>
        <v>0</v>
      </c>
      <c r="I49" s="2">
        <f>NATIONAL!I494</f>
        <v>0</v>
      </c>
      <c r="J49" s="14">
        <f>NATIONAL!J494</f>
        <v>0</v>
      </c>
      <c r="K49" s="2">
        <f>NATIONAL!K494</f>
        <v>0</v>
      </c>
      <c r="L49" s="14">
        <f>NATIONAL!L494</f>
        <v>0</v>
      </c>
      <c r="M49" s="2">
        <f>NATIONAL!M494</f>
        <v>0</v>
      </c>
      <c r="N49" s="14">
        <f>NATIONAL!N494</f>
        <v>0</v>
      </c>
      <c r="O49" s="2">
        <f>NATIONAL!O494</f>
        <v>0</v>
      </c>
      <c r="P49" s="14">
        <f>NATIONAL!P494</f>
        <v>0</v>
      </c>
      <c r="Q49" s="2">
        <f>NATIONAL!Q494</f>
        <v>0</v>
      </c>
      <c r="R49" s="14">
        <f>NATIONAL!R494</f>
        <v>0</v>
      </c>
      <c r="S49" s="2">
        <f>NATIONAL!S494</f>
        <v>0</v>
      </c>
      <c r="T49" s="11">
        <f>NATIONAL!T494</f>
        <v>0</v>
      </c>
      <c r="U49" s="2">
        <f>NATIONAL!U494</f>
        <v>0</v>
      </c>
      <c r="V49" s="11">
        <f>NATIONAL!V494</f>
        <v>0</v>
      </c>
      <c r="W49" s="2">
        <f>NATIONAL!W494</f>
        <v>0</v>
      </c>
      <c r="X49" s="11">
        <f>NATIONAL!X494</f>
        <v>0</v>
      </c>
    </row>
    <row r="50" spans="1:24" x14ac:dyDescent="0.25">
      <c r="A50" s="18" t="s">
        <v>28</v>
      </c>
      <c r="B50" s="14">
        <f>NATIONAL!B495</f>
        <v>119</v>
      </c>
      <c r="C50" s="2">
        <f>NATIONAL!C495</f>
        <v>0.56132075471698117</v>
      </c>
      <c r="D50" s="14">
        <f>NATIONAL!D495</f>
        <v>93</v>
      </c>
      <c r="E50" s="2">
        <f>NATIONAL!E495</f>
        <v>0.43867924528301888</v>
      </c>
      <c r="F50" s="14">
        <f>NATIONAL!F495</f>
        <v>0</v>
      </c>
      <c r="G50" s="2">
        <f>NATIONAL!G495</f>
        <v>0</v>
      </c>
      <c r="H50" s="14">
        <f>NATIONAL!H495</f>
        <v>0</v>
      </c>
      <c r="I50" s="2">
        <f>NATIONAL!I495</f>
        <v>0</v>
      </c>
      <c r="J50" s="14">
        <f>NATIONAL!J495</f>
        <v>0</v>
      </c>
      <c r="K50" s="2">
        <f>NATIONAL!K495</f>
        <v>0</v>
      </c>
      <c r="L50" s="14">
        <f>NATIONAL!L495</f>
        <v>0</v>
      </c>
      <c r="M50" s="2">
        <f>NATIONAL!M495</f>
        <v>0</v>
      </c>
      <c r="N50" s="14">
        <f>NATIONAL!N495</f>
        <v>0</v>
      </c>
      <c r="O50" s="2">
        <f>NATIONAL!O495</f>
        <v>0</v>
      </c>
      <c r="P50" s="14">
        <f>NATIONAL!P495</f>
        <v>0</v>
      </c>
      <c r="Q50" s="2">
        <f>NATIONAL!Q495</f>
        <v>0</v>
      </c>
      <c r="R50" s="14">
        <f>NATIONAL!R495</f>
        <v>0</v>
      </c>
      <c r="S50" s="2">
        <f>NATIONAL!S495</f>
        <v>0</v>
      </c>
      <c r="T50" s="11">
        <f>NATIONAL!T495</f>
        <v>3</v>
      </c>
      <c r="U50" s="2">
        <f>NATIONAL!U495</f>
        <v>1.3953488372093023E-2</v>
      </c>
      <c r="V50" s="11">
        <f>NATIONAL!V495</f>
        <v>215</v>
      </c>
      <c r="W50" s="2">
        <f>NATIONAL!W495</f>
        <v>1.0139534883720931</v>
      </c>
      <c r="X50" s="11">
        <f>NATIONAL!X495</f>
        <v>212</v>
      </c>
    </row>
    <row r="51" spans="1:24" x14ac:dyDescent="0.25">
      <c r="A51" s="18"/>
      <c r="B51" s="14" t="str">
        <f>NATIONAL!B496</f>
        <v>MENSAH DAWUKPOR</v>
      </c>
      <c r="C51" s="2">
        <f>NATIONAL!C496</f>
        <v>0</v>
      </c>
      <c r="D51" s="14" t="str">
        <f>NATIONAL!D496</f>
        <v>SETH KWASI AGBI</v>
      </c>
      <c r="E51" s="2">
        <f>NATIONAL!E496</f>
        <v>0</v>
      </c>
      <c r="F51" s="14">
        <f>NATIONAL!F496</f>
        <v>0</v>
      </c>
      <c r="G51" s="2">
        <f>NATIONAL!G496</f>
        <v>0</v>
      </c>
      <c r="H51" s="14">
        <f>NATIONAL!H496</f>
        <v>0</v>
      </c>
      <c r="I51" s="2">
        <f>NATIONAL!I496</f>
        <v>0</v>
      </c>
      <c r="J51" s="14">
        <f>NATIONAL!J496</f>
        <v>0</v>
      </c>
      <c r="K51" s="2">
        <f>NATIONAL!K496</f>
        <v>0</v>
      </c>
      <c r="L51" s="14">
        <f>NATIONAL!L496</f>
        <v>0</v>
      </c>
      <c r="M51" s="2">
        <f>NATIONAL!M496</f>
        <v>0</v>
      </c>
      <c r="N51" s="14">
        <f>NATIONAL!N496</f>
        <v>0</v>
      </c>
      <c r="O51" s="2">
        <f>NATIONAL!O496</f>
        <v>0</v>
      </c>
      <c r="P51" s="14">
        <f>NATIONAL!P496</f>
        <v>0</v>
      </c>
      <c r="Q51" s="2">
        <f>NATIONAL!Q496</f>
        <v>0</v>
      </c>
      <c r="R51" s="14">
        <f>NATIONAL!R496</f>
        <v>0</v>
      </c>
      <c r="S51" s="2">
        <f>NATIONAL!S496</f>
        <v>0</v>
      </c>
      <c r="T51" s="11">
        <f>NATIONAL!T496</f>
        <v>0</v>
      </c>
      <c r="U51" s="2">
        <f>NATIONAL!U496</f>
        <v>0</v>
      </c>
      <c r="V51" s="11">
        <f>NATIONAL!V496</f>
        <v>0</v>
      </c>
      <c r="W51" s="2">
        <f>NATIONAL!W496</f>
        <v>0</v>
      </c>
      <c r="X51" s="11">
        <f>NATIONAL!X496</f>
        <v>0</v>
      </c>
    </row>
    <row r="52" spans="1:24" x14ac:dyDescent="0.25">
      <c r="A52" s="18" t="s">
        <v>255</v>
      </c>
      <c r="B52" s="14">
        <f>NATIONAL!B497</f>
        <v>142</v>
      </c>
      <c r="C52" s="2">
        <f>NATIONAL!C497</f>
        <v>0.35858585858585856</v>
      </c>
      <c r="D52" s="14">
        <f>NATIONAL!D497</f>
        <v>254</v>
      </c>
      <c r="E52" s="2">
        <f>NATIONAL!E497</f>
        <v>0.64141414141414144</v>
      </c>
      <c r="F52" s="14">
        <f>NATIONAL!F497</f>
        <v>0</v>
      </c>
      <c r="G52" s="2">
        <f>NATIONAL!G497</f>
        <v>0</v>
      </c>
      <c r="H52" s="14">
        <f>NATIONAL!H497</f>
        <v>0</v>
      </c>
      <c r="I52" s="2">
        <f>NATIONAL!I497</f>
        <v>0</v>
      </c>
      <c r="J52" s="14">
        <f>NATIONAL!J497</f>
        <v>0</v>
      </c>
      <c r="K52" s="2">
        <f>NATIONAL!K497</f>
        <v>0</v>
      </c>
      <c r="L52" s="14">
        <f>NATIONAL!L497</f>
        <v>0</v>
      </c>
      <c r="M52" s="2">
        <f>NATIONAL!M497</f>
        <v>0</v>
      </c>
      <c r="N52" s="14">
        <f>NATIONAL!N497</f>
        <v>0</v>
      </c>
      <c r="O52" s="2">
        <f>NATIONAL!O497</f>
        <v>0</v>
      </c>
      <c r="P52" s="14">
        <f>NATIONAL!P497</f>
        <v>0</v>
      </c>
      <c r="Q52" s="2">
        <f>NATIONAL!Q497</f>
        <v>0</v>
      </c>
      <c r="R52" s="14">
        <f>NATIONAL!R497</f>
        <v>0</v>
      </c>
      <c r="S52" s="2">
        <f>NATIONAL!S497</f>
        <v>0</v>
      </c>
      <c r="T52" s="11">
        <f>NATIONAL!T497</f>
        <v>4</v>
      </c>
      <c r="U52" s="2">
        <f>NATIONAL!U497</f>
        <v>0.01</v>
      </c>
      <c r="V52" s="11">
        <f>NATIONAL!V497</f>
        <v>400</v>
      </c>
      <c r="W52" s="2">
        <f>NATIONAL!W497</f>
        <v>1.01</v>
      </c>
      <c r="X52" s="11">
        <f>NATIONAL!X497</f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ASHANTI</vt:lpstr>
      <vt:lpstr>BRONG AHAFO</vt:lpstr>
      <vt:lpstr>CENTRAL</vt:lpstr>
      <vt:lpstr>EASTERN</vt:lpstr>
      <vt:lpstr>GREATER ACCRA</vt:lpstr>
      <vt:lpstr>NORTHERN</vt:lpstr>
      <vt:lpstr>UPPER EAST</vt:lpstr>
      <vt:lpstr>UPPER WEST</vt:lpstr>
      <vt:lpstr>VOLTA</vt:lpstr>
      <vt:lpstr>WESTERN</vt:lpstr>
      <vt:lpstr>NATIONAL</vt:lpstr>
      <vt:lpstr>SUMMARY &amp; CHAT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nattobrah</cp:lastModifiedBy>
  <dcterms:created xsi:type="dcterms:W3CDTF">2014-10-05T06:34:31Z</dcterms:created>
  <dcterms:modified xsi:type="dcterms:W3CDTF">2015-06-14T13:58:56Z</dcterms:modified>
</cp:coreProperties>
</file>