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ymil\OneDrive\2025\BOOTCAMPS\ANALISIS DE DATOS 2\datos_ejercicios\"/>
    </mc:Choice>
  </mc:AlternateContent>
  <xr:revisionPtr revIDLastSave="0" documentId="13_ncr:1_{F3FDC5D9-34D4-468A-8EF1-FC50FEC16CED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Ventas" sheetId="1" r:id="rId1"/>
  </sheets>
  <definedNames>
    <definedName name="_xlnm._FilterDatabase" localSheetId="0" hidden="1">Ventas!$A$3:$P$1003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M5" i="1" s="1"/>
  <c r="H6" i="1"/>
  <c r="I6" i="1" s="1"/>
  <c r="M6" i="1" s="1"/>
  <c r="H7" i="1"/>
  <c r="I7" i="1" s="1"/>
  <c r="M7" i="1" s="1"/>
  <c r="H8" i="1"/>
  <c r="I8" i="1" s="1"/>
  <c r="M8" i="1" s="1"/>
  <c r="H9" i="1"/>
  <c r="I9" i="1" s="1"/>
  <c r="M9" i="1" s="1"/>
  <c r="H10" i="1"/>
  <c r="I10" i="1" s="1"/>
  <c r="M10" i="1" s="1"/>
  <c r="H11" i="1"/>
  <c r="I11" i="1" s="1"/>
  <c r="M11" i="1" s="1"/>
  <c r="H12" i="1"/>
  <c r="I12" i="1" s="1"/>
  <c r="M12" i="1" s="1"/>
  <c r="H13" i="1"/>
  <c r="I13" i="1" s="1"/>
  <c r="M13" i="1" s="1"/>
  <c r="H14" i="1"/>
  <c r="I14" i="1" s="1"/>
  <c r="M14" i="1" s="1"/>
  <c r="H15" i="1"/>
  <c r="I15" i="1" s="1"/>
  <c r="M15" i="1" s="1"/>
  <c r="H16" i="1"/>
  <c r="I16" i="1" s="1"/>
  <c r="M16" i="1" s="1"/>
  <c r="H17" i="1"/>
  <c r="I17" i="1" s="1"/>
  <c r="M17" i="1" s="1"/>
  <c r="H18" i="1"/>
  <c r="I18" i="1" s="1"/>
  <c r="M18" i="1" s="1"/>
  <c r="H19" i="1"/>
  <c r="I19" i="1" s="1"/>
  <c r="M19" i="1" s="1"/>
  <c r="H20" i="1"/>
  <c r="I20" i="1" s="1"/>
  <c r="M20" i="1" s="1"/>
  <c r="H21" i="1"/>
  <c r="I21" i="1" s="1"/>
  <c r="M21" i="1" s="1"/>
  <c r="H22" i="1"/>
  <c r="I22" i="1" s="1"/>
  <c r="M22" i="1" s="1"/>
  <c r="H23" i="1"/>
  <c r="I23" i="1" s="1"/>
  <c r="M23" i="1" s="1"/>
  <c r="H24" i="1"/>
  <c r="I24" i="1" s="1"/>
  <c r="M24" i="1" s="1"/>
  <c r="H25" i="1"/>
  <c r="I25" i="1" s="1"/>
  <c r="M25" i="1" s="1"/>
  <c r="H26" i="1"/>
  <c r="I26" i="1" s="1"/>
  <c r="M26" i="1" s="1"/>
  <c r="H27" i="1"/>
  <c r="I27" i="1" s="1"/>
  <c r="M27" i="1" s="1"/>
  <c r="H28" i="1"/>
  <c r="I28" i="1" s="1"/>
  <c r="M28" i="1" s="1"/>
  <c r="H29" i="1"/>
  <c r="I29" i="1" s="1"/>
  <c r="M29" i="1" s="1"/>
  <c r="H30" i="1"/>
  <c r="I30" i="1" s="1"/>
  <c r="M30" i="1" s="1"/>
  <c r="H31" i="1"/>
  <c r="I31" i="1" s="1"/>
  <c r="M31" i="1" s="1"/>
  <c r="H32" i="1"/>
  <c r="I32" i="1" s="1"/>
  <c r="M32" i="1" s="1"/>
  <c r="H33" i="1"/>
  <c r="I33" i="1" s="1"/>
  <c r="M33" i="1" s="1"/>
  <c r="H34" i="1"/>
  <c r="I34" i="1" s="1"/>
  <c r="M34" i="1" s="1"/>
  <c r="H35" i="1"/>
  <c r="I35" i="1" s="1"/>
  <c r="M35" i="1" s="1"/>
  <c r="H36" i="1"/>
  <c r="I36" i="1" s="1"/>
  <c r="M36" i="1" s="1"/>
  <c r="H37" i="1"/>
  <c r="I37" i="1" s="1"/>
  <c r="M37" i="1" s="1"/>
  <c r="H38" i="1"/>
  <c r="I38" i="1" s="1"/>
  <c r="M38" i="1" s="1"/>
  <c r="H39" i="1"/>
  <c r="I39" i="1" s="1"/>
  <c r="M39" i="1" s="1"/>
  <c r="H40" i="1"/>
  <c r="I40" i="1" s="1"/>
  <c r="M40" i="1" s="1"/>
  <c r="H41" i="1"/>
  <c r="I41" i="1" s="1"/>
  <c r="M41" i="1" s="1"/>
  <c r="H42" i="1"/>
  <c r="I42" i="1" s="1"/>
  <c r="M42" i="1" s="1"/>
  <c r="H43" i="1"/>
  <c r="I43" i="1" s="1"/>
  <c r="M43" i="1" s="1"/>
  <c r="H44" i="1"/>
  <c r="I44" i="1" s="1"/>
  <c r="M44" i="1" s="1"/>
  <c r="H45" i="1"/>
  <c r="I45" i="1" s="1"/>
  <c r="M45" i="1" s="1"/>
  <c r="H46" i="1"/>
  <c r="I46" i="1" s="1"/>
  <c r="M46" i="1" s="1"/>
  <c r="H47" i="1"/>
  <c r="I47" i="1" s="1"/>
  <c r="M47" i="1" s="1"/>
  <c r="H48" i="1"/>
  <c r="I48" i="1" s="1"/>
  <c r="M48" i="1" s="1"/>
  <c r="H49" i="1"/>
  <c r="I49" i="1" s="1"/>
  <c r="M49" i="1" s="1"/>
  <c r="H50" i="1"/>
  <c r="I50" i="1" s="1"/>
  <c r="M50" i="1" s="1"/>
  <c r="H51" i="1"/>
  <c r="I51" i="1" s="1"/>
  <c r="M51" i="1" s="1"/>
  <c r="H52" i="1"/>
  <c r="I52" i="1" s="1"/>
  <c r="M52" i="1" s="1"/>
  <c r="H53" i="1"/>
  <c r="I53" i="1" s="1"/>
  <c r="M53" i="1" s="1"/>
  <c r="H54" i="1"/>
  <c r="I54" i="1" s="1"/>
  <c r="M54" i="1" s="1"/>
  <c r="H55" i="1"/>
  <c r="I55" i="1" s="1"/>
  <c r="M55" i="1" s="1"/>
  <c r="H56" i="1"/>
  <c r="I56" i="1" s="1"/>
  <c r="M56" i="1" s="1"/>
  <c r="H57" i="1"/>
  <c r="I57" i="1" s="1"/>
  <c r="M57" i="1" s="1"/>
  <c r="H58" i="1"/>
  <c r="I58" i="1" s="1"/>
  <c r="M58" i="1" s="1"/>
  <c r="H59" i="1"/>
  <c r="I59" i="1" s="1"/>
  <c r="M59" i="1" s="1"/>
  <c r="H60" i="1"/>
  <c r="I60" i="1" s="1"/>
  <c r="M60" i="1" s="1"/>
  <c r="H61" i="1"/>
  <c r="I61" i="1" s="1"/>
  <c r="M61" i="1" s="1"/>
  <c r="H62" i="1"/>
  <c r="I62" i="1" s="1"/>
  <c r="M62" i="1" s="1"/>
  <c r="H63" i="1"/>
  <c r="I63" i="1" s="1"/>
  <c r="M63" i="1" s="1"/>
  <c r="H64" i="1"/>
  <c r="I64" i="1" s="1"/>
  <c r="M64" i="1" s="1"/>
  <c r="H65" i="1"/>
  <c r="I65" i="1" s="1"/>
  <c r="M65" i="1" s="1"/>
  <c r="H66" i="1"/>
  <c r="I66" i="1" s="1"/>
  <c r="M66" i="1" s="1"/>
  <c r="H67" i="1"/>
  <c r="I67" i="1" s="1"/>
  <c r="M67" i="1" s="1"/>
  <c r="H68" i="1"/>
  <c r="I68" i="1" s="1"/>
  <c r="M68" i="1" s="1"/>
  <c r="H69" i="1"/>
  <c r="I69" i="1" s="1"/>
  <c r="M69" i="1" s="1"/>
  <c r="H70" i="1"/>
  <c r="I70" i="1" s="1"/>
  <c r="M70" i="1" s="1"/>
  <c r="H71" i="1"/>
  <c r="I71" i="1" s="1"/>
  <c r="M71" i="1" s="1"/>
  <c r="H72" i="1"/>
  <c r="I72" i="1" s="1"/>
  <c r="M72" i="1" s="1"/>
  <c r="H73" i="1"/>
  <c r="I73" i="1" s="1"/>
  <c r="M73" i="1" s="1"/>
  <c r="H74" i="1"/>
  <c r="I74" i="1" s="1"/>
  <c r="M74" i="1" s="1"/>
  <c r="H75" i="1"/>
  <c r="I75" i="1" s="1"/>
  <c r="M75" i="1" s="1"/>
  <c r="H76" i="1"/>
  <c r="I76" i="1" s="1"/>
  <c r="M76" i="1" s="1"/>
  <c r="H77" i="1"/>
  <c r="I77" i="1" s="1"/>
  <c r="M77" i="1" s="1"/>
  <c r="H78" i="1"/>
  <c r="I78" i="1" s="1"/>
  <c r="M78" i="1" s="1"/>
  <c r="H79" i="1"/>
  <c r="I79" i="1" s="1"/>
  <c r="M79" i="1" s="1"/>
  <c r="H80" i="1"/>
  <c r="I80" i="1" s="1"/>
  <c r="M80" i="1" s="1"/>
  <c r="H81" i="1"/>
  <c r="I81" i="1" s="1"/>
  <c r="M81" i="1" s="1"/>
  <c r="H82" i="1"/>
  <c r="I82" i="1" s="1"/>
  <c r="M82" i="1" s="1"/>
  <c r="H83" i="1"/>
  <c r="I83" i="1" s="1"/>
  <c r="M83" i="1" s="1"/>
  <c r="H84" i="1"/>
  <c r="I84" i="1" s="1"/>
  <c r="M84" i="1" s="1"/>
  <c r="H85" i="1"/>
  <c r="I85" i="1" s="1"/>
  <c r="M85" i="1" s="1"/>
  <c r="H86" i="1"/>
  <c r="I86" i="1" s="1"/>
  <c r="M86" i="1" s="1"/>
  <c r="H87" i="1"/>
  <c r="I87" i="1" s="1"/>
  <c r="M87" i="1" s="1"/>
  <c r="H88" i="1"/>
  <c r="I88" i="1" s="1"/>
  <c r="M88" i="1" s="1"/>
  <c r="H89" i="1"/>
  <c r="I89" i="1" s="1"/>
  <c r="M89" i="1" s="1"/>
  <c r="H90" i="1"/>
  <c r="I90" i="1" s="1"/>
  <c r="M90" i="1" s="1"/>
  <c r="H91" i="1"/>
  <c r="I91" i="1" s="1"/>
  <c r="M91" i="1" s="1"/>
  <c r="H92" i="1"/>
  <c r="I92" i="1" s="1"/>
  <c r="M92" i="1" s="1"/>
  <c r="H93" i="1"/>
  <c r="I93" i="1" s="1"/>
  <c r="M93" i="1" s="1"/>
  <c r="H94" i="1"/>
  <c r="I94" i="1" s="1"/>
  <c r="M94" i="1" s="1"/>
  <c r="H95" i="1"/>
  <c r="I95" i="1" s="1"/>
  <c r="M95" i="1" s="1"/>
  <c r="H96" i="1"/>
  <c r="I96" i="1" s="1"/>
  <c r="M96" i="1" s="1"/>
  <c r="H97" i="1"/>
  <c r="I97" i="1" s="1"/>
  <c r="M97" i="1" s="1"/>
  <c r="H98" i="1"/>
  <c r="I98" i="1" s="1"/>
  <c r="M98" i="1" s="1"/>
  <c r="H99" i="1"/>
  <c r="I99" i="1" s="1"/>
  <c r="M99" i="1" s="1"/>
  <c r="H100" i="1"/>
  <c r="I100" i="1" s="1"/>
  <c r="M100" i="1" s="1"/>
  <c r="H101" i="1"/>
  <c r="I101" i="1" s="1"/>
  <c r="M101" i="1" s="1"/>
  <c r="H102" i="1"/>
  <c r="I102" i="1" s="1"/>
  <c r="M102" i="1" s="1"/>
  <c r="H103" i="1"/>
  <c r="I103" i="1" s="1"/>
  <c r="M103" i="1" s="1"/>
  <c r="H104" i="1"/>
  <c r="I104" i="1" s="1"/>
  <c r="M104" i="1" s="1"/>
  <c r="H105" i="1"/>
  <c r="I105" i="1" s="1"/>
  <c r="M105" i="1" s="1"/>
  <c r="H106" i="1"/>
  <c r="I106" i="1" s="1"/>
  <c r="M106" i="1" s="1"/>
  <c r="H107" i="1"/>
  <c r="I107" i="1" s="1"/>
  <c r="M107" i="1" s="1"/>
  <c r="H108" i="1"/>
  <c r="I108" i="1" s="1"/>
  <c r="M108" i="1" s="1"/>
  <c r="H109" i="1"/>
  <c r="I109" i="1" s="1"/>
  <c r="M109" i="1" s="1"/>
  <c r="H110" i="1"/>
  <c r="I110" i="1" s="1"/>
  <c r="M110" i="1" s="1"/>
  <c r="H111" i="1"/>
  <c r="I111" i="1" s="1"/>
  <c r="M111" i="1" s="1"/>
  <c r="H112" i="1"/>
  <c r="I112" i="1" s="1"/>
  <c r="M112" i="1" s="1"/>
  <c r="H113" i="1"/>
  <c r="I113" i="1" s="1"/>
  <c r="M113" i="1" s="1"/>
  <c r="H114" i="1"/>
  <c r="I114" i="1" s="1"/>
  <c r="M114" i="1" s="1"/>
  <c r="H115" i="1"/>
  <c r="I115" i="1" s="1"/>
  <c r="M115" i="1" s="1"/>
  <c r="H116" i="1"/>
  <c r="I116" i="1" s="1"/>
  <c r="M116" i="1" s="1"/>
  <c r="H117" i="1"/>
  <c r="I117" i="1" s="1"/>
  <c r="M117" i="1" s="1"/>
  <c r="H118" i="1"/>
  <c r="I118" i="1" s="1"/>
  <c r="M118" i="1" s="1"/>
  <c r="H119" i="1"/>
  <c r="I119" i="1" s="1"/>
  <c r="M119" i="1" s="1"/>
  <c r="H120" i="1"/>
  <c r="I120" i="1" s="1"/>
  <c r="M120" i="1" s="1"/>
  <c r="H121" i="1"/>
  <c r="I121" i="1" s="1"/>
  <c r="M121" i="1" s="1"/>
  <c r="H122" i="1"/>
  <c r="I122" i="1" s="1"/>
  <c r="M122" i="1" s="1"/>
  <c r="H123" i="1"/>
  <c r="I123" i="1" s="1"/>
  <c r="M123" i="1" s="1"/>
  <c r="H124" i="1"/>
  <c r="I124" i="1" s="1"/>
  <c r="M124" i="1" s="1"/>
  <c r="H125" i="1"/>
  <c r="I125" i="1" s="1"/>
  <c r="M125" i="1" s="1"/>
  <c r="H126" i="1"/>
  <c r="I126" i="1" s="1"/>
  <c r="M126" i="1" s="1"/>
  <c r="H127" i="1"/>
  <c r="I127" i="1" s="1"/>
  <c r="M127" i="1" s="1"/>
  <c r="H128" i="1"/>
  <c r="I128" i="1" s="1"/>
  <c r="M128" i="1" s="1"/>
  <c r="H129" i="1"/>
  <c r="I129" i="1" s="1"/>
  <c r="M129" i="1" s="1"/>
  <c r="H130" i="1"/>
  <c r="I130" i="1" s="1"/>
  <c r="M130" i="1" s="1"/>
  <c r="H131" i="1"/>
  <c r="I131" i="1" s="1"/>
  <c r="M131" i="1" s="1"/>
  <c r="H132" i="1"/>
  <c r="I132" i="1" s="1"/>
  <c r="M132" i="1" s="1"/>
  <c r="H133" i="1"/>
  <c r="I133" i="1" s="1"/>
  <c r="M133" i="1" s="1"/>
  <c r="H134" i="1"/>
  <c r="I134" i="1" s="1"/>
  <c r="M134" i="1" s="1"/>
  <c r="H135" i="1"/>
  <c r="I135" i="1" s="1"/>
  <c r="M135" i="1" s="1"/>
  <c r="H136" i="1"/>
  <c r="I136" i="1" s="1"/>
  <c r="M136" i="1" s="1"/>
  <c r="H137" i="1"/>
  <c r="I137" i="1" s="1"/>
  <c r="M137" i="1" s="1"/>
  <c r="H138" i="1"/>
  <c r="I138" i="1" s="1"/>
  <c r="M138" i="1" s="1"/>
  <c r="H139" i="1"/>
  <c r="I139" i="1" s="1"/>
  <c r="M139" i="1" s="1"/>
  <c r="H140" i="1"/>
  <c r="I140" i="1" s="1"/>
  <c r="M140" i="1" s="1"/>
  <c r="H141" i="1"/>
  <c r="I141" i="1" s="1"/>
  <c r="M141" i="1" s="1"/>
  <c r="H142" i="1"/>
  <c r="I142" i="1" s="1"/>
  <c r="M142" i="1" s="1"/>
  <c r="H143" i="1"/>
  <c r="I143" i="1" s="1"/>
  <c r="M143" i="1" s="1"/>
  <c r="H144" i="1"/>
  <c r="I144" i="1" s="1"/>
  <c r="M144" i="1" s="1"/>
  <c r="H145" i="1"/>
  <c r="I145" i="1" s="1"/>
  <c r="M145" i="1" s="1"/>
  <c r="H146" i="1"/>
  <c r="I146" i="1" s="1"/>
  <c r="M146" i="1" s="1"/>
  <c r="H147" i="1"/>
  <c r="I147" i="1" s="1"/>
  <c r="M147" i="1" s="1"/>
  <c r="H148" i="1"/>
  <c r="I148" i="1" s="1"/>
  <c r="M148" i="1" s="1"/>
  <c r="H149" i="1"/>
  <c r="I149" i="1" s="1"/>
  <c r="M149" i="1" s="1"/>
  <c r="H150" i="1"/>
  <c r="I150" i="1" s="1"/>
  <c r="M150" i="1" s="1"/>
  <c r="H151" i="1"/>
  <c r="I151" i="1" s="1"/>
  <c r="M151" i="1" s="1"/>
  <c r="H152" i="1"/>
  <c r="I152" i="1" s="1"/>
  <c r="M152" i="1" s="1"/>
  <c r="H153" i="1"/>
  <c r="I153" i="1" s="1"/>
  <c r="M153" i="1" s="1"/>
  <c r="H154" i="1"/>
  <c r="I154" i="1" s="1"/>
  <c r="M154" i="1" s="1"/>
  <c r="H155" i="1"/>
  <c r="I155" i="1" s="1"/>
  <c r="M155" i="1" s="1"/>
  <c r="H156" i="1"/>
  <c r="I156" i="1" s="1"/>
  <c r="M156" i="1" s="1"/>
  <c r="H157" i="1"/>
  <c r="I157" i="1" s="1"/>
  <c r="M157" i="1" s="1"/>
  <c r="H158" i="1"/>
  <c r="I158" i="1" s="1"/>
  <c r="M158" i="1" s="1"/>
  <c r="H159" i="1"/>
  <c r="I159" i="1" s="1"/>
  <c r="M159" i="1" s="1"/>
  <c r="H160" i="1"/>
  <c r="I160" i="1" s="1"/>
  <c r="M160" i="1" s="1"/>
  <c r="H161" i="1"/>
  <c r="I161" i="1" s="1"/>
  <c r="M161" i="1" s="1"/>
  <c r="H162" i="1"/>
  <c r="I162" i="1" s="1"/>
  <c r="M162" i="1" s="1"/>
  <c r="H163" i="1"/>
  <c r="I163" i="1" s="1"/>
  <c r="M163" i="1" s="1"/>
  <c r="H164" i="1"/>
  <c r="I164" i="1" s="1"/>
  <c r="M164" i="1" s="1"/>
  <c r="H165" i="1"/>
  <c r="I165" i="1" s="1"/>
  <c r="M165" i="1" s="1"/>
  <c r="H166" i="1"/>
  <c r="I166" i="1" s="1"/>
  <c r="M166" i="1" s="1"/>
  <c r="H167" i="1"/>
  <c r="I167" i="1" s="1"/>
  <c r="M167" i="1" s="1"/>
  <c r="H168" i="1"/>
  <c r="I168" i="1" s="1"/>
  <c r="M168" i="1" s="1"/>
  <c r="H169" i="1"/>
  <c r="I169" i="1" s="1"/>
  <c r="M169" i="1" s="1"/>
  <c r="H170" i="1"/>
  <c r="I170" i="1" s="1"/>
  <c r="M170" i="1" s="1"/>
  <c r="H171" i="1"/>
  <c r="I171" i="1" s="1"/>
  <c r="M171" i="1" s="1"/>
  <c r="H172" i="1"/>
  <c r="I172" i="1" s="1"/>
  <c r="M172" i="1" s="1"/>
  <c r="H173" i="1"/>
  <c r="I173" i="1" s="1"/>
  <c r="M173" i="1" s="1"/>
  <c r="H174" i="1"/>
  <c r="I174" i="1" s="1"/>
  <c r="M174" i="1" s="1"/>
  <c r="H175" i="1"/>
  <c r="I175" i="1" s="1"/>
  <c r="M175" i="1" s="1"/>
  <c r="H176" i="1"/>
  <c r="I176" i="1" s="1"/>
  <c r="M176" i="1" s="1"/>
  <c r="H177" i="1"/>
  <c r="I177" i="1" s="1"/>
  <c r="M177" i="1" s="1"/>
  <c r="H178" i="1"/>
  <c r="I178" i="1" s="1"/>
  <c r="M178" i="1" s="1"/>
  <c r="H179" i="1"/>
  <c r="I179" i="1" s="1"/>
  <c r="M179" i="1" s="1"/>
  <c r="H180" i="1"/>
  <c r="I180" i="1" s="1"/>
  <c r="M180" i="1" s="1"/>
  <c r="H181" i="1"/>
  <c r="I181" i="1" s="1"/>
  <c r="M181" i="1" s="1"/>
  <c r="H182" i="1"/>
  <c r="I182" i="1" s="1"/>
  <c r="M182" i="1" s="1"/>
  <c r="H183" i="1"/>
  <c r="I183" i="1" s="1"/>
  <c r="M183" i="1" s="1"/>
  <c r="H184" i="1"/>
  <c r="I184" i="1" s="1"/>
  <c r="M184" i="1" s="1"/>
  <c r="H185" i="1"/>
  <c r="I185" i="1" s="1"/>
  <c r="M185" i="1" s="1"/>
  <c r="H186" i="1"/>
  <c r="I186" i="1" s="1"/>
  <c r="M186" i="1" s="1"/>
  <c r="H187" i="1"/>
  <c r="I187" i="1" s="1"/>
  <c r="M187" i="1" s="1"/>
  <c r="H188" i="1"/>
  <c r="I188" i="1" s="1"/>
  <c r="M188" i="1" s="1"/>
  <c r="H189" i="1"/>
  <c r="I189" i="1" s="1"/>
  <c r="M189" i="1" s="1"/>
  <c r="H190" i="1"/>
  <c r="I190" i="1" s="1"/>
  <c r="M190" i="1" s="1"/>
  <c r="H191" i="1"/>
  <c r="I191" i="1" s="1"/>
  <c r="M191" i="1" s="1"/>
  <c r="H192" i="1"/>
  <c r="I192" i="1" s="1"/>
  <c r="M192" i="1" s="1"/>
  <c r="H193" i="1"/>
  <c r="I193" i="1" s="1"/>
  <c r="M193" i="1" s="1"/>
  <c r="H194" i="1"/>
  <c r="I194" i="1" s="1"/>
  <c r="M194" i="1" s="1"/>
  <c r="H195" i="1"/>
  <c r="I195" i="1" s="1"/>
  <c r="M195" i="1" s="1"/>
  <c r="H196" i="1"/>
  <c r="I196" i="1" s="1"/>
  <c r="M196" i="1" s="1"/>
  <c r="H197" i="1"/>
  <c r="I197" i="1" s="1"/>
  <c r="M197" i="1" s="1"/>
  <c r="H198" i="1"/>
  <c r="I198" i="1" s="1"/>
  <c r="M198" i="1" s="1"/>
  <c r="H199" i="1"/>
  <c r="I199" i="1" s="1"/>
  <c r="M199" i="1" s="1"/>
  <c r="H200" i="1"/>
  <c r="I200" i="1" s="1"/>
  <c r="M200" i="1" s="1"/>
  <c r="H201" i="1"/>
  <c r="I201" i="1" s="1"/>
  <c r="M201" i="1" s="1"/>
  <c r="H202" i="1"/>
  <c r="I202" i="1" s="1"/>
  <c r="M202" i="1" s="1"/>
  <c r="H203" i="1"/>
  <c r="I203" i="1" s="1"/>
  <c r="M203" i="1" s="1"/>
  <c r="H204" i="1"/>
  <c r="I204" i="1" s="1"/>
  <c r="M204" i="1" s="1"/>
  <c r="H205" i="1"/>
  <c r="I205" i="1" s="1"/>
  <c r="M205" i="1" s="1"/>
  <c r="H206" i="1"/>
  <c r="I206" i="1" s="1"/>
  <c r="M206" i="1" s="1"/>
  <c r="H207" i="1"/>
  <c r="I207" i="1" s="1"/>
  <c r="M207" i="1" s="1"/>
  <c r="H208" i="1"/>
  <c r="I208" i="1" s="1"/>
  <c r="M208" i="1" s="1"/>
  <c r="H209" i="1"/>
  <c r="I209" i="1" s="1"/>
  <c r="M209" i="1" s="1"/>
  <c r="H210" i="1"/>
  <c r="I210" i="1" s="1"/>
  <c r="M210" i="1" s="1"/>
  <c r="H211" i="1"/>
  <c r="I211" i="1" s="1"/>
  <c r="M211" i="1" s="1"/>
  <c r="H212" i="1"/>
  <c r="I212" i="1" s="1"/>
  <c r="M212" i="1" s="1"/>
  <c r="H213" i="1"/>
  <c r="I213" i="1" s="1"/>
  <c r="M213" i="1" s="1"/>
  <c r="H214" i="1"/>
  <c r="I214" i="1" s="1"/>
  <c r="M214" i="1" s="1"/>
  <c r="H215" i="1"/>
  <c r="I215" i="1" s="1"/>
  <c r="M215" i="1" s="1"/>
  <c r="H216" i="1"/>
  <c r="I216" i="1" s="1"/>
  <c r="M216" i="1" s="1"/>
  <c r="H217" i="1"/>
  <c r="I217" i="1" s="1"/>
  <c r="M217" i="1" s="1"/>
  <c r="H218" i="1"/>
  <c r="I218" i="1" s="1"/>
  <c r="M218" i="1" s="1"/>
  <c r="H219" i="1"/>
  <c r="I219" i="1" s="1"/>
  <c r="M219" i="1" s="1"/>
  <c r="H220" i="1"/>
  <c r="I220" i="1" s="1"/>
  <c r="M220" i="1" s="1"/>
  <c r="H221" i="1"/>
  <c r="I221" i="1" s="1"/>
  <c r="M221" i="1" s="1"/>
  <c r="H222" i="1"/>
  <c r="I222" i="1" s="1"/>
  <c r="M222" i="1" s="1"/>
  <c r="H223" i="1"/>
  <c r="I223" i="1" s="1"/>
  <c r="M223" i="1" s="1"/>
  <c r="H224" i="1"/>
  <c r="I224" i="1" s="1"/>
  <c r="M224" i="1" s="1"/>
  <c r="H225" i="1"/>
  <c r="I225" i="1" s="1"/>
  <c r="M225" i="1" s="1"/>
  <c r="H226" i="1"/>
  <c r="I226" i="1" s="1"/>
  <c r="M226" i="1" s="1"/>
  <c r="H227" i="1"/>
  <c r="I227" i="1" s="1"/>
  <c r="M227" i="1" s="1"/>
  <c r="H228" i="1"/>
  <c r="I228" i="1" s="1"/>
  <c r="M228" i="1" s="1"/>
  <c r="H229" i="1"/>
  <c r="I229" i="1" s="1"/>
  <c r="M229" i="1" s="1"/>
  <c r="H230" i="1"/>
  <c r="I230" i="1" s="1"/>
  <c r="M230" i="1" s="1"/>
  <c r="H231" i="1"/>
  <c r="I231" i="1" s="1"/>
  <c r="M231" i="1" s="1"/>
  <c r="H232" i="1"/>
  <c r="I232" i="1" s="1"/>
  <c r="M232" i="1" s="1"/>
  <c r="H233" i="1"/>
  <c r="I233" i="1" s="1"/>
  <c r="M233" i="1" s="1"/>
  <c r="H234" i="1"/>
  <c r="I234" i="1" s="1"/>
  <c r="M234" i="1" s="1"/>
  <c r="H235" i="1"/>
  <c r="I235" i="1" s="1"/>
  <c r="M235" i="1" s="1"/>
  <c r="H236" i="1"/>
  <c r="I236" i="1" s="1"/>
  <c r="M236" i="1" s="1"/>
  <c r="H237" i="1"/>
  <c r="I237" i="1" s="1"/>
  <c r="M237" i="1" s="1"/>
  <c r="H238" i="1"/>
  <c r="I238" i="1" s="1"/>
  <c r="M238" i="1" s="1"/>
  <c r="H239" i="1"/>
  <c r="I239" i="1" s="1"/>
  <c r="M239" i="1" s="1"/>
  <c r="H240" i="1"/>
  <c r="I240" i="1" s="1"/>
  <c r="M240" i="1" s="1"/>
  <c r="H241" i="1"/>
  <c r="I241" i="1" s="1"/>
  <c r="M241" i="1" s="1"/>
  <c r="H242" i="1"/>
  <c r="I242" i="1" s="1"/>
  <c r="M242" i="1" s="1"/>
  <c r="H243" i="1"/>
  <c r="I243" i="1" s="1"/>
  <c r="M243" i="1" s="1"/>
  <c r="H244" i="1"/>
  <c r="I244" i="1" s="1"/>
  <c r="M244" i="1" s="1"/>
  <c r="H245" i="1"/>
  <c r="I245" i="1" s="1"/>
  <c r="M245" i="1" s="1"/>
  <c r="H246" i="1"/>
  <c r="I246" i="1" s="1"/>
  <c r="M246" i="1" s="1"/>
  <c r="H247" i="1"/>
  <c r="I247" i="1" s="1"/>
  <c r="M247" i="1" s="1"/>
  <c r="H248" i="1"/>
  <c r="I248" i="1" s="1"/>
  <c r="M248" i="1" s="1"/>
  <c r="H249" i="1"/>
  <c r="I249" i="1" s="1"/>
  <c r="M249" i="1" s="1"/>
  <c r="H250" i="1"/>
  <c r="I250" i="1" s="1"/>
  <c r="M250" i="1" s="1"/>
  <c r="H251" i="1"/>
  <c r="I251" i="1" s="1"/>
  <c r="M251" i="1" s="1"/>
  <c r="H252" i="1"/>
  <c r="I252" i="1" s="1"/>
  <c r="M252" i="1" s="1"/>
  <c r="H253" i="1"/>
  <c r="I253" i="1" s="1"/>
  <c r="M253" i="1" s="1"/>
  <c r="H254" i="1"/>
  <c r="I254" i="1" s="1"/>
  <c r="M254" i="1" s="1"/>
  <c r="H255" i="1"/>
  <c r="I255" i="1" s="1"/>
  <c r="M255" i="1" s="1"/>
  <c r="H256" i="1"/>
  <c r="I256" i="1" s="1"/>
  <c r="M256" i="1" s="1"/>
  <c r="H257" i="1"/>
  <c r="I257" i="1" s="1"/>
  <c r="M257" i="1" s="1"/>
  <c r="H258" i="1"/>
  <c r="I258" i="1" s="1"/>
  <c r="M258" i="1" s="1"/>
  <c r="H259" i="1"/>
  <c r="I259" i="1" s="1"/>
  <c r="M259" i="1" s="1"/>
  <c r="H260" i="1"/>
  <c r="I260" i="1" s="1"/>
  <c r="M260" i="1" s="1"/>
  <c r="H261" i="1"/>
  <c r="I261" i="1" s="1"/>
  <c r="M261" i="1" s="1"/>
  <c r="H262" i="1"/>
  <c r="I262" i="1" s="1"/>
  <c r="M262" i="1" s="1"/>
  <c r="H263" i="1"/>
  <c r="I263" i="1" s="1"/>
  <c r="M263" i="1" s="1"/>
  <c r="H264" i="1"/>
  <c r="I264" i="1" s="1"/>
  <c r="M264" i="1" s="1"/>
  <c r="H265" i="1"/>
  <c r="I265" i="1" s="1"/>
  <c r="M265" i="1" s="1"/>
  <c r="H266" i="1"/>
  <c r="I266" i="1" s="1"/>
  <c r="M266" i="1" s="1"/>
  <c r="H267" i="1"/>
  <c r="I267" i="1" s="1"/>
  <c r="M267" i="1" s="1"/>
  <c r="H268" i="1"/>
  <c r="I268" i="1" s="1"/>
  <c r="M268" i="1" s="1"/>
  <c r="H269" i="1"/>
  <c r="I269" i="1" s="1"/>
  <c r="M269" i="1" s="1"/>
  <c r="H270" i="1"/>
  <c r="I270" i="1" s="1"/>
  <c r="M270" i="1" s="1"/>
  <c r="H271" i="1"/>
  <c r="I271" i="1" s="1"/>
  <c r="M271" i="1" s="1"/>
  <c r="H272" i="1"/>
  <c r="I272" i="1" s="1"/>
  <c r="M272" i="1" s="1"/>
  <c r="H273" i="1"/>
  <c r="I273" i="1" s="1"/>
  <c r="M273" i="1" s="1"/>
  <c r="H274" i="1"/>
  <c r="I274" i="1" s="1"/>
  <c r="M274" i="1" s="1"/>
  <c r="H275" i="1"/>
  <c r="I275" i="1" s="1"/>
  <c r="M275" i="1" s="1"/>
  <c r="H276" i="1"/>
  <c r="I276" i="1" s="1"/>
  <c r="M276" i="1" s="1"/>
  <c r="H277" i="1"/>
  <c r="I277" i="1" s="1"/>
  <c r="M277" i="1" s="1"/>
  <c r="H278" i="1"/>
  <c r="I278" i="1" s="1"/>
  <c r="M278" i="1" s="1"/>
  <c r="H279" i="1"/>
  <c r="I279" i="1" s="1"/>
  <c r="M279" i="1" s="1"/>
  <c r="H280" i="1"/>
  <c r="I280" i="1" s="1"/>
  <c r="M280" i="1" s="1"/>
  <c r="H281" i="1"/>
  <c r="I281" i="1" s="1"/>
  <c r="M281" i="1" s="1"/>
  <c r="H282" i="1"/>
  <c r="I282" i="1" s="1"/>
  <c r="M282" i="1" s="1"/>
  <c r="H283" i="1"/>
  <c r="I283" i="1" s="1"/>
  <c r="M283" i="1" s="1"/>
  <c r="H284" i="1"/>
  <c r="I284" i="1" s="1"/>
  <c r="M284" i="1" s="1"/>
  <c r="H285" i="1"/>
  <c r="I285" i="1" s="1"/>
  <c r="M285" i="1" s="1"/>
  <c r="H286" i="1"/>
  <c r="I286" i="1" s="1"/>
  <c r="M286" i="1" s="1"/>
  <c r="H287" i="1"/>
  <c r="I287" i="1" s="1"/>
  <c r="M287" i="1" s="1"/>
  <c r="H288" i="1"/>
  <c r="I288" i="1" s="1"/>
  <c r="M288" i="1" s="1"/>
  <c r="H289" i="1"/>
  <c r="I289" i="1" s="1"/>
  <c r="M289" i="1" s="1"/>
  <c r="H290" i="1"/>
  <c r="I290" i="1" s="1"/>
  <c r="M290" i="1" s="1"/>
  <c r="H291" i="1"/>
  <c r="I291" i="1" s="1"/>
  <c r="M291" i="1" s="1"/>
  <c r="H292" i="1"/>
  <c r="I292" i="1" s="1"/>
  <c r="M292" i="1" s="1"/>
  <c r="H293" i="1"/>
  <c r="I293" i="1" s="1"/>
  <c r="M293" i="1" s="1"/>
  <c r="H294" i="1"/>
  <c r="I294" i="1" s="1"/>
  <c r="M294" i="1" s="1"/>
  <c r="H295" i="1"/>
  <c r="I295" i="1" s="1"/>
  <c r="M295" i="1" s="1"/>
  <c r="H296" i="1"/>
  <c r="I296" i="1" s="1"/>
  <c r="M296" i="1" s="1"/>
  <c r="H297" i="1"/>
  <c r="I297" i="1" s="1"/>
  <c r="M297" i="1" s="1"/>
  <c r="H298" i="1"/>
  <c r="I298" i="1" s="1"/>
  <c r="M298" i="1" s="1"/>
  <c r="H299" i="1"/>
  <c r="I299" i="1" s="1"/>
  <c r="M299" i="1" s="1"/>
  <c r="H300" i="1"/>
  <c r="I300" i="1" s="1"/>
  <c r="M300" i="1" s="1"/>
  <c r="H301" i="1"/>
  <c r="I301" i="1" s="1"/>
  <c r="M301" i="1" s="1"/>
  <c r="H302" i="1"/>
  <c r="I302" i="1" s="1"/>
  <c r="M302" i="1" s="1"/>
  <c r="H303" i="1"/>
  <c r="I303" i="1" s="1"/>
  <c r="M303" i="1" s="1"/>
  <c r="H304" i="1"/>
  <c r="I304" i="1" s="1"/>
  <c r="M304" i="1" s="1"/>
  <c r="H305" i="1"/>
  <c r="I305" i="1" s="1"/>
  <c r="M305" i="1" s="1"/>
  <c r="H306" i="1"/>
  <c r="I306" i="1" s="1"/>
  <c r="M306" i="1" s="1"/>
  <c r="H307" i="1"/>
  <c r="I307" i="1" s="1"/>
  <c r="M307" i="1" s="1"/>
  <c r="H308" i="1"/>
  <c r="I308" i="1" s="1"/>
  <c r="M308" i="1" s="1"/>
  <c r="H309" i="1"/>
  <c r="I309" i="1" s="1"/>
  <c r="M309" i="1" s="1"/>
  <c r="H310" i="1"/>
  <c r="I310" i="1" s="1"/>
  <c r="M310" i="1" s="1"/>
  <c r="H311" i="1"/>
  <c r="I311" i="1" s="1"/>
  <c r="M311" i="1" s="1"/>
  <c r="H312" i="1"/>
  <c r="I312" i="1" s="1"/>
  <c r="M312" i="1" s="1"/>
  <c r="H313" i="1"/>
  <c r="I313" i="1" s="1"/>
  <c r="M313" i="1" s="1"/>
  <c r="H314" i="1"/>
  <c r="I314" i="1" s="1"/>
  <c r="M314" i="1" s="1"/>
  <c r="H315" i="1"/>
  <c r="I315" i="1" s="1"/>
  <c r="M315" i="1" s="1"/>
  <c r="H316" i="1"/>
  <c r="I316" i="1" s="1"/>
  <c r="M316" i="1" s="1"/>
  <c r="H317" i="1"/>
  <c r="I317" i="1" s="1"/>
  <c r="M317" i="1" s="1"/>
  <c r="H318" i="1"/>
  <c r="I318" i="1" s="1"/>
  <c r="M318" i="1" s="1"/>
  <c r="H319" i="1"/>
  <c r="I319" i="1" s="1"/>
  <c r="M319" i="1" s="1"/>
  <c r="H320" i="1"/>
  <c r="I320" i="1" s="1"/>
  <c r="M320" i="1" s="1"/>
  <c r="H321" i="1"/>
  <c r="I321" i="1" s="1"/>
  <c r="M321" i="1" s="1"/>
  <c r="H322" i="1"/>
  <c r="I322" i="1" s="1"/>
  <c r="M322" i="1" s="1"/>
  <c r="H323" i="1"/>
  <c r="I323" i="1" s="1"/>
  <c r="M323" i="1" s="1"/>
  <c r="H324" i="1"/>
  <c r="I324" i="1" s="1"/>
  <c r="M324" i="1" s="1"/>
  <c r="H325" i="1"/>
  <c r="I325" i="1" s="1"/>
  <c r="M325" i="1" s="1"/>
  <c r="H326" i="1"/>
  <c r="I326" i="1" s="1"/>
  <c r="M326" i="1" s="1"/>
  <c r="H327" i="1"/>
  <c r="I327" i="1" s="1"/>
  <c r="M327" i="1" s="1"/>
  <c r="H328" i="1"/>
  <c r="I328" i="1" s="1"/>
  <c r="M328" i="1" s="1"/>
  <c r="H329" i="1"/>
  <c r="I329" i="1" s="1"/>
  <c r="M329" i="1" s="1"/>
  <c r="H330" i="1"/>
  <c r="I330" i="1" s="1"/>
  <c r="M330" i="1" s="1"/>
  <c r="H331" i="1"/>
  <c r="I331" i="1" s="1"/>
  <c r="M331" i="1" s="1"/>
  <c r="H332" i="1"/>
  <c r="I332" i="1" s="1"/>
  <c r="M332" i="1" s="1"/>
  <c r="H333" i="1"/>
  <c r="I333" i="1" s="1"/>
  <c r="M333" i="1" s="1"/>
  <c r="H334" i="1"/>
  <c r="I334" i="1" s="1"/>
  <c r="M334" i="1" s="1"/>
  <c r="H335" i="1"/>
  <c r="I335" i="1" s="1"/>
  <c r="M335" i="1" s="1"/>
  <c r="H336" i="1"/>
  <c r="I336" i="1" s="1"/>
  <c r="M336" i="1" s="1"/>
  <c r="H337" i="1"/>
  <c r="I337" i="1" s="1"/>
  <c r="M337" i="1" s="1"/>
  <c r="H338" i="1"/>
  <c r="I338" i="1" s="1"/>
  <c r="M338" i="1" s="1"/>
  <c r="H339" i="1"/>
  <c r="I339" i="1" s="1"/>
  <c r="M339" i="1" s="1"/>
  <c r="H340" i="1"/>
  <c r="I340" i="1" s="1"/>
  <c r="M340" i="1" s="1"/>
  <c r="H341" i="1"/>
  <c r="I341" i="1" s="1"/>
  <c r="M341" i="1" s="1"/>
  <c r="H342" i="1"/>
  <c r="I342" i="1" s="1"/>
  <c r="M342" i="1" s="1"/>
  <c r="H343" i="1"/>
  <c r="I343" i="1" s="1"/>
  <c r="M343" i="1" s="1"/>
  <c r="H344" i="1"/>
  <c r="I344" i="1" s="1"/>
  <c r="M344" i="1" s="1"/>
  <c r="H345" i="1"/>
  <c r="I345" i="1" s="1"/>
  <c r="M345" i="1" s="1"/>
  <c r="H346" i="1"/>
  <c r="I346" i="1" s="1"/>
  <c r="M346" i="1" s="1"/>
  <c r="H347" i="1"/>
  <c r="I347" i="1" s="1"/>
  <c r="M347" i="1" s="1"/>
  <c r="H348" i="1"/>
  <c r="I348" i="1" s="1"/>
  <c r="M348" i="1" s="1"/>
  <c r="H349" i="1"/>
  <c r="I349" i="1" s="1"/>
  <c r="M349" i="1" s="1"/>
  <c r="H350" i="1"/>
  <c r="I350" i="1" s="1"/>
  <c r="M350" i="1" s="1"/>
  <c r="H351" i="1"/>
  <c r="I351" i="1" s="1"/>
  <c r="M351" i="1" s="1"/>
  <c r="H352" i="1"/>
  <c r="I352" i="1" s="1"/>
  <c r="M352" i="1" s="1"/>
  <c r="H353" i="1"/>
  <c r="I353" i="1" s="1"/>
  <c r="M353" i="1" s="1"/>
  <c r="H354" i="1"/>
  <c r="I354" i="1" s="1"/>
  <c r="M354" i="1" s="1"/>
  <c r="H355" i="1"/>
  <c r="I355" i="1" s="1"/>
  <c r="M355" i="1" s="1"/>
  <c r="H356" i="1"/>
  <c r="I356" i="1" s="1"/>
  <c r="M356" i="1" s="1"/>
  <c r="H357" i="1"/>
  <c r="I357" i="1" s="1"/>
  <c r="M357" i="1" s="1"/>
  <c r="H358" i="1"/>
  <c r="I358" i="1" s="1"/>
  <c r="M358" i="1" s="1"/>
  <c r="H359" i="1"/>
  <c r="I359" i="1" s="1"/>
  <c r="M359" i="1" s="1"/>
  <c r="H360" i="1"/>
  <c r="I360" i="1" s="1"/>
  <c r="M360" i="1" s="1"/>
  <c r="H361" i="1"/>
  <c r="I361" i="1" s="1"/>
  <c r="M361" i="1" s="1"/>
  <c r="H362" i="1"/>
  <c r="I362" i="1" s="1"/>
  <c r="M362" i="1" s="1"/>
  <c r="H363" i="1"/>
  <c r="I363" i="1" s="1"/>
  <c r="M363" i="1" s="1"/>
  <c r="H364" i="1"/>
  <c r="I364" i="1" s="1"/>
  <c r="M364" i="1" s="1"/>
  <c r="H365" i="1"/>
  <c r="I365" i="1" s="1"/>
  <c r="M365" i="1" s="1"/>
  <c r="H366" i="1"/>
  <c r="I366" i="1" s="1"/>
  <c r="M366" i="1" s="1"/>
  <c r="H367" i="1"/>
  <c r="I367" i="1" s="1"/>
  <c r="M367" i="1" s="1"/>
  <c r="H368" i="1"/>
  <c r="I368" i="1" s="1"/>
  <c r="M368" i="1" s="1"/>
  <c r="H369" i="1"/>
  <c r="I369" i="1" s="1"/>
  <c r="M369" i="1" s="1"/>
  <c r="H370" i="1"/>
  <c r="I370" i="1" s="1"/>
  <c r="M370" i="1" s="1"/>
  <c r="H371" i="1"/>
  <c r="I371" i="1" s="1"/>
  <c r="M371" i="1" s="1"/>
  <c r="H372" i="1"/>
  <c r="I372" i="1" s="1"/>
  <c r="M372" i="1" s="1"/>
  <c r="H373" i="1"/>
  <c r="I373" i="1" s="1"/>
  <c r="M373" i="1" s="1"/>
  <c r="H374" i="1"/>
  <c r="I374" i="1" s="1"/>
  <c r="M374" i="1" s="1"/>
  <c r="H375" i="1"/>
  <c r="I375" i="1" s="1"/>
  <c r="M375" i="1" s="1"/>
  <c r="H376" i="1"/>
  <c r="I376" i="1" s="1"/>
  <c r="M376" i="1" s="1"/>
  <c r="H377" i="1"/>
  <c r="I377" i="1" s="1"/>
  <c r="M377" i="1" s="1"/>
  <c r="H378" i="1"/>
  <c r="I378" i="1" s="1"/>
  <c r="M378" i="1" s="1"/>
  <c r="H379" i="1"/>
  <c r="I379" i="1" s="1"/>
  <c r="M379" i="1" s="1"/>
  <c r="H380" i="1"/>
  <c r="I380" i="1" s="1"/>
  <c r="M380" i="1" s="1"/>
  <c r="H381" i="1"/>
  <c r="I381" i="1" s="1"/>
  <c r="M381" i="1" s="1"/>
  <c r="H382" i="1"/>
  <c r="I382" i="1" s="1"/>
  <c r="M382" i="1" s="1"/>
  <c r="H383" i="1"/>
  <c r="I383" i="1" s="1"/>
  <c r="M383" i="1" s="1"/>
  <c r="H384" i="1"/>
  <c r="I384" i="1" s="1"/>
  <c r="M384" i="1" s="1"/>
  <c r="H385" i="1"/>
  <c r="I385" i="1" s="1"/>
  <c r="M385" i="1" s="1"/>
  <c r="H386" i="1"/>
  <c r="I386" i="1" s="1"/>
  <c r="M386" i="1" s="1"/>
  <c r="H387" i="1"/>
  <c r="I387" i="1" s="1"/>
  <c r="M387" i="1" s="1"/>
  <c r="H388" i="1"/>
  <c r="I388" i="1" s="1"/>
  <c r="M388" i="1" s="1"/>
  <c r="H389" i="1"/>
  <c r="I389" i="1" s="1"/>
  <c r="M389" i="1" s="1"/>
  <c r="H390" i="1"/>
  <c r="I390" i="1" s="1"/>
  <c r="M390" i="1" s="1"/>
  <c r="H391" i="1"/>
  <c r="I391" i="1" s="1"/>
  <c r="M391" i="1" s="1"/>
  <c r="H392" i="1"/>
  <c r="I392" i="1" s="1"/>
  <c r="M392" i="1" s="1"/>
  <c r="H393" i="1"/>
  <c r="I393" i="1" s="1"/>
  <c r="M393" i="1" s="1"/>
  <c r="H394" i="1"/>
  <c r="I394" i="1" s="1"/>
  <c r="M394" i="1" s="1"/>
  <c r="H395" i="1"/>
  <c r="I395" i="1" s="1"/>
  <c r="M395" i="1" s="1"/>
  <c r="H396" i="1"/>
  <c r="I396" i="1" s="1"/>
  <c r="M396" i="1" s="1"/>
  <c r="H397" i="1"/>
  <c r="I397" i="1" s="1"/>
  <c r="M397" i="1" s="1"/>
  <c r="H398" i="1"/>
  <c r="I398" i="1" s="1"/>
  <c r="M398" i="1" s="1"/>
  <c r="H399" i="1"/>
  <c r="I399" i="1" s="1"/>
  <c r="M399" i="1" s="1"/>
  <c r="H400" i="1"/>
  <c r="I400" i="1" s="1"/>
  <c r="M400" i="1" s="1"/>
  <c r="H401" i="1"/>
  <c r="I401" i="1" s="1"/>
  <c r="M401" i="1" s="1"/>
  <c r="H402" i="1"/>
  <c r="I402" i="1" s="1"/>
  <c r="M402" i="1" s="1"/>
  <c r="H403" i="1"/>
  <c r="I403" i="1" s="1"/>
  <c r="M403" i="1" s="1"/>
  <c r="H404" i="1"/>
  <c r="I404" i="1" s="1"/>
  <c r="M404" i="1" s="1"/>
  <c r="H405" i="1"/>
  <c r="I405" i="1" s="1"/>
  <c r="M405" i="1" s="1"/>
  <c r="H406" i="1"/>
  <c r="I406" i="1" s="1"/>
  <c r="M406" i="1" s="1"/>
  <c r="H407" i="1"/>
  <c r="I407" i="1" s="1"/>
  <c r="M407" i="1" s="1"/>
  <c r="H408" i="1"/>
  <c r="I408" i="1" s="1"/>
  <c r="M408" i="1" s="1"/>
  <c r="H409" i="1"/>
  <c r="I409" i="1" s="1"/>
  <c r="M409" i="1" s="1"/>
  <c r="H410" i="1"/>
  <c r="I410" i="1" s="1"/>
  <c r="M410" i="1" s="1"/>
  <c r="H411" i="1"/>
  <c r="I411" i="1" s="1"/>
  <c r="M411" i="1" s="1"/>
  <c r="H412" i="1"/>
  <c r="I412" i="1" s="1"/>
  <c r="M412" i="1" s="1"/>
  <c r="H413" i="1"/>
  <c r="I413" i="1" s="1"/>
  <c r="M413" i="1" s="1"/>
  <c r="H414" i="1"/>
  <c r="I414" i="1" s="1"/>
  <c r="M414" i="1" s="1"/>
  <c r="H415" i="1"/>
  <c r="I415" i="1" s="1"/>
  <c r="M415" i="1" s="1"/>
  <c r="H416" i="1"/>
  <c r="I416" i="1" s="1"/>
  <c r="M416" i="1" s="1"/>
  <c r="H417" i="1"/>
  <c r="I417" i="1" s="1"/>
  <c r="M417" i="1" s="1"/>
  <c r="H418" i="1"/>
  <c r="I418" i="1" s="1"/>
  <c r="M418" i="1" s="1"/>
  <c r="H419" i="1"/>
  <c r="I419" i="1" s="1"/>
  <c r="M419" i="1" s="1"/>
  <c r="H420" i="1"/>
  <c r="I420" i="1" s="1"/>
  <c r="M420" i="1" s="1"/>
  <c r="H421" i="1"/>
  <c r="I421" i="1" s="1"/>
  <c r="M421" i="1" s="1"/>
  <c r="H422" i="1"/>
  <c r="I422" i="1" s="1"/>
  <c r="M422" i="1" s="1"/>
  <c r="H423" i="1"/>
  <c r="I423" i="1" s="1"/>
  <c r="M423" i="1" s="1"/>
  <c r="H424" i="1"/>
  <c r="I424" i="1" s="1"/>
  <c r="M424" i="1" s="1"/>
  <c r="H425" i="1"/>
  <c r="I425" i="1" s="1"/>
  <c r="M425" i="1" s="1"/>
  <c r="H426" i="1"/>
  <c r="I426" i="1" s="1"/>
  <c r="M426" i="1" s="1"/>
  <c r="H427" i="1"/>
  <c r="I427" i="1" s="1"/>
  <c r="M427" i="1" s="1"/>
  <c r="H428" i="1"/>
  <c r="I428" i="1" s="1"/>
  <c r="M428" i="1" s="1"/>
  <c r="H429" i="1"/>
  <c r="I429" i="1" s="1"/>
  <c r="M429" i="1" s="1"/>
  <c r="H430" i="1"/>
  <c r="I430" i="1" s="1"/>
  <c r="M430" i="1" s="1"/>
  <c r="H431" i="1"/>
  <c r="I431" i="1" s="1"/>
  <c r="M431" i="1" s="1"/>
  <c r="H432" i="1"/>
  <c r="I432" i="1" s="1"/>
  <c r="M432" i="1" s="1"/>
  <c r="H433" i="1"/>
  <c r="I433" i="1" s="1"/>
  <c r="M433" i="1" s="1"/>
  <c r="H434" i="1"/>
  <c r="I434" i="1" s="1"/>
  <c r="M434" i="1" s="1"/>
  <c r="H435" i="1"/>
  <c r="I435" i="1" s="1"/>
  <c r="M435" i="1" s="1"/>
  <c r="H436" i="1"/>
  <c r="I436" i="1" s="1"/>
  <c r="M436" i="1" s="1"/>
  <c r="H437" i="1"/>
  <c r="I437" i="1" s="1"/>
  <c r="M437" i="1" s="1"/>
  <c r="H438" i="1"/>
  <c r="I438" i="1" s="1"/>
  <c r="M438" i="1" s="1"/>
  <c r="H439" i="1"/>
  <c r="I439" i="1" s="1"/>
  <c r="M439" i="1" s="1"/>
  <c r="H440" i="1"/>
  <c r="I440" i="1" s="1"/>
  <c r="M440" i="1" s="1"/>
  <c r="H441" i="1"/>
  <c r="I441" i="1" s="1"/>
  <c r="M441" i="1" s="1"/>
  <c r="H442" i="1"/>
  <c r="I442" i="1" s="1"/>
  <c r="M442" i="1" s="1"/>
  <c r="H443" i="1"/>
  <c r="I443" i="1" s="1"/>
  <c r="M443" i="1" s="1"/>
  <c r="H444" i="1"/>
  <c r="I444" i="1" s="1"/>
  <c r="M444" i="1" s="1"/>
  <c r="H445" i="1"/>
  <c r="I445" i="1" s="1"/>
  <c r="M445" i="1" s="1"/>
  <c r="H446" i="1"/>
  <c r="I446" i="1" s="1"/>
  <c r="M446" i="1" s="1"/>
  <c r="H447" i="1"/>
  <c r="I447" i="1" s="1"/>
  <c r="M447" i="1" s="1"/>
  <c r="H448" i="1"/>
  <c r="I448" i="1" s="1"/>
  <c r="M448" i="1" s="1"/>
  <c r="H449" i="1"/>
  <c r="I449" i="1" s="1"/>
  <c r="M449" i="1" s="1"/>
  <c r="H450" i="1"/>
  <c r="I450" i="1" s="1"/>
  <c r="M450" i="1" s="1"/>
  <c r="H451" i="1"/>
  <c r="I451" i="1" s="1"/>
  <c r="M451" i="1" s="1"/>
  <c r="H452" i="1"/>
  <c r="I452" i="1" s="1"/>
  <c r="M452" i="1" s="1"/>
  <c r="H453" i="1"/>
  <c r="I453" i="1" s="1"/>
  <c r="M453" i="1" s="1"/>
  <c r="H454" i="1"/>
  <c r="I454" i="1" s="1"/>
  <c r="M454" i="1" s="1"/>
  <c r="H455" i="1"/>
  <c r="I455" i="1" s="1"/>
  <c r="M455" i="1" s="1"/>
  <c r="H456" i="1"/>
  <c r="I456" i="1" s="1"/>
  <c r="M456" i="1" s="1"/>
  <c r="H457" i="1"/>
  <c r="I457" i="1" s="1"/>
  <c r="M457" i="1" s="1"/>
  <c r="H458" i="1"/>
  <c r="I458" i="1" s="1"/>
  <c r="M458" i="1" s="1"/>
  <c r="H459" i="1"/>
  <c r="I459" i="1" s="1"/>
  <c r="M459" i="1" s="1"/>
  <c r="H460" i="1"/>
  <c r="I460" i="1" s="1"/>
  <c r="M460" i="1" s="1"/>
  <c r="H461" i="1"/>
  <c r="I461" i="1" s="1"/>
  <c r="M461" i="1" s="1"/>
  <c r="H462" i="1"/>
  <c r="I462" i="1" s="1"/>
  <c r="M462" i="1" s="1"/>
  <c r="H463" i="1"/>
  <c r="I463" i="1" s="1"/>
  <c r="M463" i="1" s="1"/>
  <c r="H464" i="1"/>
  <c r="I464" i="1" s="1"/>
  <c r="M464" i="1" s="1"/>
  <c r="H465" i="1"/>
  <c r="I465" i="1" s="1"/>
  <c r="M465" i="1" s="1"/>
  <c r="H466" i="1"/>
  <c r="I466" i="1" s="1"/>
  <c r="M466" i="1" s="1"/>
  <c r="H467" i="1"/>
  <c r="I467" i="1" s="1"/>
  <c r="M467" i="1" s="1"/>
  <c r="H468" i="1"/>
  <c r="I468" i="1" s="1"/>
  <c r="M468" i="1" s="1"/>
  <c r="H469" i="1"/>
  <c r="I469" i="1" s="1"/>
  <c r="M469" i="1" s="1"/>
  <c r="H470" i="1"/>
  <c r="I470" i="1" s="1"/>
  <c r="M470" i="1" s="1"/>
  <c r="H471" i="1"/>
  <c r="I471" i="1" s="1"/>
  <c r="M471" i="1" s="1"/>
  <c r="H472" i="1"/>
  <c r="I472" i="1" s="1"/>
  <c r="M472" i="1" s="1"/>
  <c r="H473" i="1"/>
  <c r="I473" i="1" s="1"/>
  <c r="M473" i="1" s="1"/>
  <c r="H474" i="1"/>
  <c r="I474" i="1" s="1"/>
  <c r="M474" i="1" s="1"/>
  <c r="H475" i="1"/>
  <c r="I475" i="1" s="1"/>
  <c r="M475" i="1" s="1"/>
  <c r="H476" i="1"/>
  <c r="I476" i="1" s="1"/>
  <c r="M476" i="1" s="1"/>
  <c r="H477" i="1"/>
  <c r="I477" i="1" s="1"/>
  <c r="M477" i="1" s="1"/>
  <c r="H478" i="1"/>
  <c r="I478" i="1" s="1"/>
  <c r="M478" i="1" s="1"/>
  <c r="H479" i="1"/>
  <c r="I479" i="1" s="1"/>
  <c r="M479" i="1" s="1"/>
  <c r="H480" i="1"/>
  <c r="I480" i="1" s="1"/>
  <c r="M480" i="1" s="1"/>
  <c r="H481" i="1"/>
  <c r="I481" i="1" s="1"/>
  <c r="M481" i="1" s="1"/>
  <c r="H482" i="1"/>
  <c r="I482" i="1" s="1"/>
  <c r="M482" i="1" s="1"/>
  <c r="H483" i="1"/>
  <c r="I483" i="1" s="1"/>
  <c r="M483" i="1" s="1"/>
  <c r="H484" i="1"/>
  <c r="I484" i="1" s="1"/>
  <c r="M484" i="1" s="1"/>
  <c r="H485" i="1"/>
  <c r="I485" i="1" s="1"/>
  <c r="M485" i="1" s="1"/>
  <c r="H486" i="1"/>
  <c r="I486" i="1" s="1"/>
  <c r="M486" i="1" s="1"/>
  <c r="H487" i="1"/>
  <c r="I487" i="1" s="1"/>
  <c r="M487" i="1" s="1"/>
  <c r="H488" i="1"/>
  <c r="I488" i="1" s="1"/>
  <c r="M488" i="1" s="1"/>
  <c r="H489" i="1"/>
  <c r="I489" i="1" s="1"/>
  <c r="M489" i="1" s="1"/>
  <c r="H490" i="1"/>
  <c r="I490" i="1" s="1"/>
  <c r="M490" i="1" s="1"/>
  <c r="H491" i="1"/>
  <c r="I491" i="1" s="1"/>
  <c r="M491" i="1" s="1"/>
  <c r="H492" i="1"/>
  <c r="I492" i="1" s="1"/>
  <c r="M492" i="1" s="1"/>
  <c r="H493" i="1"/>
  <c r="I493" i="1" s="1"/>
  <c r="M493" i="1" s="1"/>
  <c r="H494" i="1"/>
  <c r="I494" i="1" s="1"/>
  <c r="M494" i="1" s="1"/>
  <c r="H495" i="1"/>
  <c r="I495" i="1" s="1"/>
  <c r="M495" i="1" s="1"/>
  <c r="H496" i="1"/>
  <c r="I496" i="1" s="1"/>
  <c r="M496" i="1" s="1"/>
  <c r="H497" i="1"/>
  <c r="I497" i="1" s="1"/>
  <c r="M497" i="1" s="1"/>
  <c r="H498" i="1"/>
  <c r="I498" i="1" s="1"/>
  <c r="M498" i="1" s="1"/>
  <c r="H499" i="1"/>
  <c r="I499" i="1" s="1"/>
  <c r="M499" i="1" s="1"/>
  <c r="H500" i="1"/>
  <c r="I500" i="1" s="1"/>
  <c r="M500" i="1" s="1"/>
  <c r="H501" i="1"/>
  <c r="I501" i="1" s="1"/>
  <c r="M501" i="1" s="1"/>
  <c r="H502" i="1"/>
  <c r="I502" i="1" s="1"/>
  <c r="M502" i="1" s="1"/>
  <c r="H503" i="1"/>
  <c r="I503" i="1" s="1"/>
  <c r="M503" i="1" s="1"/>
  <c r="H504" i="1"/>
  <c r="I504" i="1" s="1"/>
  <c r="M504" i="1" s="1"/>
  <c r="H505" i="1"/>
  <c r="I505" i="1" s="1"/>
  <c r="M505" i="1" s="1"/>
  <c r="H506" i="1"/>
  <c r="I506" i="1" s="1"/>
  <c r="M506" i="1" s="1"/>
  <c r="H507" i="1"/>
  <c r="I507" i="1" s="1"/>
  <c r="M507" i="1" s="1"/>
  <c r="H508" i="1"/>
  <c r="I508" i="1" s="1"/>
  <c r="M508" i="1" s="1"/>
  <c r="H509" i="1"/>
  <c r="I509" i="1" s="1"/>
  <c r="M509" i="1" s="1"/>
  <c r="H510" i="1"/>
  <c r="I510" i="1" s="1"/>
  <c r="M510" i="1" s="1"/>
  <c r="H511" i="1"/>
  <c r="I511" i="1" s="1"/>
  <c r="M511" i="1" s="1"/>
  <c r="H512" i="1"/>
  <c r="I512" i="1" s="1"/>
  <c r="M512" i="1" s="1"/>
  <c r="H513" i="1"/>
  <c r="I513" i="1" s="1"/>
  <c r="M513" i="1" s="1"/>
  <c r="H514" i="1"/>
  <c r="I514" i="1" s="1"/>
  <c r="M514" i="1" s="1"/>
  <c r="H515" i="1"/>
  <c r="I515" i="1" s="1"/>
  <c r="M515" i="1" s="1"/>
  <c r="H516" i="1"/>
  <c r="I516" i="1" s="1"/>
  <c r="M516" i="1" s="1"/>
  <c r="H517" i="1"/>
  <c r="I517" i="1" s="1"/>
  <c r="M517" i="1" s="1"/>
  <c r="H518" i="1"/>
  <c r="I518" i="1" s="1"/>
  <c r="M518" i="1" s="1"/>
  <c r="H519" i="1"/>
  <c r="I519" i="1" s="1"/>
  <c r="M519" i="1" s="1"/>
  <c r="H520" i="1"/>
  <c r="I520" i="1" s="1"/>
  <c r="M520" i="1" s="1"/>
  <c r="H521" i="1"/>
  <c r="I521" i="1" s="1"/>
  <c r="M521" i="1" s="1"/>
  <c r="H522" i="1"/>
  <c r="I522" i="1" s="1"/>
  <c r="M522" i="1" s="1"/>
  <c r="H523" i="1"/>
  <c r="I523" i="1" s="1"/>
  <c r="M523" i="1" s="1"/>
  <c r="H524" i="1"/>
  <c r="I524" i="1" s="1"/>
  <c r="M524" i="1" s="1"/>
  <c r="H525" i="1"/>
  <c r="I525" i="1" s="1"/>
  <c r="M525" i="1" s="1"/>
  <c r="H526" i="1"/>
  <c r="I526" i="1" s="1"/>
  <c r="M526" i="1" s="1"/>
  <c r="H527" i="1"/>
  <c r="I527" i="1" s="1"/>
  <c r="M527" i="1" s="1"/>
  <c r="H528" i="1"/>
  <c r="I528" i="1" s="1"/>
  <c r="M528" i="1" s="1"/>
  <c r="H529" i="1"/>
  <c r="I529" i="1" s="1"/>
  <c r="M529" i="1" s="1"/>
  <c r="H530" i="1"/>
  <c r="I530" i="1" s="1"/>
  <c r="M530" i="1" s="1"/>
  <c r="H531" i="1"/>
  <c r="I531" i="1" s="1"/>
  <c r="M531" i="1" s="1"/>
  <c r="H532" i="1"/>
  <c r="I532" i="1" s="1"/>
  <c r="M532" i="1" s="1"/>
  <c r="H533" i="1"/>
  <c r="I533" i="1" s="1"/>
  <c r="M533" i="1" s="1"/>
  <c r="H534" i="1"/>
  <c r="I534" i="1" s="1"/>
  <c r="M534" i="1" s="1"/>
  <c r="H535" i="1"/>
  <c r="I535" i="1" s="1"/>
  <c r="M535" i="1" s="1"/>
  <c r="H536" i="1"/>
  <c r="I536" i="1" s="1"/>
  <c r="M536" i="1" s="1"/>
  <c r="H537" i="1"/>
  <c r="I537" i="1" s="1"/>
  <c r="M537" i="1" s="1"/>
  <c r="H538" i="1"/>
  <c r="I538" i="1" s="1"/>
  <c r="M538" i="1" s="1"/>
  <c r="H539" i="1"/>
  <c r="I539" i="1" s="1"/>
  <c r="M539" i="1" s="1"/>
  <c r="H540" i="1"/>
  <c r="I540" i="1" s="1"/>
  <c r="M540" i="1" s="1"/>
  <c r="H541" i="1"/>
  <c r="I541" i="1" s="1"/>
  <c r="M541" i="1" s="1"/>
  <c r="H542" i="1"/>
  <c r="I542" i="1" s="1"/>
  <c r="M542" i="1" s="1"/>
  <c r="H543" i="1"/>
  <c r="I543" i="1" s="1"/>
  <c r="M543" i="1" s="1"/>
  <c r="H544" i="1"/>
  <c r="I544" i="1" s="1"/>
  <c r="M544" i="1" s="1"/>
  <c r="H545" i="1"/>
  <c r="I545" i="1" s="1"/>
  <c r="M545" i="1" s="1"/>
  <c r="H546" i="1"/>
  <c r="I546" i="1" s="1"/>
  <c r="M546" i="1" s="1"/>
  <c r="H547" i="1"/>
  <c r="I547" i="1" s="1"/>
  <c r="M547" i="1" s="1"/>
  <c r="H548" i="1"/>
  <c r="I548" i="1" s="1"/>
  <c r="M548" i="1" s="1"/>
  <c r="H549" i="1"/>
  <c r="I549" i="1" s="1"/>
  <c r="M549" i="1" s="1"/>
  <c r="H550" i="1"/>
  <c r="I550" i="1" s="1"/>
  <c r="M550" i="1" s="1"/>
  <c r="H551" i="1"/>
  <c r="I551" i="1" s="1"/>
  <c r="M551" i="1" s="1"/>
  <c r="H552" i="1"/>
  <c r="I552" i="1" s="1"/>
  <c r="M552" i="1" s="1"/>
  <c r="H553" i="1"/>
  <c r="I553" i="1" s="1"/>
  <c r="M553" i="1" s="1"/>
  <c r="H554" i="1"/>
  <c r="I554" i="1" s="1"/>
  <c r="M554" i="1" s="1"/>
  <c r="H555" i="1"/>
  <c r="I555" i="1" s="1"/>
  <c r="M555" i="1" s="1"/>
  <c r="H556" i="1"/>
  <c r="I556" i="1" s="1"/>
  <c r="M556" i="1" s="1"/>
  <c r="H557" i="1"/>
  <c r="I557" i="1" s="1"/>
  <c r="M557" i="1" s="1"/>
  <c r="H558" i="1"/>
  <c r="I558" i="1" s="1"/>
  <c r="M558" i="1" s="1"/>
  <c r="H559" i="1"/>
  <c r="I559" i="1" s="1"/>
  <c r="M559" i="1" s="1"/>
  <c r="H560" i="1"/>
  <c r="I560" i="1" s="1"/>
  <c r="M560" i="1" s="1"/>
  <c r="H561" i="1"/>
  <c r="I561" i="1" s="1"/>
  <c r="M561" i="1" s="1"/>
  <c r="H562" i="1"/>
  <c r="I562" i="1" s="1"/>
  <c r="M562" i="1" s="1"/>
  <c r="H563" i="1"/>
  <c r="I563" i="1" s="1"/>
  <c r="M563" i="1" s="1"/>
  <c r="H564" i="1"/>
  <c r="I564" i="1" s="1"/>
  <c r="M564" i="1" s="1"/>
  <c r="H565" i="1"/>
  <c r="I565" i="1" s="1"/>
  <c r="M565" i="1" s="1"/>
  <c r="H566" i="1"/>
  <c r="I566" i="1" s="1"/>
  <c r="M566" i="1" s="1"/>
  <c r="H567" i="1"/>
  <c r="I567" i="1" s="1"/>
  <c r="M567" i="1" s="1"/>
  <c r="H568" i="1"/>
  <c r="I568" i="1" s="1"/>
  <c r="M568" i="1" s="1"/>
  <c r="H569" i="1"/>
  <c r="I569" i="1" s="1"/>
  <c r="M569" i="1" s="1"/>
  <c r="H570" i="1"/>
  <c r="I570" i="1" s="1"/>
  <c r="M570" i="1" s="1"/>
  <c r="H571" i="1"/>
  <c r="I571" i="1" s="1"/>
  <c r="M571" i="1" s="1"/>
  <c r="H572" i="1"/>
  <c r="I572" i="1" s="1"/>
  <c r="M572" i="1" s="1"/>
  <c r="H573" i="1"/>
  <c r="I573" i="1" s="1"/>
  <c r="M573" i="1" s="1"/>
  <c r="H574" i="1"/>
  <c r="I574" i="1" s="1"/>
  <c r="M574" i="1" s="1"/>
  <c r="H575" i="1"/>
  <c r="I575" i="1" s="1"/>
  <c r="M575" i="1" s="1"/>
  <c r="H576" i="1"/>
  <c r="I576" i="1" s="1"/>
  <c r="M576" i="1" s="1"/>
  <c r="H577" i="1"/>
  <c r="I577" i="1" s="1"/>
  <c r="M577" i="1" s="1"/>
  <c r="H578" i="1"/>
  <c r="I578" i="1" s="1"/>
  <c r="M578" i="1" s="1"/>
  <c r="H579" i="1"/>
  <c r="I579" i="1" s="1"/>
  <c r="M579" i="1" s="1"/>
  <c r="H580" i="1"/>
  <c r="I580" i="1" s="1"/>
  <c r="M580" i="1" s="1"/>
  <c r="H581" i="1"/>
  <c r="I581" i="1" s="1"/>
  <c r="M581" i="1" s="1"/>
  <c r="H582" i="1"/>
  <c r="I582" i="1" s="1"/>
  <c r="M582" i="1" s="1"/>
  <c r="H583" i="1"/>
  <c r="I583" i="1" s="1"/>
  <c r="M583" i="1" s="1"/>
  <c r="H584" i="1"/>
  <c r="I584" i="1" s="1"/>
  <c r="M584" i="1" s="1"/>
  <c r="H585" i="1"/>
  <c r="I585" i="1" s="1"/>
  <c r="M585" i="1" s="1"/>
  <c r="H586" i="1"/>
  <c r="I586" i="1" s="1"/>
  <c r="M586" i="1" s="1"/>
  <c r="H587" i="1"/>
  <c r="I587" i="1" s="1"/>
  <c r="M587" i="1" s="1"/>
  <c r="H588" i="1"/>
  <c r="I588" i="1" s="1"/>
  <c r="M588" i="1" s="1"/>
  <c r="H589" i="1"/>
  <c r="I589" i="1" s="1"/>
  <c r="M589" i="1" s="1"/>
  <c r="H590" i="1"/>
  <c r="I590" i="1" s="1"/>
  <c r="M590" i="1" s="1"/>
  <c r="H591" i="1"/>
  <c r="I591" i="1" s="1"/>
  <c r="M591" i="1" s="1"/>
  <c r="H592" i="1"/>
  <c r="I592" i="1" s="1"/>
  <c r="M592" i="1" s="1"/>
  <c r="H593" i="1"/>
  <c r="I593" i="1" s="1"/>
  <c r="M593" i="1" s="1"/>
  <c r="H594" i="1"/>
  <c r="I594" i="1" s="1"/>
  <c r="M594" i="1" s="1"/>
  <c r="H595" i="1"/>
  <c r="I595" i="1" s="1"/>
  <c r="M595" i="1" s="1"/>
  <c r="H596" i="1"/>
  <c r="I596" i="1" s="1"/>
  <c r="M596" i="1" s="1"/>
  <c r="H597" i="1"/>
  <c r="I597" i="1" s="1"/>
  <c r="M597" i="1" s="1"/>
  <c r="H598" i="1"/>
  <c r="I598" i="1" s="1"/>
  <c r="M598" i="1" s="1"/>
  <c r="H599" i="1"/>
  <c r="I599" i="1" s="1"/>
  <c r="M599" i="1" s="1"/>
  <c r="H600" i="1"/>
  <c r="I600" i="1" s="1"/>
  <c r="M600" i="1" s="1"/>
  <c r="H601" i="1"/>
  <c r="I601" i="1" s="1"/>
  <c r="M601" i="1" s="1"/>
  <c r="H602" i="1"/>
  <c r="I602" i="1" s="1"/>
  <c r="M602" i="1" s="1"/>
  <c r="H603" i="1"/>
  <c r="I603" i="1" s="1"/>
  <c r="M603" i="1" s="1"/>
  <c r="H604" i="1"/>
  <c r="I604" i="1" s="1"/>
  <c r="M604" i="1" s="1"/>
  <c r="H605" i="1"/>
  <c r="I605" i="1" s="1"/>
  <c r="M605" i="1" s="1"/>
  <c r="H606" i="1"/>
  <c r="I606" i="1" s="1"/>
  <c r="M606" i="1" s="1"/>
  <c r="H607" i="1"/>
  <c r="I607" i="1" s="1"/>
  <c r="M607" i="1" s="1"/>
  <c r="H608" i="1"/>
  <c r="I608" i="1" s="1"/>
  <c r="M608" i="1" s="1"/>
  <c r="H609" i="1"/>
  <c r="I609" i="1" s="1"/>
  <c r="M609" i="1" s="1"/>
  <c r="H610" i="1"/>
  <c r="I610" i="1" s="1"/>
  <c r="M610" i="1" s="1"/>
  <c r="H611" i="1"/>
  <c r="I611" i="1" s="1"/>
  <c r="M611" i="1" s="1"/>
  <c r="H612" i="1"/>
  <c r="I612" i="1" s="1"/>
  <c r="M612" i="1" s="1"/>
  <c r="H613" i="1"/>
  <c r="I613" i="1" s="1"/>
  <c r="M613" i="1" s="1"/>
  <c r="H614" i="1"/>
  <c r="I614" i="1" s="1"/>
  <c r="M614" i="1" s="1"/>
  <c r="H615" i="1"/>
  <c r="I615" i="1" s="1"/>
  <c r="M615" i="1" s="1"/>
  <c r="H616" i="1"/>
  <c r="I616" i="1" s="1"/>
  <c r="M616" i="1" s="1"/>
  <c r="H617" i="1"/>
  <c r="I617" i="1" s="1"/>
  <c r="M617" i="1" s="1"/>
  <c r="H618" i="1"/>
  <c r="I618" i="1" s="1"/>
  <c r="M618" i="1" s="1"/>
  <c r="H619" i="1"/>
  <c r="I619" i="1" s="1"/>
  <c r="M619" i="1" s="1"/>
  <c r="H620" i="1"/>
  <c r="I620" i="1" s="1"/>
  <c r="M620" i="1" s="1"/>
  <c r="H621" i="1"/>
  <c r="I621" i="1" s="1"/>
  <c r="M621" i="1" s="1"/>
  <c r="H622" i="1"/>
  <c r="I622" i="1" s="1"/>
  <c r="M622" i="1" s="1"/>
  <c r="H623" i="1"/>
  <c r="I623" i="1" s="1"/>
  <c r="M623" i="1" s="1"/>
  <c r="H624" i="1"/>
  <c r="I624" i="1" s="1"/>
  <c r="M624" i="1" s="1"/>
  <c r="H625" i="1"/>
  <c r="I625" i="1" s="1"/>
  <c r="M625" i="1" s="1"/>
  <c r="H626" i="1"/>
  <c r="I626" i="1" s="1"/>
  <c r="M626" i="1" s="1"/>
  <c r="H627" i="1"/>
  <c r="I627" i="1" s="1"/>
  <c r="M627" i="1" s="1"/>
  <c r="H628" i="1"/>
  <c r="I628" i="1" s="1"/>
  <c r="M628" i="1" s="1"/>
  <c r="H629" i="1"/>
  <c r="I629" i="1" s="1"/>
  <c r="M629" i="1" s="1"/>
  <c r="H630" i="1"/>
  <c r="I630" i="1" s="1"/>
  <c r="M630" i="1" s="1"/>
  <c r="H631" i="1"/>
  <c r="I631" i="1" s="1"/>
  <c r="M631" i="1" s="1"/>
  <c r="H632" i="1"/>
  <c r="I632" i="1" s="1"/>
  <c r="M632" i="1" s="1"/>
  <c r="H633" i="1"/>
  <c r="I633" i="1" s="1"/>
  <c r="M633" i="1" s="1"/>
  <c r="H634" i="1"/>
  <c r="I634" i="1" s="1"/>
  <c r="M634" i="1" s="1"/>
  <c r="H635" i="1"/>
  <c r="I635" i="1" s="1"/>
  <c r="M635" i="1" s="1"/>
  <c r="H636" i="1"/>
  <c r="I636" i="1" s="1"/>
  <c r="M636" i="1" s="1"/>
  <c r="H637" i="1"/>
  <c r="I637" i="1" s="1"/>
  <c r="M637" i="1" s="1"/>
  <c r="H638" i="1"/>
  <c r="I638" i="1" s="1"/>
  <c r="M638" i="1" s="1"/>
  <c r="H639" i="1"/>
  <c r="I639" i="1" s="1"/>
  <c r="M639" i="1" s="1"/>
  <c r="H640" i="1"/>
  <c r="I640" i="1" s="1"/>
  <c r="M640" i="1" s="1"/>
  <c r="H641" i="1"/>
  <c r="I641" i="1" s="1"/>
  <c r="M641" i="1" s="1"/>
  <c r="H642" i="1"/>
  <c r="I642" i="1" s="1"/>
  <c r="M642" i="1" s="1"/>
  <c r="H643" i="1"/>
  <c r="I643" i="1" s="1"/>
  <c r="M643" i="1" s="1"/>
  <c r="H644" i="1"/>
  <c r="I644" i="1" s="1"/>
  <c r="M644" i="1" s="1"/>
  <c r="H645" i="1"/>
  <c r="I645" i="1" s="1"/>
  <c r="M645" i="1" s="1"/>
  <c r="H646" i="1"/>
  <c r="I646" i="1" s="1"/>
  <c r="M646" i="1" s="1"/>
  <c r="H647" i="1"/>
  <c r="I647" i="1" s="1"/>
  <c r="M647" i="1" s="1"/>
  <c r="H648" i="1"/>
  <c r="I648" i="1" s="1"/>
  <c r="M648" i="1" s="1"/>
  <c r="H649" i="1"/>
  <c r="I649" i="1" s="1"/>
  <c r="M649" i="1" s="1"/>
  <c r="H650" i="1"/>
  <c r="I650" i="1" s="1"/>
  <c r="M650" i="1" s="1"/>
  <c r="H651" i="1"/>
  <c r="I651" i="1" s="1"/>
  <c r="M651" i="1" s="1"/>
  <c r="H652" i="1"/>
  <c r="I652" i="1" s="1"/>
  <c r="M652" i="1" s="1"/>
  <c r="H653" i="1"/>
  <c r="I653" i="1" s="1"/>
  <c r="M653" i="1" s="1"/>
  <c r="H654" i="1"/>
  <c r="I654" i="1" s="1"/>
  <c r="M654" i="1" s="1"/>
  <c r="H655" i="1"/>
  <c r="I655" i="1" s="1"/>
  <c r="M655" i="1" s="1"/>
  <c r="H656" i="1"/>
  <c r="I656" i="1" s="1"/>
  <c r="M656" i="1" s="1"/>
  <c r="H657" i="1"/>
  <c r="I657" i="1" s="1"/>
  <c r="M657" i="1" s="1"/>
  <c r="H658" i="1"/>
  <c r="I658" i="1" s="1"/>
  <c r="M658" i="1" s="1"/>
  <c r="H659" i="1"/>
  <c r="I659" i="1" s="1"/>
  <c r="M659" i="1" s="1"/>
  <c r="H660" i="1"/>
  <c r="I660" i="1" s="1"/>
  <c r="M660" i="1" s="1"/>
  <c r="H661" i="1"/>
  <c r="I661" i="1" s="1"/>
  <c r="M661" i="1" s="1"/>
  <c r="H662" i="1"/>
  <c r="I662" i="1" s="1"/>
  <c r="M662" i="1" s="1"/>
  <c r="H663" i="1"/>
  <c r="I663" i="1" s="1"/>
  <c r="M663" i="1" s="1"/>
  <c r="H664" i="1"/>
  <c r="I664" i="1" s="1"/>
  <c r="M664" i="1" s="1"/>
  <c r="H665" i="1"/>
  <c r="I665" i="1" s="1"/>
  <c r="M665" i="1" s="1"/>
  <c r="H666" i="1"/>
  <c r="I666" i="1" s="1"/>
  <c r="M666" i="1" s="1"/>
  <c r="H667" i="1"/>
  <c r="I667" i="1" s="1"/>
  <c r="M667" i="1" s="1"/>
  <c r="H668" i="1"/>
  <c r="I668" i="1" s="1"/>
  <c r="M668" i="1" s="1"/>
  <c r="H669" i="1"/>
  <c r="I669" i="1" s="1"/>
  <c r="M669" i="1" s="1"/>
  <c r="H670" i="1"/>
  <c r="I670" i="1" s="1"/>
  <c r="M670" i="1" s="1"/>
  <c r="H671" i="1"/>
  <c r="I671" i="1" s="1"/>
  <c r="M671" i="1" s="1"/>
  <c r="H672" i="1"/>
  <c r="I672" i="1" s="1"/>
  <c r="M672" i="1" s="1"/>
  <c r="H673" i="1"/>
  <c r="I673" i="1" s="1"/>
  <c r="M673" i="1" s="1"/>
  <c r="H674" i="1"/>
  <c r="I674" i="1" s="1"/>
  <c r="M674" i="1" s="1"/>
  <c r="H675" i="1"/>
  <c r="I675" i="1" s="1"/>
  <c r="M675" i="1" s="1"/>
  <c r="H676" i="1"/>
  <c r="I676" i="1" s="1"/>
  <c r="M676" i="1" s="1"/>
  <c r="H677" i="1"/>
  <c r="I677" i="1" s="1"/>
  <c r="M677" i="1" s="1"/>
  <c r="H678" i="1"/>
  <c r="I678" i="1" s="1"/>
  <c r="M678" i="1" s="1"/>
  <c r="H679" i="1"/>
  <c r="I679" i="1" s="1"/>
  <c r="M679" i="1" s="1"/>
  <c r="H680" i="1"/>
  <c r="I680" i="1" s="1"/>
  <c r="M680" i="1" s="1"/>
  <c r="H681" i="1"/>
  <c r="I681" i="1" s="1"/>
  <c r="M681" i="1" s="1"/>
  <c r="H682" i="1"/>
  <c r="I682" i="1" s="1"/>
  <c r="M682" i="1" s="1"/>
  <c r="H683" i="1"/>
  <c r="I683" i="1" s="1"/>
  <c r="M683" i="1" s="1"/>
  <c r="H684" i="1"/>
  <c r="I684" i="1" s="1"/>
  <c r="M684" i="1" s="1"/>
  <c r="H685" i="1"/>
  <c r="I685" i="1" s="1"/>
  <c r="M685" i="1" s="1"/>
  <c r="H686" i="1"/>
  <c r="I686" i="1" s="1"/>
  <c r="M686" i="1" s="1"/>
  <c r="H687" i="1"/>
  <c r="I687" i="1" s="1"/>
  <c r="M687" i="1" s="1"/>
  <c r="H688" i="1"/>
  <c r="I688" i="1" s="1"/>
  <c r="M688" i="1" s="1"/>
  <c r="H689" i="1"/>
  <c r="I689" i="1" s="1"/>
  <c r="M689" i="1" s="1"/>
  <c r="H690" i="1"/>
  <c r="I690" i="1" s="1"/>
  <c r="M690" i="1" s="1"/>
  <c r="H691" i="1"/>
  <c r="I691" i="1" s="1"/>
  <c r="M691" i="1" s="1"/>
  <c r="H692" i="1"/>
  <c r="I692" i="1" s="1"/>
  <c r="M692" i="1" s="1"/>
  <c r="H693" i="1"/>
  <c r="I693" i="1" s="1"/>
  <c r="M693" i="1" s="1"/>
  <c r="H694" i="1"/>
  <c r="I694" i="1" s="1"/>
  <c r="M694" i="1" s="1"/>
  <c r="H695" i="1"/>
  <c r="I695" i="1" s="1"/>
  <c r="M695" i="1" s="1"/>
  <c r="H696" i="1"/>
  <c r="I696" i="1" s="1"/>
  <c r="M696" i="1" s="1"/>
  <c r="H697" i="1"/>
  <c r="I697" i="1" s="1"/>
  <c r="M697" i="1" s="1"/>
  <c r="H698" i="1"/>
  <c r="I698" i="1" s="1"/>
  <c r="M698" i="1" s="1"/>
  <c r="H699" i="1"/>
  <c r="I699" i="1" s="1"/>
  <c r="M699" i="1" s="1"/>
  <c r="H700" i="1"/>
  <c r="I700" i="1" s="1"/>
  <c r="M700" i="1" s="1"/>
  <c r="H701" i="1"/>
  <c r="I701" i="1" s="1"/>
  <c r="M701" i="1" s="1"/>
  <c r="H702" i="1"/>
  <c r="I702" i="1" s="1"/>
  <c r="M702" i="1" s="1"/>
  <c r="H703" i="1"/>
  <c r="I703" i="1" s="1"/>
  <c r="M703" i="1" s="1"/>
  <c r="H704" i="1"/>
  <c r="I704" i="1" s="1"/>
  <c r="M704" i="1" s="1"/>
  <c r="H705" i="1"/>
  <c r="I705" i="1" s="1"/>
  <c r="M705" i="1" s="1"/>
  <c r="H706" i="1"/>
  <c r="I706" i="1" s="1"/>
  <c r="M706" i="1" s="1"/>
  <c r="H707" i="1"/>
  <c r="I707" i="1" s="1"/>
  <c r="M707" i="1" s="1"/>
  <c r="H708" i="1"/>
  <c r="I708" i="1" s="1"/>
  <c r="M708" i="1" s="1"/>
  <c r="H709" i="1"/>
  <c r="I709" i="1" s="1"/>
  <c r="M709" i="1" s="1"/>
  <c r="H710" i="1"/>
  <c r="I710" i="1" s="1"/>
  <c r="M710" i="1" s="1"/>
  <c r="H711" i="1"/>
  <c r="I711" i="1" s="1"/>
  <c r="M711" i="1" s="1"/>
  <c r="H712" i="1"/>
  <c r="I712" i="1" s="1"/>
  <c r="M712" i="1" s="1"/>
  <c r="H713" i="1"/>
  <c r="I713" i="1" s="1"/>
  <c r="M713" i="1" s="1"/>
  <c r="H714" i="1"/>
  <c r="I714" i="1" s="1"/>
  <c r="M714" i="1" s="1"/>
  <c r="H715" i="1"/>
  <c r="I715" i="1" s="1"/>
  <c r="M715" i="1" s="1"/>
  <c r="H716" i="1"/>
  <c r="I716" i="1" s="1"/>
  <c r="M716" i="1" s="1"/>
  <c r="H717" i="1"/>
  <c r="I717" i="1" s="1"/>
  <c r="M717" i="1" s="1"/>
  <c r="H718" i="1"/>
  <c r="I718" i="1" s="1"/>
  <c r="M718" i="1" s="1"/>
  <c r="H719" i="1"/>
  <c r="I719" i="1" s="1"/>
  <c r="M719" i="1" s="1"/>
  <c r="H720" i="1"/>
  <c r="I720" i="1" s="1"/>
  <c r="M720" i="1" s="1"/>
  <c r="H721" i="1"/>
  <c r="I721" i="1" s="1"/>
  <c r="M721" i="1" s="1"/>
  <c r="H722" i="1"/>
  <c r="I722" i="1" s="1"/>
  <c r="M722" i="1" s="1"/>
  <c r="H723" i="1"/>
  <c r="I723" i="1" s="1"/>
  <c r="M723" i="1" s="1"/>
  <c r="H724" i="1"/>
  <c r="I724" i="1" s="1"/>
  <c r="M724" i="1" s="1"/>
  <c r="H725" i="1"/>
  <c r="I725" i="1" s="1"/>
  <c r="M725" i="1" s="1"/>
  <c r="H726" i="1"/>
  <c r="I726" i="1" s="1"/>
  <c r="M726" i="1" s="1"/>
  <c r="H727" i="1"/>
  <c r="I727" i="1" s="1"/>
  <c r="M727" i="1" s="1"/>
  <c r="H728" i="1"/>
  <c r="I728" i="1" s="1"/>
  <c r="M728" i="1" s="1"/>
  <c r="H729" i="1"/>
  <c r="I729" i="1" s="1"/>
  <c r="M729" i="1" s="1"/>
  <c r="H730" i="1"/>
  <c r="I730" i="1" s="1"/>
  <c r="M730" i="1" s="1"/>
  <c r="H731" i="1"/>
  <c r="I731" i="1" s="1"/>
  <c r="M731" i="1" s="1"/>
  <c r="H732" i="1"/>
  <c r="I732" i="1" s="1"/>
  <c r="M732" i="1" s="1"/>
  <c r="H733" i="1"/>
  <c r="I733" i="1" s="1"/>
  <c r="M733" i="1" s="1"/>
  <c r="H734" i="1"/>
  <c r="I734" i="1" s="1"/>
  <c r="M734" i="1" s="1"/>
  <c r="H735" i="1"/>
  <c r="I735" i="1" s="1"/>
  <c r="M735" i="1" s="1"/>
  <c r="H736" i="1"/>
  <c r="I736" i="1" s="1"/>
  <c r="M736" i="1" s="1"/>
  <c r="H737" i="1"/>
  <c r="I737" i="1" s="1"/>
  <c r="M737" i="1" s="1"/>
  <c r="H738" i="1"/>
  <c r="I738" i="1" s="1"/>
  <c r="M738" i="1" s="1"/>
  <c r="H739" i="1"/>
  <c r="I739" i="1" s="1"/>
  <c r="M739" i="1" s="1"/>
  <c r="H740" i="1"/>
  <c r="I740" i="1" s="1"/>
  <c r="M740" i="1" s="1"/>
  <c r="H741" i="1"/>
  <c r="I741" i="1" s="1"/>
  <c r="M741" i="1" s="1"/>
  <c r="H742" i="1"/>
  <c r="I742" i="1" s="1"/>
  <c r="M742" i="1" s="1"/>
  <c r="H743" i="1"/>
  <c r="I743" i="1" s="1"/>
  <c r="M743" i="1" s="1"/>
  <c r="H744" i="1"/>
  <c r="I744" i="1" s="1"/>
  <c r="M744" i="1" s="1"/>
  <c r="H745" i="1"/>
  <c r="I745" i="1" s="1"/>
  <c r="M745" i="1" s="1"/>
  <c r="H746" i="1"/>
  <c r="I746" i="1" s="1"/>
  <c r="M746" i="1" s="1"/>
  <c r="H747" i="1"/>
  <c r="I747" i="1" s="1"/>
  <c r="M747" i="1" s="1"/>
  <c r="H748" i="1"/>
  <c r="I748" i="1" s="1"/>
  <c r="M748" i="1" s="1"/>
  <c r="H749" i="1"/>
  <c r="I749" i="1" s="1"/>
  <c r="M749" i="1" s="1"/>
  <c r="H750" i="1"/>
  <c r="I750" i="1" s="1"/>
  <c r="M750" i="1" s="1"/>
  <c r="H751" i="1"/>
  <c r="I751" i="1" s="1"/>
  <c r="M751" i="1" s="1"/>
  <c r="H752" i="1"/>
  <c r="I752" i="1" s="1"/>
  <c r="M752" i="1" s="1"/>
  <c r="H753" i="1"/>
  <c r="I753" i="1" s="1"/>
  <c r="M753" i="1" s="1"/>
  <c r="H754" i="1"/>
  <c r="I754" i="1" s="1"/>
  <c r="M754" i="1" s="1"/>
  <c r="H755" i="1"/>
  <c r="I755" i="1" s="1"/>
  <c r="M755" i="1" s="1"/>
  <c r="H756" i="1"/>
  <c r="I756" i="1" s="1"/>
  <c r="M756" i="1" s="1"/>
  <c r="H757" i="1"/>
  <c r="I757" i="1" s="1"/>
  <c r="M757" i="1" s="1"/>
  <c r="H758" i="1"/>
  <c r="I758" i="1" s="1"/>
  <c r="M758" i="1" s="1"/>
  <c r="H759" i="1"/>
  <c r="I759" i="1" s="1"/>
  <c r="M759" i="1" s="1"/>
  <c r="H760" i="1"/>
  <c r="I760" i="1" s="1"/>
  <c r="M760" i="1" s="1"/>
  <c r="H761" i="1"/>
  <c r="I761" i="1" s="1"/>
  <c r="M761" i="1" s="1"/>
  <c r="H762" i="1"/>
  <c r="I762" i="1" s="1"/>
  <c r="M762" i="1" s="1"/>
  <c r="H763" i="1"/>
  <c r="I763" i="1" s="1"/>
  <c r="M763" i="1" s="1"/>
  <c r="H764" i="1"/>
  <c r="I764" i="1" s="1"/>
  <c r="M764" i="1" s="1"/>
  <c r="H765" i="1"/>
  <c r="I765" i="1" s="1"/>
  <c r="M765" i="1" s="1"/>
  <c r="H766" i="1"/>
  <c r="I766" i="1" s="1"/>
  <c r="M766" i="1" s="1"/>
  <c r="H767" i="1"/>
  <c r="I767" i="1" s="1"/>
  <c r="M767" i="1" s="1"/>
  <c r="H768" i="1"/>
  <c r="I768" i="1" s="1"/>
  <c r="M768" i="1" s="1"/>
  <c r="H769" i="1"/>
  <c r="I769" i="1" s="1"/>
  <c r="M769" i="1" s="1"/>
  <c r="H770" i="1"/>
  <c r="I770" i="1" s="1"/>
  <c r="M770" i="1" s="1"/>
  <c r="H771" i="1"/>
  <c r="I771" i="1" s="1"/>
  <c r="M771" i="1" s="1"/>
  <c r="H772" i="1"/>
  <c r="I772" i="1" s="1"/>
  <c r="M772" i="1" s="1"/>
  <c r="H773" i="1"/>
  <c r="I773" i="1" s="1"/>
  <c r="M773" i="1" s="1"/>
  <c r="H774" i="1"/>
  <c r="I774" i="1" s="1"/>
  <c r="M774" i="1" s="1"/>
  <c r="H775" i="1"/>
  <c r="I775" i="1" s="1"/>
  <c r="M775" i="1" s="1"/>
  <c r="H776" i="1"/>
  <c r="I776" i="1" s="1"/>
  <c r="M776" i="1" s="1"/>
  <c r="H777" i="1"/>
  <c r="I777" i="1" s="1"/>
  <c r="M777" i="1" s="1"/>
  <c r="H778" i="1"/>
  <c r="I778" i="1" s="1"/>
  <c r="M778" i="1" s="1"/>
  <c r="H779" i="1"/>
  <c r="I779" i="1" s="1"/>
  <c r="M779" i="1" s="1"/>
  <c r="H780" i="1"/>
  <c r="I780" i="1" s="1"/>
  <c r="M780" i="1" s="1"/>
  <c r="H781" i="1"/>
  <c r="I781" i="1" s="1"/>
  <c r="M781" i="1" s="1"/>
  <c r="H782" i="1"/>
  <c r="I782" i="1" s="1"/>
  <c r="M782" i="1" s="1"/>
  <c r="H783" i="1"/>
  <c r="I783" i="1" s="1"/>
  <c r="M783" i="1" s="1"/>
  <c r="H784" i="1"/>
  <c r="I784" i="1" s="1"/>
  <c r="M784" i="1" s="1"/>
  <c r="H785" i="1"/>
  <c r="I785" i="1" s="1"/>
  <c r="M785" i="1" s="1"/>
  <c r="H786" i="1"/>
  <c r="I786" i="1" s="1"/>
  <c r="M786" i="1" s="1"/>
  <c r="H787" i="1"/>
  <c r="I787" i="1" s="1"/>
  <c r="M787" i="1" s="1"/>
  <c r="H788" i="1"/>
  <c r="I788" i="1" s="1"/>
  <c r="M788" i="1" s="1"/>
  <c r="H789" i="1"/>
  <c r="I789" i="1" s="1"/>
  <c r="M789" i="1" s="1"/>
  <c r="H790" i="1"/>
  <c r="I790" i="1" s="1"/>
  <c r="M790" i="1" s="1"/>
  <c r="H791" i="1"/>
  <c r="I791" i="1" s="1"/>
  <c r="M791" i="1" s="1"/>
  <c r="H792" i="1"/>
  <c r="I792" i="1" s="1"/>
  <c r="M792" i="1" s="1"/>
  <c r="H793" i="1"/>
  <c r="I793" i="1" s="1"/>
  <c r="M793" i="1" s="1"/>
  <c r="H794" i="1"/>
  <c r="I794" i="1" s="1"/>
  <c r="M794" i="1" s="1"/>
  <c r="H795" i="1"/>
  <c r="I795" i="1" s="1"/>
  <c r="M795" i="1" s="1"/>
  <c r="H796" i="1"/>
  <c r="I796" i="1" s="1"/>
  <c r="M796" i="1" s="1"/>
  <c r="H797" i="1"/>
  <c r="I797" i="1" s="1"/>
  <c r="M797" i="1" s="1"/>
  <c r="H798" i="1"/>
  <c r="I798" i="1" s="1"/>
  <c r="M798" i="1" s="1"/>
  <c r="H799" i="1"/>
  <c r="I799" i="1" s="1"/>
  <c r="M799" i="1" s="1"/>
  <c r="H800" i="1"/>
  <c r="I800" i="1" s="1"/>
  <c r="M800" i="1" s="1"/>
  <c r="H801" i="1"/>
  <c r="I801" i="1" s="1"/>
  <c r="M801" i="1" s="1"/>
  <c r="H802" i="1"/>
  <c r="I802" i="1" s="1"/>
  <c r="M802" i="1" s="1"/>
  <c r="H803" i="1"/>
  <c r="I803" i="1" s="1"/>
  <c r="M803" i="1" s="1"/>
  <c r="H804" i="1"/>
  <c r="I804" i="1" s="1"/>
  <c r="M804" i="1" s="1"/>
  <c r="H805" i="1"/>
  <c r="I805" i="1" s="1"/>
  <c r="M805" i="1" s="1"/>
  <c r="H806" i="1"/>
  <c r="I806" i="1" s="1"/>
  <c r="M806" i="1" s="1"/>
  <c r="H807" i="1"/>
  <c r="I807" i="1" s="1"/>
  <c r="M807" i="1" s="1"/>
  <c r="H808" i="1"/>
  <c r="I808" i="1" s="1"/>
  <c r="M808" i="1" s="1"/>
  <c r="H809" i="1"/>
  <c r="I809" i="1" s="1"/>
  <c r="M809" i="1" s="1"/>
  <c r="H810" i="1"/>
  <c r="I810" i="1" s="1"/>
  <c r="M810" i="1" s="1"/>
  <c r="H811" i="1"/>
  <c r="I811" i="1" s="1"/>
  <c r="M811" i="1" s="1"/>
  <c r="H812" i="1"/>
  <c r="I812" i="1" s="1"/>
  <c r="M812" i="1" s="1"/>
  <c r="H813" i="1"/>
  <c r="I813" i="1" s="1"/>
  <c r="M813" i="1" s="1"/>
  <c r="H814" i="1"/>
  <c r="I814" i="1" s="1"/>
  <c r="M814" i="1" s="1"/>
  <c r="H815" i="1"/>
  <c r="I815" i="1" s="1"/>
  <c r="M815" i="1" s="1"/>
  <c r="H816" i="1"/>
  <c r="I816" i="1" s="1"/>
  <c r="M816" i="1" s="1"/>
  <c r="H817" i="1"/>
  <c r="I817" i="1" s="1"/>
  <c r="M817" i="1" s="1"/>
  <c r="H818" i="1"/>
  <c r="I818" i="1" s="1"/>
  <c r="M818" i="1" s="1"/>
  <c r="H819" i="1"/>
  <c r="I819" i="1" s="1"/>
  <c r="M819" i="1" s="1"/>
  <c r="H820" i="1"/>
  <c r="I820" i="1" s="1"/>
  <c r="M820" i="1" s="1"/>
  <c r="H821" i="1"/>
  <c r="I821" i="1" s="1"/>
  <c r="M821" i="1" s="1"/>
  <c r="H822" i="1"/>
  <c r="I822" i="1" s="1"/>
  <c r="M822" i="1" s="1"/>
  <c r="H823" i="1"/>
  <c r="I823" i="1" s="1"/>
  <c r="M823" i="1" s="1"/>
  <c r="H824" i="1"/>
  <c r="I824" i="1" s="1"/>
  <c r="M824" i="1" s="1"/>
  <c r="H825" i="1"/>
  <c r="I825" i="1" s="1"/>
  <c r="M825" i="1" s="1"/>
  <c r="H826" i="1"/>
  <c r="I826" i="1" s="1"/>
  <c r="M826" i="1" s="1"/>
  <c r="H827" i="1"/>
  <c r="I827" i="1" s="1"/>
  <c r="M827" i="1" s="1"/>
  <c r="H828" i="1"/>
  <c r="I828" i="1" s="1"/>
  <c r="M828" i="1" s="1"/>
  <c r="H829" i="1"/>
  <c r="I829" i="1" s="1"/>
  <c r="M829" i="1" s="1"/>
  <c r="H830" i="1"/>
  <c r="I830" i="1" s="1"/>
  <c r="M830" i="1" s="1"/>
  <c r="H831" i="1"/>
  <c r="I831" i="1" s="1"/>
  <c r="M831" i="1" s="1"/>
  <c r="H832" i="1"/>
  <c r="I832" i="1" s="1"/>
  <c r="M832" i="1" s="1"/>
  <c r="H833" i="1"/>
  <c r="I833" i="1" s="1"/>
  <c r="M833" i="1" s="1"/>
  <c r="H834" i="1"/>
  <c r="I834" i="1" s="1"/>
  <c r="M834" i="1" s="1"/>
  <c r="H835" i="1"/>
  <c r="I835" i="1" s="1"/>
  <c r="M835" i="1" s="1"/>
  <c r="H836" i="1"/>
  <c r="I836" i="1" s="1"/>
  <c r="M836" i="1" s="1"/>
  <c r="H837" i="1"/>
  <c r="I837" i="1" s="1"/>
  <c r="M837" i="1" s="1"/>
  <c r="H838" i="1"/>
  <c r="I838" i="1" s="1"/>
  <c r="M838" i="1" s="1"/>
  <c r="H839" i="1"/>
  <c r="I839" i="1" s="1"/>
  <c r="M839" i="1" s="1"/>
  <c r="H840" i="1"/>
  <c r="I840" i="1" s="1"/>
  <c r="M840" i="1" s="1"/>
  <c r="H841" i="1"/>
  <c r="I841" i="1" s="1"/>
  <c r="M841" i="1" s="1"/>
  <c r="H842" i="1"/>
  <c r="I842" i="1" s="1"/>
  <c r="M842" i="1" s="1"/>
  <c r="H843" i="1"/>
  <c r="I843" i="1" s="1"/>
  <c r="M843" i="1" s="1"/>
  <c r="H844" i="1"/>
  <c r="I844" i="1" s="1"/>
  <c r="M844" i="1" s="1"/>
  <c r="H845" i="1"/>
  <c r="I845" i="1" s="1"/>
  <c r="M845" i="1" s="1"/>
  <c r="H846" i="1"/>
  <c r="I846" i="1" s="1"/>
  <c r="M846" i="1" s="1"/>
  <c r="H847" i="1"/>
  <c r="I847" i="1" s="1"/>
  <c r="M847" i="1" s="1"/>
  <c r="H848" i="1"/>
  <c r="I848" i="1" s="1"/>
  <c r="M848" i="1" s="1"/>
  <c r="H849" i="1"/>
  <c r="I849" i="1" s="1"/>
  <c r="M849" i="1" s="1"/>
  <c r="H850" i="1"/>
  <c r="I850" i="1" s="1"/>
  <c r="M850" i="1" s="1"/>
  <c r="H851" i="1"/>
  <c r="I851" i="1" s="1"/>
  <c r="M851" i="1" s="1"/>
  <c r="H852" i="1"/>
  <c r="I852" i="1" s="1"/>
  <c r="M852" i="1" s="1"/>
  <c r="H853" i="1"/>
  <c r="I853" i="1" s="1"/>
  <c r="M853" i="1" s="1"/>
  <c r="H854" i="1"/>
  <c r="I854" i="1" s="1"/>
  <c r="M854" i="1" s="1"/>
  <c r="H855" i="1"/>
  <c r="I855" i="1" s="1"/>
  <c r="M855" i="1" s="1"/>
  <c r="H856" i="1"/>
  <c r="I856" i="1" s="1"/>
  <c r="M856" i="1" s="1"/>
  <c r="H857" i="1"/>
  <c r="I857" i="1" s="1"/>
  <c r="M857" i="1" s="1"/>
  <c r="H858" i="1"/>
  <c r="I858" i="1" s="1"/>
  <c r="M858" i="1" s="1"/>
  <c r="H859" i="1"/>
  <c r="I859" i="1" s="1"/>
  <c r="M859" i="1" s="1"/>
  <c r="H860" i="1"/>
  <c r="I860" i="1" s="1"/>
  <c r="M860" i="1" s="1"/>
  <c r="H861" i="1"/>
  <c r="I861" i="1" s="1"/>
  <c r="M861" i="1" s="1"/>
  <c r="H862" i="1"/>
  <c r="I862" i="1" s="1"/>
  <c r="M862" i="1" s="1"/>
  <c r="H863" i="1"/>
  <c r="I863" i="1" s="1"/>
  <c r="M863" i="1" s="1"/>
  <c r="H864" i="1"/>
  <c r="I864" i="1" s="1"/>
  <c r="M864" i="1" s="1"/>
  <c r="H865" i="1"/>
  <c r="I865" i="1" s="1"/>
  <c r="M865" i="1" s="1"/>
  <c r="H866" i="1"/>
  <c r="I866" i="1" s="1"/>
  <c r="M866" i="1" s="1"/>
  <c r="H867" i="1"/>
  <c r="I867" i="1" s="1"/>
  <c r="M867" i="1" s="1"/>
  <c r="H868" i="1"/>
  <c r="I868" i="1" s="1"/>
  <c r="M868" i="1" s="1"/>
  <c r="H869" i="1"/>
  <c r="I869" i="1" s="1"/>
  <c r="M869" i="1" s="1"/>
  <c r="H870" i="1"/>
  <c r="I870" i="1" s="1"/>
  <c r="M870" i="1" s="1"/>
  <c r="H871" i="1"/>
  <c r="I871" i="1" s="1"/>
  <c r="M871" i="1" s="1"/>
  <c r="H872" i="1"/>
  <c r="I872" i="1" s="1"/>
  <c r="M872" i="1" s="1"/>
  <c r="H873" i="1"/>
  <c r="I873" i="1" s="1"/>
  <c r="M873" i="1" s="1"/>
  <c r="H874" i="1"/>
  <c r="I874" i="1" s="1"/>
  <c r="M874" i="1" s="1"/>
  <c r="H875" i="1"/>
  <c r="I875" i="1" s="1"/>
  <c r="M875" i="1" s="1"/>
  <c r="H876" i="1"/>
  <c r="I876" i="1" s="1"/>
  <c r="M876" i="1" s="1"/>
  <c r="H877" i="1"/>
  <c r="I877" i="1" s="1"/>
  <c r="M877" i="1" s="1"/>
  <c r="H878" i="1"/>
  <c r="I878" i="1" s="1"/>
  <c r="M878" i="1" s="1"/>
  <c r="H879" i="1"/>
  <c r="I879" i="1" s="1"/>
  <c r="M879" i="1" s="1"/>
  <c r="H880" i="1"/>
  <c r="I880" i="1" s="1"/>
  <c r="M880" i="1" s="1"/>
  <c r="H881" i="1"/>
  <c r="I881" i="1" s="1"/>
  <c r="M881" i="1" s="1"/>
  <c r="H882" i="1"/>
  <c r="I882" i="1" s="1"/>
  <c r="M882" i="1" s="1"/>
  <c r="H883" i="1"/>
  <c r="I883" i="1" s="1"/>
  <c r="M883" i="1" s="1"/>
  <c r="H884" i="1"/>
  <c r="I884" i="1" s="1"/>
  <c r="M884" i="1" s="1"/>
  <c r="H885" i="1"/>
  <c r="I885" i="1" s="1"/>
  <c r="M885" i="1" s="1"/>
  <c r="H886" i="1"/>
  <c r="I886" i="1" s="1"/>
  <c r="M886" i="1" s="1"/>
  <c r="H887" i="1"/>
  <c r="I887" i="1" s="1"/>
  <c r="M887" i="1" s="1"/>
  <c r="H888" i="1"/>
  <c r="I888" i="1" s="1"/>
  <c r="M888" i="1" s="1"/>
  <c r="H889" i="1"/>
  <c r="I889" i="1" s="1"/>
  <c r="M889" i="1" s="1"/>
  <c r="H890" i="1"/>
  <c r="I890" i="1" s="1"/>
  <c r="M890" i="1" s="1"/>
  <c r="H891" i="1"/>
  <c r="I891" i="1" s="1"/>
  <c r="M891" i="1" s="1"/>
  <c r="H892" i="1"/>
  <c r="I892" i="1" s="1"/>
  <c r="M892" i="1" s="1"/>
  <c r="H893" i="1"/>
  <c r="I893" i="1" s="1"/>
  <c r="M893" i="1" s="1"/>
  <c r="H894" i="1"/>
  <c r="I894" i="1" s="1"/>
  <c r="M894" i="1" s="1"/>
  <c r="H895" i="1"/>
  <c r="I895" i="1" s="1"/>
  <c r="M895" i="1" s="1"/>
  <c r="H896" i="1"/>
  <c r="I896" i="1" s="1"/>
  <c r="M896" i="1" s="1"/>
  <c r="H897" i="1"/>
  <c r="I897" i="1" s="1"/>
  <c r="M897" i="1" s="1"/>
  <c r="H898" i="1"/>
  <c r="I898" i="1" s="1"/>
  <c r="M898" i="1" s="1"/>
  <c r="H899" i="1"/>
  <c r="I899" i="1" s="1"/>
  <c r="M899" i="1" s="1"/>
  <c r="H900" i="1"/>
  <c r="I900" i="1" s="1"/>
  <c r="M900" i="1" s="1"/>
  <c r="H901" i="1"/>
  <c r="I901" i="1" s="1"/>
  <c r="M901" i="1" s="1"/>
  <c r="H902" i="1"/>
  <c r="I902" i="1" s="1"/>
  <c r="M902" i="1" s="1"/>
  <c r="H903" i="1"/>
  <c r="I903" i="1" s="1"/>
  <c r="M903" i="1" s="1"/>
  <c r="H904" i="1"/>
  <c r="I904" i="1" s="1"/>
  <c r="M904" i="1" s="1"/>
  <c r="H905" i="1"/>
  <c r="I905" i="1" s="1"/>
  <c r="M905" i="1" s="1"/>
  <c r="H906" i="1"/>
  <c r="I906" i="1" s="1"/>
  <c r="M906" i="1" s="1"/>
  <c r="H907" i="1"/>
  <c r="I907" i="1" s="1"/>
  <c r="M907" i="1" s="1"/>
  <c r="H908" i="1"/>
  <c r="I908" i="1" s="1"/>
  <c r="M908" i="1" s="1"/>
  <c r="H909" i="1"/>
  <c r="I909" i="1" s="1"/>
  <c r="M909" i="1" s="1"/>
  <c r="H910" i="1"/>
  <c r="I910" i="1" s="1"/>
  <c r="M910" i="1" s="1"/>
  <c r="H911" i="1"/>
  <c r="I911" i="1" s="1"/>
  <c r="M911" i="1" s="1"/>
  <c r="H912" i="1"/>
  <c r="I912" i="1" s="1"/>
  <c r="M912" i="1" s="1"/>
  <c r="H913" i="1"/>
  <c r="I913" i="1" s="1"/>
  <c r="M913" i="1" s="1"/>
  <c r="H914" i="1"/>
  <c r="I914" i="1" s="1"/>
  <c r="M914" i="1" s="1"/>
  <c r="H915" i="1"/>
  <c r="I915" i="1" s="1"/>
  <c r="M915" i="1" s="1"/>
  <c r="H916" i="1"/>
  <c r="I916" i="1" s="1"/>
  <c r="M916" i="1" s="1"/>
  <c r="H917" i="1"/>
  <c r="I917" i="1" s="1"/>
  <c r="M917" i="1" s="1"/>
  <c r="H918" i="1"/>
  <c r="I918" i="1" s="1"/>
  <c r="M918" i="1" s="1"/>
  <c r="H919" i="1"/>
  <c r="I919" i="1" s="1"/>
  <c r="M919" i="1" s="1"/>
  <c r="H920" i="1"/>
  <c r="I920" i="1" s="1"/>
  <c r="M920" i="1" s="1"/>
  <c r="H921" i="1"/>
  <c r="I921" i="1" s="1"/>
  <c r="M921" i="1" s="1"/>
  <c r="H922" i="1"/>
  <c r="I922" i="1" s="1"/>
  <c r="M922" i="1" s="1"/>
  <c r="H923" i="1"/>
  <c r="I923" i="1" s="1"/>
  <c r="M923" i="1" s="1"/>
  <c r="H924" i="1"/>
  <c r="I924" i="1" s="1"/>
  <c r="M924" i="1" s="1"/>
  <c r="H925" i="1"/>
  <c r="I925" i="1" s="1"/>
  <c r="M925" i="1" s="1"/>
  <c r="H926" i="1"/>
  <c r="I926" i="1" s="1"/>
  <c r="M926" i="1" s="1"/>
  <c r="H927" i="1"/>
  <c r="I927" i="1" s="1"/>
  <c r="M927" i="1" s="1"/>
  <c r="H928" i="1"/>
  <c r="I928" i="1" s="1"/>
  <c r="M928" i="1" s="1"/>
  <c r="H929" i="1"/>
  <c r="I929" i="1" s="1"/>
  <c r="M929" i="1" s="1"/>
  <c r="H930" i="1"/>
  <c r="I930" i="1" s="1"/>
  <c r="M930" i="1" s="1"/>
  <c r="H931" i="1"/>
  <c r="I931" i="1" s="1"/>
  <c r="M931" i="1" s="1"/>
  <c r="H932" i="1"/>
  <c r="I932" i="1" s="1"/>
  <c r="M932" i="1" s="1"/>
  <c r="H933" i="1"/>
  <c r="I933" i="1" s="1"/>
  <c r="M933" i="1" s="1"/>
  <c r="H934" i="1"/>
  <c r="I934" i="1" s="1"/>
  <c r="M934" i="1" s="1"/>
  <c r="H935" i="1"/>
  <c r="I935" i="1" s="1"/>
  <c r="M935" i="1" s="1"/>
  <c r="H936" i="1"/>
  <c r="I936" i="1" s="1"/>
  <c r="M936" i="1" s="1"/>
  <c r="H937" i="1"/>
  <c r="I937" i="1" s="1"/>
  <c r="M937" i="1" s="1"/>
  <c r="H938" i="1"/>
  <c r="I938" i="1" s="1"/>
  <c r="M938" i="1" s="1"/>
  <c r="H939" i="1"/>
  <c r="I939" i="1" s="1"/>
  <c r="M939" i="1" s="1"/>
  <c r="H940" i="1"/>
  <c r="I940" i="1" s="1"/>
  <c r="M940" i="1" s="1"/>
  <c r="H941" i="1"/>
  <c r="I941" i="1" s="1"/>
  <c r="M941" i="1" s="1"/>
  <c r="H942" i="1"/>
  <c r="I942" i="1" s="1"/>
  <c r="M942" i="1" s="1"/>
  <c r="H943" i="1"/>
  <c r="I943" i="1" s="1"/>
  <c r="M943" i="1" s="1"/>
  <c r="H944" i="1"/>
  <c r="I944" i="1" s="1"/>
  <c r="M944" i="1" s="1"/>
  <c r="H945" i="1"/>
  <c r="I945" i="1" s="1"/>
  <c r="M945" i="1" s="1"/>
  <c r="H946" i="1"/>
  <c r="I946" i="1" s="1"/>
  <c r="M946" i="1" s="1"/>
  <c r="H947" i="1"/>
  <c r="I947" i="1" s="1"/>
  <c r="M947" i="1" s="1"/>
  <c r="H948" i="1"/>
  <c r="I948" i="1" s="1"/>
  <c r="M948" i="1" s="1"/>
  <c r="H949" i="1"/>
  <c r="I949" i="1" s="1"/>
  <c r="M949" i="1" s="1"/>
  <c r="H950" i="1"/>
  <c r="I950" i="1" s="1"/>
  <c r="M950" i="1" s="1"/>
  <c r="H951" i="1"/>
  <c r="I951" i="1" s="1"/>
  <c r="M951" i="1" s="1"/>
  <c r="H952" i="1"/>
  <c r="I952" i="1" s="1"/>
  <c r="M952" i="1" s="1"/>
  <c r="H953" i="1"/>
  <c r="I953" i="1" s="1"/>
  <c r="M953" i="1" s="1"/>
  <c r="H954" i="1"/>
  <c r="I954" i="1" s="1"/>
  <c r="M954" i="1" s="1"/>
  <c r="H955" i="1"/>
  <c r="I955" i="1" s="1"/>
  <c r="M955" i="1" s="1"/>
  <c r="H956" i="1"/>
  <c r="I956" i="1" s="1"/>
  <c r="M956" i="1" s="1"/>
  <c r="H957" i="1"/>
  <c r="I957" i="1" s="1"/>
  <c r="M957" i="1" s="1"/>
  <c r="H958" i="1"/>
  <c r="I958" i="1" s="1"/>
  <c r="M958" i="1" s="1"/>
  <c r="H959" i="1"/>
  <c r="I959" i="1" s="1"/>
  <c r="M959" i="1" s="1"/>
  <c r="H960" i="1"/>
  <c r="I960" i="1" s="1"/>
  <c r="M960" i="1" s="1"/>
  <c r="H961" i="1"/>
  <c r="I961" i="1" s="1"/>
  <c r="M961" i="1" s="1"/>
  <c r="H962" i="1"/>
  <c r="I962" i="1" s="1"/>
  <c r="M962" i="1" s="1"/>
  <c r="H963" i="1"/>
  <c r="I963" i="1" s="1"/>
  <c r="M963" i="1" s="1"/>
  <c r="H964" i="1"/>
  <c r="I964" i="1" s="1"/>
  <c r="M964" i="1" s="1"/>
  <c r="H965" i="1"/>
  <c r="I965" i="1" s="1"/>
  <c r="M965" i="1" s="1"/>
  <c r="H966" i="1"/>
  <c r="I966" i="1" s="1"/>
  <c r="M966" i="1" s="1"/>
  <c r="H967" i="1"/>
  <c r="I967" i="1" s="1"/>
  <c r="M967" i="1" s="1"/>
  <c r="H968" i="1"/>
  <c r="I968" i="1" s="1"/>
  <c r="M968" i="1" s="1"/>
  <c r="H969" i="1"/>
  <c r="I969" i="1" s="1"/>
  <c r="M969" i="1" s="1"/>
  <c r="H970" i="1"/>
  <c r="I970" i="1" s="1"/>
  <c r="M970" i="1" s="1"/>
  <c r="H971" i="1"/>
  <c r="I971" i="1" s="1"/>
  <c r="M971" i="1" s="1"/>
  <c r="H972" i="1"/>
  <c r="I972" i="1" s="1"/>
  <c r="M972" i="1" s="1"/>
  <c r="H973" i="1"/>
  <c r="I973" i="1" s="1"/>
  <c r="M973" i="1" s="1"/>
  <c r="H974" i="1"/>
  <c r="I974" i="1" s="1"/>
  <c r="M974" i="1" s="1"/>
  <c r="H975" i="1"/>
  <c r="I975" i="1" s="1"/>
  <c r="M975" i="1" s="1"/>
  <c r="H976" i="1"/>
  <c r="I976" i="1" s="1"/>
  <c r="M976" i="1" s="1"/>
  <c r="H977" i="1"/>
  <c r="I977" i="1" s="1"/>
  <c r="M977" i="1" s="1"/>
  <c r="H978" i="1"/>
  <c r="I978" i="1" s="1"/>
  <c r="M978" i="1" s="1"/>
  <c r="H979" i="1"/>
  <c r="I979" i="1" s="1"/>
  <c r="M979" i="1" s="1"/>
  <c r="H980" i="1"/>
  <c r="I980" i="1" s="1"/>
  <c r="M980" i="1" s="1"/>
  <c r="H981" i="1"/>
  <c r="I981" i="1" s="1"/>
  <c r="M981" i="1" s="1"/>
  <c r="H982" i="1"/>
  <c r="I982" i="1" s="1"/>
  <c r="M982" i="1" s="1"/>
  <c r="H983" i="1"/>
  <c r="I983" i="1" s="1"/>
  <c r="M983" i="1" s="1"/>
  <c r="H984" i="1"/>
  <c r="I984" i="1" s="1"/>
  <c r="M984" i="1" s="1"/>
  <c r="H985" i="1"/>
  <c r="I985" i="1" s="1"/>
  <c r="M985" i="1" s="1"/>
  <c r="H986" i="1"/>
  <c r="I986" i="1" s="1"/>
  <c r="M986" i="1" s="1"/>
  <c r="H987" i="1"/>
  <c r="I987" i="1" s="1"/>
  <c r="M987" i="1" s="1"/>
  <c r="H988" i="1"/>
  <c r="I988" i="1" s="1"/>
  <c r="M988" i="1" s="1"/>
  <c r="H989" i="1"/>
  <c r="I989" i="1" s="1"/>
  <c r="M989" i="1" s="1"/>
  <c r="H990" i="1"/>
  <c r="I990" i="1" s="1"/>
  <c r="M990" i="1" s="1"/>
  <c r="H991" i="1"/>
  <c r="I991" i="1" s="1"/>
  <c r="M991" i="1" s="1"/>
  <c r="H992" i="1"/>
  <c r="I992" i="1" s="1"/>
  <c r="M992" i="1" s="1"/>
  <c r="H993" i="1"/>
  <c r="I993" i="1" s="1"/>
  <c r="M993" i="1" s="1"/>
  <c r="H994" i="1"/>
  <c r="I994" i="1" s="1"/>
  <c r="M994" i="1" s="1"/>
  <c r="H995" i="1"/>
  <c r="I995" i="1" s="1"/>
  <c r="M995" i="1" s="1"/>
  <c r="H996" i="1"/>
  <c r="I996" i="1" s="1"/>
  <c r="M996" i="1" s="1"/>
  <c r="H997" i="1"/>
  <c r="I997" i="1" s="1"/>
  <c r="M997" i="1" s="1"/>
  <c r="H998" i="1"/>
  <c r="I998" i="1" s="1"/>
  <c r="M998" i="1" s="1"/>
  <c r="H999" i="1"/>
  <c r="I999" i="1" s="1"/>
  <c r="M999" i="1" s="1"/>
  <c r="H1000" i="1"/>
  <c r="I1000" i="1" s="1"/>
  <c r="M1000" i="1" s="1"/>
  <c r="H1001" i="1"/>
  <c r="I1001" i="1" s="1"/>
  <c r="M1001" i="1" s="1"/>
  <c r="H1002" i="1"/>
  <c r="I1002" i="1" s="1"/>
  <c r="M1002" i="1" s="1"/>
  <c r="H1003" i="1"/>
  <c r="I1003" i="1" s="1"/>
  <c r="M1003" i="1" s="1"/>
  <c r="H4" i="1"/>
  <c r="I4" i="1" s="1"/>
  <c r="M4" i="1" s="1"/>
  <c r="O753" i="1" l="1"/>
  <c r="O689" i="1"/>
  <c r="O486" i="1"/>
  <c r="O385" i="1"/>
  <c r="O228" i="1"/>
  <c r="O945" i="1"/>
  <c r="O164" i="1"/>
  <c r="O881" i="1"/>
  <c r="O68" i="1"/>
  <c r="O817" i="1"/>
  <c r="O36" i="1"/>
  <c r="O957" i="1"/>
  <c r="O893" i="1"/>
  <c r="O837" i="1"/>
  <c r="O789" i="1"/>
  <c r="O741" i="1"/>
  <c r="O701" i="1"/>
  <c r="O645" i="1"/>
  <c r="O613" i="1"/>
  <c r="O565" i="1"/>
  <c r="O541" i="1"/>
  <c r="O509" i="1"/>
  <c r="O485" i="1"/>
  <c r="O445" i="1"/>
  <c r="O421" i="1"/>
  <c r="O389" i="1"/>
  <c r="O365" i="1"/>
  <c r="O333" i="1"/>
  <c r="O301" i="1"/>
  <c r="O285" i="1"/>
  <c r="O261" i="1"/>
  <c r="O237" i="1"/>
  <c r="O221" i="1"/>
  <c r="O213" i="1"/>
  <c r="O205" i="1"/>
  <c r="O173" i="1"/>
  <c r="O165" i="1"/>
  <c r="O157" i="1"/>
  <c r="O149" i="1"/>
  <c r="O141" i="1"/>
  <c r="O133" i="1"/>
  <c r="O125" i="1"/>
  <c r="O101" i="1"/>
  <c r="O85" i="1"/>
  <c r="O77" i="1"/>
  <c r="O69" i="1"/>
  <c r="O61" i="1"/>
  <c r="O53" i="1"/>
  <c r="O45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76" i="1"/>
  <c r="O668" i="1"/>
  <c r="O660" i="1"/>
  <c r="O652" i="1"/>
  <c r="O644" i="1"/>
  <c r="O636" i="1"/>
  <c r="O620" i="1"/>
  <c r="O612" i="1"/>
  <c r="O604" i="1"/>
  <c r="O596" i="1"/>
  <c r="O588" i="1"/>
  <c r="O580" i="1"/>
  <c r="O572" i="1"/>
  <c r="O556" i="1"/>
  <c r="O548" i="1"/>
  <c r="O540" i="1"/>
  <c r="O532" i="1"/>
  <c r="O524" i="1"/>
  <c r="O516" i="1"/>
  <c r="O508" i="1"/>
  <c r="O492" i="1"/>
  <c r="O484" i="1"/>
  <c r="O476" i="1"/>
  <c r="O468" i="1"/>
  <c r="O460" i="1"/>
  <c r="O452" i="1"/>
  <c r="O444" i="1"/>
  <c r="O428" i="1"/>
  <c r="O420" i="1"/>
  <c r="O412" i="1"/>
  <c r="O404" i="1"/>
  <c r="O396" i="1"/>
  <c r="O388" i="1"/>
  <c r="O380" i="1"/>
  <c r="O364" i="1"/>
  <c r="O348" i="1"/>
  <c r="O340" i="1"/>
  <c r="O332" i="1"/>
  <c r="O324" i="1"/>
  <c r="O316" i="1"/>
  <c r="O308" i="1"/>
  <c r="O300" i="1"/>
  <c r="O284" i="1"/>
  <c r="O276" i="1"/>
  <c r="O268" i="1"/>
  <c r="O260" i="1"/>
  <c r="O252" i="1"/>
  <c r="O244" i="1"/>
  <c r="O236" i="1"/>
  <c r="O220" i="1"/>
  <c r="O212" i="1"/>
  <c r="O204" i="1"/>
  <c r="O196" i="1"/>
  <c r="O188" i="1"/>
  <c r="O180" i="1"/>
  <c r="O172" i="1"/>
  <c r="O156" i="1"/>
  <c r="O148" i="1"/>
  <c r="O140" i="1"/>
  <c r="O124" i="1"/>
  <c r="O116" i="1"/>
  <c r="O108" i="1"/>
  <c r="O92" i="1"/>
  <c r="O84" i="1"/>
  <c r="O76" i="1"/>
  <c r="O60" i="1"/>
  <c r="O52" i="1"/>
  <c r="O44" i="1"/>
  <c r="O28" i="1"/>
  <c r="O1001" i="1"/>
  <c r="O937" i="1"/>
  <c r="O873" i="1"/>
  <c r="O809" i="1"/>
  <c r="O745" i="1"/>
  <c r="O678" i="1"/>
  <c r="O577" i="1"/>
  <c r="O475" i="1"/>
  <c r="O372" i="1"/>
  <c r="O209" i="1"/>
  <c r="O965" i="1"/>
  <c r="O917" i="1"/>
  <c r="O877" i="1"/>
  <c r="O821" i="1"/>
  <c r="O773" i="1"/>
  <c r="O717" i="1"/>
  <c r="O677" i="1"/>
  <c r="O637" i="1"/>
  <c r="O605" i="1"/>
  <c r="O549" i="1"/>
  <c r="O517" i="1"/>
  <c r="O429" i="1"/>
  <c r="O405" i="1"/>
  <c r="O357" i="1"/>
  <c r="O309" i="1"/>
  <c r="O253" i="1"/>
  <c r="O109" i="1"/>
  <c r="O1003" i="1"/>
  <c r="O995" i="1"/>
  <c r="O987" i="1"/>
  <c r="O979" i="1"/>
  <c r="O971" i="1"/>
  <c r="O963" i="1"/>
  <c r="O955" i="1"/>
  <c r="O947" i="1"/>
  <c r="O939" i="1"/>
  <c r="O931" i="1"/>
  <c r="O923" i="1"/>
  <c r="O915" i="1"/>
  <c r="O907" i="1"/>
  <c r="O899" i="1"/>
  <c r="O891" i="1"/>
  <c r="O883" i="1"/>
  <c r="O875" i="1"/>
  <c r="O867" i="1"/>
  <c r="O859" i="1"/>
  <c r="O851" i="1"/>
  <c r="O843" i="1"/>
  <c r="O835" i="1"/>
  <c r="O827" i="1"/>
  <c r="O819" i="1"/>
  <c r="O811" i="1"/>
  <c r="O803" i="1"/>
  <c r="O795" i="1"/>
  <c r="O787" i="1"/>
  <c r="O779" i="1"/>
  <c r="O771" i="1"/>
  <c r="O763" i="1"/>
  <c r="O755" i="1"/>
  <c r="O747" i="1"/>
  <c r="O739" i="1"/>
  <c r="O731" i="1"/>
  <c r="O723" i="1"/>
  <c r="O715" i="1"/>
  <c r="O707" i="1"/>
  <c r="O699" i="1"/>
  <c r="O691" i="1"/>
  <c r="O683" i="1"/>
  <c r="O675" i="1"/>
  <c r="O659" i="1"/>
  <c r="O651" i="1"/>
  <c r="O643" i="1"/>
  <c r="O635" i="1"/>
  <c r="O627" i="1"/>
  <c r="O619" i="1"/>
  <c r="O611" i="1"/>
  <c r="O595" i="1"/>
  <c r="O587" i="1"/>
  <c r="O579" i="1"/>
  <c r="O571" i="1"/>
  <c r="O563" i="1"/>
  <c r="O555" i="1"/>
  <c r="O547" i="1"/>
  <c r="O531" i="1"/>
  <c r="O523" i="1"/>
  <c r="O515" i="1"/>
  <c r="O507" i="1"/>
  <c r="O499" i="1"/>
  <c r="O491" i="1"/>
  <c r="O483" i="1"/>
  <c r="O467" i="1"/>
  <c r="O459" i="1"/>
  <c r="O451" i="1"/>
  <c r="O443" i="1"/>
  <c r="O435" i="1"/>
  <c r="O427" i="1"/>
  <c r="O419" i="1"/>
  <c r="O403" i="1"/>
  <c r="O395" i="1"/>
  <c r="O387" i="1"/>
  <c r="O379" i="1"/>
  <c r="O371" i="1"/>
  <c r="O363" i="1"/>
  <c r="O355" i="1"/>
  <c r="O347" i="1"/>
  <c r="O339" i="1"/>
  <c r="O331" i="1"/>
  <c r="O323" i="1"/>
  <c r="O307" i="1"/>
  <c r="O299" i="1"/>
  <c r="O291" i="1"/>
  <c r="O283" i="1"/>
  <c r="O275" i="1"/>
  <c r="O267" i="1"/>
  <c r="O259" i="1"/>
  <c r="O243" i="1"/>
  <c r="O235" i="1"/>
  <c r="O227" i="1"/>
  <c r="O219" i="1"/>
  <c r="O211" i="1"/>
  <c r="O203" i="1"/>
  <c r="O195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993" i="1"/>
  <c r="O929" i="1"/>
  <c r="O865" i="1"/>
  <c r="O801" i="1"/>
  <c r="O737" i="1"/>
  <c r="O667" i="1"/>
  <c r="O564" i="1"/>
  <c r="O461" i="1"/>
  <c r="O356" i="1"/>
  <c r="O187" i="1"/>
  <c r="O997" i="1"/>
  <c r="O941" i="1"/>
  <c r="O885" i="1"/>
  <c r="O829" i="1"/>
  <c r="O749" i="1"/>
  <c r="O621" i="1"/>
  <c r="O573" i="1"/>
  <c r="O533" i="1"/>
  <c r="O501" i="1"/>
  <c r="O477" i="1"/>
  <c r="O437" i="1"/>
  <c r="O413" i="1"/>
  <c r="O381" i="1"/>
  <c r="O349" i="1"/>
  <c r="O317" i="1"/>
  <c r="O269" i="1"/>
  <c r="O229" i="1"/>
  <c r="O93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985" i="1"/>
  <c r="O921" i="1"/>
  <c r="O857" i="1"/>
  <c r="O793" i="1"/>
  <c r="O729" i="1"/>
  <c r="O653" i="1"/>
  <c r="O550" i="1"/>
  <c r="O449" i="1"/>
  <c r="O337" i="1"/>
  <c r="O989" i="1"/>
  <c r="O933" i="1"/>
  <c r="O853" i="1"/>
  <c r="O765" i="1"/>
  <c r="O693" i="1"/>
  <c r="O469" i="1"/>
  <c r="O197" i="1"/>
  <c r="O681" i="1"/>
  <c r="O673" i="1"/>
  <c r="O665" i="1"/>
  <c r="O657" i="1"/>
  <c r="O649" i="1"/>
  <c r="O633" i="1"/>
  <c r="O625" i="1"/>
  <c r="O617" i="1"/>
  <c r="O609" i="1"/>
  <c r="O601" i="1"/>
  <c r="O593" i="1"/>
  <c r="O585" i="1"/>
  <c r="O569" i="1"/>
  <c r="O561" i="1"/>
  <c r="O553" i="1"/>
  <c r="O545" i="1"/>
  <c r="O537" i="1"/>
  <c r="O529" i="1"/>
  <c r="O521" i="1"/>
  <c r="O505" i="1"/>
  <c r="O497" i="1"/>
  <c r="O489" i="1"/>
  <c r="O481" i="1"/>
  <c r="O473" i="1"/>
  <c r="O465" i="1"/>
  <c r="O457" i="1"/>
  <c r="O441" i="1"/>
  <c r="O433" i="1"/>
  <c r="O425" i="1"/>
  <c r="O417" i="1"/>
  <c r="O409" i="1"/>
  <c r="O401" i="1"/>
  <c r="O393" i="1"/>
  <c r="O377" i="1"/>
  <c r="O369" i="1"/>
  <c r="O361" i="1"/>
  <c r="O353" i="1"/>
  <c r="O345" i="1"/>
  <c r="O329" i="1"/>
  <c r="O321" i="1"/>
  <c r="O313" i="1"/>
  <c r="O305" i="1"/>
  <c r="O297" i="1"/>
  <c r="O289" i="1"/>
  <c r="O281" i="1"/>
  <c r="O265" i="1"/>
  <c r="O257" i="1"/>
  <c r="O249" i="1"/>
  <c r="O241" i="1"/>
  <c r="O233" i="1"/>
  <c r="O225" i="1"/>
  <c r="O217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977" i="1"/>
  <c r="O913" i="1"/>
  <c r="O849" i="1"/>
  <c r="O785" i="1"/>
  <c r="O721" i="1"/>
  <c r="O641" i="1"/>
  <c r="O539" i="1"/>
  <c r="O436" i="1"/>
  <c r="O315" i="1"/>
  <c r="O132" i="1"/>
  <c r="O973" i="1"/>
  <c r="O909" i="1"/>
  <c r="O845" i="1"/>
  <c r="O797" i="1"/>
  <c r="O757" i="1"/>
  <c r="O709" i="1"/>
  <c r="O661" i="1"/>
  <c r="O629" i="1"/>
  <c r="O581" i="1"/>
  <c r="O493" i="1"/>
  <c r="O453" i="1"/>
  <c r="O373" i="1"/>
  <c r="O341" i="1"/>
  <c r="O325" i="1"/>
  <c r="O293" i="1"/>
  <c r="O277" i="1"/>
  <c r="O245" i="1"/>
  <c r="O117" i="1"/>
  <c r="O589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4" i="1"/>
  <c r="O896" i="1"/>
  <c r="O888" i="1"/>
  <c r="O880" i="1"/>
  <c r="O872" i="1"/>
  <c r="O864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969" i="1"/>
  <c r="O905" i="1"/>
  <c r="O841" i="1"/>
  <c r="O777" i="1"/>
  <c r="O713" i="1"/>
  <c r="O628" i="1"/>
  <c r="O525" i="1"/>
  <c r="O422" i="1"/>
  <c r="O292" i="1"/>
  <c r="O100" i="1"/>
  <c r="O949" i="1"/>
  <c r="O901" i="1"/>
  <c r="O861" i="1"/>
  <c r="O813" i="1"/>
  <c r="O781" i="1"/>
  <c r="O725" i="1"/>
  <c r="O685" i="1"/>
  <c r="O597" i="1"/>
  <c r="O189" i="1"/>
  <c r="O991" i="1"/>
  <c r="O967" i="1"/>
  <c r="O951" i="1"/>
  <c r="O935" i="1"/>
  <c r="O919" i="1"/>
  <c r="O903" i="1"/>
  <c r="O887" i="1"/>
  <c r="O879" i="1"/>
  <c r="O871" i="1"/>
  <c r="O863" i="1"/>
  <c r="O855" i="1"/>
  <c r="O847" i="1"/>
  <c r="O839" i="1"/>
  <c r="O831" i="1"/>
  <c r="O823" i="1"/>
  <c r="O815" i="1"/>
  <c r="O807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961" i="1"/>
  <c r="O897" i="1"/>
  <c r="O833" i="1"/>
  <c r="O769" i="1"/>
  <c r="O705" i="1"/>
  <c r="O614" i="1"/>
  <c r="O513" i="1"/>
  <c r="O411" i="1"/>
  <c r="O273" i="1"/>
  <c r="O981" i="1"/>
  <c r="O925" i="1"/>
  <c r="O869" i="1"/>
  <c r="O805" i="1"/>
  <c r="O733" i="1"/>
  <c r="O669" i="1"/>
  <c r="O557" i="1"/>
  <c r="O181" i="1"/>
  <c r="O999" i="1"/>
  <c r="O983" i="1"/>
  <c r="O975" i="1"/>
  <c r="O959" i="1"/>
  <c r="O943" i="1"/>
  <c r="O927" i="1"/>
  <c r="O911" i="1"/>
  <c r="O895" i="1"/>
  <c r="O799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822" i="1"/>
  <c r="O814" i="1"/>
  <c r="O806" i="1"/>
  <c r="O798" i="1"/>
  <c r="O790" i="1"/>
  <c r="O782" i="1"/>
  <c r="O774" i="1"/>
  <c r="O766" i="1"/>
  <c r="O758" i="1"/>
  <c r="O750" i="1"/>
  <c r="O742" i="1"/>
  <c r="O734" i="1"/>
  <c r="O726" i="1"/>
  <c r="O718" i="1"/>
  <c r="O710" i="1"/>
  <c r="O702" i="1"/>
  <c r="O694" i="1"/>
  <c r="O686" i="1"/>
  <c r="O670" i="1"/>
  <c r="O662" i="1"/>
  <c r="O654" i="1"/>
  <c r="O646" i="1"/>
  <c r="O638" i="1"/>
  <c r="O630" i="1"/>
  <c r="O622" i="1"/>
  <c r="O606" i="1"/>
  <c r="O598" i="1"/>
  <c r="O590" i="1"/>
  <c r="O582" i="1"/>
  <c r="O574" i="1"/>
  <c r="O566" i="1"/>
  <c r="O558" i="1"/>
  <c r="O542" i="1"/>
  <c r="O534" i="1"/>
  <c r="O526" i="1"/>
  <c r="O518" i="1"/>
  <c r="O510" i="1"/>
  <c r="O502" i="1"/>
  <c r="O494" i="1"/>
  <c r="O478" i="1"/>
  <c r="O470" i="1"/>
  <c r="O462" i="1"/>
  <c r="O454" i="1"/>
  <c r="O446" i="1"/>
  <c r="O438" i="1"/>
  <c r="O430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953" i="1"/>
  <c r="O889" i="1"/>
  <c r="O825" i="1"/>
  <c r="O761" i="1"/>
  <c r="O697" i="1"/>
  <c r="O603" i="1"/>
  <c r="O500" i="1"/>
  <c r="O397" i="1"/>
  <c r="O251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67" i="1"/>
  <c r="O35" i="1"/>
  <c r="O62" i="1"/>
  <c r="O54" i="1"/>
  <c r="O46" i="1"/>
  <c r="O38" i="1"/>
  <c r="O30" i="1"/>
  <c r="O22" i="1"/>
  <c r="O14" i="1"/>
  <c r="O6" i="1"/>
  <c r="O37" i="1"/>
  <c r="O29" i="1"/>
  <c r="O21" i="1"/>
  <c r="O13" i="1"/>
  <c r="O5" i="1"/>
  <c r="O59" i="1"/>
  <c r="O27" i="1"/>
  <c r="O20" i="1"/>
  <c r="O51" i="1"/>
  <c r="O19" i="1"/>
  <c r="O74" i="1"/>
  <c r="O66" i="1"/>
  <c r="O58" i="1"/>
  <c r="O50" i="1"/>
  <c r="O42" i="1"/>
  <c r="O34" i="1"/>
  <c r="O26" i="1"/>
  <c r="O18" i="1"/>
  <c r="O10" i="1"/>
  <c r="O12" i="1"/>
  <c r="O33" i="1"/>
  <c r="O25" i="1"/>
  <c r="O17" i="1"/>
  <c r="O9" i="1"/>
  <c r="O43" i="1"/>
  <c r="O11" i="1"/>
  <c r="O4" i="1"/>
</calcChain>
</file>

<file path=xl/sharedStrings.xml><?xml version="1.0" encoding="utf-8"?>
<sst xmlns="http://schemas.openxmlformats.org/spreadsheetml/2006/main" count="6017" uniqueCount="1033">
  <si>
    <t>Total</t>
  </si>
  <si>
    <t>750-67-8428</t>
  </si>
  <si>
    <t>226-31-3081</t>
  </si>
  <si>
    <t>Normal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</si>
  <si>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</si>
  <si>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</si>
  <si>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</si>
  <si>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</si>
  <si>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</si>
  <si>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</si>
  <si>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</si>
  <si>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</si>
  <si>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</si>
  <si>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</si>
  <si>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</si>
  <si>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</si>
  <si>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</si>
  <si>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</si>
  <si>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</si>
  <si>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</si>
  <si>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</si>
  <si>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</si>
  <si>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</si>
  <si>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</si>
  <si>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</si>
  <si>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</si>
  <si>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</si>
  <si>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</si>
  <si>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</si>
  <si>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</si>
  <si>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</si>
  <si>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</si>
  <si>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</si>
  <si>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</si>
  <si>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</si>
  <si>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</si>
  <si>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</si>
  <si>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</si>
  <si>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</si>
  <si>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</si>
  <si>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</si>
  <si>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</si>
  <si>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</si>
  <si>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</si>
  <si>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</si>
  <si>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</si>
  <si>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</si>
  <si>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</si>
  <si>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</si>
  <si>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</si>
  <si>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</si>
  <si>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</si>
  <si>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</si>
  <si>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</si>
  <si>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</si>
  <si>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</si>
  <si>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</si>
  <si>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</si>
  <si>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</si>
  <si>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</si>
  <si>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</si>
  <si>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</si>
  <si>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</si>
  <si>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</si>
  <si>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</si>
  <si>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</si>
  <si>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</si>
  <si>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</si>
  <si>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</si>
  <si>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</si>
  <si>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</si>
  <si>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</si>
  <si>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</si>
  <si>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</si>
  <si>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</si>
  <si>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</si>
  <si>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</si>
  <si>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</si>
  <si>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</si>
  <si>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</si>
  <si>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</si>
  <si>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</si>
  <si>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</si>
  <si>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</si>
  <si>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</si>
  <si>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</si>
  <si>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</si>
  <si>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</si>
  <si>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</si>
  <si>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</si>
  <si>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</si>
  <si>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</si>
  <si>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</si>
  <si>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</si>
  <si>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</si>
  <si>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</si>
  <si>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</si>
  <si>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</si>
  <si>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</si>
  <si>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</si>
  <si>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</si>
  <si>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</si>
  <si>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</si>
  <si>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</si>
  <si>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</si>
  <si>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</si>
  <si>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</si>
  <si>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</si>
  <si>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</si>
  <si>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</si>
  <si>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</si>
  <si>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</si>
  <si>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</si>
  <si>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</si>
  <si>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</si>
  <si>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</si>
  <si>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</si>
  <si>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</si>
  <si>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</si>
  <si>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</si>
  <si>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</si>
  <si>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</si>
  <si>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</si>
  <si>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</si>
  <si>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</si>
  <si>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</si>
  <si>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</si>
  <si>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</si>
  <si>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</si>
  <si>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</si>
  <si>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</si>
  <si>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</si>
  <si>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</si>
  <si>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</si>
  <si>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</si>
  <si>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</si>
  <si>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</si>
  <si>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</si>
  <si>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</si>
  <si>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</si>
  <si>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</si>
  <si>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</si>
  <si>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</si>
  <si>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</si>
  <si>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</si>
  <si>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</si>
  <si>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</si>
  <si>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</si>
  <si>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</si>
  <si>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</si>
  <si>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</si>
  <si>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</si>
  <si>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</si>
  <si>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</si>
  <si>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</si>
  <si>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</si>
  <si>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</si>
  <si>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</si>
  <si>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</si>
  <si>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</si>
  <si>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</si>
  <si>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</si>
  <si>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</si>
  <si>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</si>
  <si>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</si>
  <si>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</si>
  <si>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</si>
  <si>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</si>
  <si>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</si>
  <si>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</si>
  <si>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</si>
  <si>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</si>
  <si>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</si>
  <si>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</si>
  <si>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</si>
  <si>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</si>
  <si>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</si>
  <si>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</si>
  <si>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</si>
  <si>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</si>
  <si>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</si>
  <si>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</si>
  <si>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</si>
  <si>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</si>
  <si>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</si>
  <si>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</si>
  <si>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</si>
  <si>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</si>
  <si>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</si>
  <si>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</si>
  <si>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</si>
  <si>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</si>
  <si>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</si>
  <si>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</si>
  <si>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</si>
  <si>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</si>
  <si>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</si>
  <si>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</si>
  <si>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</si>
  <si>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</si>
  <si>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</si>
  <si>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</si>
  <si>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</si>
  <si>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</si>
  <si>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</si>
  <si>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</si>
  <si>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</si>
  <si>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</si>
  <si>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</si>
  <si>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</si>
  <si>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</si>
  <si>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</si>
  <si>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</si>
  <si>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</si>
  <si>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</si>
  <si>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</si>
  <si>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</si>
  <si>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</si>
  <si>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</si>
  <si>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</si>
  <si>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</si>
  <si>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</si>
  <si>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</si>
  <si>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</si>
  <si>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</si>
  <si>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</si>
  <si>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</si>
  <si>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</si>
  <si>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</si>
  <si>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</si>
  <si>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</si>
  <si>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</si>
  <si>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</si>
  <si>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</si>
  <si>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</si>
  <si>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</si>
  <si>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</si>
  <si>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</si>
  <si>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</si>
  <si>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</si>
  <si>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</si>
  <si>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</si>
  <si>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</si>
  <si>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</si>
  <si>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</si>
  <si>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</si>
  <si>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</si>
  <si>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</si>
  <si>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</si>
  <si>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</si>
  <si>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</si>
  <si>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</si>
  <si>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</si>
  <si>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</si>
  <si>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</si>
  <si>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</si>
  <si>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</si>
  <si>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</si>
  <si>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</si>
  <si>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</si>
  <si>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</si>
  <si>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</si>
  <si>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</si>
  <si>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</si>
  <si>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</si>
  <si>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</si>
  <si>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</si>
  <si>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</si>
  <si>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</si>
  <si>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</si>
  <si>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</si>
  <si>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</si>
  <si>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</si>
  <si>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</si>
  <si>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</si>
  <si>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</si>
  <si>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</si>
  <si>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</si>
  <si>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</si>
  <si>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</si>
  <si>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</si>
  <si>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</si>
  <si>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</si>
  <si>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</si>
  <si>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</si>
  <si>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</si>
  <si>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</si>
  <si>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</si>
  <si>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</si>
  <si>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</si>
  <si>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</si>
  <si>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</si>
  <si>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</si>
  <si>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</si>
  <si>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</si>
  <si>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</si>
  <si>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</si>
  <si>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</si>
  <si>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</si>
  <si>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</si>
  <si>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</si>
  <si>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</si>
  <si>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</si>
  <si>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</si>
  <si>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</si>
  <si>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</si>
  <si>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</si>
  <si>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</si>
  <si>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</si>
  <si>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</si>
  <si>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</si>
  <si>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</si>
  <si>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</si>
  <si>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</si>
  <si>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</si>
  <si>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</si>
  <si>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</si>
  <si>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</si>
  <si>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</si>
  <si>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</si>
  <si>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</si>
  <si>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</si>
  <si>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</si>
  <si>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</si>
  <si>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</si>
  <si>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</si>
  <si>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</si>
  <si>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</si>
  <si>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</si>
  <si>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</si>
  <si>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</si>
  <si>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</si>
  <si>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</si>
  <si>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</si>
  <si>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</si>
  <si>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</si>
  <si>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</si>
  <si>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</si>
  <si>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</si>
  <si>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</si>
  <si>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</si>
  <si>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</si>
  <si>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</si>
  <si>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</si>
  <si>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</si>
  <si>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</si>
  <si>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</si>
  <si>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</si>
  <si>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</si>
  <si>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</si>
  <si>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</si>
  <si>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</si>
  <si>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</si>
  <si>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</si>
  <si>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</si>
  <si>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</si>
  <si>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</si>
  <si>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</si>
  <si>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</si>
  <si>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</si>
  <si>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</si>
  <si>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</si>
  <si>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</si>
  <si>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</si>
  <si>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</si>
  <si>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</si>
  <si>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</si>
  <si>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</si>
  <si>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</si>
  <si>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</si>
  <si>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</si>
  <si>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</si>
  <si>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</si>
  <si>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</si>
  <si>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</si>
  <si>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</si>
  <si>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</si>
  <si>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</si>
  <si>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</si>
  <si>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</si>
  <si>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</si>
  <si>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</si>
  <si>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</si>
  <si>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</si>
  <si>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</si>
  <si>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</si>
  <si>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</si>
  <si>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</si>
  <si>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</si>
  <si>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</si>
  <si>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</si>
  <si>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</si>
  <si>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</si>
  <si>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</si>
  <si>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</si>
  <si>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</si>
  <si>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</si>
  <si>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</si>
  <si>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</si>
  <si>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</si>
  <si>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</si>
  <si>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</si>
  <si>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</si>
  <si>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</si>
  <si>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</si>
  <si>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</si>
  <si>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</si>
  <si>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</si>
  <si>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</si>
  <si>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</si>
  <si>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</si>
  <si>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</si>
  <si>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</si>
  <si>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</si>
  <si>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</si>
  <si>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</si>
  <si>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</si>
  <si>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</si>
  <si>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</si>
  <si>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</si>
  <si>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</si>
  <si>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</si>
  <si>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</si>
  <si>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</si>
  <si>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</si>
  <si>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</si>
  <si>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</si>
  <si>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</si>
  <si>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</si>
  <si>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</si>
  <si>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</si>
  <si>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</si>
  <si>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</si>
  <si>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</si>
  <si>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</si>
  <si>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</si>
  <si>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</si>
  <si>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</si>
  <si>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</si>
  <si>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</si>
  <si>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</si>
  <si>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</si>
  <si>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</si>
  <si>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</si>
  <si>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</si>
  <si>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</si>
  <si>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</si>
  <si>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</si>
  <si>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</si>
  <si>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</si>
  <si>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</si>
  <si>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</si>
  <si>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</si>
  <si>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</si>
  <si>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</si>
  <si>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</si>
  <si>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</si>
  <si>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</si>
  <si>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</si>
  <si>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</si>
  <si>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</si>
  <si>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</si>
  <si>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</si>
  <si>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</si>
  <si>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</si>
  <si>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</si>
  <si>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</si>
  <si>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</si>
  <si>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</si>
  <si>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</si>
  <si>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</si>
  <si>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</si>
  <si>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</si>
  <si>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</si>
  <si>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</si>
  <si>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</si>
  <si>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</si>
  <si>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</si>
  <si>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</si>
  <si>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</si>
  <si>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</si>
  <si>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</si>
  <si>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</si>
  <si>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</si>
  <si>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</si>
  <si>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</si>
  <si>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</si>
  <si>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</si>
  <si>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</si>
  <si>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</si>
  <si>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</si>
  <si>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</si>
  <si>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</si>
  <si>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</si>
  <si>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</si>
  <si>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</si>
  <si>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</si>
  <si>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</si>
  <si>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</si>
  <si>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</si>
  <si>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</si>
  <si>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</si>
  <si>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</si>
  <si>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</si>
  <si>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</si>
  <si>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</si>
  <si>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</si>
  <si>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</si>
  <si>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</si>
  <si>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</si>
  <si>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</si>
  <si>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</si>
  <si>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</si>
  <si>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</si>
  <si>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</si>
  <si>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</si>
  <si>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</si>
  <si>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</si>
  <si>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</si>
  <si>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</si>
  <si>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</si>
  <si>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</si>
  <si>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</si>
  <si>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</si>
  <si>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</si>
  <si>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</si>
  <si>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</si>
  <si>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</si>
  <si>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</si>
  <si>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</si>
  <si>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</si>
  <si>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</si>
  <si>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</si>
  <si>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</si>
  <si>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</si>
  <si>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</si>
  <si>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</si>
  <si>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</si>
  <si>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</si>
  <si>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</si>
  <si>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</si>
  <si>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</si>
  <si>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</si>
  <si>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</si>
  <si>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</si>
  <si>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</si>
  <si>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</si>
  <si>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</si>
  <si>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</si>
  <si>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</si>
  <si>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</si>
  <si>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</si>
  <si>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</si>
  <si>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</si>
  <si>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</si>
  <si>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</si>
  <si>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</si>
  <si>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</si>
  <si>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</si>
  <si>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</si>
  <si>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</si>
  <si>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</si>
  <si>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</si>
  <si>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</si>
  <si>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</si>
  <si>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</si>
  <si>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</si>
  <si>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</si>
  <si>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</si>
  <si>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</si>
  <si>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</si>
  <si>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</si>
  <si>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</si>
  <si>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</si>
  <si>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</si>
  <si>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</si>
  <si>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</si>
  <si>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</si>
  <si>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</si>
  <si>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</si>
  <si>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</si>
  <si>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</si>
  <si>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</si>
  <si>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</si>
  <si>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</si>
  <si>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</si>
  <si>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</si>
  <si>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</si>
  <si>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</si>
  <si>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</si>
  <si>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</si>
  <si>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</si>
  <si>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</si>
  <si>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</si>
  <si>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</si>
  <si>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</si>
  <si>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</si>
  <si>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</si>
  <si>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</si>
  <si>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</si>
  <si>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</si>
  <si>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</si>
  <si>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</si>
  <si>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</si>
  <si>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</si>
  <si>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</si>
  <si>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</si>
  <si>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</si>
  <si>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</si>
  <si>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</si>
  <si>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</si>
  <si>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</si>
  <si>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</si>
  <si>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</si>
  <si>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</si>
  <si>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</si>
  <si>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</si>
  <si>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</si>
  <si>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</si>
  <si>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</si>
  <si>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</si>
  <si>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</si>
  <si>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</si>
  <si>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</si>
  <si>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</si>
  <si>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</si>
  <si>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</si>
  <si>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</si>
  <si>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</si>
  <si>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</si>
  <si>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</si>
  <si>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</si>
  <si>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</si>
  <si>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</si>
  <si>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</si>
  <si>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</si>
  <si>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</si>
  <si>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</si>
  <si>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</si>
  <si>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</si>
  <si>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</si>
  <si>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</si>
  <si>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</si>
  <si>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</si>
  <si>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</si>
  <si>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</si>
  <si>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</si>
  <si>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</si>
  <si>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</si>
  <si>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</si>
  <si>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</si>
  <si>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</si>
  <si>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</si>
  <si>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</si>
  <si>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</si>
  <si>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</si>
  <si>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</si>
  <si>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</si>
  <si>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</si>
  <si>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</si>
  <si>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</si>
  <si>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</si>
  <si>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</si>
  <si>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</si>
  <si>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</si>
  <si>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</si>
  <si>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</si>
  <si>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</si>
  <si>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</si>
  <si>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</si>
  <si>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</si>
  <si>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</si>
  <si>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</si>
  <si>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</si>
  <si>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</si>
  <si>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</si>
  <si>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</si>
  <si>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</si>
  <si>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</si>
  <si>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</si>
  <si>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</si>
  <si>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</si>
  <si>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</si>
  <si>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</si>
  <si>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</si>
  <si>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</si>
  <si>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</si>
  <si>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</si>
  <si>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</si>
  <si>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</si>
  <si>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</si>
  <si>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</si>
  <si>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</si>
  <si>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</si>
  <si>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</si>
  <si>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</si>
  <si>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</si>
  <si>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</si>
  <si>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</si>
  <si>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</si>
  <si>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</si>
  <si>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</si>
  <si>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</si>
  <si>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</si>
  <si>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</si>
  <si>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</si>
  <si>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</si>
  <si>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</si>
  <si>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</si>
  <si>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</si>
  <si>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</si>
  <si>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</si>
  <si>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</si>
  <si>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</si>
  <si>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</si>
  <si>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</si>
  <si>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</si>
  <si>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</si>
  <si>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</si>
  <si>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</si>
  <si>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</si>
  <si>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</si>
  <si>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</si>
  <si>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</si>
  <si>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</si>
  <si>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</si>
  <si>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</si>
  <si>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</si>
  <si>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</si>
  <si>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</si>
  <si>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</si>
  <si>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</si>
  <si>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</si>
  <si>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</si>
  <si>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</si>
  <si>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</si>
  <si>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</si>
  <si>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</si>
  <si>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</si>
  <si>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</si>
  <si>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</si>
  <si>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</si>
  <si>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</si>
  <si>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</si>
  <si>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</si>
  <si>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</si>
  <si>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</si>
  <si>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</si>
  <si>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</si>
  <si>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</si>
  <si>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</si>
  <si>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</si>
  <si>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</si>
  <si>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</si>
  <si>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</si>
  <si>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</si>
  <si>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</si>
  <si>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</si>
  <si>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</si>
  <si>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</si>
  <si>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</si>
  <si>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</si>
  <si>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</si>
  <si>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</si>
  <si>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</si>
  <si>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</si>
  <si>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</si>
  <si>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</si>
  <si>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</si>
  <si>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</si>
  <si>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</si>
  <si>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</si>
  <si>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</si>
  <si>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</si>
  <si>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</si>
  <si>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</si>
  <si>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</si>
  <si>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</si>
  <si>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</si>
  <si>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</si>
  <si>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</si>
  <si>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</si>
  <si>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</si>
  <si>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</si>
  <si>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</si>
  <si>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</si>
  <si>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</si>
  <si>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</si>
  <si>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</si>
  <si>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</si>
  <si>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</si>
  <si>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</si>
  <si>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</si>
  <si>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</si>
  <si>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</si>
  <si>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</si>
  <si>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</si>
  <si>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</si>
  <si>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</si>
  <si>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</si>
  <si>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</si>
  <si>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</si>
  <si>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</si>
  <si>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</si>
  <si>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</si>
  <si>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</si>
  <si>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</si>
  <si>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</si>
  <si>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</si>
  <si>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</si>
  <si>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</si>
  <si>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</si>
  <si>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</si>
  <si>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</si>
  <si>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</si>
  <si>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</si>
  <si>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</si>
  <si>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</si>
  <si>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</si>
  <si>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</si>
  <si>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</si>
  <si>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</si>
  <si>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</si>
  <si>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</si>
  <si>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</si>
  <si>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</si>
  <si>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</si>
  <si>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</si>
  <si>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</si>
  <si>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</si>
  <si>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</si>
  <si>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</si>
  <si>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</si>
  <si>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</si>
  <si>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</si>
  <si>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</si>
  <si>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</si>
  <si>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</si>
  <si>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</si>
  <si>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</si>
  <si>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</si>
  <si>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</si>
  <si>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</si>
  <si>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</si>
  <si>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</si>
  <si>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</si>
  <si>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</si>
  <si>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</si>
  <si>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</si>
  <si>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</si>
  <si>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</si>
  <si>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</si>
  <si>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</si>
  <si>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</si>
  <si>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</si>
  <si>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</si>
  <si>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</si>
  <si>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</si>
  <si>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</si>
  <si>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</si>
  <si>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</si>
  <si>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</si>
  <si>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</si>
  <si>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</si>
  <si>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</si>
  <si>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</si>
  <si>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</si>
  <si>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</si>
  <si>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</si>
  <si>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</si>
  <si>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</si>
  <si>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</si>
  <si>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</si>
  <si>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</si>
  <si>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</si>
  <si>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</si>
  <si>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</si>
  <si>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</si>
  <si>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</si>
  <si>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</si>
  <si>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</si>
  <si>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</si>
  <si>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</si>
  <si>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</si>
  <si>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</si>
  <si>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</si>
  <si>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</si>
  <si>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</si>
  <si>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</si>
  <si>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</si>
  <si>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</si>
  <si>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</si>
  <si>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</si>
  <si>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</si>
  <si>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</si>
  <si>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</si>
  <si>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</si>
  <si>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</si>
  <si>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</si>
  <si>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</si>
  <si>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</si>
  <si>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</si>
  <si>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</si>
  <si>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</si>
  <si>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</si>
  <si>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</si>
  <si>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</si>
  <si>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</si>
  <si>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</si>
  <si>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</si>
  <si>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</si>
  <si>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</si>
  <si>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</si>
  <si>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</si>
  <si>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</si>
  <si>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</si>
  <si>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</si>
  <si>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</si>
  <si>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</si>
  <si>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</si>
  <si>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</si>
  <si>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</si>
  <si>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</si>
  <si>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</si>
  <si>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</si>
  <si>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</si>
  <si>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</si>
  <si>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</si>
  <si>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</si>
  <si>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</si>
  <si>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</si>
  <si>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</si>
  <si>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</si>
  <si>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</si>
  <si>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</si>
  <si>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</si>
  <si>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</si>
  <si>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</si>
  <si>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</si>
  <si>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</si>
  <si>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</si>
  <si>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</si>
  <si>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</si>
  <si>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</si>
  <si>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</si>
  <si>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</si>
  <si>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</si>
  <si>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</si>
  <si>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</si>
  <si>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</si>
  <si>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</si>
  <si>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</si>
  <si>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</si>
  <si>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</si>
  <si>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</si>
  <si>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</si>
  <si>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</si>
  <si>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</si>
  <si>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</si>
  <si>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</si>
  <si>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</si>
  <si>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</si>
  <si>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</si>
  <si>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</si>
  <si>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</si>
  <si>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</si>
  <si>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</si>
  <si>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</si>
  <si>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</si>
  <si>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</si>
  <si>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</si>
  <si>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</si>
  <si>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</si>
  <si>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</si>
  <si>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</si>
  <si>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</si>
  <si>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</si>
  <si>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</si>
  <si>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</si>
  <si>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</si>
  <si>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</si>
  <si>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</si>
  <si>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</si>
  <si>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</si>
  <si>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</si>
  <si>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</si>
  <si>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</si>
  <si>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</si>
  <si>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</si>
  <si>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</si>
  <si>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</si>
  <si>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</si>
  <si>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</si>
  <si>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</si>
  <si>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</si>
  <si>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</si>
  <si>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</si>
  <si>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</si>
  <si>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</si>
  <si>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</si>
  <si>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</si>
  <si>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</si>
  <si>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ID Factura</t>
  </si>
  <si>
    <t>Ciudad</t>
  </si>
  <si>
    <t>Bogotá</t>
  </si>
  <si>
    <t>Cali</t>
  </si>
  <si>
    <t>Medellín</t>
  </si>
  <si>
    <t>Afiliado</t>
  </si>
  <si>
    <t>Género</t>
  </si>
  <si>
    <t>Femenino</t>
  </si>
  <si>
    <t>Masculino</t>
  </si>
  <si>
    <t>Salud y belleza</t>
  </si>
  <si>
    <t>Deportes y viajes</t>
  </si>
  <si>
    <t>Accesorios electrónicos</t>
  </si>
  <si>
    <t>Alimentos y bebidas</t>
  </si>
  <si>
    <t>Hogar y estilo de vida</t>
  </si>
  <si>
    <t>Moda y accesorios</t>
  </si>
  <si>
    <t>Tipo cliente</t>
  </si>
  <si>
    <t>Línea de producto</t>
  </si>
  <si>
    <t>Precio unitario</t>
  </si>
  <si>
    <t>Cantidad</t>
  </si>
  <si>
    <t>IVA</t>
  </si>
  <si>
    <t>Ventas 2024</t>
  </si>
  <si>
    <t>Fecha</t>
  </si>
  <si>
    <t>Hora</t>
  </si>
  <si>
    <t>Forma pago</t>
  </si>
  <si>
    <t>Nequi</t>
  </si>
  <si>
    <t>Tarjeta</t>
  </si>
  <si>
    <t>Efectivo</t>
  </si>
  <si>
    <t>Costo venta</t>
  </si>
  <si>
    <t>Utilidad</t>
  </si>
  <si>
    <t>Ingreso bruto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</si>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</sst>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334E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43" fontId="0" fillId="0" borderId="0" xfId="42" applyFont="1"/>
    <xf numFmtId="164" fontId="0" fillId="0" borderId="0" xfId="42" applyNumberFormat="1" applyFont="1"/>
    <xf numFmtId="164" fontId="13" fillId="34" borderId="10" xfId="42" applyNumberFormat="1" applyFont="1" applyFill="1" applyBorder="1" applyAlignment="1">
      <alignment horizontal="center" vertical="center"/>
    </xf>
    <xf numFmtId="164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03"/>
  <sheetViews>
    <sheetView tabSelected="1" workbookViewId="0">
      <selection activeCell="A5" sqref="A5"/>
    </sheetView>
  </sheetViews>
  <sheetFormatPr baseColWidth="10" defaultColWidth="8.796875" defaultRowHeight="14.4" x14ac:dyDescent="0.3"/>
  <cols>
    <col min="1" max="1" width="11.296875" bestFit="1" customWidth="1"/>
    <col min="2" max="2" width="10.09765625" bestFit="1" customWidth="1"/>
    <col min="3" max="3" width="13.796875" bestFit="1" customWidth="1"/>
    <col min="4" max="4" width="7.296875" bestFit="1" customWidth="1"/>
    <col min="5" max="5" width="19.8984375" bestFit="1" customWidth="1"/>
    <col min="6" max="6" width="11.09765625" style="6" bestFit="1" customWidth="1"/>
    <col min="7" max="7" width="8.3984375" bestFit="1" customWidth="1"/>
    <col min="8" max="8" width="11.09765625" bestFit="1" customWidth="1"/>
    <col min="9" max="9" width="10.09765625" bestFit="1" customWidth="1"/>
    <col min="10" max="10" width="10.296875" bestFit="1" customWidth="1"/>
    <col min="11" max="11" width="8.8984375" bestFit="1" customWidth="1"/>
    <col min="12" max="12" width="10.19921875" bestFit="1" customWidth="1"/>
    <col min="13" max="13" width="10.09765625" bestFit="1" customWidth="1"/>
    <col min="14" max="14" width="11.3984375" bestFit="1" customWidth="1"/>
    <col min="15" max="15" width="12.19921875" bestFit="1" customWidth="1"/>
    <col min="16" max="16" width="6.296875" bestFit="1" customWidth="1"/>
  </cols>
  <sheetData>
    <row r="1" spans="1:16" ht="6.05" customHeight="1" x14ac:dyDescent="0.3"/>
    <row r="2" spans="1:16" ht="28.8" thickBot="1" x14ac:dyDescent="0.35">
      <c r="A2" s="9" t="s">
        <v>1022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8.600000000000001" customHeight="1" thickBot="1" x14ac:dyDescent="0.35">
      <c r="A3" s="3" t="s">
        <v>1002</v>
      </c>
      <c r="B3" s="3" t="s">
        <v>1003</v>
      </c>
      <c r="C3" s="3" t="s">
        <v>1017</v>
      </c>
      <c r="D3" s="3" t="s">
        <v>1008</v>
      </c>
      <c r="E3" s="3" t="s">
        <v>1018</v>
      </c>
      <c r="F3" s="7" t="s">
        <v>1019</v>
      </c>
      <c r="G3" s="3" t="s">
        <v>1020</v>
      </c>
      <c r="H3" s="3" t="s">
        <v>1021</v>
      </c>
      <c r="I3" s="3" t="s">
        <v>0</v>
      </c>
      <c r="J3" s="3" t="s">
        <v>1023</v>
      </c>
      <c r="K3" s="3" t="s">
        <v>1024</v>
      </c>
      <c r="L3" s="3" t="s">
        <v>1025</v>
      </c>
      <c r="M3" s="3" t="s">
        <v>1029</v>
      </c>
      <c r="N3" s="3" t="s">
        <v>1030</v>
      </c>
      <c r="O3" s="3" t="s">
        <v>1031</v>
      </c>
      <c r="P3" s="4" t="s">
        <v>1032</v>
      </c>
    </row>
    <row r="4" spans="1:16" x14ac:dyDescent="0.3">
      <c r="A4" t="s">
        <v>1</v>
      </c>
      <c r="B4" t="s">
        <v>1004</v>
      </c>
      <c r="C4" t="s">
        <v>1007</v>
      </c>
      <c r="D4" t="s">
        <v>1009</v>
      </c>
      <c r="E4" t="s">
        <v>1011</v>
      </c>
      <c r="F4" s="6">
        <v>298760</v>
      </c>
      <c r="G4">
        <v>7</v>
      </c>
      <c r="H4" s="6">
        <f>G4*F4*0.19</f>
        <v>397350.8</v>
      </c>
      <c r="I4" s="8">
        <f>G4*F4+H4</f>
        <v>2488670.7999999998</v>
      </c>
      <c r="J4" s="1">
        <v>45296</v>
      </c>
      <c r="K4" s="2">
        <v>0.54722222222222217</v>
      </c>
      <c r="L4" t="s">
        <v>1026</v>
      </c>
      <c r="M4" s="8">
        <f>I4/(1+N4)</f>
        <v>2202363.5398230087</v>
      </c>
      <c r="N4" s="5">
        <v>0.13</v>
      </c>
      <c r="O4" s="8">
        <f>I4-M4</f>
        <v>286307.26017699111</v>
      </c>
      <c r="P4">
        <v>9.1</v>
      </c>
    </row>
    <row r="5" spans="1:16" x14ac:dyDescent="0.3">
      <c r="A5" t="s">
        <v>2</v>
      </c>
      <c r="B5" t="s">
        <v>1005</v>
      </c>
      <c r="C5" t="s">
        <v>3</v>
      </c>
      <c r="D5" t="s">
        <v>1009</v>
      </c>
      <c r="E5" t="s">
        <v>1013</v>
      </c>
      <c r="F5" s="6">
        <v>61120</v>
      </c>
      <c r="G5">
        <v>5</v>
      </c>
      <c r="H5" s="6">
        <f t="shared" ref="H5:H68" si="0">G5*F5*0.19</f>
        <v>58064</v>
      </c>
      <c r="I5" s="8">
        <f t="shared" ref="I5:I68" si="1">G5*F5+H5</f>
        <v>363664</v>
      </c>
      <c r="J5" s="1">
        <v>45359</v>
      </c>
      <c r="K5" s="2">
        <v>0.4368055555555555</v>
      </c>
      <c r="L5" t="s">
        <v>1028</v>
      </c>
      <c r="M5" s="8">
        <f t="shared" ref="M5:M68" si="2">I5/(1+N5)</f>
        <v>319003.50877192977</v>
      </c>
      <c r="N5" s="5">
        <v>0.14000000000000001</v>
      </c>
      <c r="O5" s="8">
        <f t="shared" ref="O5:O68" si="3">I5-M5</f>
        <v>44660.491228070226</v>
      </c>
      <c r="P5">
        <v>9.6</v>
      </c>
    </row>
    <row r="6" spans="1:16" x14ac:dyDescent="0.3">
      <c r="A6" t="s">
        <v>4</v>
      </c>
      <c r="B6" t="s">
        <v>1004</v>
      </c>
      <c r="C6" t="s">
        <v>3</v>
      </c>
      <c r="D6" t="s">
        <v>1010</v>
      </c>
      <c r="E6" t="s">
        <v>1015</v>
      </c>
      <c r="F6" s="6">
        <v>185320</v>
      </c>
      <c r="G6">
        <v>7</v>
      </c>
      <c r="H6" s="6">
        <f t="shared" si="0"/>
        <v>246475.6</v>
      </c>
      <c r="I6" s="8">
        <f t="shared" si="1"/>
        <v>1543715.6</v>
      </c>
      <c r="J6" s="1">
        <v>45354</v>
      </c>
      <c r="K6" s="2">
        <v>0.55763888888888891</v>
      </c>
      <c r="L6" t="s">
        <v>1027</v>
      </c>
      <c r="M6" s="8">
        <f t="shared" si="2"/>
        <v>1470205.3333333333</v>
      </c>
      <c r="N6" s="5">
        <v>0.05</v>
      </c>
      <c r="O6" s="8">
        <f t="shared" si="3"/>
        <v>73510.266666666837</v>
      </c>
      <c r="P6">
        <v>7.4</v>
      </c>
    </row>
    <row r="7" spans="1:16" x14ac:dyDescent="0.3">
      <c r="A7" t="s">
        <v>5</v>
      </c>
      <c r="B7" t="s">
        <v>1004</v>
      </c>
      <c r="C7" t="s">
        <v>1007</v>
      </c>
      <c r="D7" t="s">
        <v>1010</v>
      </c>
      <c r="E7" t="s">
        <v>1011</v>
      </c>
      <c r="F7" s="6">
        <v>232880</v>
      </c>
      <c r="G7">
        <v>8</v>
      </c>
      <c r="H7" s="6">
        <f t="shared" si="0"/>
        <v>353977.59999999998</v>
      </c>
      <c r="I7" s="8">
        <f t="shared" si="1"/>
        <v>2217017.6</v>
      </c>
      <c r="J7" s="1">
        <v>45318</v>
      </c>
      <c r="K7" s="2">
        <v>0.85625000000000007</v>
      </c>
      <c r="L7" t="s">
        <v>1026</v>
      </c>
      <c r="M7" s="8">
        <f t="shared" si="2"/>
        <v>2015470.5454545454</v>
      </c>
      <c r="N7" s="5">
        <v>0.1</v>
      </c>
      <c r="O7" s="8">
        <f t="shared" si="3"/>
        <v>201547.05454545468</v>
      </c>
      <c r="P7">
        <v>8.4</v>
      </c>
    </row>
    <row r="8" spans="1:16" x14ac:dyDescent="0.3">
      <c r="A8" t="s">
        <v>6</v>
      </c>
      <c r="B8" t="s">
        <v>1004</v>
      </c>
      <c r="C8" t="s">
        <v>3</v>
      </c>
      <c r="D8" t="s">
        <v>1010</v>
      </c>
      <c r="E8" t="s">
        <v>1012</v>
      </c>
      <c r="F8" s="6">
        <v>345240</v>
      </c>
      <c r="G8">
        <v>7</v>
      </c>
      <c r="H8" s="6">
        <f t="shared" si="0"/>
        <v>459169.2</v>
      </c>
      <c r="I8" s="8">
        <f t="shared" si="1"/>
        <v>2875849.2</v>
      </c>
      <c r="J8" s="1">
        <v>45330</v>
      </c>
      <c r="K8" s="2">
        <v>0.44236111111111115</v>
      </c>
      <c r="L8" t="s">
        <v>1026</v>
      </c>
      <c r="M8" s="8">
        <f t="shared" si="2"/>
        <v>2738904</v>
      </c>
      <c r="N8" s="5">
        <v>0.05</v>
      </c>
      <c r="O8" s="8">
        <f t="shared" si="3"/>
        <v>136945.20000000019</v>
      </c>
      <c r="P8">
        <v>5.3</v>
      </c>
    </row>
    <row r="9" spans="1:16" x14ac:dyDescent="0.3">
      <c r="A9" t="s">
        <v>7</v>
      </c>
      <c r="B9" t="s">
        <v>1005</v>
      </c>
      <c r="C9" t="s">
        <v>3</v>
      </c>
      <c r="D9" t="s">
        <v>1010</v>
      </c>
      <c r="E9" t="s">
        <v>1013</v>
      </c>
      <c r="F9" s="6">
        <v>341560</v>
      </c>
      <c r="G9">
        <v>7</v>
      </c>
      <c r="H9" s="6">
        <f t="shared" si="0"/>
        <v>454274.8</v>
      </c>
      <c r="I9" s="8">
        <f t="shared" si="1"/>
        <v>2845194.8</v>
      </c>
      <c r="J9" s="1">
        <v>45376</v>
      </c>
      <c r="K9" s="2">
        <v>0.77083333333333337</v>
      </c>
      <c r="L9" t="s">
        <v>1026</v>
      </c>
      <c r="M9" s="8">
        <f t="shared" si="2"/>
        <v>2610270.4587155958</v>
      </c>
      <c r="N9" s="5">
        <v>0.09</v>
      </c>
      <c r="O9" s="8">
        <f t="shared" si="3"/>
        <v>234924.34128440404</v>
      </c>
      <c r="P9">
        <v>4.0999999999999996</v>
      </c>
    </row>
    <row r="10" spans="1:16" x14ac:dyDescent="0.3">
      <c r="A10" t="s">
        <v>8</v>
      </c>
      <c r="B10" t="s">
        <v>1004</v>
      </c>
      <c r="C10" t="s">
        <v>1007</v>
      </c>
      <c r="D10" t="s">
        <v>1009</v>
      </c>
      <c r="E10" t="s">
        <v>1013</v>
      </c>
      <c r="F10" s="6">
        <v>275360</v>
      </c>
      <c r="G10">
        <v>6</v>
      </c>
      <c r="H10" s="6">
        <f t="shared" si="0"/>
        <v>313910.40000000002</v>
      </c>
      <c r="I10" s="8">
        <f t="shared" si="1"/>
        <v>1966070.4</v>
      </c>
      <c r="J10" s="1">
        <v>45347</v>
      </c>
      <c r="K10" s="2">
        <v>0.60833333333333328</v>
      </c>
      <c r="L10" t="s">
        <v>1026</v>
      </c>
      <c r="M10" s="8">
        <f t="shared" si="2"/>
        <v>1787336.7272727271</v>
      </c>
      <c r="N10" s="5">
        <v>0.1</v>
      </c>
      <c r="O10" s="8">
        <f t="shared" si="3"/>
        <v>178733.67272727285</v>
      </c>
      <c r="P10">
        <v>5.8</v>
      </c>
    </row>
    <row r="11" spans="1:16" x14ac:dyDescent="0.3">
      <c r="A11" t="s">
        <v>9</v>
      </c>
      <c r="B11" t="s">
        <v>1005</v>
      </c>
      <c r="C11" t="s">
        <v>3</v>
      </c>
      <c r="D11" t="s">
        <v>1009</v>
      </c>
      <c r="E11" t="s">
        <v>1015</v>
      </c>
      <c r="F11" s="6">
        <v>294240</v>
      </c>
      <c r="G11">
        <v>10</v>
      </c>
      <c r="H11" s="6">
        <f t="shared" si="0"/>
        <v>559056</v>
      </c>
      <c r="I11" s="8">
        <f t="shared" si="1"/>
        <v>3501456</v>
      </c>
      <c r="J11" s="1">
        <v>45346</v>
      </c>
      <c r="K11" s="2">
        <v>0.48472222222222222</v>
      </c>
      <c r="L11" t="s">
        <v>1026</v>
      </c>
      <c r="M11" s="8">
        <f t="shared" si="2"/>
        <v>3334720</v>
      </c>
      <c r="N11" s="5">
        <v>0.05</v>
      </c>
      <c r="O11" s="8">
        <f t="shared" si="3"/>
        <v>166736</v>
      </c>
      <c r="P11">
        <v>8</v>
      </c>
    </row>
    <row r="12" spans="1:16" x14ac:dyDescent="0.3">
      <c r="A12" t="s">
        <v>10</v>
      </c>
      <c r="B12" t="s">
        <v>1004</v>
      </c>
      <c r="C12" t="s">
        <v>1007</v>
      </c>
      <c r="D12" t="s">
        <v>1009</v>
      </c>
      <c r="E12" t="s">
        <v>1011</v>
      </c>
      <c r="F12" s="6">
        <v>145040</v>
      </c>
      <c r="G12">
        <v>2</v>
      </c>
      <c r="H12" s="6">
        <f t="shared" si="0"/>
        <v>55115.199999999997</v>
      </c>
      <c r="I12" s="8">
        <f t="shared" si="1"/>
        <v>345195.2</v>
      </c>
      <c r="J12" s="1">
        <v>45301</v>
      </c>
      <c r="K12" s="2">
        <v>0.71875</v>
      </c>
      <c r="L12" t="s">
        <v>1027</v>
      </c>
      <c r="M12" s="8">
        <f t="shared" si="2"/>
        <v>310986.66666666663</v>
      </c>
      <c r="N12" s="5">
        <v>0.11</v>
      </c>
      <c r="O12" s="8">
        <f t="shared" si="3"/>
        <v>34208.533333333384</v>
      </c>
      <c r="P12">
        <v>7.2</v>
      </c>
    </row>
    <row r="13" spans="1:16" x14ac:dyDescent="0.3">
      <c r="A13" t="s">
        <v>11</v>
      </c>
      <c r="B13" t="s">
        <v>1006</v>
      </c>
      <c r="C13" t="s">
        <v>1007</v>
      </c>
      <c r="D13" t="s">
        <v>1009</v>
      </c>
      <c r="E13" t="s">
        <v>1014</v>
      </c>
      <c r="F13" s="6">
        <v>219360</v>
      </c>
      <c r="G13">
        <v>3</v>
      </c>
      <c r="H13" s="6">
        <f t="shared" si="0"/>
        <v>125035.2</v>
      </c>
      <c r="I13" s="8">
        <f t="shared" si="1"/>
        <v>783115.2</v>
      </c>
      <c r="J13" s="1">
        <v>45342</v>
      </c>
      <c r="K13" s="2">
        <v>0.56041666666666667</v>
      </c>
      <c r="L13" t="s">
        <v>1027</v>
      </c>
      <c r="M13" s="8">
        <f t="shared" si="2"/>
        <v>699209.99999999988</v>
      </c>
      <c r="N13" s="5">
        <v>0.12</v>
      </c>
      <c r="O13" s="8">
        <f t="shared" si="3"/>
        <v>83905.20000000007</v>
      </c>
      <c r="P13">
        <v>5.9</v>
      </c>
    </row>
    <row r="14" spans="1:16" x14ac:dyDescent="0.3">
      <c r="A14" t="s">
        <v>12</v>
      </c>
      <c r="B14" t="s">
        <v>1006</v>
      </c>
      <c r="C14" t="s">
        <v>1007</v>
      </c>
      <c r="D14" t="s">
        <v>1009</v>
      </c>
      <c r="E14" t="s">
        <v>1016</v>
      </c>
      <c r="F14" s="6">
        <v>57920</v>
      </c>
      <c r="G14">
        <v>4</v>
      </c>
      <c r="H14" s="6">
        <f t="shared" si="0"/>
        <v>44019.199999999997</v>
      </c>
      <c r="I14" s="8">
        <f t="shared" si="1"/>
        <v>275699.20000000001</v>
      </c>
      <c r="J14" s="1">
        <v>45328</v>
      </c>
      <c r="K14" s="2">
        <v>0.75486111111111109</v>
      </c>
      <c r="L14" t="s">
        <v>1026</v>
      </c>
      <c r="M14" s="8">
        <f t="shared" si="2"/>
        <v>248377.65765765763</v>
      </c>
      <c r="N14" s="5">
        <v>0.11</v>
      </c>
      <c r="O14" s="8">
        <f t="shared" si="3"/>
        <v>27321.542342342378</v>
      </c>
      <c r="P14">
        <v>4.5</v>
      </c>
    </row>
    <row r="15" spans="1:16" x14ac:dyDescent="0.3">
      <c r="A15" t="s">
        <v>13</v>
      </c>
      <c r="B15" t="s">
        <v>1006</v>
      </c>
      <c r="C15" t="s">
        <v>1007</v>
      </c>
      <c r="D15" t="s">
        <v>1010</v>
      </c>
      <c r="E15" t="s">
        <v>1013</v>
      </c>
      <c r="F15" s="6">
        <v>102040</v>
      </c>
      <c r="G15">
        <v>4</v>
      </c>
      <c r="H15" s="6">
        <f t="shared" si="0"/>
        <v>77550.399999999994</v>
      </c>
      <c r="I15" s="8">
        <f t="shared" si="1"/>
        <v>485710.4</v>
      </c>
      <c r="J15" s="1">
        <v>45360</v>
      </c>
      <c r="K15" s="2">
        <v>0.7104166666666667</v>
      </c>
      <c r="L15" t="s">
        <v>1028</v>
      </c>
      <c r="M15" s="8">
        <f t="shared" si="2"/>
        <v>422356.86956521746</v>
      </c>
      <c r="N15" s="5">
        <v>0.15</v>
      </c>
      <c r="O15" s="8">
        <f t="shared" si="3"/>
        <v>63353.530434782559</v>
      </c>
      <c r="P15">
        <v>6.8</v>
      </c>
    </row>
    <row r="16" spans="1:16" x14ac:dyDescent="0.3">
      <c r="A16" t="s">
        <v>14</v>
      </c>
      <c r="B16" t="s">
        <v>1004</v>
      </c>
      <c r="C16" t="s">
        <v>3</v>
      </c>
      <c r="D16" t="s">
        <v>1009</v>
      </c>
      <c r="E16" t="s">
        <v>1013</v>
      </c>
      <c r="F16" s="6">
        <v>187800</v>
      </c>
      <c r="G16">
        <v>5</v>
      </c>
      <c r="H16" s="6">
        <f t="shared" si="0"/>
        <v>178410</v>
      </c>
      <c r="I16" s="8">
        <f t="shared" si="1"/>
        <v>1117410</v>
      </c>
      <c r="J16" s="1">
        <v>45334</v>
      </c>
      <c r="K16" s="2">
        <v>0.43402777777777773</v>
      </c>
      <c r="L16" t="s">
        <v>1026</v>
      </c>
      <c r="M16" s="8">
        <f t="shared" si="2"/>
        <v>971660.86956521752</v>
      </c>
      <c r="N16" s="5">
        <v>0.15</v>
      </c>
      <c r="O16" s="8">
        <f t="shared" si="3"/>
        <v>145749.13043478248</v>
      </c>
      <c r="P16">
        <v>7.1</v>
      </c>
    </row>
    <row r="17" spans="1:16" x14ac:dyDescent="0.3">
      <c r="A17" t="s">
        <v>15</v>
      </c>
      <c r="B17" t="s">
        <v>1004</v>
      </c>
      <c r="C17" t="s">
        <v>3</v>
      </c>
      <c r="D17" t="s">
        <v>1010</v>
      </c>
      <c r="E17" t="s">
        <v>1014</v>
      </c>
      <c r="F17" s="6">
        <v>172760</v>
      </c>
      <c r="G17">
        <v>10</v>
      </c>
      <c r="H17" s="6">
        <f t="shared" si="0"/>
        <v>328244</v>
      </c>
      <c r="I17" s="8">
        <f t="shared" si="1"/>
        <v>2055844</v>
      </c>
      <c r="J17" s="1">
        <v>45329</v>
      </c>
      <c r="K17" s="2">
        <v>0.70000000000000007</v>
      </c>
      <c r="L17" t="s">
        <v>1026</v>
      </c>
      <c r="M17" s="8">
        <f t="shared" si="2"/>
        <v>1903559.2592592591</v>
      </c>
      <c r="N17" s="5">
        <v>0.08</v>
      </c>
      <c r="O17" s="8">
        <f t="shared" si="3"/>
        <v>152284.7407407409</v>
      </c>
      <c r="P17">
        <v>8.1999999999999993</v>
      </c>
    </row>
    <row r="18" spans="1:16" x14ac:dyDescent="0.3">
      <c r="A18" t="s">
        <v>16</v>
      </c>
      <c r="B18" t="s">
        <v>1004</v>
      </c>
      <c r="C18" t="s">
        <v>3</v>
      </c>
      <c r="D18" t="s">
        <v>1009</v>
      </c>
      <c r="E18" t="s">
        <v>1011</v>
      </c>
      <c r="F18" s="6">
        <v>285520</v>
      </c>
      <c r="G18">
        <v>10</v>
      </c>
      <c r="H18" s="6">
        <f t="shared" si="0"/>
        <v>542488</v>
      </c>
      <c r="I18" s="8">
        <f t="shared" si="1"/>
        <v>3397688</v>
      </c>
      <c r="J18" s="1">
        <v>45380</v>
      </c>
      <c r="K18" s="2">
        <v>0.80625000000000002</v>
      </c>
      <c r="L18" t="s">
        <v>1028</v>
      </c>
      <c r="M18" s="8">
        <f t="shared" si="2"/>
        <v>3175409.3457943923</v>
      </c>
      <c r="N18" s="5">
        <v>7.0000000000000007E-2</v>
      </c>
      <c r="O18" s="8">
        <f t="shared" si="3"/>
        <v>222278.65420560772</v>
      </c>
      <c r="P18">
        <v>5.7</v>
      </c>
    </row>
    <row r="19" spans="1:16" x14ac:dyDescent="0.3">
      <c r="A19" t="s">
        <v>17</v>
      </c>
      <c r="B19" t="s">
        <v>1006</v>
      </c>
      <c r="C19" t="s">
        <v>1007</v>
      </c>
      <c r="D19" t="s">
        <v>1009</v>
      </c>
      <c r="E19" t="s">
        <v>1012</v>
      </c>
      <c r="F19" s="6">
        <v>374880</v>
      </c>
      <c r="G19">
        <v>6</v>
      </c>
      <c r="H19" s="6">
        <f t="shared" si="0"/>
        <v>427363.2</v>
      </c>
      <c r="I19" s="8">
        <f t="shared" si="1"/>
        <v>2676643.2000000002</v>
      </c>
      <c r="J19" s="1">
        <v>45306</v>
      </c>
      <c r="K19" s="2">
        <v>0.67986111111111114</v>
      </c>
      <c r="L19" t="s">
        <v>1028</v>
      </c>
      <c r="M19" s="8">
        <f t="shared" si="2"/>
        <v>2501535.7009345796</v>
      </c>
      <c r="N19" s="5">
        <v>7.0000000000000007E-2</v>
      </c>
      <c r="O19" s="8">
        <f t="shared" si="3"/>
        <v>175107.49906542059</v>
      </c>
      <c r="P19">
        <v>4.5</v>
      </c>
    </row>
    <row r="20" spans="1:16" x14ac:dyDescent="0.3">
      <c r="A20" t="s">
        <v>18</v>
      </c>
      <c r="B20" t="s">
        <v>1004</v>
      </c>
      <c r="C20" t="s">
        <v>1007</v>
      </c>
      <c r="D20" t="s">
        <v>1009</v>
      </c>
      <c r="E20" t="s">
        <v>1011</v>
      </c>
      <c r="F20" s="6">
        <v>275720</v>
      </c>
      <c r="G20">
        <v>7</v>
      </c>
      <c r="H20" s="6">
        <f t="shared" si="0"/>
        <v>366707.6</v>
      </c>
      <c r="I20" s="8">
        <f t="shared" si="1"/>
        <v>2296747.6</v>
      </c>
      <c r="J20" s="1">
        <v>45362</v>
      </c>
      <c r="K20" s="2">
        <v>0.4604166666666667</v>
      </c>
      <c r="L20" t="s">
        <v>1027</v>
      </c>
      <c r="M20" s="8">
        <f t="shared" si="2"/>
        <v>2069141.9819819818</v>
      </c>
      <c r="N20" s="5">
        <v>0.11</v>
      </c>
      <c r="O20" s="8">
        <f t="shared" si="3"/>
        <v>227605.61801801831</v>
      </c>
      <c r="P20">
        <v>4.5999999999999996</v>
      </c>
    </row>
    <row r="21" spans="1:16" x14ac:dyDescent="0.3">
      <c r="A21" t="s">
        <v>19</v>
      </c>
      <c r="B21" t="s">
        <v>1004</v>
      </c>
      <c r="C21" t="s">
        <v>3</v>
      </c>
      <c r="D21" t="s">
        <v>1010</v>
      </c>
      <c r="E21" t="s">
        <v>1012</v>
      </c>
      <c r="F21" s="6">
        <v>290440</v>
      </c>
      <c r="G21">
        <v>6</v>
      </c>
      <c r="H21" s="6">
        <f t="shared" si="0"/>
        <v>331101.59999999998</v>
      </c>
      <c r="I21" s="8">
        <f t="shared" si="1"/>
        <v>2073741.6</v>
      </c>
      <c r="J21" s="1">
        <v>45292</v>
      </c>
      <c r="K21" s="2">
        <v>0.44375000000000003</v>
      </c>
      <c r="L21" t="s">
        <v>1027</v>
      </c>
      <c r="M21" s="8">
        <f t="shared" si="2"/>
        <v>1787708.2758620691</v>
      </c>
      <c r="N21" s="5">
        <v>0.16</v>
      </c>
      <c r="O21" s="8">
        <f t="shared" si="3"/>
        <v>286033.32413793099</v>
      </c>
      <c r="P21">
        <v>6.9</v>
      </c>
    </row>
    <row r="22" spans="1:16" x14ac:dyDescent="0.3">
      <c r="A22" t="s">
        <v>20</v>
      </c>
      <c r="B22" t="s">
        <v>1004</v>
      </c>
      <c r="C22" t="s">
        <v>3</v>
      </c>
      <c r="D22" t="s">
        <v>1010</v>
      </c>
      <c r="E22" t="s">
        <v>1014</v>
      </c>
      <c r="F22" s="6">
        <v>218680</v>
      </c>
      <c r="G22">
        <v>3</v>
      </c>
      <c r="H22" s="6">
        <f t="shared" si="0"/>
        <v>124647.6</v>
      </c>
      <c r="I22" s="8">
        <f t="shared" si="1"/>
        <v>780687.6</v>
      </c>
      <c r="J22" s="1">
        <v>45312</v>
      </c>
      <c r="K22" s="2">
        <v>0.75</v>
      </c>
      <c r="L22" t="s">
        <v>1027</v>
      </c>
      <c r="M22" s="8">
        <f t="shared" si="2"/>
        <v>716227.15596330271</v>
      </c>
      <c r="N22" s="5">
        <v>0.09</v>
      </c>
      <c r="O22" s="8">
        <f t="shared" si="3"/>
        <v>64460.44403669727</v>
      </c>
      <c r="P22">
        <v>8.6</v>
      </c>
    </row>
    <row r="23" spans="1:16" x14ac:dyDescent="0.3">
      <c r="A23" t="s">
        <v>21</v>
      </c>
      <c r="B23" t="s">
        <v>1006</v>
      </c>
      <c r="C23" t="s">
        <v>3</v>
      </c>
      <c r="D23" t="s">
        <v>1009</v>
      </c>
      <c r="E23" t="s">
        <v>1015</v>
      </c>
      <c r="F23" s="6">
        <v>161200</v>
      </c>
      <c r="G23">
        <v>2</v>
      </c>
      <c r="H23" s="6">
        <f t="shared" si="0"/>
        <v>61256</v>
      </c>
      <c r="I23" s="8">
        <f t="shared" si="1"/>
        <v>383656</v>
      </c>
      <c r="J23" s="1">
        <v>45362</v>
      </c>
      <c r="K23" s="2">
        <v>0.64583333333333337</v>
      </c>
      <c r="L23" t="s">
        <v>1026</v>
      </c>
      <c r="M23" s="8">
        <f t="shared" si="2"/>
        <v>348778.18181818177</v>
      </c>
      <c r="N23" s="5">
        <v>0.1</v>
      </c>
      <c r="O23" s="8">
        <f t="shared" si="3"/>
        <v>34877.818181818235</v>
      </c>
      <c r="P23">
        <v>4.4000000000000004</v>
      </c>
    </row>
    <row r="24" spans="1:16" x14ac:dyDescent="0.3">
      <c r="A24" t="s">
        <v>22</v>
      </c>
      <c r="B24" t="s">
        <v>1005</v>
      </c>
      <c r="C24" t="s">
        <v>1007</v>
      </c>
      <c r="D24" t="s">
        <v>1010</v>
      </c>
      <c r="E24" t="s">
        <v>1013</v>
      </c>
      <c r="F24" s="6">
        <v>344160</v>
      </c>
      <c r="G24">
        <v>5</v>
      </c>
      <c r="H24" s="6">
        <f t="shared" si="0"/>
        <v>326952</v>
      </c>
      <c r="I24" s="8">
        <f t="shared" si="1"/>
        <v>2047752</v>
      </c>
      <c r="J24" s="1">
        <v>45347</v>
      </c>
      <c r="K24" s="2">
        <v>0.47500000000000003</v>
      </c>
      <c r="L24" t="s">
        <v>1026</v>
      </c>
      <c r="M24" s="8">
        <f t="shared" si="2"/>
        <v>1812169.9115044249</v>
      </c>
      <c r="N24" s="5">
        <v>0.13</v>
      </c>
      <c r="O24" s="8">
        <f t="shared" si="3"/>
        <v>235582.08849557512</v>
      </c>
      <c r="P24">
        <v>4.8</v>
      </c>
    </row>
    <row r="25" spans="1:16" x14ac:dyDescent="0.3">
      <c r="A25" t="s">
        <v>23</v>
      </c>
      <c r="B25" t="s">
        <v>1006</v>
      </c>
      <c r="C25" t="s">
        <v>3</v>
      </c>
      <c r="D25" t="s">
        <v>1010</v>
      </c>
      <c r="E25" t="s">
        <v>1011</v>
      </c>
      <c r="F25" s="6">
        <v>351920</v>
      </c>
      <c r="G25">
        <v>3</v>
      </c>
      <c r="H25" s="6">
        <f t="shared" si="0"/>
        <v>200594.4</v>
      </c>
      <c r="I25" s="8">
        <f t="shared" si="1"/>
        <v>1256354.3999999999</v>
      </c>
      <c r="J25" s="1">
        <v>45356</v>
      </c>
      <c r="K25" s="2">
        <v>0.44444444444444442</v>
      </c>
      <c r="L25" t="s">
        <v>1026</v>
      </c>
      <c r="M25" s="8">
        <f t="shared" si="2"/>
        <v>1174162.9906542054</v>
      </c>
      <c r="N25" s="5">
        <v>7.0000000000000007E-2</v>
      </c>
      <c r="O25" s="8">
        <f t="shared" si="3"/>
        <v>82191.409345794469</v>
      </c>
      <c r="P25">
        <v>5.0999999999999996</v>
      </c>
    </row>
    <row r="26" spans="1:16" x14ac:dyDescent="0.3">
      <c r="A26" t="s">
        <v>24</v>
      </c>
      <c r="B26" t="s">
        <v>1006</v>
      </c>
      <c r="C26" t="s">
        <v>3</v>
      </c>
      <c r="D26" t="s">
        <v>1010</v>
      </c>
      <c r="E26" t="s">
        <v>1015</v>
      </c>
      <c r="F26" s="6">
        <v>132800</v>
      </c>
      <c r="G26">
        <v>2</v>
      </c>
      <c r="H26" s="6">
        <f t="shared" si="0"/>
        <v>50464</v>
      </c>
      <c r="I26" s="8">
        <f t="shared" si="1"/>
        <v>316064</v>
      </c>
      <c r="J26" s="1">
        <v>45366</v>
      </c>
      <c r="K26" s="2">
        <v>0.51388888888888895</v>
      </c>
      <c r="L26" t="s">
        <v>1027</v>
      </c>
      <c r="M26" s="8">
        <f t="shared" si="2"/>
        <v>292651.85185185185</v>
      </c>
      <c r="N26" s="5">
        <v>0.08</v>
      </c>
      <c r="O26" s="8">
        <f t="shared" si="3"/>
        <v>23412.148148148146</v>
      </c>
      <c r="P26">
        <v>4.4000000000000004</v>
      </c>
    </row>
    <row r="27" spans="1:16" x14ac:dyDescent="0.3">
      <c r="A27" t="s">
        <v>25</v>
      </c>
      <c r="B27" t="s">
        <v>1004</v>
      </c>
      <c r="C27" t="s">
        <v>3</v>
      </c>
      <c r="D27" t="s">
        <v>1010</v>
      </c>
      <c r="E27" t="s">
        <v>1013</v>
      </c>
      <c r="F27" s="6">
        <v>138240</v>
      </c>
      <c r="G27">
        <v>5</v>
      </c>
      <c r="H27" s="6">
        <f t="shared" si="0"/>
        <v>131328</v>
      </c>
      <c r="I27" s="8">
        <f t="shared" si="1"/>
        <v>822528</v>
      </c>
      <c r="J27" s="1">
        <v>45339</v>
      </c>
      <c r="K27" s="2">
        <v>0.46875</v>
      </c>
      <c r="L27" t="s">
        <v>1026</v>
      </c>
      <c r="M27" s="8">
        <f t="shared" si="2"/>
        <v>734399.99999999988</v>
      </c>
      <c r="N27" s="5">
        <v>0.12</v>
      </c>
      <c r="O27" s="8">
        <f t="shared" si="3"/>
        <v>88128.000000000116</v>
      </c>
      <c r="P27">
        <v>9.9</v>
      </c>
    </row>
    <row r="28" spans="1:16" x14ac:dyDescent="0.3">
      <c r="A28" t="s">
        <v>26</v>
      </c>
      <c r="B28" t="s">
        <v>1004</v>
      </c>
      <c r="C28" t="s">
        <v>1007</v>
      </c>
      <c r="D28" t="s">
        <v>1010</v>
      </c>
      <c r="E28" t="s">
        <v>1012</v>
      </c>
      <c r="F28" s="6">
        <v>354520</v>
      </c>
      <c r="G28">
        <v>3</v>
      </c>
      <c r="H28" s="6">
        <f t="shared" si="0"/>
        <v>202076.4</v>
      </c>
      <c r="I28" s="8">
        <f t="shared" si="1"/>
        <v>1265636.3999999999</v>
      </c>
      <c r="J28" s="1">
        <v>45353</v>
      </c>
      <c r="K28" s="2">
        <v>0.73333333333333339</v>
      </c>
      <c r="L28" t="s">
        <v>1026</v>
      </c>
      <c r="M28" s="8">
        <f t="shared" si="2"/>
        <v>1091065.8620689656</v>
      </c>
      <c r="N28" s="5">
        <v>0.16</v>
      </c>
      <c r="O28" s="8">
        <f t="shared" si="3"/>
        <v>174570.53793103434</v>
      </c>
      <c r="P28">
        <v>6</v>
      </c>
    </row>
    <row r="29" spans="1:16" x14ac:dyDescent="0.3">
      <c r="A29" t="s">
        <v>27</v>
      </c>
      <c r="B29" t="s">
        <v>1004</v>
      </c>
      <c r="C29" t="s">
        <v>1007</v>
      </c>
      <c r="D29" t="s">
        <v>1009</v>
      </c>
      <c r="E29" t="s">
        <v>1015</v>
      </c>
      <c r="F29" s="6">
        <v>210360</v>
      </c>
      <c r="G29">
        <v>8</v>
      </c>
      <c r="H29" s="6">
        <f t="shared" si="0"/>
        <v>319747.20000000001</v>
      </c>
      <c r="I29" s="8">
        <f t="shared" si="1"/>
        <v>2002627.2</v>
      </c>
      <c r="J29" s="1">
        <v>45373</v>
      </c>
      <c r="K29" s="2">
        <v>0.80555555555555547</v>
      </c>
      <c r="L29" t="s">
        <v>1027</v>
      </c>
      <c r="M29" s="8">
        <f t="shared" si="2"/>
        <v>1772236.4601769913</v>
      </c>
      <c r="N29" s="5">
        <v>0.13</v>
      </c>
      <c r="O29" s="8">
        <f t="shared" si="3"/>
        <v>230390.73982300865</v>
      </c>
      <c r="P29">
        <v>8.5</v>
      </c>
    </row>
    <row r="30" spans="1:16" x14ac:dyDescent="0.3">
      <c r="A30" t="s">
        <v>28</v>
      </c>
      <c r="B30" t="s">
        <v>1006</v>
      </c>
      <c r="C30" t="s">
        <v>3</v>
      </c>
      <c r="D30" t="s">
        <v>1010</v>
      </c>
      <c r="E30" t="s">
        <v>1016</v>
      </c>
      <c r="F30" s="6">
        <v>134080</v>
      </c>
      <c r="G30">
        <v>1</v>
      </c>
      <c r="H30" s="6">
        <f t="shared" si="0"/>
        <v>25475.200000000001</v>
      </c>
      <c r="I30" s="8">
        <f t="shared" si="1"/>
        <v>159555.20000000001</v>
      </c>
      <c r="J30" s="1">
        <v>45330</v>
      </c>
      <c r="K30" s="2">
        <v>0.64652777777777781</v>
      </c>
      <c r="L30" t="s">
        <v>1028</v>
      </c>
      <c r="M30" s="8">
        <f t="shared" si="2"/>
        <v>149117.00934579439</v>
      </c>
      <c r="N30" s="5">
        <v>7.0000000000000007E-2</v>
      </c>
      <c r="O30" s="8">
        <f t="shared" si="3"/>
        <v>10438.190654205624</v>
      </c>
      <c r="P30">
        <v>6.7</v>
      </c>
    </row>
    <row r="31" spans="1:16" x14ac:dyDescent="0.3">
      <c r="A31" t="s">
        <v>29</v>
      </c>
      <c r="B31" t="s">
        <v>1004</v>
      </c>
      <c r="C31" t="s">
        <v>3</v>
      </c>
      <c r="D31" t="s">
        <v>1009</v>
      </c>
      <c r="E31" t="s">
        <v>1016</v>
      </c>
      <c r="F31" s="6">
        <v>350680</v>
      </c>
      <c r="G31">
        <v>2</v>
      </c>
      <c r="H31" s="6">
        <f t="shared" si="0"/>
        <v>133258.4</v>
      </c>
      <c r="I31" s="8">
        <f t="shared" si="1"/>
        <v>834618.4</v>
      </c>
      <c r="J31" s="1">
        <v>45361</v>
      </c>
      <c r="K31" s="2">
        <v>0.51180555555555551</v>
      </c>
      <c r="L31" t="s">
        <v>1027</v>
      </c>
      <c r="M31" s="8">
        <f t="shared" si="2"/>
        <v>732121.40350877191</v>
      </c>
      <c r="N31" s="5">
        <v>0.14000000000000001</v>
      </c>
      <c r="O31" s="8">
        <f t="shared" si="3"/>
        <v>102496.99649122811</v>
      </c>
      <c r="P31">
        <v>7.7</v>
      </c>
    </row>
    <row r="32" spans="1:16" x14ac:dyDescent="0.3">
      <c r="A32" t="s">
        <v>30</v>
      </c>
      <c r="B32" t="s">
        <v>1006</v>
      </c>
      <c r="C32" t="s">
        <v>3</v>
      </c>
      <c r="D32" t="s">
        <v>1009</v>
      </c>
      <c r="E32" t="s">
        <v>1014</v>
      </c>
      <c r="F32" s="6">
        <v>353440</v>
      </c>
      <c r="G32">
        <v>5</v>
      </c>
      <c r="H32" s="6">
        <f t="shared" si="0"/>
        <v>335768</v>
      </c>
      <c r="I32" s="8">
        <f t="shared" si="1"/>
        <v>2102968</v>
      </c>
      <c r="J32" s="1">
        <v>45316</v>
      </c>
      <c r="K32" s="2">
        <v>0.82500000000000007</v>
      </c>
      <c r="L32" t="s">
        <v>1028</v>
      </c>
      <c r="M32" s="8">
        <f t="shared" si="2"/>
        <v>1844708.7719298243</v>
      </c>
      <c r="N32" s="5">
        <v>0.14000000000000001</v>
      </c>
      <c r="O32" s="8">
        <f t="shared" si="3"/>
        <v>258259.22807017574</v>
      </c>
      <c r="P32">
        <v>9.6</v>
      </c>
    </row>
    <row r="33" spans="1:16" x14ac:dyDescent="0.3">
      <c r="A33" t="s">
        <v>31</v>
      </c>
      <c r="B33" t="s">
        <v>1004</v>
      </c>
      <c r="C33" t="s">
        <v>3</v>
      </c>
      <c r="D33" t="s">
        <v>1010</v>
      </c>
      <c r="E33" t="s">
        <v>1011</v>
      </c>
      <c r="F33" s="6">
        <v>99560</v>
      </c>
      <c r="G33">
        <v>9</v>
      </c>
      <c r="H33" s="6">
        <f t="shared" si="0"/>
        <v>170247.6</v>
      </c>
      <c r="I33" s="8">
        <f t="shared" si="1"/>
        <v>1066287.6000000001</v>
      </c>
      <c r="J33" s="1">
        <v>45366</v>
      </c>
      <c r="K33" s="2">
        <v>0.65</v>
      </c>
      <c r="L33" t="s">
        <v>1028</v>
      </c>
      <c r="M33" s="8">
        <f t="shared" si="2"/>
        <v>952042.5</v>
      </c>
      <c r="N33" s="5">
        <v>0.12</v>
      </c>
      <c r="O33" s="8">
        <f t="shared" si="3"/>
        <v>114245.10000000009</v>
      </c>
      <c r="P33">
        <v>7.4</v>
      </c>
    </row>
    <row r="34" spans="1:16" x14ac:dyDescent="0.3">
      <c r="A34" t="s">
        <v>32</v>
      </c>
      <c r="B34" t="s">
        <v>1006</v>
      </c>
      <c r="C34" t="s">
        <v>3</v>
      </c>
      <c r="D34" t="s">
        <v>1010</v>
      </c>
      <c r="E34" t="s">
        <v>1016</v>
      </c>
      <c r="F34" s="6">
        <v>376520</v>
      </c>
      <c r="G34">
        <v>5</v>
      </c>
      <c r="H34" s="6">
        <f t="shared" si="0"/>
        <v>357694</v>
      </c>
      <c r="I34" s="8">
        <f t="shared" si="1"/>
        <v>2240294</v>
      </c>
      <c r="J34" s="1">
        <v>45347</v>
      </c>
      <c r="K34" s="2">
        <v>0.81874999999999998</v>
      </c>
      <c r="L34" t="s">
        <v>1027</v>
      </c>
      <c r="M34" s="8">
        <f t="shared" si="2"/>
        <v>2093732.7102803737</v>
      </c>
      <c r="N34" s="5">
        <v>7.0000000000000007E-2</v>
      </c>
      <c r="O34" s="8">
        <f t="shared" si="3"/>
        <v>146561.28971962631</v>
      </c>
      <c r="P34">
        <v>4.8</v>
      </c>
    </row>
    <row r="35" spans="1:16" x14ac:dyDescent="0.3">
      <c r="A35" t="s">
        <v>33</v>
      </c>
      <c r="B35" t="s">
        <v>1006</v>
      </c>
      <c r="C35" t="s">
        <v>1007</v>
      </c>
      <c r="D35" t="s">
        <v>1010</v>
      </c>
      <c r="E35" t="s">
        <v>1012</v>
      </c>
      <c r="F35" s="6">
        <v>312280</v>
      </c>
      <c r="G35">
        <v>9</v>
      </c>
      <c r="H35" s="6">
        <f t="shared" si="0"/>
        <v>533998.80000000005</v>
      </c>
      <c r="I35" s="8">
        <f t="shared" si="1"/>
        <v>3344518.8</v>
      </c>
      <c r="J35" s="1">
        <v>45319</v>
      </c>
      <c r="K35" s="2">
        <v>0.52986111111111112</v>
      </c>
      <c r="L35" t="s">
        <v>1028</v>
      </c>
      <c r="M35" s="8">
        <f t="shared" si="2"/>
        <v>3013079.9999999995</v>
      </c>
      <c r="N35" s="5">
        <v>0.11</v>
      </c>
      <c r="O35" s="8">
        <f t="shared" si="3"/>
        <v>331438.80000000028</v>
      </c>
      <c r="P35">
        <v>4.5</v>
      </c>
    </row>
    <row r="36" spans="1:16" x14ac:dyDescent="0.3">
      <c r="A36" t="s">
        <v>34</v>
      </c>
      <c r="B36" t="s">
        <v>1006</v>
      </c>
      <c r="C36" t="s">
        <v>3</v>
      </c>
      <c r="D36" t="s">
        <v>1010</v>
      </c>
      <c r="E36" t="s">
        <v>1012</v>
      </c>
      <c r="F36" s="6">
        <v>335120</v>
      </c>
      <c r="G36">
        <v>8</v>
      </c>
      <c r="H36" s="6">
        <f t="shared" si="0"/>
        <v>509382.40000000002</v>
      </c>
      <c r="I36" s="8">
        <f t="shared" si="1"/>
        <v>3190342.4</v>
      </c>
      <c r="J36" s="1">
        <v>45301</v>
      </c>
      <c r="K36" s="2">
        <v>0.61736111111111114</v>
      </c>
      <c r="L36" t="s">
        <v>1028</v>
      </c>
      <c r="M36" s="8">
        <f t="shared" si="2"/>
        <v>3038421.333333333</v>
      </c>
      <c r="N36" s="5">
        <v>0.05</v>
      </c>
      <c r="O36" s="8">
        <f t="shared" si="3"/>
        <v>151921.06666666688</v>
      </c>
      <c r="P36">
        <v>5.0999999999999996</v>
      </c>
    </row>
    <row r="37" spans="1:16" x14ac:dyDescent="0.3">
      <c r="A37" t="s">
        <v>35</v>
      </c>
      <c r="B37" t="s">
        <v>1004</v>
      </c>
      <c r="C37" t="s">
        <v>3</v>
      </c>
      <c r="D37" t="s">
        <v>1010</v>
      </c>
      <c r="E37" t="s">
        <v>1011</v>
      </c>
      <c r="F37" s="6">
        <v>386320</v>
      </c>
      <c r="G37">
        <v>2</v>
      </c>
      <c r="H37" s="6">
        <f t="shared" si="0"/>
        <v>146801.60000000001</v>
      </c>
      <c r="I37" s="8">
        <f t="shared" si="1"/>
        <v>919441.6</v>
      </c>
      <c r="J37" s="1">
        <v>45366</v>
      </c>
      <c r="K37" s="2">
        <v>0.42499999999999999</v>
      </c>
      <c r="L37" t="s">
        <v>1027</v>
      </c>
      <c r="M37" s="8">
        <f t="shared" si="2"/>
        <v>799514.43478260876</v>
      </c>
      <c r="N37" s="5">
        <v>0.15</v>
      </c>
      <c r="O37" s="8">
        <f t="shared" si="3"/>
        <v>119927.16521739122</v>
      </c>
      <c r="P37">
        <v>5.0999999999999996</v>
      </c>
    </row>
    <row r="38" spans="1:16" x14ac:dyDescent="0.3">
      <c r="A38" t="s">
        <v>36</v>
      </c>
      <c r="B38" t="s">
        <v>1005</v>
      </c>
      <c r="C38" t="s">
        <v>1007</v>
      </c>
      <c r="D38" t="s">
        <v>1009</v>
      </c>
      <c r="E38" t="s">
        <v>1014</v>
      </c>
      <c r="F38" s="6">
        <v>397680</v>
      </c>
      <c r="G38">
        <v>4</v>
      </c>
      <c r="H38" s="6">
        <f t="shared" si="0"/>
        <v>302236.79999999999</v>
      </c>
      <c r="I38" s="8">
        <f t="shared" si="1"/>
        <v>1892956.8</v>
      </c>
      <c r="J38" s="1">
        <v>45328</v>
      </c>
      <c r="K38" s="2">
        <v>0.4458333333333333</v>
      </c>
      <c r="L38" t="s">
        <v>1026</v>
      </c>
      <c r="M38" s="8">
        <f t="shared" si="2"/>
        <v>1675183.0088495577</v>
      </c>
      <c r="N38" s="5">
        <v>0.13</v>
      </c>
      <c r="O38" s="8">
        <f t="shared" si="3"/>
        <v>217773.79115044232</v>
      </c>
      <c r="P38">
        <v>7.5</v>
      </c>
    </row>
    <row r="39" spans="1:16" x14ac:dyDescent="0.3">
      <c r="A39" t="s">
        <v>37</v>
      </c>
      <c r="B39" t="s">
        <v>1005</v>
      </c>
      <c r="C39" t="s">
        <v>1007</v>
      </c>
      <c r="D39" t="s">
        <v>1009</v>
      </c>
      <c r="E39" t="s">
        <v>1012</v>
      </c>
      <c r="F39" s="6">
        <v>272480</v>
      </c>
      <c r="G39">
        <v>1</v>
      </c>
      <c r="H39" s="6">
        <f t="shared" si="0"/>
        <v>51771.199999999997</v>
      </c>
      <c r="I39" s="8">
        <f t="shared" si="1"/>
        <v>324251.2</v>
      </c>
      <c r="J39" s="1">
        <v>45298</v>
      </c>
      <c r="K39" s="2">
        <v>0.51944444444444449</v>
      </c>
      <c r="L39" t="s">
        <v>1026</v>
      </c>
      <c r="M39" s="8">
        <f t="shared" si="2"/>
        <v>305897.35849056602</v>
      </c>
      <c r="N39" s="5">
        <v>0.06</v>
      </c>
      <c r="O39" s="8">
        <f t="shared" si="3"/>
        <v>18353.841509433987</v>
      </c>
      <c r="P39">
        <v>6.8</v>
      </c>
    </row>
    <row r="40" spans="1:16" x14ac:dyDescent="0.3">
      <c r="A40" t="s">
        <v>38</v>
      </c>
      <c r="B40" t="s">
        <v>1004</v>
      </c>
      <c r="C40" t="s">
        <v>1007</v>
      </c>
      <c r="D40" t="s">
        <v>1010</v>
      </c>
      <c r="E40" t="s">
        <v>1012</v>
      </c>
      <c r="F40" s="6">
        <v>250480</v>
      </c>
      <c r="G40">
        <v>5</v>
      </c>
      <c r="H40" s="6">
        <f t="shared" si="0"/>
        <v>237956</v>
      </c>
      <c r="I40" s="8">
        <f t="shared" si="1"/>
        <v>1490356</v>
      </c>
      <c r="J40" s="1">
        <v>45361</v>
      </c>
      <c r="K40" s="2">
        <v>0.80208333333333337</v>
      </c>
      <c r="L40" t="s">
        <v>1026</v>
      </c>
      <c r="M40" s="8">
        <f t="shared" si="2"/>
        <v>1392856.0747663551</v>
      </c>
      <c r="N40" s="5">
        <v>7.0000000000000007E-2</v>
      </c>
      <c r="O40" s="8">
        <f t="shared" si="3"/>
        <v>97499.925233644899</v>
      </c>
      <c r="P40">
        <v>7</v>
      </c>
    </row>
    <row r="41" spans="1:16" x14ac:dyDescent="0.3">
      <c r="A41" t="s">
        <v>39</v>
      </c>
      <c r="B41" t="s">
        <v>1004</v>
      </c>
      <c r="C41" t="s">
        <v>3</v>
      </c>
      <c r="D41" t="s">
        <v>1009</v>
      </c>
      <c r="E41" t="s">
        <v>1013</v>
      </c>
      <c r="F41" s="6">
        <v>243520</v>
      </c>
      <c r="G41">
        <v>9</v>
      </c>
      <c r="H41" s="6">
        <f t="shared" si="0"/>
        <v>416419.2</v>
      </c>
      <c r="I41" s="8">
        <f t="shared" si="1"/>
        <v>2608099.2000000002</v>
      </c>
      <c r="J41" s="1">
        <v>45306</v>
      </c>
      <c r="K41" s="2">
        <v>0.72013888888888899</v>
      </c>
      <c r="L41" t="s">
        <v>1026</v>
      </c>
      <c r="M41" s="8">
        <f t="shared" si="2"/>
        <v>2460470.9433962265</v>
      </c>
      <c r="N41" s="5">
        <v>0.06</v>
      </c>
      <c r="O41" s="8">
        <f t="shared" si="3"/>
        <v>147628.25660377368</v>
      </c>
      <c r="P41">
        <v>4.7</v>
      </c>
    </row>
    <row r="42" spans="1:16" x14ac:dyDescent="0.3">
      <c r="A42" t="s">
        <v>40</v>
      </c>
      <c r="B42" t="s">
        <v>1005</v>
      </c>
      <c r="C42" t="s">
        <v>3</v>
      </c>
      <c r="D42" t="s">
        <v>1009</v>
      </c>
      <c r="E42" t="s">
        <v>1011</v>
      </c>
      <c r="F42" s="6">
        <v>219680</v>
      </c>
      <c r="G42">
        <v>8</v>
      </c>
      <c r="H42" s="6">
        <f t="shared" si="0"/>
        <v>333913.59999999998</v>
      </c>
      <c r="I42" s="8">
        <f t="shared" si="1"/>
        <v>2091353.6</v>
      </c>
      <c r="J42" s="1">
        <v>45374</v>
      </c>
      <c r="K42" s="2">
        <v>0.55833333333333335</v>
      </c>
      <c r="L42" t="s">
        <v>1026</v>
      </c>
      <c r="M42" s="8">
        <f t="shared" si="2"/>
        <v>1936438.5185185184</v>
      </c>
      <c r="N42" s="5">
        <v>0.08</v>
      </c>
      <c r="O42" s="8">
        <f t="shared" si="3"/>
        <v>154915.08148148167</v>
      </c>
      <c r="P42">
        <v>7.6</v>
      </c>
    </row>
    <row r="43" spans="1:16" x14ac:dyDescent="0.3">
      <c r="A43" t="s">
        <v>41</v>
      </c>
      <c r="B43" t="s">
        <v>1006</v>
      </c>
      <c r="C43" t="s">
        <v>1007</v>
      </c>
      <c r="D43" t="s">
        <v>1010</v>
      </c>
      <c r="E43" t="s">
        <v>1015</v>
      </c>
      <c r="F43" s="6">
        <v>120480</v>
      </c>
      <c r="G43">
        <v>8</v>
      </c>
      <c r="H43" s="6">
        <f t="shared" si="0"/>
        <v>183129.60000000001</v>
      </c>
      <c r="I43" s="8">
        <f t="shared" si="1"/>
        <v>1146969.6000000001</v>
      </c>
      <c r="J43" s="1">
        <v>45354</v>
      </c>
      <c r="K43" s="2">
        <v>0.54236111111111118</v>
      </c>
      <c r="L43" t="s">
        <v>1028</v>
      </c>
      <c r="M43" s="8">
        <f t="shared" si="2"/>
        <v>1042699.6363636364</v>
      </c>
      <c r="N43" s="5">
        <v>0.1</v>
      </c>
      <c r="O43" s="8">
        <f t="shared" si="3"/>
        <v>104269.96363636374</v>
      </c>
      <c r="P43">
        <v>7.7</v>
      </c>
    </row>
    <row r="44" spans="1:16" x14ac:dyDescent="0.3">
      <c r="A44" t="s">
        <v>42</v>
      </c>
      <c r="B44" t="s">
        <v>1006</v>
      </c>
      <c r="C44" t="s">
        <v>1007</v>
      </c>
      <c r="D44" t="s">
        <v>1009</v>
      </c>
      <c r="E44" t="s">
        <v>1015</v>
      </c>
      <c r="F44" s="6">
        <v>346880</v>
      </c>
      <c r="G44">
        <v>1</v>
      </c>
      <c r="H44" s="6">
        <f t="shared" si="0"/>
        <v>65907.199999999997</v>
      </c>
      <c r="I44" s="8">
        <f t="shared" si="1"/>
        <v>412787.20000000001</v>
      </c>
      <c r="J44" s="1">
        <v>45308</v>
      </c>
      <c r="K44" s="2">
        <v>0.78125</v>
      </c>
      <c r="L44" t="s">
        <v>1026</v>
      </c>
      <c r="M44" s="8">
        <f t="shared" si="2"/>
        <v>368560</v>
      </c>
      <c r="N44" s="5">
        <v>0.12</v>
      </c>
      <c r="O44" s="8">
        <f t="shared" si="3"/>
        <v>44227.200000000012</v>
      </c>
      <c r="P44">
        <v>7.9</v>
      </c>
    </row>
    <row r="45" spans="1:16" x14ac:dyDescent="0.3">
      <c r="A45" t="s">
        <v>43</v>
      </c>
      <c r="B45" t="s">
        <v>1005</v>
      </c>
      <c r="C45" t="s">
        <v>1007</v>
      </c>
      <c r="D45" t="s">
        <v>1010</v>
      </c>
      <c r="E45" t="s">
        <v>1015</v>
      </c>
      <c r="F45" s="6">
        <v>224440</v>
      </c>
      <c r="G45">
        <v>2</v>
      </c>
      <c r="H45" s="6">
        <f t="shared" si="0"/>
        <v>85287.2</v>
      </c>
      <c r="I45" s="8">
        <f t="shared" si="1"/>
        <v>534167.19999999995</v>
      </c>
      <c r="J45" s="1">
        <v>45324</v>
      </c>
      <c r="K45" s="2">
        <v>0.42430555555555555</v>
      </c>
      <c r="L45" t="s">
        <v>1028</v>
      </c>
      <c r="M45" s="8">
        <f t="shared" si="2"/>
        <v>485606.54545454535</v>
      </c>
      <c r="N45" s="5">
        <v>0.1</v>
      </c>
      <c r="O45" s="8">
        <f t="shared" si="3"/>
        <v>48560.654545454599</v>
      </c>
      <c r="P45">
        <v>6.3</v>
      </c>
    </row>
    <row r="46" spans="1:16" x14ac:dyDescent="0.3">
      <c r="A46" t="s">
        <v>44</v>
      </c>
      <c r="B46" t="s">
        <v>1006</v>
      </c>
      <c r="C46" t="s">
        <v>1007</v>
      </c>
      <c r="D46" t="s">
        <v>1009</v>
      </c>
      <c r="E46" t="s">
        <v>1012</v>
      </c>
      <c r="F46" s="6">
        <v>276480</v>
      </c>
      <c r="G46">
        <v>6</v>
      </c>
      <c r="H46" s="6">
        <f t="shared" si="0"/>
        <v>315187.20000000001</v>
      </c>
      <c r="I46" s="8">
        <f t="shared" si="1"/>
        <v>1974067.2</v>
      </c>
      <c r="J46" s="1">
        <v>45330</v>
      </c>
      <c r="K46" s="2">
        <v>0.54375000000000007</v>
      </c>
      <c r="L46" t="s">
        <v>1028</v>
      </c>
      <c r="M46" s="8">
        <f t="shared" si="2"/>
        <v>1827839.9999999998</v>
      </c>
      <c r="N46" s="5">
        <v>0.08</v>
      </c>
      <c r="O46" s="8">
        <f t="shared" si="3"/>
        <v>146227.20000000019</v>
      </c>
      <c r="P46">
        <v>5.6</v>
      </c>
    </row>
    <row r="47" spans="1:16" x14ac:dyDescent="0.3">
      <c r="A47" t="s">
        <v>45</v>
      </c>
      <c r="B47" t="s">
        <v>1005</v>
      </c>
      <c r="C47" t="s">
        <v>1007</v>
      </c>
      <c r="D47" t="s">
        <v>1009</v>
      </c>
      <c r="E47" t="s">
        <v>1014</v>
      </c>
      <c r="F47" s="6">
        <v>394800</v>
      </c>
      <c r="G47">
        <v>8</v>
      </c>
      <c r="H47" s="6">
        <f t="shared" si="0"/>
        <v>600096</v>
      </c>
      <c r="I47" s="8">
        <f t="shared" si="1"/>
        <v>3758496</v>
      </c>
      <c r="J47" s="1">
        <v>45355</v>
      </c>
      <c r="K47" s="2">
        <v>0.86041666666666661</v>
      </c>
      <c r="L47" t="s">
        <v>1028</v>
      </c>
      <c r="M47" s="8">
        <f t="shared" si="2"/>
        <v>3448161.4678899082</v>
      </c>
      <c r="N47" s="5">
        <v>0.09</v>
      </c>
      <c r="O47" s="8">
        <f t="shared" si="3"/>
        <v>310334.53211009176</v>
      </c>
      <c r="P47">
        <v>7.6</v>
      </c>
    </row>
    <row r="48" spans="1:16" x14ac:dyDescent="0.3">
      <c r="A48" t="s">
        <v>46</v>
      </c>
      <c r="B48" t="s">
        <v>1005</v>
      </c>
      <c r="C48" t="s">
        <v>1007</v>
      </c>
      <c r="D48" t="s">
        <v>1010</v>
      </c>
      <c r="E48" t="s">
        <v>1011</v>
      </c>
      <c r="F48" s="6">
        <v>61480</v>
      </c>
      <c r="G48">
        <v>2</v>
      </c>
      <c r="H48" s="6">
        <f t="shared" si="0"/>
        <v>23362.400000000001</v>
      </c>
      <c r="I48" s="8">
        <f t="shared" si="1"/>
        <v>146322.4</v>
      </c>
      <c r="J48" s="1">
        <v>45367</v>
      </c>
      <c r="K48" s="2">
        <v>0.82430555555555562</v>
      </c>
      <c r="L48" t="s">
        <v>1028</v>
      </c>
      <c r="M48" s="8">
        <f t="shared" si="2"/>
        <v>134240.73394495412</v>
      </c>
      <c r="N48" s="5">
        <v>0.09</v>
      </c>
      <c r="O48" s="8">
        <f t="shared" si="3"/>
        <v>12081.666055045876</v>
      </c>
      <c r="P48">
        <v>7.2</v>
      </c>
    </row>
    <row r="49" spans="1:16" x14ac:dyDescent="0.3">
      <c r="A49" t="s">
        <v>47</v>
      </c>
      <c r="B49" t="s">
        <v>1006</v>
      </c>
      <c r="C49" t="s">
        <v>1007</v>
      </c>
      <c r="D49" t="s">
        <v>1009</v>
      </c>
      <c r="E49" t="s">
        <v>1013</v>
      </c>
      <c r="F49" s="6">
        <v>375840</v>
      </c>
      <c r="G49">
        <v>4</v>
      </c>
      <c r="H49" s="6">
        <f t="shared" si="0"/>
        <v>285638.40000000002</v>
      </c>
      <c r="I49" s="8">
        <f t="shared" si="1"/>
        <v>1788998.4</v>
      </c>
      <c r="J49" s="1">
        <v>45360</v>
      </c>
      <c r="K49" s="2">
        <v>0.75</v>
      </c>
      <c r="L49" t="s">
        <v>1028</v>
      </c>
      <c r="M49" s="8">
        <f t="shared" si="2"/>
        <v>1555650.7826086958</v>
      </c>
      <c r="N49" s="5">
        <v>0.15</v>
      </c>
      <c r="O49" s="8">
        <f t="shared" si="3"/>
        <v>233347.61739130411</v>
      </c>
      <c r="P49">
        <v>9.5</v>
      </c>
    </row>
    <row r="50" spans="1:16" x14ac:dyDescent="0.3">
      <c r="A50" t="s">
        <v>48</v>
      </c>
      <c r="B50" t="s">
        <v>1006</v>
      </c>
      <c r="C50" t="s">
        <v>1007</v>
      </c>
      <c r="D50" t="s">
        <v>1010</v>
      </c>
      <c r="E50" t="s">
        <v>1011</v>
      </c>
      <c r="F50" s="6">
        <v>226760</v>
      </c>
      <c r="G50">
        <v>9</v>
      </c>
      <c r="H50" s="6">
        <f t="shared" si="0"/>
        <v>387759.6</v>
      </c>
      <c r="I50" s="8">
        <f t="shared" si="1"/>
        <v>2428599.6</v>
      </c>
      <c r="J50" s="1">
        <v>45349</v>
      </c>
      <c r="K50" s="2">
        <v>0.72499999999999998</v>
      </c>
      <c r="L50" t="s">
        <v>1027</v>
      </c>
      <c r="M50" s="8">
        <f t="shared" si="2"/>
        <v>2291131.6981132077</v>
      </c>
      <c r="N50" s="5">
        <v>0.06</v>
      </c>
      <c r="O50" s="8">
        <f t="shared" si="3"/>
        <v>137467.90188679239</v>
      </c>
      <c r="P50">
        <v>8.4</v>
      </c>
    </row>
    <row r="51" spans="1:16" x14ac:dyDescent="0.3">
      <c r="A51" t="s">
        <v>49</v>
      </c>
      <c r="B51" t="s">
        <v>1006</v>
      </c>
      <c r="C51" t="s">
        <v>1007</v>
      </c>
      <c r="D51" t="s">
        <v>1009</v>
      </c>
      <c r="E51" t="s">
        <v>1014</v>
      </c>
      <c r="F51" s="6">
        <v>80040</v>
      </c>
      <c r="G51">
        <v>9</v>
      </c>
      <c r="H51" s="6">
        <f t="shared" si="0"/>
        <v>136868.4</v>
      </c>
      <c r="I51" s="8">
        <f t="shared" si="1"/>
        <v>857228.4</v>
      </c>
      <c r="J51" s="1">
        <v>45328</v>
      </c>
      <c r="K51" s="2">
        <v>0.65763888888888888</v>
      </c>
      <c r="L51" t="s">
        <v>1026</v>
      </c>
      <c r="M51" s="8">
        <f t="shared" si="2"/>
        <v>779298.54545454541</v>
      </c>
      <c r="N51" s="5">
        <v>0.1</v>
      </c>
      <c r="O51" s="8">
        <f t="shared" si="3"/>
        <v>77929.854545454611</v>
      </c>
      <c r="P51">
        <v>4.0999999999999996</v>
      </c>
    </row>
    <row r="52" spans="1:16" x14ac:dyDescent="0.3">
      <c r="A52" t="s">
        <v>50</v>
      </c>
      <c r="B52" t="s">
        <v>1006</v>
      </c>
      <c r="C52" t="s">
        <v>1007</v>
      </c>
      <c r="D52" t="s">
        <v>1010</v>
      </c>
      <c r="E52" t="s">
        <v>1013</v>
      </c>
      <c r="F52" s="6">
        <v>75720</v>
      </c>
      <c r="G52">
        <v>6</v>
      </c>
      <c r="H52" s="6">
        <f t="shared" si="0"/>
        <v>86320.8</v>
      </c>
      <c r="I52" s="8">
        <f t="shared" si="1"/>
        <v>540640.80000000005</v>
      </c>
      <c r="J52" s="1">
        <v>45332</v>
      </c>
      <c r="K52" s="2">
        <v>0.53125</v>
      </c>
      <c r="L52" t="s">
        <v>1027</v>
      </c>
      <c r="M52" s="8">
        <f t="shared" si="2"/>
        <v>478443.18584070803</v>
      </c>
      <c r="N52" s="5">
        <v>0.13</v>
      </c>
      <c r="O52" s="8">
        <f t="shared" si="3"/>
        <v>62197.614159292018</v>
      </c>
      <c r="P52">
        <v>8.1</v>
      </c>
    </row>
    <row r="53" spans="1:16" x14ac:dyDescent="0.3">
      <c r="A53" t="s">
        <v>51</v>
      </c>
      <c r="B53" t="s">
        <v>1005</v>
      </c>
      <c r="C53" t="s">
        <v>1007</v>
      </c>
      <c r="D53" t="s">
        <v>1009</v>
      </c>
      <c r="E53" t="s">
        <v>1016</v>
      </c>
      <c r="F53" s="6">
        <v>330520</v>
      </c>
      <c r="G53">
        <v>10</v>
      </c>
      <c r="H53" s="6">
        <f t="shared" si="0"/>
        <v>627988</v>
      </c>
      <c r="I53" s="8">
        <f t="shared" si="1"/>
        <v>3933188</v>
      </c>
      <c r="J53" s="1">
        <v>45370</v>
      </c>
      <c r="K53" s="2">
        <v>0.71388888888888891</v>
      </c>
      <c r="L53" t="s">
        <v>1026</v>
      </c>
      <c r="M53" s="8">
        <f t="shared" si="2"/>
        <v>3450164.9122807016</v>
      </c>
      <c r="N53" s="5">
        <v>0.14000000000000001</v>
      </c>
      <c r="O53" s="8">
        <f t="shared" si="3"/>
        <v>483023.08771929843</v>
      </c>
      <c r="P53">
        <v>7.9</v>
      </c>
    </row>
    <row r="54" spans="1:16" x14ac:dyDescent="0.3">
      <c r="A54" t="s">
        <v>52</v>
      </c>
      <c r="B54" t="s">
        <v>1005</v>
      </c>
      <c r="C54" t="s">
        <v>1007</v>
      </c>
      <c r="D54" t="s">
        <v>1010</v>
      </c>
      <c r="E54" t="s">
        <v>1014</v>
      </c>
      <c r="F54" s="6">
        <v>365600</v>
      </c>
      <c r="G54">
        <v>7</v>
      </c>
      <c r="H54" s="6">
        <f t="shared" si="0"/>
        <v>486248</v>
      </c>
      <c r="I54" s="8">
        <f t="shared" si="1"/>
        <v>3045448</v>
      </c>
      <c r="J54" s="1">
        <v>45325</v>
      </c>
      <c r="K54" s="2">
        <v>0.42986111111111108</v>
      </c>
      <c r="L54" t="s">
        <v>1028</v>
      </c>
      <c r="M54" s="8">
        <f t="shared" si="2"/>
        <v>2793988.990825688</v>
      </c>
      <c r="N54" s="5">
        <v>0.09</v>
      </c>
      <c r="O54" s="8">
        <f t="shared" si="3"/>
        <v>251459.009174312</v>
      </c>
      <c r="P54">
        <v>9.5</v>
      </c>
    </row>
    <row r="55" spans="1:16" x14ac:dyDescent="0.3">
      <c r="A55" t="s">
        <v>53</v>
      </c>
      <c r="B55" t="s">
        <v>1004</v>
      </c>
      <c r="C55" t="s">
        <v>1007</v>
      </c>
      <c r="D55" t="s">
        <v>1009</v>
      </c>
      <c r="E55" t="s">
        <v>1014</v>
      </c>
      <c r="F55" s="6">
        <v>178360</v>
      </c>
      <c r="G55">
        <v>5</v>
      </c>
      <c r="H55" s="6">
        <f t="shared" si="0"/>
        <v>169442</v>
      </c>
      <c r="I55" s="8">
        <f t="shared" si="1"/>
        <v>1061242</v>
      </c>
      <c r="J55" s="1">
        <v>45332</v>
      </c>
      <c r="K55" s="2">
        <v>0.63194444444444442</v>
      </c>
      <c r="L55" t="s">
        <v>1028</v>
      </c>
      <c r="M55" s="8">
        <f t="shared" si="2"/>
        <v>982631.48148148146</v>
      </c>
      <c r="N55" s="5">
        <v>0.08</v>
      </c>
      <c r="O55" s="8">
        <f t="shared" si="3"/>
        <v>78610.51851851854</v>
      </c>
      <c r="P55">
        <v>8.5</v>
      </c>
    </row>
    <row r="56" spans="1:16" x14ac:dyDescent="0.3">
      <c r="A56" t="s">
        <v>54</v>
      </c>
      <c r="B56" t="s">
        <v>1006</v>
      </c>
      <c r="C56" t="s">
        <v>1007</v>
      </c>
      <c r="D56" t="s">
        <v>1009</v>
      </c>
      <c r="E56" t="s">
        <v>1016</v>
      </c>
      <c r="F56" s="6">
        <v>71480</v>
      </c>
      <c r="G56">
        <v>4</v>
      </c>
      <c r="H56" s="6">
        <f t="shared" si="0"/>
        <v>54324.800000000003</v>
      </c>
      <c r="I56" s="8">
        <f t="shared" si="1"/>
        <v>340244.8</v>
      </c>
      <c r="J56" s="1">
        <v>45373</v>
      </c>
      <c r="K56" s="2">
        <v>0.61249999999999993</v>
      </c>
      <c r="L56" t="s">
        <v>1026</v>
      </c>
      <c r="M56" s="8">
        <f t="shared" si="2"/>
        <v>309313.45454545453</v>
      </c>
      <c r="N56" s="5">
        <v>0.1</v>
      </c>
      <c r="O56" s="8">
        <f t="shared" si="3"/>
        <v>30931.345454545459</v>
      </c>
      <c r="P56">
        <v>6.5</v>
      </c>
    </row>
    <row r="57" spans="1:16" x14ac:dyDescent="0.3">
      <c r="A57" t="s">
        <v>55</v>
      </c>
      <c r="B57" t="s">
        <v>1005</v>
      </c>
      <c r="C57" t="s">
        <v>1007</v>
      </c>
      <c r="D57" t="s">
        <v>1010</v>
      </c>
      <c r="E57" t="s">
        <v>1016</v>
      </c>
      <c r="F57" s="6">
        <v>61720</v>
      </c>
      <c r="G57">
        <v>1</v>
      </c>
      <c r="H57" s="6">
        <f t="shared" si="0"/>
        <v>11726.8</v>
      </c>
      <c r="I57" s="8">
        <f t="shared" si="1"/>
        <v>73446.8</v>
      </c>
      <c r="J57" s="1">
        <v>45316</v>
      </c>
      <c r="K57" s="2">
        <v>0.65694444444444444</v>
      </c>
      <c r="L57" t="s">
        <v>1027</v>
      </c>
      <c r="M57" s="8">
        <f t="shared" si="2"/>
        <v>64997.168141592927</v>
      </c>
      <c r="N57" s="5">
        <v>0.13</v>
      </c>
      <c r="O57" s="8">
        <f t="shared" si="3"/>
        <v>8449.6318584070759</v>
      </c>
      <c r="P57">
        <v>6.1</v>
      </c>
    </row>
    <row r="58" spans="1:16" x14ac:dyDescent="0.3">
      <c r="A58" t="s">
        <v>56</v>
      </c>
      <c r="B58" t="s">
        <v>1006</v>
      </c>
      <c r="C58" t="s">
        <v>3</v>
      </c>
      <c r="D58" t="s">
        <v>1010</v>
      </c>
      <c r="E58" t="s">
        <v>1015</v>
      </c>
      <c r="F58" s="6">
        <v>64640</v>
      </c>
      <c r="G58">
        <v>2</v>
      </c>
      <c r="H58" s="6">
        <f t="shared" si="0"/>
        <v>24563.200000000001</v>
      </c>
      <c r="I58" s="8">
        <f t="shared" si="1"/>
        <v>153843.20000000001</v>
      </c>
      <c r="J58" s="1">
        <v>45358</v>
      </c>
      <c r="K58" s="2">
        <v>0.49236111111111108</v>
      </c>
      <c r="L58" t="s">
        <v>1026</v>
      </c>
      <c r="M58" s="8">
        <f t="shared" si="2"/>
        <v>137360</v>
      </c>
      <c r="N58" s="5">
        <v>0.12</v>
      </c>
      <c r="O58" s="8">
        <f t="shared" si="3"/>
        <v>16483.200000000012</v>
      </c>
      <c r="P58">
        <v>6.5</v>
      </c>
    </row>
    <row r="59" spans="1:16" x14ac:dyDescent="0.3">
      <c r="A59" t="s">
        <v>57</v>
      </c>
      <c r="B59" t="s">
        <v>1005</v>
      </c>
      <c r="C59" t="s">
        <v>3</v>
      </c>
      <c r="D59" t="s">
        <v>1009</v>
      </c>
      <c r="E59" t="s">
        <v>1013</v>
      </c>
      <c r="F59" s="6">
        <v>343920</v>
      </c>
      <c r="G59">
        <v>8</v>
      </c>
      <c r="H59" s="6">
        <f t="shared" si="0"/>
        <v>522758.40000000002</v>
      </c>
      <c r="I59" s="8">
        <f t="shared" si="1"/>
        <v>3274118.4</v>
      </c>
      <c r="J59" s="1">
        <v>45350</v>
      </c>
      <c r="K59" s="2">
        <v>0.79236111111111107</v>
      </c>
      <c r="L59" t="s">
        <v>1028</v>
      </c>
      <c r="M59" s="8">
        <f t="shared" si="2"/>
        <v>2976471.2727272725</v>
      </c>
      <c r="N59" s="5">
        <v>0.1</v>
      </c>
      <c r="O59" s="8">
        <f t="shared" si="3"/>
        <v>297647.12727272743</v>
      </c>
      <c r="P59">
        <v>8.1999999999999993</v>
      </c>
    </row>
    <row r="60" spans="1:16" x14ac:dyDescent="0.3">
      <c r="A60" t="s">
        <v>58</v>
      </c>
      <c r="B60" t="s">
        <v>1004</v>
      </c>
      <c r="C60" t="s">
        <v>1007</v>
      </c>
      <c r="D60" t="s">
        <v>1010</v>
      </c>
      <c r="E60" t="s">
        <v>1015</v>
      </c>
      <c r="F60" s="6">
        <v>177360</v>
      </c>
      <c r="G60">
        <v>2</v>
      </c>
      <c r="H60" s="6">
        <f t="shared" si="0"/>
        <v>67396.800000000003</v>
      </c>
      <c r="I60" s="8">
        <f t="shared" si="1"/>
        <v>422116.8</v>
      </c>
      <c r="J60" s="1">
        <v>45378</v>
      </c>
      <c r="K60" s="2">
        <v>0.47638888888888892</v>
      </c>
      <c r="L60" t="s">
        <v>1028</v>
      </c>
      <c r="M60" s="8">
        <f t="shared" si="2"/>
        <v>394501.68224299065</v>
      </c>
      <c r="N60" s="5">
        <v>7.0000000000000007E-2</v>
      </c>
      <c r="O60" s="8">
        <f t="shared" si="3"/>
        <v>27615.117757009342</v>
      </c>
      <c r="P60">
        <v>5.8</v>
      </c>
    </row>
    <row r="61" spans="1:16" x14ac:dyDescent="0.3">
      <c r="A61" t="s">
        <v>59</v>
      </c>
      <c r="B61" t="s">
        <v>1004</v>
      </c>
      <c r="C61" t="s">
        <v>3</v>
      </c>
      <c r="D61" t="s">
        <v>1010</v>
      </c>
      <c r="E61" t="s">
        <v>1011</v>
      </c>
      <c r="F61" s="6">
        <v>358400</v>
      </c>
      <c r="G61">
        <v>8</v>
      </c>
      <c r="H61" s="6">
        <f t="shared" si="0"/>
        <v>544768</v>
      </c>
      <c r="I61" s="8">
        <f t="shared" si="1"/>
        <v>3411968</v>
      </c>
      <c r="J61" s="1">
        <v>45329</v>
      </c>
      <c r="K61" s="2">
        <v>0.4777777777777778</v>
      </c>
      <c r="L61" t="s">
        <v>1026</v>
      </c>
      <c r="M61" s="8">
        <f t="shared" si="2"/>
        <v>2992954.3859649119</v>
      </c>
      <c r="N61" s="5">
        <v>0.14000000000000001</v>
      </c>
      <c r="O61" s="8">
        <f t="shared" si="3"/>
        <v>419013.6140350881</v>
      </c>
      <c r="P61">
        <v>6.6</v>
      </c>
    </row>
    <row r="62" spans="1:16" x14ac:dyDescent="0.3">
      <c r="A62" t="s">
        <v>60</v>
      </c>
      <c r="B62" t="s">
        <v>1004</v>
      </c>
      <c r="C62" t="s">
        <v>1007</v>
      </c>
      <c r="D62" t="s">
        <v>1009</v>
      </c>
      <c r="E62" t="s">
        <v>1015</v>
      </c>
      <c r="F62" s="6">
        <v>289400</v>
      </c>
      <c r="G62">
        <v>10</v>
      </c>
      <c r="H62" s="6">
        <f t="shared" si="0"/>
        <v>549860</v>
      </c>
      <c r="I62" s="8">
        <f t="shared" si="1"/>
        <v>3443860</v>
      </c>
      <c r="J62" s="1">
        <v>45311</v>
      </c>
      <c r="K62" s="2">
        <v>0.66319444444444442</v>
      </c>
      <c r="L62" t="s">
        <v>1028</v>
      </c>
      <c r="M62" s="8">
        <f t="shared" si="2"/>
        <v>3188759.2592592589</v>
      </c>
      <c r="N62" s="5">
        <v>0.08</v>
      </c>
      <c r="O62" s="8">
        <f t="shared" si="3"/>
        <v>255100.74074074114</v>
      </c>
      <c r="P62">
        <v>5.4</v>
      </c>
    </row>
    <row r="63" spans="1:16" x14ac:dyDescent="0.3">
      <c r="A63" t="s">
        <v>61</v>
      </c>
      <c r="B63" t="s">
        <v>1005</v>
      </c>
      <c r="C63" t="s">
        <v>3</v>
      </c>
      <c r="D63" t="s">
        <v>1010</v>
      </c>
      <c r="E63" t="s">
        <v>1013</v>
      </c>
      <c r="F63" s="6">
        <v>122440</v>
      </c>
      <c r="G63">
        <v>6</v>
      </c>
      <c r="H63" s="6">
        <f t="shared" si="0"/>
        <v>139581.6</v>
      </c>
      <c r="I63" s="8">
        <f t="shared" si="1"/>
        <v>874221.6</v>
      </c>
      <c r="J63" s="1">
        <v>45363</v>
      </c>
      <c r="K63" s="2">
        <v>0.85833333333333339</v>
      </c>
      <c r="L63" t="s">
        <v>1028</v>
      </c>
      <c r="M63" s="8">
        <f t="shared" si="2"/>
        <v>780554.99999999988</v>
      </c>
      <c r="N63" s="5">
        <v>0.12</v>
      </c>
      <c r="O63" s="8">
        <f t="shared" si="3"/>
        <v>93666.600000000093</v>
      </c>
      <c r="P63">
        <v>9.3000000000000007</v>
      </c>
    </row>
    <row r="64" spans="1:16" x14ac:dyDescent="0.3">
      <c r="A64" t="s">
        <v>62</v>
      </c>
      <c r="B64" t="s">
        <v>1005</v>
      </c>
      <c r="C64" t="s">
        <v>1007</v>
      </c>
      <c r="D64" t="s">
        <v>1009</v>
      </c>
      <c r="E64" t="s">
        <v>1012</v>
      </c>
      <c r="F64" s="6">
        <v>98960</v>
      </c>
      <c r="G64">
        <v>3</v>
      </c>
      <c r="H64" s="6">
        <f t="shared" si="0"/>
        <v>56407.199999999997</v>
      </c>
      <c r="I64" s="8">
        <f t="shared" si="1"/>
        <v>353287.2</v>
      </c>
      <c r="J64" s="1">
        <v>45337</v>
      </c>
      <c r="K64" s="2">
        <v>0.74097222222222225</v>
      </c>
      <c r="L64" t="s">
        <v>1027</v>
      </c>
      <c r="M64" s="8">
        <f t="shared" si="2"/>
        <v>312643.53982300888</v>
      </c>
      <c r="N64" s="5">
        <v>0.13</v>
      </c>
      <c r="O64" s="8">
        <f t="shared" si="3"/>
        <v>40643.660176991136</v>
      </c>
      <c r="P64">
        <v>10</v>
      </c>
    </row>
    <row r="65" spans="1:16" x14ac:dyDescent="0.3">
      <c r="A65" t="s">
        <v>63</v>
      </c>
      <c r="B65" t="s">
        <v>1005</v>
      </c>
      <c r="C65" t="s">
        <v>3</v>
      </c>
      <c r="D65" t="s">
        <v>1010</v>
      </c>
      <c r="E65" t="s">
        <v>1015</v>
      </c>
      <c r="F65" s="6">
        <v>222920</v>
      </c>
      <c r="G65">
        <v>6</v>
      </c>
      <c r="H65" s="6">
        <f t="shared" si="0"/>
        <v>254128.80000000002</v>
      </c>
      <c r="I65" s="8">
        <f t="shared" si="1"/>
        <v>1591648.8</v>
      </c>
      <c r="J65" s="1">
        <v>45346</v>
      </c>
      <c r="K65" s="2">
        <v>0.4548611111111111</v>
      </c>
      <c r="L65" t="s">
        <v>1026</v>
      </c>
      <c r="M65" s="8">
        <f t="shared" si="2"/>
        <v>1487522.2429906542</v>
      </c>
      <c r="N65" s="5">
        <v>7.0000000000000007E-2</v>
      </c>
      <c r="O65" s="8">
        <f t="shared" si="3"/>
        <v>104126.55700934585</v>
      </c>
      <c r="P65">
        <v>7</v>
      </c>
    </row>
    <row r="66" spans="1:16" x14ac:dyDescent="0.3">
      <c r="A66" t="s">
        <v>64</v>
      </c>
      <c r="B66" t="s">
        <v>1006</v>
      </c>
      <c r="C66" t="s">
        <v>1007</v>
      </c>
      <c r="D66" t="s">
        <v>1009</v>
      </c>
      <c r="E66" t="s">
        <v>1012</v>
      </c>
      <c r="F66" s="6">
        <v>220280</v>
      </c>
      <c r="G66">
        <v>9</v>
      </c>
      <c r="H66" s="6">
        <f t="shared" si="0"/>
        <v>376678.8</v>
      </c>
      <c r="I66" s="8">
        <f t="shared" si="1"/>
        <v>2359198.7999999998</v>
      </c>
      <c r="J66" s="1">
        <v>45325</v>
      </c>
      <c r="K66" s="2">
        <v>0.56944444444444442</v>
      </c>
      <c r="L66" t="s">
        <v>1026</v>
      </c>
      <c r="M66" s="8">
        <f t="shared" si="2"/>
        <v>2125404.3243243238</v>
      </c>
      <c r="N66" s="5">
        <v>0.11</v>
      </c>
      <c r="O66" s="8">
        <f t="shared" si="3"/>
        <v>233794.47567567602</v>
      </c>
      <c r="P66">
        <v>10</v>
      </c>
    </row>
    <row r="67" spans="1:16" x14ac:dyDescent="0.3">
      <c r="A67" t="s">
        <v>65</v>
      </c>
      <c r="B67" t="s">
        <v>1004</v>
      </c>
      <c r="C67" t="s">
        <v>1007</v>
      </c>
      <c r="D67" t="s">
        <v>1010</v>
      </c>
      <c r="E67" t="s">
        <v>1012</v>
      </c>
      <c r="F67" s="6">
        <v>63240</v>
      </c>
      <c r="G67">
        <v>10</v>
      </c>
      <c r="H67" s="6">
        <f t="shared" si="0"/>
        <v>120156</v>
      </c>
      <c r="I67" s="8">
        <f t="shared" si="1"/>
        <v>752556</v>
      </c>
      <c r="J67" s="1">
        <v>45357</v>
      </c>
      <c r="K67" s="2">
        <v>0.51874999999999993</v>
      </c>
      <c r="L67" t="s">
        <v>1027</v>
      </c>
      <c r="M67" s="8">
        <f t="shared" si="2"/>
        <v>665978.76106194698</v>
      </c>
      <c r="N67" s="5">
        <v>0.13</v>
      </c>
      <c r="O67" s="8">
        <f t="shared" si="3"/>
        <v>86577.238938053022</v>
      </c>
      <c r="P67">
        <v>8.6</v>
      </c>
    </row>
    <row r="68" spans="1:16" x14ac:dyDescent="0.3">
      <c r="A68" t="s">
        <v>66</v>
      </c>
      <c r="B68" t="s">
        <v>1006</v>
      </c>
      <c r="C68" t="s">
        <v>1007</v>
      </c>
      <c r="D68" t="s">
        <v>1010</v>
      </c>
      <c r="E68" t="s">
        <v>1011</v>
      </c>
      <c r="F68" s="6">
        <v>302960</v>
      </c>
      <c r="G68">
        <v>4</v>
      </c>
      <c r="H68" s="6">
        <f t="shared" si="0"/>
        <v>230249.60000000001</v>
      </c>
      <c r="I68" s="8">
        <f t="shared" si="1"/>
        <v>1442089.6</v>
      </c>
      <c r="J68" s="1">
        <v>45336</v>
      </c>
      <c r="K68" s="2">
        <v>0.60763888888888895</v>
      </c>
      <c r="L68" t="s">
        <v>1028</v>
      </c>
      <c r="M68" s="8">
        <f t="shared" si="2"/>
        <v>1287580</v>
      </c>
      <c r="N68" s="5">
        <v>0.12</v>
      </c>
      <c r="O68" s="8">
        <f t="shared" si="3"/>
        <v>154509.60000000009</v>
      </c>
      <c r="P68">
        <v>7.6</v>
      </c>
    </row>
    <row r="69" spans="1:16" x14ac:dyDescent="0.3">
      <c r="A69" t="s">
        <v>67</v>
      </c>
      <c r="B69" t="s">
        <v>1004</v>
      </c>
      <c r="C69" t="s">
        <v>1007</v>
      </c>
      <c r="D69" t="s">
        <v>1010</v>
      </c>
      <c r="E69" t="s">
        <v>1011</v>
      </c>
      <c r="F69" s="6">
        <v>63480</v>
      </c>
      <c r="G69">
        <v>10</v>
      </c>
      <c r="H69" s="6">
        <f t="shared" ref="H69:H132" si="4">G69*F69*0.19</f>
        <v>120612</v>
      </c>
      <c r="I69" s="8">
        <f t="shared" ref="I69:I132" si="5">G69*F69+H69</f>
        <v>755412</v>
      </c>
      <c r="J69" s="1">
        <v>45364</v>
      </c>
      <c r="K69" s="2">
        <v>0.69444444444444453</v>
      </c>
      <c r="L69" t="s">
        <v>1028</v>
      </c>
      <c r="M69" s="8">
        <f t="shared" ref="M69:M132" si="6">I69/(1+N69)</f>
        <v>668506.19469026558</v>
      </c>
      <c r="N69" s="5">
        <v>0.13</v>
      </c>
      <c r="O69" s="8">
        <f t="shared" ref="O69:O132" si="7">I69-M69</f>
        <v>86905.805309734424</v>
      </c>
      <c r="P69">
        <v>5.8</v>
      </c>
    </row>
    <row r="70" spans="1:16" x14ac:dyDescent="0.3">
      <c r="A70" t="s">
        <v>68</v>
      </c>
      <c r="B70" t="s">
        <v>1005</v>
      </c>
      <c r="C70" t="s">
        <v>3</v>
      </c>
      <c r="D70" t="s">
        <v>1009</v>
      </c>
      <c r="E70" t="s">
        <v>1011</v>
      </c>
      <c r="F70" s="6">
        <v>133880</v>
      </c>
      <c r="G70">
        <v>2</v>
      </c>
      <c r="H70" s="6">
        <f t="shared" si="4"/>
        <v>50874.400000000001</v>
      </c>
      <c r="I70" s="8">
        <f t="shared" si="5"/>
        <v>318634.40000000002</v>
      </c>
      <c r="J70" s="1">
        <v>45332</v>
      </c>
      <c r="K70" s="2">
        <v>0.65486111111111112</v>
      </c>
      <c r="L70" t="s">
        <v>1026</v>
      </c>
      <c r="M70" s="8">
        <f t="shared" si="6"/>
        <v>300598.49056603777</v>
      </c>
      <c r="N70" s="5">
        <v>0.06</v>
      </c>
      <c r="O70" s="8">
        <f t="shared" si="7"/>
        <v>18035.909433962253</v>
      </c>
      <c r="P70">
        <v>6.7</v>
      </c>
    </row>
    <row r="71" spans="1:16" x14ac:dyDescent="0.3">
      <c r="A71" t="s">
        <v>69</v>
      </c>
      <c r="B71" t="s">
        <v>1006</v>
      </c>
      <c r="C71" t="s">
        <v>1007</v>
      </c>
      <c r="D71" t="s">
        <v>1009</v>
      </c>
      <c r="E71" t="s">
        <v>1016</v>
      </c>
      <c r="F71" s="6">
        <v>390440</v>
      </c>
      <c r="G71">
        <v>6</v>
      </c>
      <c r="H71" s="6">
        <f t="shared" si="4"/>
        <v>445101.6</v>
      </c>
      <c r="I71" s="8">
        <f t="shared" si="5"/>
        <v>2787741.6</v>
      </c>
      <c r="J71" s="1">
        <v>45298</v>
      </c>
      <c r="K71" s="2">
        <v>0.62569444444444444</v>
      </c>
      <c r="L71" t="s">
        <v>1026</v>
      </c>
      <c r="M71" s="8">
        <f t="shared" si="6"/>
        <v>2534310.5454545454</v>
      </c>
      <c r="N71" s="5">
        <v>0.1</v>
      </c>
      <c r="O71" s="8">
        <f t="shared" si="7"/>
        <v>253431.05454545468</v>
      </c>
      <c r="P71">
        <v>9.9</v>
      </c>
    </row>
    <row r="72" spans="1:16" x14ac:dyDescent="0.3">
      <c r="A72" t="s">
        <v>70</v>
      </c>
      <c r="B72" t="s">
        <v>1004</v>
      </c>
      <c r="C72" t="s">
        <v>3</v>
      </c>
      <c r="D72" t="s">
        <v>1010</v>
      </c>
      <c r="E72" t="s">
        <v>1012</v>
      </c>
      <c r="F72" s="6">
        <v>315080</v>
      </c>
      <c r="G72">
        <v>10</v>
      </c>
      <c r="H72" s="6">
        <f t="shared" si="4"/>
        <v>598652</v>
      </c>
      <c r="I72" s="8">
        <f t="shared" si="5"/>
        <v>3749452</v>
      </c>
      <c r="J72" s="1">
        <v>45315</v>
      </c>
      <c r="K72" s="2">
        <v>0.41944444444444445</v>
      </c>
      <c r="L72" t="s">
        <v>1028</v>
      </c>
      <c r="M72" s="8">
        <f t="shared" si="6"/>
        <v>3471714.8148148144</v>
      </c>
      <c r="N72" s="5">
        <v>0.08</v>
      </c>
      <c r="O72" s="8">
        <f t="shared" si="7"/>
        <v>277737.18518518563</v>
      </c>
      <c r="P72">
        <v>6.4</v>
      </c>
    </row>
    <row r="73" spans="1:16" x14ac:dyDescent="0.3">
      <c r="A73" t="s">
        <v>71</v>
      </c>
      <c r="B73" t="s">
        <v>1004</v>
      </c>
      <c r="C73" t="s">
        <v>1007</v>
      </c>
      <c r="D73" t="s">
        <v>1009</v>
      </c>
      <c r="E73" t="s">
        <v>1011</v>
      </c>
      <c r="F73" s="6">
        <v>73320</v>
      </c>
      <c r="G73">
        <v>1</v>
      </c>
      <c r="H73" s="6">
        <f t="shared" si="4"/>
        <v>13930.8</v>
      </c>
      <c r="I73" s="8">
        <f t="shared" si="5"/>
        <v>87250.8</v>
      </c>
      <c r="J73" s="1">
        <v>45324</v>
      </c>
      <c r="K73" s="2">
        <v>0.78472222222222221</v>
      </c>
      <c r="L73" t="s">
        <v>1028</v>
      </c>
      <c r="M73" s="8">
        <f t="shared" si="6"/>
        <v>80787.777777777781</v>
      </c>
      <c r="N73" s="5">
        <v>0.08</v>
      </c>
      <c r="O73" s="8">
        <f t="shared" si="7"/>
        <v>6463.0222222222219</v>
      </c>
      <c r="P73">
        <v>4.3</v>
      </c>
    </row>
    <row r="74" spans="1:16" x14ac:dyDescent="0.3">
      <c r="A74" t="s">
        <v>72</v>
      </c>
      <c r="B74" t="s">
        <v>1005</v>
      </c>
      <c r="C74" t="s">
        <v>3</v>
      </c>
      <c r="D74" t="s">
        <v>1010</v>
      </c>
      <c r="E74" t="s">
        <v>1014</v>
      </c>
      <c r="F74" s="6">
        <v>357920</v>
      </c>
      <c r="G74">
        <v>10</v>
      </c>
      <c r="H74" s="6">
        <f t="shared" si="4"/>
        <v>680048</v>
      </c>
      <c r="I74" s="8">
        <f t="shared" si="5"/>
        <v>4259248</v>
      </c>
      <c r="J74" s="1">
        <v>45297</v>
      </c>
      <c r="K74" s="2">
        <v>0.53194444444444444</v>
      </c>
      <c r="L74" t="s">
        <v>1027</v>
      </c>
      <c r="M74" s="8">
        <f t="shared" si="6"/>
        <v>3671765.5172413797</v>
      </c>
      <c r="N74" s="5">
        <v>0.16</v>
      </c>
      <c r="O74" s="8">
        <f t="shared" si="7"/>
        <v>587482.48275862029</v>
      </c>
      <c r="P74">
        <v>9.6</v>
      </c>
    </row>
    <row r="75" spans="1:16" x14ac:dyDescent="0.3">
      <c r="A75" t="s">
        <v>73</v>
      </c>
      <c r="B75" t="s">
        <v>1005</v>
      </c>
      <c r="C75" t="s">
        <v>3</v>
      </c>
      <c r="D75" t="s">
        <v>1010</v>
      </c>
      <c r="E75" t="s">
        <v>1016</v>
      </c>
      <c r="F75" s="6">
        <v>248480</v>
      </c>
      <c r="G75">
        <v>10</v>
      </c>
      <c r="H75" s="6">
        <f t="shared" si="4"/>
        <v>472112</v>
      </c>
      <c r="I75" s="8">
        <f t="shared" si="5"/>
        <v>2956912</v>
      </c>
      <c r="J75" s="1">
        <v>45333</v>
      </c>
      <c r="K75" s="2">
        <v>0.67986111111111114</v>
      </c>
      <c r="L75" t="s">
        <v>1028</v>
      </c>
      <c r="M75" s="8">
        <f t="shared" si="6"/>
        <v>2789539.6226415094</v>
      </c>
      <c r="N75" s="5">
        <v>0.06</v>
      </c>
      <c r="O75" s="8">
        <f t="shared" si="7"/>
        <v>167372.3773584906</v>
      </c>
      <c r="P75">
        <v>5.9</v>
      </c>
    </row>
    <row r="76" spans="1:16" x14ac:dyDescent="0.3">
      <c r="A76" t="s">
        <v>74</v>
      </c>
      <c r="B76" t="s">
        <v>1006</v>
      </c>
      <c r="C76" t="s">
        <v>1007</v>
      </c>
      <c r="D76" t="s">
        <v>1009</v>
      </c>
      <c r="E76" t="s">
        <v>1014</v>
      </c>
      <c r="F76" s="6">
        <v>194080</v>
      </c>
      <c r="G76">
        <v>3</v>
      </c>
      <c r="H76" s="6">
        <f t="shared" si="4"/>
        <v>110625.60000000001</v>
      </c>
      <c r="I76" s="8">
        <f t="shared" si="5"/>
        <v>692865.6</v>
      </c>
      <c r="J76" s="1">
        <v>45356</v>
      </c>
      <c r="K76" s="2">
        <v>0.76180555555555562</v>
      </c>
      <c r="L76" t="s">
        <v>1026</v>
      </c>
      <c r="M76" s="8">
        <f t="shared" si="6"/>
        <v>659872</v>
      </c>
      <c r="N76" s="5">
        <v>0.05</v>
      </c>
      <c r="O76" s="8">
        <f t="shared" si="7"/>
        <v>32993.599999999977</v>
      </c>
      <c r="P76">
        <v>4</v>
      </c>
    </row>
    <row r="77" spans="1:16" x14ac:dyDescent="0.3">
      <c r="A77" t="s">
        <v>75</v>
      </c>
      <c r="B77" t="s">
        <v>1005</v>
      </c>
      <c r="C77" t="s">
        <v>3</v>
      </c>
      <c r="D77" t="s">
        <v>1009</v>
      </c>
      <c r="E77" t="s">
        <v>1013</v>
      </c>
      <c r="F77" s="6">
        <v>303640</v>
      </c>
      <c r="G77">
        <v>6</v>
      </c>
      <c r="H77" s="6">
        <f t="shared" si="4"/>
        <v>346149.6</v>
      </c>
      <c r="I77" s="8">
        <f t="shared" si="5"/>
        <v>2167989.6</v>
      </c>
      <c r="J77" s="1">
        <v>45360</v>
      </c>
      <c r="K77" s="2">
        <v>0.76458333333333339</v>
      </c>
      <c r="L77" t="s">
        <v>1028</v>
      </c>
      <c r="M77" s="8">
        <f t="shared" si="6"/>
        <v>1953143.7837837837</v>
      </c>
      <c r="N77" s="5">
        <v>0.11</v>
      </c>
      <c r="O77" s="8">
        <f t="shared" si="7"/>
        <v>214845.81621621642</v>
      </c>
      <c r="P77">
        <v>8.6999999999999993</v>
      </c>
    </row>
    <row r="78" spans="1:16" x14ac:dyDescent="0.3">
      <c r="A78" t="s">
        <v>76</v>
      </c>
      <c r="B78" t="s">
        <v>1004</v>
      </c>
      <c r="C78" t="s">
        <v>3</v>
      </c>
      <c r="D78" t="s">
        <v>1010</v>
      </c>
      <c r="E78" t="s">
        <v>1015</v>
      </c>
      <c r="F78" s="6">
        <v>298680</v>
      </c>
      <c r="G78">
        <v>9</v>
      </c>
      <c r="H78" s="6">
        <f t="shared" si="4"/>
        <v>510742.8</v>
      </c>
      <c r="I78" s="8">
        <f t="shared" si="5"/>
        <v>3198862.8</v>
      </c>
      <c r="J78" s="1">
        <v>45313</v>
      </c>
      <c r="K78" s="2">
        <v>0.4548611111111111</v>
      </c>
      <c r="L78" t="s">
        <v>1026</v>
      </c>
      <c r="M78" s="8">
        <f t="shared" si="6"/>
        <v>2757640.3448275863</v>
      </c>
      <c r="N78" s="5">
        <v>0.16</v>
      </c>
      <c r="O78" s="8">
        <f t="shared" si="7"/>
        <v>441222.45517241349</v>
      </c>
      <c r="P78">
        <v>9.4</v>
      </c>
    </row>
    <row r="79" spans="1:16" x14ac:dyDescent="0.3">
      <c r="A79" t="s">
        <v>77</v>
      </c>
      <c r="B79" t="s">
        <v>1005</v>
      </c>
      <c r="C79" t="s">
        <v>3</v>
      </c>
      <c r="D79" t="s">
        <v>1009</v>
      </c>
      <c r="E79" t="s">
        <v>1013</v>
      </c>
      <c r="F79" s="6">
        <v>166600</v>
      </c>
      <c r="G79">
        <v>10</v>
      </c>
      <c r="H79" s="6">
        <f t="shared" si="4"/>
        <v>316540</v>
      </c>
      <c r="I79" s="8">
        <f t="shared" si="5"/>
        <v>1982540</v>
      </c>
      <c r="J79" s="1">
        <v>45304</v>
      </c>
      <c r="K79" s="2">
        <v>0.71111111111111114</v>
      </c>
      <c r="L79" t="s">
        <v>1027</v>
      </c>
      <c r="M79" s="8">
        <f t="shared" si="6"/>
        <v>1739070.1754385964</v>
      </c>
      <c r="N79" s="5">
        <v>0.14000000000000001</v>
      </c>
      <c r="O79" s="8">
        <f t="shared" si="7"/>
        <v>243469.8245614036</v>
      </c>
      <c r="P79">
        <v>5.4</v>
      </c>
    </row>
    <row r="80" spans="1:16" x14ac:dyDescent="0.3">
      <c r="A80" t="s">
        <v>78</v>
      </c>
      <c r="B80" t="s">
        <v>1005</v>
      </c>
      <c r="C80" t="s">
        <v>1007</v>
      </c>
      <c r="D80" t="s">
        <v>1010</v>
      </c>
      <c r="E80" t="s">
        <v>1016</v>
      </c>
      <c r="F80" s="6">
        <v>196160</v>
      </c>
      <c r="G80">
        <v>9</v>
      </c>
      <c r="H80" s="6">
        <f t="shared" si="4"/>
        <v>335433.59999999998</v>
      </c>
      <c r="I80" s="8">
        <f t="shared" si="5"/>
        <v>2100873.6</v>
      </c>
      <c r="J80" s="1">
        <v>45300</v>
      </c>
      <c r="K80" s="2">
        <v>0.59722222222222221</v>
      </c>
      <c r="L80" t="s">
        <v>1027</v>
      </c>
      <c r="M80" s="8">
        <f t="shared" si="6"/>
        <v>1826846.6086956523</v>
      </c>
      <c r="N80" s="5">
        <v>0.15</v>
      </c>
      <c r="O80" s="8">
        <f t="shared" si="7"/>
        <v>274026.99130434776</v>
      </c>
      <c r="P80">
        <v>8.6</v>
      </c>
    </row>
    <row r="81" spans="1:16" x14ac:dyDescent="0.3">
      <c r="A81" t="s">
        <v>79</v>
      </c>
      <c r="B81" t="s">
        <v>1004</v>
      </c>
      <c r="C81" t="s">
        <v>1007</v>
      </c>
      <c r="D81" t="s">
        <v>1009</v>
      </c>
      <c r="E81" t="s">
        <v>1016</v>
      </c>
      <c r="F81" s="6">
        <v>80040</v>
      </c>
      <c r="G81">
        <v>9</v>
      </c>
      <c r="H81" s="6">
        <f t="shared" si="4"/>
        <v>136868.4</v>
      </c>
      <c r="I81" s="8">
        <f t="shared" si="5"/>
        <v>857228.4</v>
      </c>
      <c r="J81" s="1">
        <v>45303</v>
      </c>
      <c r="K81" s="2">
        <v>0.65833333333333333</v>
      </c>
      <c r="L81" t="s">
        <v>1027</v>
      </c>
      <c r="M81" s="8">
        <f t="shared" si="6"/>
        <v>801148.03738317755</v>
      </c>
      <c r="N81" s="5">
        <v>7.0000000000000007E-2</v>
      </c>
      <c r="O81" s="8">
        <f t="shared" si="7"/>
        <v>56080.362616822473</v>
      </c>
      <c r="P81">
        <v>5.7</v>
      </c>
    </row>
    <row r="82" spans="1:16" x14ac:dyDescent="0.3">
      <c r="A82" t="s">
        <v>80</v>
      </c>
      <c r="B82" t="s">
        <v>1005</v>
      </c>
      <c r="C82" t="s">
        <v>1007</v>
      </c>
      <c r="D82" t="s">
        <v>1009</v>
      </c>
      <c r="E82" t="s">
        <v>1014</v>
      </c>
      <c r="F82" s="6">
        <v>313240</v>
      </c>
      <c r="G82">
        <v>10</v>
      </c>
      <c r="H82" s="6">
        <f t="shared" si="4"/>
        <v>595156</v>
      </c>
      <c r="I82" s="8">
        <f t="shared" si="5"/>
        <v>3727556</v>
      </c>
      <c r="J82" s="1">
        <v>45356</v>
      </c>
      <c r="K82" s="2">
        <v>0.68333333333333324</v>
      </c>
      <c r="L82" t="s">
        <v>1026</v>
      </c>
      <c r="M82" s="8">
        <f t="shared" si="6"/>
        <v>3213410.3448275863</v>
      </c>
      <c r="N82" s="5">
        <v>0.16</v>
      </c>
      <c r="O82" s="8">
        <f t="shared" si="7"/>
        <v>514145.65517241368</v>
      </c>
      <c r="P82">
        <v>6.6</v>
      </c>
    </row>
    <row r="83" spans="1:16" x14ac:dyDescent="0.3">
      <c r="A83" t="s">
        <v>81</v>
      </c>
      <c r="B83" t="s">
        <v>1005</v>
      </c>
      <c r="C83" t="s">
        <v>3</v>
      </c>
      <c r="D83" t="s">
        <v>1009</v>
      </c>
      <c r="E83" t="s">
        <v>1011</v>
      </c>
      <c r="F83" s="6">
        <v>81520</v>
      </c>
      <c r="G83">
        <v>5</v>
      </c>
      <c r="H83" s="6">
        <f t="shared" si="4"/>
        <v>77444</v>
      </c>
      <c r="I83" s="8">
        <f t="shared" si="5"/>
        <v>485044</v>
      </c>
      <c r="J83" s="1">
        <v>45313</v>
      </c>
      <c r="K83" s="2">
        <v>0.78888888888888886</v>
      </c>
      <c r="L83" t="s">
        <v>1028</v>
      </c>
      <c r="M83" s="8">
        <f t="shared" si="6"/>
        <v>436976.57657657651</v>
      </c>
      <c r="N83" s="5">
        <v>0.11</v>
      </c>
      <c r="O83" s="8">
        <f t="shared" si="7"/>
        <v>48067.42342342349</v>
      </c>
      <c r="P83">
        <v>6</v>
      </c>
    </row>
    <row r="84" spans="1:16" x14ac:dyDescent="0.3">
      <c r="A84" t="s">
        <v>82</v>
      </c>
      <c r="B84" t="s">
        <v>1005</v>
      </c>
      <c r="C84" t="s">
        <v>3</v>
      </c>
      <c r="D84" t="s">
        <v>1009</v>
      </c>
      <c r="E84" t="s">
        <v>1011</v>
      </c>
      <c r="F84" s="6">
        <v>396760</v>
      </c>
      <c r="G84">
        <v>6</v>
      </c>
      <c r="H84" s="6">
        <f t="shared" si="4"/>
        <v>452306.4</v>
      </c>
      <c r="I84" s="8">
        <f t="shared" si="5"/>
        <v>2832866.4</v>
      </c>
      <c r="J84" s="1">
        <v>45312</v>
      </c>
      <c r="K84" s="2">
        <v>0.61249999999999993</v>
      </c>
      <c r="L84" t="s">
        <v>1027</v>
      </c>
      <c r="M84" s="8">
        <f t="shared" si="6"/>
        <v>2575333.0909090908</v>
      </c>
      <c r="N84" s="5">
        <v>0.1</v>
      </c>
      <c r="O84" s="8">
        <f t="shared" si="7"/>
        <v>257533.30909090908</v>
      </c>
      <c r="P84">
        <v>5.5</v>
      </c>
    </row>
    <row r="85" spans="1:16" x14ac:dyDescent="0.3">
      <c r="A85" t="s">
        <v>83</v>
      </c>
      <c r="B85" t="s">
        <v>1006</v>
      </c>
      <c r="C85" t="s">
        <v>3</v>
      </c>
      <c r="D85" t="s">
        <v>1009</v>
      </c>
      <c r="E85" t="s">
        <v>1014</v>
      </c>
      <c r="F85" s="6">
        <v>386720</v>
      </c>
      <c r="G85">
        <v>3</v>
      </c>
      <c r="H85" s="6">
        <f t="shared" si="4"/>
        <v>220430.4</v>
      </c>
      <c r="I85" s="8">
        <f t="shared" si="5"/>
        <v>1380590.4</v>
      </c>
      <c r="J85" s="1">
        <v>45317</v>
      </c>
      <c r="K85" s="2">
        <v>0.8305555555555556</v>
      </c>
      <c r="L85" t="s">
        <v>1026</v>
      </c>
      <c r="M85" s="8">
        <f t="shared" si="6"/>
        <v>1200513.3913043479</v>
      </c>
      <c r="N85" s="5">
        <v>0.15</v>
      </c>
      <c r="O85" s="8">
        <f t="shared" si="7"/>
        <v>180077.00869565201</v>
      </c>
      <c r="P85">
        <v>6.4</v>
      </c>
    </row>
    <row r="86" spans="1:16" x14ac:dyDescent="0.3">
      <c r="A86" t="s">
        <v>84</v>
      </c>
      <c r="B86" t="s">
        <v>1005</v>
      </c>
      <c r="C86" t="s">
        <v>3</v>
      </c>
      <c r="D86" t="s">
        <v>1010</v>
      </c>
      <c r="E86" t="s">
        <v>1014</v>
      </c>
      <c r="F86" s="6">
        <v>77000</v>
      </c>
      <c r="G86">
        <v>8</v>
      </c>
      <c r="H86" s="6">
        <f t="shared" si="4"/>
        <v>117040</v>
      </c>
      <c r="I86" s="8">
        <f t="shared" si="5"/>
        <v>733040</v>
      </c>
      <c r="J86" s="1">
        <v>45314</v>
      </c>
      <c r="K86" s="2">
        <v>0.77569444444444446</v>
      </c>
      <c r="L86" t="s">
        <v>1026</v>
      </c>
      <c r="M86" s="8">
        <f t="shared" si="6"/>
        <v>648707.96460176993</v>
      </c>
      <c r="N86" s="5">
        <v>0.13</v>
      </c>
      <c r="O86" s="8">
        <f t="shared" si="7"/>
        <v>84332.035398230073</v>
      </c>
      <c r="P86">
        <v>6.6</v>
      </c>
    </row>
    <row r="87" spans="1:16" x14ac:dyDescent="0.3">
      <c r="A87" t="s">
        <v>85</v>
      </c>
      <c r="B87" t="s">
        <v>1005</v>
      </c>
      <c r="C87" t="s">
        <v>1007</v>
      </c>
      <c r="D87" t="s">
        <v>1009</v>
      </c>
      <c r="E87" t="s">
        <v>1014</v>
      </c>
      <c r="F87" s="6">
        <v>321440</v>
      </c>
      <c r="G87">
        <v>4</v>
      </c>
      <c r="H87" s="6">
        <f t="shared" si="4"/>
        <v>244294.39999999999</v>
      </c>
      <c r="I87" s="8">
        <f t="shared" si="5"/>
        <v>1530054.4</v>
      </c>
      <c r="J87" s="1">
        <v>45345</v>
      </c>
      <c r="K87" s="2">
        <v>0.78125</v>
      </c>
      <c r="L87" t="s">
        <v>1027</v>
      </c>
      <c r="M87" s="8">
        <f t="shared" si="6"/>
        <v>1416717.0370370368</v>
      </c>
      <c r="N87" s="5">
        <v>0.08</v>
      </c>
      <c r="O87" s="8">
        <f t="shared" si="7"/>
        <v>113337.36296296306</v>
      </c>
      <c r="P87">
        <v>8.3000000000000007</v>
      </c>
    </row>
    <row r="88" spans="1:16" x14ac:dyDescent="0.3">
      <c r="A88" t="s">
        <v>86</v>
      </c>
      <c r="B88" t="s">
        <v>1005</v>
      </c>
      <c r="C88" t="s">
        <v>1007</v>
      </c>
      <c r="D88" t="s">
        <v>1010</v>
      </c>
      <c r="E88" t="s">
        <v>1012</v>
      </c>
      <c r="F88" s="6">
        <v>195640</v>
      </c>
      <c r="G88">
        <v>5</v>
      </c>
      <c r="H88" s="6">
        <f t="shared" si="4"/>
        <v>185858</v>
      </c>
      <c r="I88" s="8">
        <f t="shared" si="5"/>
        <v>1164058</v>
      </c>
      <c r="J88" s="1">
        <v>45360</v>
      </c>
      <c r="K88" s="2">
        <v>0.4284722222222222</v>
      </c>
      <c r="L88" t="s">
        <v>1028</v>
      </c>
      <c r="M88" s="8">
        <f t="shared" si="6"/>
        <v>1098167.9245283019</v>
      </c>
      <c r="N88" s="5">
        <v>0.06</v>
      </c>
      <c r="O88" s="8">
        <f t="shared" si="7"/>
        <v>65890.075471698074</v>
      </c>
      <c r="P88">
        <v>6.6</v>
      </c>
    </row>
    <row r="89" spans="1:16" x14ac:dyDescent="0.3">
      <c r="A89" t="s">
        <v>87</v>
      </c>
      <c r="B89" t="s">
        <v>1005</v>
      </c>
      <c r="C89" t="s">
        <v>3</v>
      </c>
      <c r="D89" t="s">
        <v>1009</v>
      </c>
      <c r="E89" t="s">
        <v>1012</v>
      </c>
      <c r="F89" s="6">
        <v>332240</v>
      </c>
      <c r="G89">
        <v>7</v>
      </c>
      <c r="H89" s="6">
        <f t="shared" si="4"/>
        <v>441879.2</v>
      </c>
      <c r="I89" s="8">
        <f t="shared" si="5"/>
        <v>2767559.2</v>
      </c>
      <c r="J89" s="1">
        <v>45356</v>
      </c>
      <c r="K89" s="2">
        <v>0.60486111111111118</v>
      </c>
      <c r="L89" t="s">
        <v>1026</v>
      </c>
      <c r="M89" s="8">
        <f t="shared" si="6"/>
        <v>2610904.9056603773</v>
      </c>
      <c r="N89" s="5">
        <v>0.06</v>
      </c>
      <c r="O89" s="8">
        <f t="shared" si="7"/>
        <v>156654.29433962284</v>
      </c>
      <c r="P89">
        <v>4</v>
      </c>
    </row>
    <row r="90" spans="1:16" x14ac:dyDescent="0.3">
      <c r="A90" t="s">
        <v>88</v>
      </c>
      <c r="B90" t="s">
        <v>1005</v>
      </c>
      <c r="C90" t="s">
        <v>3</v>
      </c>
      <c r="D90" t="s">
        <v>1010</v>
      </c>
      <c r="E90" t="s">
        <v>1016</v>
      </c>
      <c r="F90" s="6">
        <v>306080</v>
      </c>
      <c r="G90">
        <v>5</v>
      </c>
      <c r="H90" s="6">
        <f t="shared" si="4"/>
        <v>290776</v>
      </c>
      <c r="I90" s="8">
        <f t="shared" si="5"/>
        <v>1821176</v>
      </c>
      <c r="J90" s="1">
        <v>45376</v>
      </c>
      <c r="K90" s="2">
        <v>0.43263888888888885</v>
      </c>
      <c r="L90" t="s">
        <v>1028</v>
      </c>
      <c r="M90" s="8">
        <f t="shared" si="6"/>
        <v>1655614.5454545454</v>
      </c>
      <c r="N90" s="5">
        <v>0.1</v>
      </c>
      <c r="O90" s="8">
        <f t="shared" si="7"/>
        <v>165561.45454545459</v>
      </c>
      <c r="P90">
        <v>9.9</v>
      </c>
    </row>
    <row r="91" spans="1:16" x14ac:dyDescent="0.3">
      <c r="A91" t="s">
        <v>89</v>
      </c>
      <c r="B91" t="s">
        <v>1004</v>
      </c>
      <c r="C91" t="s">
        <v>1007</v>
      </c>
      <c r="D91" t="s">
        <v>1010</v>
      </c>
      <c r="E91" t="s">
        <v>1014</v>
      </c>
      <c r="F91" s="6">
        <v>197520</v>
      </c>
      <c r="G91">
        <v>7</v>
      </c>
      <c r="H91" s="6">
        <f t="shared" si="4"/>
        <v>262701.59999999998</v>
      </c>
      <c r="I91" s="8">
        <f t="shared" si="5"/>
        <v>1645341.6</v>
      </c>
      <c r="J91" s="1">
        <v>45378</v>
      </c>
      <c r="K91" s="2">
        <v>0.85763888888888884</v>
      </c>
      <c r="L91" t="s">
        <v>1027</v>
      </c>
      <c r="M91" s="8">
        <f t="shared" si="6"/>
        <v>1509487.7064220184</v>
      </c>
      <c r="N91" s="5">
        <v>0.09</v>
      </c>
      <c r="O91" s="8">
        <f t="shared" si="7"/>
        <v>135853.89357798174</v>
      </c>
      <c r="P91">
        <v>7.3</v>
      </c>
    </row>
    <row r="92" spans="1:16" x14ac:dyDescent="0.3">
      <c r="A92" t="s">
        <v>90</v>
      </c>
      <c r="B92" t="s">
        <v>1004</v>
      </c>
      <c r="C92" t="s">
        <v>3</v>
      </c>
      <c r="D92" t="s">
        <v>1010</v>
      </c>
      <c r="E92" t="s">
        <v>1012</v>
      </c>
      <c r="F92" s="6">
        <v>169880</v>
      </c>
      <c r="G92">
        <v>1</v>
      </c>
      <c r="H92" s="6">
        <f t="shared" si="4"/>
        <v>32277.200000000001</v>
      </c>
      <c r="I92" s="8">
        <f t="shared" si="5"/>
        <v>202157.2</v>
      </c>
      <c r="J92" s="1">
        <v>45293</v>
      </c>
      <c r="K92" s="2">
        <v>0.70624999999999993</v>
      </c>
      <c r="L92" t="s">
        <v>1028</v>
      </c>
      <c r="M92" s="8">
        <f t="shared" si="6"/>
        <v>177330.87719298244</v>
      </c>
      <c r="N92" s="5">
        <v>0.14000000000000001</v>
      </c>
      <c r="O92" s="8">
        <f t="shared" si="7"/>
        <v>24826.322807017568</v>
      </c>
      <c r="P92">
        <v>5.7</v>
      </c>
    </row>
    <row r="93" spans="1:16" x14ac:dyDescent="0.3">
      <c r="A93" t="s">
        <v>91</v>
      </c>
      <c r="B93" t="s">
        <v>1006</v>
      </c>
      <c r="C93" t="s">
        <v>3</v>
      </c>
      <c r="D93" t="s">
        <v>1009</v>
      </c>
      <c r="E93" t="s">
        <v>1011</v>
      </c>
      <c r="F93" s="6">
        <v>307960</v>
      </c>
      <c r="G93">
        <v>6</v>
      </c>
      <c r="H93" s="6">
        <f t="shared" si="4"/>
        <v>351074.4</v>
      </c>
      <c r="I93" s="8">
        <f t="shared" si="5"/>
        <v>2198834.4</v>
      </c>
      <c r="J93" s="1">
        <v>45349</v>
      </c>
      <c r="K93" s="2">
        <v>0.74652777777777779</v>
      </c>
      <c r="L93" t="s">
        <v>1028</v>
      </c>
      <c r="M93" s="8">
        <f t="shared" si="6"/>
        <v>1980931.8918918916</v>
      </c>
      <c r="N93" s="5">
        <v>0.11</v>
      </c>
      <c r="O93" s="8">
        <f t="shared" si="7"/>
        <v>217902.5081081083</v>
      </c>
      <c r="P93">
        <v>6.1</v>
      </c>
    </row>
    <row r="94" spans="1:16" x14ac:dyDescent="0.3">
      <c r="A94" t="s">
        <v>92</v>
      </c>
      <c r="B94" t="s">
        <v>1005</v>
      </c>
      <c r="C94" t="s">
        <v>1007</v>
      </c>
      <c r="D94" t="s">
        <v>1009</v>
      </c>
      <c r="E94" t="s">
        <v>1015</v>
      </c>
      <c r="F94" s="6">
        <v>189520</v>
      </c>
      <c r="G94">
        <v>4</v>
      </c>
      <c r="H94" s="6">
        <f t="shared" si="4"/>
        <v>144035.20000000001</v>
      </c>
      <c r="I94" s="8">
        <f t="shared" si="5"/>
        <v>902115.2</v>
      </c>
      <c r="J94" s="1">
        <v>45314</v>
      </c>
      <c r="K94" s="2">
        <v>0.43402777777777773</v>
      </c>
      <c r="L94" t="s">
        <v>1028</v>
      </c>
      <c r="M94" s="8">
        <f t="shared" si="6"/>
        <v>827628.62385321094</v>
      </c>
      <c r="N94" s="5">
        <v>0.09</v>
      </c>
      <c r="O94" s="8">
        <f t="shared" si="7"/>
        <v>74486.576146789012</v>
      </c>
      <c r="P94">
        <v>7.1</v>
      </c>
    </row>
    <row r="95" spans="1:16" x14ac:dyDescent="0.3">
      <c r="A95" t="s">
        <v>93</v>
      </c>
      <c r="B95" t="s">
        <v>1005</v>
      </c>
      <c r="C95" t="s">
        <v>3</v>
      </c>
      <c r="D95" t="s">
        <v>1009</v>
      </c>
      <c r="E95" t="s">
        <v>1012</v>
      </c>
      <c r="F95" s="6">
        <v>179440</v>
      </c>
      <c r="G95">
        <v>10</v>
      </c>
      <c r="H95" s="6">
        <f t="shared" si="4"/>
        <v>340936</v>
      </c>
      <c r="I95" s="8">
        <f t="shared" si="5"/>
        <v>2135336</v>
      </c>
      <c r="J95" s="1">
        <v>45317</v>
      </c>
      <c r="K95" s="2">
        <v>0.82916666666666661</v>
      </c>
      <c r="L95" t="s">
        <v>1026</v>
      </c>
      <c r="M95" s="8">
        <f t="shared" si="6"/>
        <v>1977162.9629629629</v>
      </c>
      <c r="N95" s="5">
        <v>0.08</v>
      </c>
      <c r="O95" s="8">
        <f t="shared" si="7"/>
        <v>158173.03703703708</v>
      </c>
      <c r="P95">
        <v>8.1999999999999993</v>
      </c>
    </row>
    <row r="96" spans="1:16" x14ac:dyDescent="0.3">
      <c r="A96" t="s">
        <v>94</v>
      </c>
      <c r="B96" t="s">
        <v>1004</v>
      </c>
      <c r="C96" t="s">
        <v>1007</v>
      </c>
      <c r="D96" t="s">
        <v>1009</v>
      </c>
      <c r="E96" t="s">
        <v>1012</v>
      </c>
      <c r="F96" s="6">
        <v>87920</v>
      </c>
      <c r="G96">
        <v>7</v>
      </c>
      <c r="H96" s="6">
        <f t="shared" si="4"/>
        <v>116933.6</v>
      </c>
      <c r="I96" s="8">
        <f t="shared" si="5"/>
        <v>732373.6</v>
      </c>
      <c r="J96" s="1">
        <v>45301</v>
      </c>
      <c r="K96" s="2">
        <v>0.6958333333333333</v>
      </c>
      <c r="L96" t="s">
        <v>1026</v>
      </c>
      <c r="M96" s="8">
        <f t="shared" si="6"/>
        <v>665794.18181818177</v>
      </c>
      <c r="N96" s="5">
        <v>0.1</v>
      </c>
      <c r="O96" s="8">
        <f t="shared" si="7"/>
        <v>66579.418181818211</v>
      </c>
      <c r="P96">
        <v>5.0999999999999996</v>
      </c>
    </row>
    <row r="97" spans="1:16" x14ac:dyDescent="0.3">
      <c r="A97" t="s">
        <v>95</v>
      </c>
      <c r="B97" t="s">
        <v>1006</v>
      </c>
      <c r="C97" t="s">
        <v>1007</v>
      </c>
      <c r="D97" t="s">
        <v>1010</v>
      </c>
      <c r="E97" t="s">
        <v>1011</v>
      </c>
      <c r="F97" s="6">
        <v>257440</v>
      </c>
      <c r="G97">
        <v>9</v>
      </c>
      <c r="H97" s="6">
        <f t="shared" si="4"/>
        <v>440222.4</v>
      </c>
      <c r="I97" s="8">
        <f t="shared" si="5"/>
        <v>2757182.4</v>
      </c>
      <c r="J97" s="1">
        <v>45363</v>
      </c>
      <c r="K97" s="2">
        <v>0.50624999999999998</v>
      </c>
      <c r="L97" t="s">
        <v>1027</v>
      </c>
      <c r="M97" s="8">
        <f t="shared" si="6"/>
        <v>2397549.9130434785</v>
      </c>
      <c r="N97" s="5">
        <v>0.15</v>
      </c>
      <c r="O97" s="8">
        <f t="shared" si="7"/>
        <v>359632.4869565214</v>
      </c>
      <c r="P97">
        <v>8.6</v>
      </c>
    </row>
    <row r="98" spans="1:16" x14ac:dyDescent="0.3">
      <c r="A98" t="s">
        <v>96</v>
      </c>
      <c r="B98" t="s">
        <v>1005</v>
      </c>
      <c r="C98" t="s">
        <v>3</v>
      </c>
      <c r="D98" t="s">
        <v>1010</v>
      </c>
      <c r="E98" t="s">
        <v>1011</v>
      </c>
      <c r="F98" s="6">
        <v>359000</v>
      </c>
      <c r="G98">
        <v>1</v>
      </c>
      <c r="H98" s="6">
        <f t="shared" si="4"/>
        <v>68210</v>
      </c>
      <c r="I98" s="8">
        <f t="shared" si="5"/>
        <v>427210</v>
      </c>
      <c r="J98" s="1">
        <v>45328</v>
      </c>
      <c r="K98" s="2">
        <v>0.83680555555555547</v>
      </c>
      <c r="L98" t="s">
        <v>1027</v>
      </c>
      <c r="M98" s="8">
        <f t="shared" si="6"/>
        <v>391935.77981651371</v>
      </c>
      <c r="N98" s="5">
        <v>0.09</v>
      </c>
      <c r="O98" s="8">
        <f t="shared" si="7"/>
        <v>35274.220183486294</v>
      </c>
      <c r="P98">
        <v>6.6</v>
      </c>
    </row>
    <row r="99" spans="1:16" x14ac:dyDescent="0.3">
      <c r="A99" t="s">
        <v>97</v>
      </c>
      <c r="B99" t="s">
        <v>1004</v>
      </c>
      <c r="C99" t="s">
        <v>3</v>
      </c>
      <c r="D99" t="s">
        <v>1010</v>
      </c>
      <c r="E99" t="s">
        <v>1013</v>
      </c>
      <c r="F99" s="6">
        <v>388640</v>
      </c>
      <c r="G99">
        <v>1</v>
      </c>
      <c r="H99" s="6">
        <f t="shared" si="4"/>
        <v>73841.600000000006</v>
      </c>
      <c r="I99" s="8">
        <f t="shared" si="5"/>
        <v>462481.6</v>
      </c>
      <c r="J99" s="1">
        <v>45359</v>
      </c>
      <c r="K99" s="2">
        <v>0.85972222222222217</v>
      </c>
      <c r="L99" t="s">
        <v>1026</v>
      </c>
      <c r="M99" s="8">
        <f t="shared" si="6"/>
        <v>398691.03448275861</v>
      </c>
      <c r="N99" s="5">
        <v>0.16</v>
      </c>
      <c r="O99" s="8">
        <f t="shared" si="7"/>
        <v>63790.565517241368</v>
      </c>
      <c r="P99">
        <v>7.2</v>
      </c>
    </row>
    <row r="100" spans="1:16" x14ac:dyDescent="0.3">
      <c r="A100" t="s">
        <v>98</v>
      </c>
      <c r="B100" t="s">
        <v>1006</v>
      </c>
      <c r="C100" t="s">
        <v>3</v>
      </c>
      <c r="D100" t="s">
        <v>1010</v>
      </c>
      <c r="E100" t="s">
        <v>1011</v>
      </c>
      <c r="F100" s="6">
        <v>351480</v>
      </c>
      <c r="G100">
        <v>10</v>
      </c>
      <c r="H100" s="6">
        <f t="shared" si="4"/>
        <v>667812</v>
      </c>
      <c r="I100" s="8">
        <f t="shared" si="5"/>
        <v>4182612</v>
      </c>
      <c r="J100" s="1">
        <v>45380</v>
      </c>
      <c r="K100" s="2">
        <v>0.43402777777777773</v>
      </c>
      <c r="L100" t="s">
        <v>1026</v>
      </c>
      <c r="M100" s="8">
        <f t="shared" si="6"/>
        <v>3908983.1775700934</v>
      </c>
      <c r="N100" s="5">
        <v>7.0000000000000007E-2</v>
      </c>
      <c r="O100" s="8">
        <f t="shared" si="7"/>
        <v>273628.82242990658</v>
      </c>
      <c r="P100">
        <v>5.0999999999999996</v>
      </c>
    </row>
    <row r="101" spans="1:16" x14ac:dyDescent="0.3">
      <c r="A101" t="s">
        <v>99</v>
      </c>
      <c r="B101" t="s">
        <v>1005</v>
      </c>
      <c r="C101" t="s">
        <v>3</v>
      </c>
      <c r="D101" t="s">
        <v>1009</v>
      </c>
      <c r="E101" t="s">
        <v>1013</v>
      </c>
      <c r="F101" s="6">
        <v>49800</v>
      </c>
      <c r="G101">
        <v>6</v>
      </c>
      <c r="H101" s="6">
        <f t="shared" si="4"/>
        <v>56772</v>
      </c>
      <c r="I101" s="8">
        <f t="shared" si="5"/>
        <v>355572</v>
      </c>
      <c r="J101" s="1">
        <v>45331</v>
      </c>
      <c r="K101" s="2">
        <v>0.5493055555555556</v>
      </c>
      <c r="L101" t="s">
        <v>1028</v>
      </c>
      <c r="M101" s="8">
        <f t="shared" si="6"/>
        <v>311905.26315789472</v>
      </c>
      <c r="N101" s="5">
        <v>0.14000000000000001</v>
      </c>
      <c r="O101" s="8">
        <f t="shared" si="7"/>
        <v>43666.736842105282</v>
      </c>
      <c r="P101">
        <v>4.0999999999999996</v>
      </c>
    </row>
    <row r="102" spans="1:16" x14ac:dyDescent="0.3">
      <c r="A102" t="s">
        <v>100</v>
      </c>
      <c r="B102" t="s">
        <v>1004</v>
      </c>
      <c r="C102" t="s">
        <v>3</v>
      </c>
      <c r="D102" t="s">
        <v>1010</v>
      </c>
      <c r="E102" t="s">
        <v>1014</v>
      </c>
      <c r="F102" s="6">
        <v>211000</v>
      </c>
      <c r="G102">
        <v>3</v>
      </c>
      <c r="H102" s="6">
        <f t="shared" si="4"/>
        <v>120270</v>
      </c>
      <c r="I102" s="8">
        <f t="shared" si="5"/>
        <v>753270</v>
      </c>
      <c r="J102" s="1">
        <v>45374</v>
      </c>
      <c r="K102" s="2">
        <v>0.42777777777777781</v>
      </c>
      <c r="L102" t="s">
        <v>1026</v>
      </c>
      <c r="M102" s="8">
        <f t="shared" si="6"/>
        <v>678621.62162162154</v>
      </c>
      <c r="N102" s="5">
        <v>0.11</v>
      </c>
      <c r="O102" s="8">
        <f t="shared" si="7"/>
        <v>74648.37837837846</v>
      </c>
      <c r="P102">
        <v>9.3000000000000007</v>
      </c>
    </row>
    <row r="103" spans="1:16" x14ac:dyDescent="0.3">
      <c r="A103" t="s">
        <v>101</v>
      </c>
      <c r="B103" t="s">
        <v>1006</v>
      </c>
      <c r="C103" t="s">
        <v>3</v>
      </c>
      <c r="D103" t="s">
        <v>1010</v>
      </c>
      <c r="E103" t="s">
        <v>1015</v>
      </c>
      <c r="F103" s="6">
        <v>330800</v>
      </c>
      <c r="G103">
        <v>6</v>
      </c>
      <c r="H103" s="6">
        <f t="shared" si="4"/>
        <v>377112</v>
      </c>
      <c r="I103" s="8">
        <f t="shared" si="5"/>
        <v>2361912</v>
      </c>
      <c r="J103" s="1">
        <v>45356</v>
      </c>
      <c r="K103" s="2">
        <v>0.7597222222222223</v>
      </c>
      <c r="L103" t="s">
        <v>1028</v>
      </c>
      <c r="M103" s="8">
        <f t="shared" si="6"/>
        <v>2207394.3925233642</v>
      </c>
      <c r="N103" s="5">
        <v>7.0000000000000007E-2</v>
      </c>
      <c r="O103" s="8">
        <f t="shared" si="7"/>
        <v>154517.60747663584</v>
      </c>
      <c r="P103">
        <v>7.4</v>
      </c>
    </row>
    <row r="104" spans="1:16" x14ac:dyDescent="0.3">
      <c r="A104" t="s">
        <v>102</v>
      </c>
      <c r="B104" t="s">
        <v>1005</v>
      </c>
      <c r="C104" t="s">
        <v>1007</v>
      </c>
      <c r="D104" t="s">
        <v>1010</v>
      </c>
      <c r="E104" t="s">
        <v>1016</v>
      </c>
      <c r="F104" s="6">
        <v>194840</v>
      </c>
      <c r="G104">
        <v>1</v>
      </c>
      <c r="H104" s="6">
        <f t="shared" si="4"/>
        <v>37019.599999999999</v>
      </c>
      <c r="I104" s="8">
        <f t="shared" si="5"/>
        <v>231859.6</v>
      </c>
      <c r="J104" s="1">
        <v>45377</v>
      </c>
      <c r="K104" s="2">
        <v>0.80555555555555547</v>
      </c>
      <c r="L104" t="s">
        <v>1028</v>
      </c>
      <c r="M104" s="8">
        <f t="shared" si="6"/>
        <v>201617.04347826089</v>
      </c>
      <c r="N104" s="5">
        <v>0.15</v>
      </c>
      <c r="O104" s="8">
        <f t="shared" si="7"/>
        <v>30242.556521739112</v>
      </c>
      <c r="P104">
        <v>4.0999999999999996</v>
      </c>
    </row>
    <row r="105" spans="1:16" x14ac:dyDescent="0.3">
      <c r="A105" t="s">
        <v>103</v>
      </c>
      <c r="B105" t="s">
        <v>1005</v>
      </c>
      <c r="C105" t="s">
        <v>3</v>
      </c>
      <c r="D105" t="s">
        <v>1010</v>
      </c>
      <c r="E105" t="s">
        <v>1016</v>
      </c>
      <c r="F105" s="6">
        <v>314200</v>
      </c>
      <c r="G105">
        <v>9</v>
      </c>
      <c r="H105" s="6">
        <f t="shared" si="4"/>
        <v>537282</v>
      </c>
      <c r="I105" s="8">
        <f t="shared" si="5"/>
        <v>3365082</v>
      </c>
      <c r="J105" s="1">
        <v>45352</v>
      </c>
      <c r="K105" s="2">
        <v>0.55694444444444446</v>
      </c>
      <c r="L105" t="s">
        <v>1028</v>
      </c>
      <c r="M105" s="8">
        <f t="shared" si="6"/>
        <v>2951826.3157894732</v>
      </c>
      <c r="N105" s="5">
        <v>0.14000000000000001</v>
      </c>
      <c r="O105" s="8">
        <f t="shared" si="7"/>
        <v>413255.68421052676</v>
      </c>
      <c r="P105">
        <v>7.2</v>
      </c>
    </row>
    <row r="106" spans="1:16" x14ac:dyDescent="0.3">
      <c r="A106" t="s">
        <v>104</v>
      </c>
      <c r="B106" t="s">
        <v>1005</v>
      </c>
      <c r="C106" t="s">
        <v>3</v>
      </c>
      <c r="D106" t="s">
        <v>1009</v>
      </c>
      <c r="E106" t="s">
        <v>1013</v>
      </c>
      <c r="F106" s="6">
        <v>92280</v>
      </c>
      <c r="G106">
        <v>9</v>
      </c>
      <c r="H106" s="6">
        <f t="shared" si="4"/>
        <v>157798.79999999999</v>
      </c>
      <c r="I106" s="8">
        <f t="shared" si="5"/>
        <v>988318.8</v>
      </c>
      <c r="J106" s="1">
        <v>45323</v>
      </c>
      <c r="K106" s="2">
        <v>0.4770833333333333</v>
      </c>
      <c r="L106" t="s">
        <v>1028</v>
      </c>
      <c r="M106" s="8">
        <f t="shared" si="6"/>
        <v>923662.42990654206</v>
      </c>
      <c r="N106" s="5">
        <v>7.0000000000000007E-2</v>
      </c>
      <c r="O106" s="8">
        <f t="shared" si="7"/>
        <v>64656.370093457983</v>
      </c>
      <c r="P106">
        <v>4.9000000000000004</v>
      </c>
    </row>
    <row r="107" spans="1:16" x14ac:dyDescent="0.3">
      <c r="A107" t="s">
        <v>105</v>
      </c>
      <c r="B107" t="s">
        <v>1004</v>
      </c>
      <c r="C107" t="s">
        <v>3</v>
      </c>
      <c r="D107" t="s">
        <v>1010</v>
      </c>
      <c r="E107" t="s">
        <v>1014</v>
      </c>
      <c r="F107" s="6">
        <v>233040</v>
      </c>
      <c r="G107">
        <v>6</v>
      </c>
      <c r="H107" s="6">
        <f t="shared" si="4"/>
        <v>265665.59999999998</v>
      </c>
      <c r="I107" s="8">
        <f t="shared" si="5"/>
        <v>1663905.6</v>
      </c>
      <c r="J107" s="1">
        <v>45379</v>
      </c>
      <c r="K107" s="2">
        <v>0.6972222222222223</v>
      </c>
      <c r="L107" t="s">
        <v>1028</v>
      </c>
      <c r="M107" s="8">
        <f t="shared" si="6"/>
        <v>1459566.3157894737</v>
      </c>
      <c r="N107" s="5">
        <v>0.14000000000000001</v>
      </c>
      <c r="O107" s="8">
        <f t="shared" si="7"/>
        <v>204339.28421052638</v>
      </c>
      <c r="P107">
        <v>9.9</v>
      </c>
    </row>
    <row r="108" spans="1:16" x14ac:dyDescent="0.3">
      <c r="A108" t="s">
        <v>106</v>
      </c>
      <c r="B108" t="s">
        <v>1006</v>
      </c>
      <c r="C108" t="s">
        <v>3</v>
      </c>
      <c r="D108" t="s">
        <v>1010</v>
      </c>
      <c r="E108" t="s">
        <v>1011</v>
      </c>
      <c r="F108" s="6">
        <v>121400</v>
      </c>
      <c r="G108">
        <v>7</v>
      </c>
      <c r="H108" s="6">
        <f t="shared" si="4"/>
        <v>161462</v>
      </c>
      <c r="I108" s="8">
        <f t="shared" si="5"/>
        <v>1011262</v>
      </c>
      <c r="J108" s="1">
        <v>45370</v>
      </c>
      <c r="K108" s="2">
        <v>0.7631944444444444</v>
      </c>
      <c r="L108" t="s">
        <v>1028</v>
      </c>
      <c r="M108" s="8">
        <f t="shared" si="6"/>
        <v>871777.58620689658</v>
      </c>
      <c r="N108" s="5">
        <v>0.16</v>
      </c>
      <c r="O108" s="8">
        <f t="shared" si="7"/>
        <v>139484.41379310342</v>
      </c>
      <c r="P108">
        <v>8</v>
      </c>
    </row>
    <row r="109" spans="1:16" x14ac:dyDescent="0.3">
      <c r="A109" t="s">
        <v>107</v>
      </c>
      <c r="B109" t="s">
        <v>1004</v>
      </c>
      <c r="C109" t="s">
        <v>1007</v>
      </c>
      <c r="D109" t="s">
        <v>1010</v>
      </c>
      <c r="E109" t="s">
        <v>1013</v>
      </c>
      <c r="F109" s="6">
        <v>354680</v>
      </c>
      <c r="G109">
        <v>10</v>
      </c>
      <c r="H109" s="6">
        <f t="shared" si="4"/>
        <v>673892</v>
      </c>
      <c r="I109" s="8">
        <f t="shared" si="5"/>
        <v>4220692</v>
      </c>
      <c r="J109" s="1">
        <v>45303</v>
      </c>
      <c r="K109" s="2">
        <v>0.61805555555555558</v>
      </c>
      <c r="L109" t="s">
        <v>1026</v>
      </c>
      <c r="M109" s="8">
        <f t="shared" si="6"/>
        <v>3735125.6637168145</v>
      </c>
      <c r="N109" s="5">
        <v>0.13</v>
      </c>
      <c r="O109" s="8">
        <f t="shared" si="7"/>
        <v>485566.33628318552</v>
      </c>
      <c r="P109">
        <v>7.3</v>
      </c>
    </row>
    <row r="110" spans="1:16" x14ac:dyDescent="0.3">
      <c r="A110" t="s">
        <v>108</v>
      </c>
      <c r="B110" t="s">
        <v>1005</v>
      </c>
      <c r="C110" t="s">
        <v>3</v>
      </c>
      <c r="D110" t="s">
        <v>1010</v>
      </c>
      <c r="E110" t="s">
        <v>1016</v>
      </c>
      <c r="F110" s="6">
        <v>109520</v>
      </c>
      <c r="G110">
        <v>6</v>
      </c>
      <c r="H110" s="6">
        <f t="shared" si="4"/>
        <v>124852.8</v>
      </c>
      <c r="I110" s="8">
        <f t="shared" si="5"/>
        <v>781972.8</v>
      </c>
      <c r="J110" s="1">
        <v>45296</v>
      </c>
      <c r="K110" s="2">
        <v>0.87083333333333324</v>
      </c>
      <c r="L110" t="s">
        <v>1027</v>
      </c>
      <c r="M110" s="8">
        <f t="shared" si="6"/>
        <v>698190</v>
      </c>
      <c r="N110" s="5">
        <v>0.12</v>
      </c>
      <c r="O110" s="8">
        <f t="shared" si="7"/>
        <v>83782.800000000047</v>
      </c>
      <c r="P110">
        <v>7.9</v>
      </c>
    </row>
    <row r="111" spans="1:16" x14ac:dyDescent="0.3">
      <c r="A111" t="s">
        <v>109</v>
      </c>
      <c r="B111" t="s">
        <v>1004</v>
      </c>
      <c r="C111" t="s">
        <v>3</v>
      </c>
      <c r="D111" t="s">
        <v>1010</v>
      </c>
      <c r="E111" t="s">
        <v>1012</v>
      </c>
      <c r="F111" s="6">
        <v>248520</v>
      </c>
      <c r="G111">
        <v>6</v>
      </c>
      <c r="H111" s="6">
        <f t="shared" si="4"/>
        <v>283312.8</v>
      </c>
      <c r="I111" s="8">
        <f t="shared" si="5"/>
        <v>1774432.8</v>
      </c>
      <c r="J111" s="1">
        <v>45373</v>
      </c>
      <c r="K111" s="2">
        <v>0.84652777777777777</v>
      </c>
      <c r="L111" t="s">
        <v>1028</v>
      </c>
      <c r="M111" s="8">
        <f t="shared" si="6"/>
        <v>1627920</v>
      </c>
      <c r="N111" s="5">
        <v>0.09</v>
      </c>
      <c r="O111" s="8">
        <f t="shared" si="7"/>
        <v>146512.80000000005</v>
      </c>
      <c r="P111">
        <v>7.4</v>
      </c>
    </row>
    <row r="112" spans="1:16" x14ac:dyDescent="0.3">
      <c r="A112" t="s">
        <v>110</v>
      </c>
      <c r="B112" t="s">
        <v>1005</v>
      </c>
      <c r="C112" t="s">
        <v>3</v>
      </c>
      <c r="D112" t="s">
        <v>1009</v>
      </c>
      <c r="E112" t="s">
        <v>1014</v>
      </c>
      <c r="F112" s="6">
        <v>135920</v>
      </c>
      <c r="G112">
        <v>9</v>
      </c>
      <c r="H112" s="6">
        <f t="shared" si="4"/>
        <v>232423.2</v>
      </c>
      <c r="I112" s="8">
        <f t="shared" si="5"/>
        <v>1455703.2</v>
      </c>
      <c r="J112" s="1">
        <v>45375</v>
      </c>
      <c r="K112" s="2">
        <v>0.4465277777777778</v>
      </c>
      <c r="L112" t="s">
        <v>1028</v>
      </c>
      <c r="M112" s="8">
        <f t="shared" si="6"/>
        <v>1288232.9203539824</v>
      </c>
      <c r="N112" s="5">
        <v>0.13</v>
      </c>
      <c r="O112" s="8">
        <f t="shared" si="7"/>
        <v>167470.27964601759</v>
      </c>
      <c r="P112">
        <v>4.2</v>
      </c>
    </row>
    <row r="113" spans="1:16" x14ac:dyDescent="0.3">
      <c r="A113" t="s">
        <v>111</v>
      </c>
      <c r="B113" t="s">
        <v>1005</v>
      </c>
      <c r="C113" t="s">
        <v>1007</v>
      </c>
      <c r="D113" t="s">
        <v>1010</v>
      </c>
      <c r="E113" t="s">
        <v>1013</v>
      </c>
      <c r="F113" s="6">
        <v>327880</v>
      </c>
      <c r="G113">
        <v>10</v>
      </c>
      <c r="H113" s="6">
        <f t="shared" si="4"/>
        <v>622972</v>
      </c>
      <c r="I113" s="8">
        <f t="shared" si="5"/>
        <v>3901772</v>
      </c>
      <c r="J113" s="1">
        <v>45354</v>
      </c>
      <c r="K113" s="2">
        <v>0.60416666666666663</v>
      </c>
      <c r="L113" t="s">
        <v>1028</v>
      </c>
      <c r="M113" s="8">
        <f t="shared" si="6"/>
        <v>3422607.0175438593</v>
      </c>
      <c r="N113" s="5">
        <v>0.14000000000000001</v>
      </c>
      <c r="O113" s="8">
        <f t="shared" si="7"/>
        <v>479164.98245614069</v>
      </c>
      <c r="P113">
        <v>9.1999999999999993</v>
      </c>
    </row>
    <row r="114" spans="1:16" x14ac:dyDescent="0.3">
      <c r="A114" t="s">
        <v>112</v>
      </c>
      <c r="B114" t="s">
        <v>1006</v>
      </c>
      <c r="C114" t="s">
        <v>1007</v>
      </c>
      <c r="D114" t="s">
        <v>1009</v>
      </c>
      <c r="E114" t="s">
        <v>1012</v>
      </c>
      <c r="F114" s="6">
        <v>65960</v>
      </c>
      <c r="G114">
        <v>2</v>
      </c>
      <c r="H114" s="6">
        <f t="shared" si="4"/>
        <v>25064.799999999999</v>
      </c>
      <c r="I114" s="8">
        <f t="shared" si="5"/>
        <v>156984.79999999999</v>
      </c>
      <c r="J114" s="1">
        <v>45327</v>
      </c>
      <c r="K114" s="2">
        <v>0.48055555555555557</v>
      </c>
      <c r="L114" t="s">
        <v>1026</v>
      </c>
      <c r="M114" s="8">
        <f t="shared" si="6"/>
        <v>137705.96491228067</v>
      </c>
      <c r="N114" s="5">
        <v>0.14000000000000001</v>
      </c>
      <c r="O114" s="8">
        <f t="shared" si="7"/>
        <v>19278.835087719315</v>
      </c>
      <c r="P114">
        <v>4.5999999999999996</v>
      </c>
    </row>
    <row r="115" spans="1:16" x14ac:dyDescent="0.3">
      <c r="A115" t="s">
        <v>113</v>
      </c>
      <c r="B115" t="s">
        <v>1005</v>
      </c>
      <c r="C115" t="s">
        <v>1007</v>
      </c>
      <c r="D115" t="s">
        <v>1009</v>
      </c>
      <c r="E115" t="s">
        <v>1011</v>
      </c>
      <c r="F115" s="6">
        <v>392840</v>
      </c>
      <c r="G115">
        <v>3</v>
      </c>
      <c r="H115" s="6">
        <f t="shared" si="4"/>
        <v>223918.8</v>
      </c>
      <c r="I115" s="8">
        <f t="shared" si="5"/>
        <v>1402438.8</v>
      </c>
      <c r="J115" s="1">
        <v>45327</v>
      </c>
      <c r="K115" s="2">
        <v>0.44513888888888892</v>
      </c>
      <c r="L115" t="s">
        <v>1027</v>
      </c>
      <c r="M115" s="8">
        <f t="shared" si="6"/>
        <v>1252177.5</v>
      </c>
      <c r="N115" s="5">
        <v>0.12</v>
      </c>
      <c r="O115" s="8">
        <f t="shared" si="7"/>
        <v>150261.30000000005</v>
      </c>
      <c r="P115">
        <v>7.8</v>
      </c>
    </row>
    <row r="116" spans="1:16" x14ac:dyDescent="0.3">
      <c r="A116" t="s">
        <v>114</v>
      </c>
      <c r="B116" t="s">
        <v>1006</v>
      </c>
      <c r="C116" t="s">
        <v>3</v>
      </c>
      <c r="D116" t="s">
        <v>1009</v>
      </c>
      <c r="E116" t="s">
        <v>1016</v>
      </c>
      <c r="F116" s="6">
        <v>291360</v>
      </c>
      <c r="G116">
        <v>7</v>
      </c>
      <c r="H116" s="6">
        <f t="shared" si="4"/>
        <v>387508.8</v>
      </c>
      <c r="I116" s="8">
        <f t="shared" si="5"/>
        <v>2427028.7999999998</v>
      </c>
      <c r="J116" s="1">
        <v>45337</v>
      </c>
      <c r="K116" s="2">
        <v>0.53055555555555556</v>
      </c>
      <c r="L116" t="s">
        <v>1028</v>
      </c>
      <c r="M116" s="8">
        <f t="shared" si="6"/>
        <v>2247248.8888888885</v>
      </c>
      <c r="N116" s="5">
        <v>0.08</v>
      </c>
      <c r="O116" s="8">
        <f t="shared" si="7"/>
        <v>179779.91111111129</v>
      </c>
      <c r="P116">
        <v>8.4</v>
      </c>
    </row>
    <row r="117" spans="1:16" x14ac:dyDescent="0.3">
      <c r="A117" t="s">
        <v>115</v>
      </c>
      <c r="B117" t="s">
        <v>1004</v>
      </c>
      <c r="C117" t="s">
        <v>1007</v>
      </c>
      <c r="D117" t="s">
        <v>1010</v>
      </c>
      <c r="E117" t="s">
        <v>1015</v>
      </c>
      <c r="F117" s="6">
        <v>232280</v>
      </c>
      <c r="G117">
        <v>9</v>
      </c>
      <c r="H117" s="6">
        <f t="shared" si="4"/>
        <v>397198.8</v>
      </c>
      <c r="I117" s="8">
        <f t="shared" si="5"/>
        <v>2487718.7999999998</v>
      </c>
      <c r="J117" s="1">
        <v>45310</v>
      </c>
      <c r="K117" s="2">
        <v>0.83819444444444446</v>
      </c>
      <c r="L117" t="s">
        <v>1026</v>
      </c>
      <c r="M117" s="8">
        <f t="shared" si="6"/>
        <v>2261562.5454545449</v>
      </c>
      <c r="N117" s="5">
        <v>0.1</v>
      </c>
      <c r="O117" s="8">
        <f t="shared" si="7"/>
        <v>226156.25454545487</v>
      </c>
      <c r="P117">
        <v>4.3</v>
      </c>
    </row>
    <row r="118" spans="1:16" x14ac:dyDescent="0.3">
      <c r="A118" t="s">
        <v>116</v>
      </c>
      <c r="B118" t="s">
        <v>1005</v>
      </c>
      <c r="C118" t="s">
        <v>1007</v>
      </c>
      <c r="D118" t="s">
        <v>1009</v>
      </c>
      <c r="E118" t="s">
        <v>1015</v>
      </c>
      <c r="F118" s="6">
        <v>323160</v>
      </c>
      <c r="G118">
        <v>9</v>
      </c>
      <c r="H118" s="6">
        <f t="shared" si="4"/>
        <v>552603.6</v>
      </c>
      <c r="I118" s="8">
        <f t="shared" si="5"/>
        <v>3461043.6</v>
      </c>
      <c r="J118" s="1">
        <v>45323</v>
      </c>
      <c r="K118" s="2">
        <v>0.85486111111111107</v>
      </c>
      <c r="L118" t="s">
        <v>1027</v>
      </c>
      <c r="M118" s="8">
        <f t="shared" si="6"/>
        <v>3204670</v>
      </c>
      <c r="N118" s="5">
        <v>0.08</v>
      </c>
      <c r="O118" s="8">
        <f t="shared" si="7"/>
        <v>256373.60000000009</v>
      </c>
      <c r="P118">
        <v>9.5</v>
      </c>
    </row>
    <row r="119" spans="1:16" x14ac:dyDescent="0.3">
      <c r="A119" t="s">
        <v>117</v>
      </c>
      <c r="B119" t="s">
        <v>1005</v>
      </c>
      <c r="C119" t="s">
        <v>3</v>
      </c>
      <c r="D119" t="s">
        <v>1009</v>
      </c>
      <c r="E119" t="s">
        <v>1016</v>
      </c>
      <c r="F119" s="6">
        <v>108080</v>
      </c>
      <c r="G119">
        <v>3</v>
      </c>
      <c r="H119" s="6">
        <f t="shared" si="4"/>
        <v>61605.599999999999</v>
      </c>
      <c r="I119" s="8">
        <f t="shared" si="5"/>
        <v>385845.6</v>
      </c>
      <c r="J119" s="1">
        <v>45353</v>
      </c>
      <c r="K119" s="2">
        <v>0.54236111111111118</v>
      </c>
      <c r="L119" t="s">
        <v>1027</v>
      </c>
      <c r="M119" s="8">
        <f t="shared" si="6"/>
        <v>353986.78899082565</v>
      </c>
      <c r="N119" s="5">
        <v>0.09</v>
      </c>
      <c r="O119" s="8">
        <f t="shared" si="7"/>
        <v>31858.811009174329</v>
      </c>
      <c r="P119">
        <v>7.1</v>
      </c>
    </row>
    <row r="120" spans="1:16" x14ac:dyDescent="0.3">
      <c r="A120" t="s">
        <v>118</v>
      </c>
      <c r="B120" t="s">
        <v>1006</v>
      </c>
      <c r="C120" t="s">
        <v>1007</v>
      </c>
      <c r="D120" t="s">
        <v>1010</v>
      </c>
      <c r="E120" t="s">
        <v>1016</v>
      </c>
      <c r="F120" s="6">
        <v>87760</v>
      </c>
      <c r="G120">
        <v>5</v>
      </c>
      <c r="H120" s="6">
        <f t="shared" si="4"/>
        <v>83372</v>
      </c>
      <c r="I120" s="8">
        <f t="shared" si="5"/>
        <v>522172</v>
      </c>
      <c r="J120" s="1">
        <v>45356</v>
      </c>
      <c r="K120" s="2">
        <v>0.52013888888888882</v>
      </c>
      <c r="L120" t="s">
        <v>1026</v>
      </c>
      <c r="M120" s="8">
        <f t="shared" si="6"/>
        <v>479056.88073394494</v>
      </c>
      <c r="N120" s="5">
        <v>0.09</v>
      </c>
      <c r="O120" s="8">
        <f t="shared" si="7"/>
        <v>43115.119266055059</v>
      </c>
      <c r="P120">
        <v>5.3</v>
      </c>
    </row>
    <row r="121" spans="1:16" x14ac:dyDescent="0.3">
      <c r="A121" t="s">
        <v>119</v>
      </c>
      <c r="B121" t="s">
        <v>1006</v>
      </c>
      <c r="C121" t="s">
        <v>1007</v>
      </c>
      <c r="D121" t="s">
        <v>1010</v>
      </c>
      <c r="E121" t="s">
        <v>1016</v>
      </c>
      <c r="F121" s="6">
        <v>205440</v>
      </c>
      <c r="G121">
        <v>1</v>
      </c>
      <c r="H121" s="6">
        <f t="shared" si="4"/>
        <v>39033.599999999999</v>
      </c>
      <c r="I121" s="8">
        <f t="shared" si="5"/>
        <v>244473.60000000001</v>
      </c>
      <c r="J121" s="1">
        <v>45307</v>
      </c>
      <c r="K121" s="2">
        <v>0.6430555555555556</v>
      </c>
      <c r="L121" t="s">
        <v>1026</v>
      </c>
      <c r="M121" s="8">
        <f t="shared" si="6"/>
        <v>224287.70642201832</v>
      </c>
      <c r="N121" s="5">
        <v>0.09</v>
      </c>
      <c r="O121" s="8">
        <f t="shared" si="7"/>
        <v>20185.893577981682</v>
      </c>
      <c r="P121">
        <v>5.2</v>
      </c>
    </row>
    <row r="122" spans="1:16" x14ac:dyDescent="0.3">
      <c r="A122" t="s">
        <v>120</v>
      </c>
      <c r="B122" t="s">
        <v>1004</v>
      </c>
      <c r="C122" t="s">
        <v>3</v>
      </c>
      <c r="D122" t="s">
        <v>1009</v>
      </c>
      <c r="E122" t="s">
        <v>1014</v>
      </c>
      <c r="F122" s="6">
        <v>43840</v>
      </c>
      <c r="G122">
        <v>10</v>
      </c>
      <c r="H122" s="6">
        <f t="shared" si="4"/>
        <v>83296</v>
      </c>
      <c r="I122" s="8">
        <f t="shared" si="5"/>
        <v>521696</v>
      </c>
      <c r="J122" s="1">
        <v>45324</v>
      </c>
      <c r="K122" s="2">
        <v>0.8666666666666667</v>
      </c>
      <c r="L122" t="s">
        <v>1026</v>
      </c>
      <c r="M122" s="8">
        <f t="shared" si="6"/>
        <v>465799.99999999994</v>
      </c>
      <c r="N122" s="5">
        <v>0.12</v>
      </c>
      <c r="O122" s="8">
        <f t="shared" si="7"/>
        <v>55896.000000000058</v>
      </c>
      <c r="P122">
        <v>6</v>
      </c>
    </row>
    <row r="123" spans="1:16" x14ac:dyDescent="0.3">
      <c r="A123" t="s">
        <v>121</v>
      </c>
      <c r="B123" t="s">
        <v>1006</v>
      </c>
      <c r="C123" t="s">
        <v>3</v>
      </c>
      <c r="D123" t="s">
        <v>1010</v>
      </c>
      <c r="E123" t="s">
        <v>1015</v>
      </c>
      <c r="F123" s="6">
        <v>213760</v>
      </c>
      <c r="G123">
        <v>2</v>
      </c>
      <c r="H123" s="6">
        <f t="shared" si="4"/>
        <v>81228.800000000003</v>
      </c>
      <c r="I123" s="8">
        <f t="shared" si="5"/>
        <v>508748.79999999999</v>
      </c>
      <c r="J123" s="1">
        <v>45311</v>
      </c>
      <c r="K123" s="2">
        <v>0.85972222222222217</v>
      </c>
      <c r="L123" t="s">
        <v>1026</v>
      </c>
      <c r="M123" s="8">
        <f t="shared" si="6"/>
        <v>479951.69811320753</v>
      </c>
      <c r="N123" s="5">
        <v>0.06</v>
      </c>
      <c r="O123" s="8">
        <f t="shared" si="7"/>
        <v>28797.101886792458</v>
      </c>
      <c r="P123">
        <v>4.0999999999999996</v>
      </c>
    </row>
    <row r="124" spans="1:16" x14ac:dyDescent="0.3">
      <c r="A124" t="s">
        <v>122</v>
      </c>
      <c r="B124" t="s">
        <v>1004</v>
      </c>
      <c r="C124" t="s">
        <v>3</v>
      </c>
      <c r="D124" t="s">
        <v>1009</v>
      </c>
      <c r="E124" t="s">
        <v>1013</v>
      </c>
      <c r="F124" s="6">
        <v>398240</v>
      </c>
      <c r="G124">
        <v>8</v>
      </c>
      <c r="H124" s="6">
        <f t="shared" si="4"/>
        <v>605324.80000000005</v>
      </c>
      <c r="I124" s="8">
        <f t="shared" si="5"/>
        <v>3791244.8</v>
      </c>
      <c r="J124" s="1">
        <v>45336</v>
      </c>
      <c r="K124" s="2">
        <v>0.7104166666666667</v>
      </c>
      <c r="L124" t="s">
        <v>1027</v>
      </c>
      <c r="M124" s="8">
        <f t="shared" si="6"/>
        <v>3325653.333333333</v>
      </c>
      <c r="N124" s="5">
        <v>0.14000000000000001</v>
      </c>
      <c r="O124" s="8">
        <f t="shared" si="7"/>
        <v>465591.46666666679</v>
      </c>
      <c r="P124">
        <v>5.2</v>
      </c>
    </row>
    <row r="125" spans="1:16" x14ac:dyDescent="0.3">
      <c r="A125" t="s">
        <v>123</v>
      </c>
      <c r="B125" t="s">
        <v>1005</v>
      </c>
      <c r="C125" t="s">
        <v>1007</v>
      </c>
      <c r="D125" t="s">
        <v>1010</v>
      </c>
      <c r="E125" t="s">
        <v>1012</v>
      </c>
      <c r="F125" s="6">
        <v>228480</v>
      </c>
      <c r="G125">
        <v>7</v>
      </c>
      <c r="H125" s="6">
        <f t="shared" si="4"/>
        <v>303878.40000000002</v>
      </c>
      <c r="I125" s="8">
        <f t="shared" si="5"/>
        <v>1903238.4</v>
      </c>
      <c r="J125" s="1">
        <v>45303</v>
      </c>
      <c r="K125" s="2">
        <v>0.50138888888888888</v>
      </c>
      <c r="L125" t="s">
        <v>1027</v>
      </c>
      <c r="M125" s="8">
        <f t="shared" si="6"/>
        <v>1699319.9999999998</v>
      </c>
      <c r="N125" s="5">
        <v>0.12</v>
      </c>
      <c r="O125" s="8">
        <f t="shared" si="7"/>
        <v>203918.40000000014</v>
      </c>
      <c r="P125">
        <v>6.5</v>
      </c>
    </row>
    <row r="126" spans="1:16" x14ac:dyDescent="0.3">
      <c r="A126" t="s">
        <v>124</v>
      </c>
      <c r="B126" t="s">
        <v>1006</v>
      </c>
      <c r="C126" t="s">
        <v>1007</v>
      </c>
      <c r="D126" t="s">
        <v>1010</v>
      </c>
      <c r="E126" t="s">
        <v>1012</v>
      </c>
      <c r="F126" s="6">
        <v>399840</v>
      </c>
      <c r="G126">
        <v>9</v>
      </c>
      <c r="H126" s="6">
        <f t="shared" si="4"/>
        <v>683726.4</v>
      </c>
      <c r="I126" s="8">
        <f t="shared" si="5"/>
        <v>4282286.4000000004</v>
      </c>
      <c r="J126" s="1">
        <v>45360</v>
      </c>
      <c r="K126" s="2">
        <v>0.72638888888888886</v>
      </c>
      <c r="L126" t="s">
        <v>1027</v>
      </c>
      <c r="M126" s="8">
        <f t="shared" si="6"/>
        <v>4039892.8301886795</v>
      </c>
      <c r="N126" s="5">
        <v>0.06</v>
      </c>
      <c r="O126" s="8">
        <f t="shared" si="7"/>
        <v>242393.56981132086</v>
      </c>
      <c r="P126">
        <v>4.2</v>
      </c>
    </row>
    <row r="127" spans="1:16" x14ac:dyDescent="0.3">
      <c r="A127" t="s">
        <v>125</v>
      </c>
      <c r="B127" t="s">
        <v>1005</v>
      </c>
      <c r="C127" t="s">
        <v>1007</v>
      </c>
      <c r="D127" t="s">
        <v>1010</v>
      </c>
      <c r="E127" t="s">
        <v>1015</v>
      </c>
      <c r="F127" s="6">
        <v>255640</v>
      </c>
      <c r="G127">
        <v>8</v>
      </c>
      <c r="H127" s="6">
        <f t="shared" si="4"/>
        <v>388572.8</v>
      </c>
      <c r="I127" s="8">
        <f t="shared" si="5"/>
        <v>2433692.7999999998</v>
      </c>
      <c r="J127" s="1">
        <v>45364</v>
      </c>
      <c r="K127" s="2">
        <v>0.82777777777777783</v>
      </c>
      <c r="L127" t="s">
        <v>1027</v>
      </c>
      <c r="M127" s="8">
        <f t="shared" si="6"/>
        <v>2098011.0344827585</v>
      </c>
      <c r="N127" s="5">
        <v>0.16</v>
      </c>
      <c r="O127" s="8">
        <f t="shared" si="7"/>
        <v>335681.76551724132</v>
      </c>
      <c r="P127">
        <v>4.5999999999999996</v>
      </c>
    </row>
    <row r="128" spans="1:16" x14ac:dyDescent="0.3">
      <c r="A128" t="s">
        <v>126</v>
      </c>
      <c r="B128" t="s">
        <v>1006</v>
      </c>
      <c r="C128" t="s">
        <v>1007</v>
      </c>
      <c r="D128" t="s">
        <v>1009</v>
      </c>
      <c r="E128" t="s">
        <v>1016</v>
      </c>
      <c r="F128" s="6">
        <v>225880</v>
      </c>
      <c r="G128">
        <v>8</v>
      </c>
      <c r="H128" s="6">
        <f t="shared" si="4"/>
        <v>343337.6</v>
      </c>
      <c r="I128" s="8">
        <f t="shared" si="5"/>
        <v>2150377.6</v>
      </c>
      <c r="J128" s="1">
        <v>45360</v>
      </c>
      <c r="K128" s="2">
        <v>0.62291666666666667</v>
      </c>
      <c r="L128" t="s">
        <v>1026</v>
      </c>
      <c r="M128" s="8">
        <f t="shared" si="6"/>
        <v>1919980</v>
      </c>
      <c r="N128" s="5">
        <v>0.12</v>
      </c>
      <c r="O128" s="8">
        <f t="shared" si="7"/>
        <v>230397.60000000009</v>
      </c>
      <c r="P128">
        <v>7.3</v>
      </c>
    </row>
    <row r="129" spans="1:16" x14ac:dyDescent="0.3">
      <c r="A129" t="s">
        <v>127</v>
      </c>
      <c r="B129" t="s">
        <v>1004</v>
      </c>
      <c r="C129" t="s">
        <v>3</v>
      </c>
      <c r="D129" t="s">
        <v>1009</v>
      </c>
      <c r="E129" t="s">
        <v>1015</v>
      </c>
      <c r="F129" s="6">
        <v>374760</v>
      </c>
      <c r="G129">
        <v>7</v>
      </c>
      <c r="H129" s="6">
        <f t="shared" si="4"/>
        <v>498430.8</v>
      </c>
      <c r="I129" s="8">
        <f t="shared" si="5"/>
        <v>3121750.8</v>
      </c>
      <c r="J129" s="1">
        <v>45361</v>
      </c>
      <c r="K129" s="2">
        <v>0.78055555555555556</v>
      </c>
      <c r="L129" t="s">
        <v>1027</v>
      </c>
      <c r="M129" s="8">
        <f t="shared" si="6"/>
        <v>2837955.2727272725</v>
      </c>
      <c r="N129" s="5">
        <v>0.1</v>
      </c>
      <c r="O129" s="8">
        <f t="shared" si="7"/>
        <v>283795.52727272734</v>
      </c>
      <c r="P129">
        <v>4.5</v>
      </c>
    </row>
    <row r="130" spans="1:16" x14ac:dyDescent="0.3">
      <c r="A130" t="s">
        <v>128</v>
      </c>
      <c r="B130" t="s">
        <v>1004</v>
      </c>
      <c r="C130" t="s">
        <v>3</v>
      </c>
      <c r="D130" t="s">
        <v>1009</v>
      </c>
      <c r="E130" t="s">
        <v>1012</v>
      </c>
      <c r="F130" s="6">
        <v>129000</v>
      </c>
      <c r="G130">
        <v>5</v>
      </c>
      <c r="H130" s="6">
        <f t="shared" si="4"/>
        <v>122550</v>
      </c>
      <c r="I130" s="8">
        <f t="shared" si="5"/>
        <v>767550</v>
      </c>
      <c r="J130" s="1">
        <v>45318</v>
      </c>
      <c r="K130" s="2">
        <v>0.55972222222222223</v>
      </c>
      <c r="L130" t="s">
        <v>1028</v>
      </c>
      <c r="M130" s="8">
        <f t="shared" si="6"/>
        <v>717336.44859813084</v>
      </c>
      <c r="N130" s="5">
        <v>7.0000000000000007E-2</v>
      </c>
      <c r="O130" s="8">
        <f t="shared" si="7"/>
        <v>50213.551401869161</v>
      </c>
      <c r="P130">
        <v>9</v>
      </c>
    </row>
    <row r="131" spans="1:16" x14ac:dyDescent="0.3">
      <c r="A131" t="s">
        <v>129</v>
      </c>
      <c r="B131" t="s">
        <v>1005</v>
      </c>
      <c r="C131" t="s">
        <v>3</v>
      </c>
      <c r="D131" t="s">
        <v>1009</v>
      </c>
      <c r="E131" t="s">
        <v>1016</v>
      </c>
      <c r="F131" s="6">
        <v>126920</v>
      </c>
      <c r="G131">
        <v>9</v>
      </c>
      <c r="H131" s="6">
        <f t="shared" si="4"/>
        <v>217033.2</v>
      </c>
      <c r="I131" s="8">
        <f t="shared" si="5"/>
        <v>1359313.2</v>
      </c>
      <c r="J131" s="1">
        <v>45299</v>
      </c>
      <c r="K131" s="2">
        <v>0.67847222222222225</v>
      </c>
      <c r="L131" t="s">
        <v>1027</v>
      </c>
      <c r="M131" s="8">
        <f t="shared" si="6"/>
        <v>1270386.1682242989</v>
      </c>
      <c r="N131" s="5">
        <v>7.0000000000000007E-2</v>
      </c>
      <c r="O131" s="8">
        <f t="shared" si="7"/>
        <v>88927.031775701093</v>
      </c>
      <c r="P131">
        <v>5.9</v>
      </c>
    </row>
    <row r="132" spans="1:16" x14ac:dyDescent="0.3">
      <c r="A132" t="s">
        <v>130</v>
      </c>
      <c r="B132" t="s">
        <v>1005</v>
      </c>
      <c r="C132" t="s">
        <v>1007</v>
      </c>
      <c r="D132" t="s">
        <v>1009</v>
      </c>
      <c r="E132" t="s">
        <v>1014</v>
      </c>
      <c r="F132" s="6">
        <v>274160</v>
      </c>
      <c r="G132">
        <v>8</v>
      </c>
      <c r="H132" s="6">
        <f t="shared" si="4"/>
        <v>416723.20000000001</v>
      </c>
      <c r="I132" s="8">
        <f t="shared" si="5"/>
        <v>2610003.2000000002</v>
      </c>
      <c r="J132" s="1">
        <v>45299</v>
      </c>
      <c r="K132" s="2">
        <v>0.6645833333333333</v>
      </c>
      <c r="L132" t="s">
        <v>1026</v>
      </c>
      <c r="M132" s="8">
        <f t="shared" si="6"/>
        <v>2485717.3333333335</v>
      </c>
      <c r="N132" s="5">
        <v>0.05</v>
      </c>
      <c r="O132" s="8">
        <f t="shared" si="7"/>
        <v>124285.8666666667</v>
      </c>
      <c r="P132">
        <v>8.5</v>
      </c>
    </row>
    <row r="133" spans="1:16" x14ac:dyDescent="0.3">
      <c r="A133" t="s">
        <v>131</v>
      </c>
      <c r="B133" t="s">
        <v>1006</v>
      </c>
      <c r="C133" t="s">
        <v>3</v>
      </c>
      <c r="D133" t="s">
        <v>1009</v>
      </c>
      <c r="E133" t="s">
        <v>1012</v>
      </c>
      <c r="F133" s="6">
        <v>361120</v>
      </c>
      <c r="G133">
        <v>9</v>
      </c>
      <c r="H133" s="6">
        <f t="shared" ref="H133:H196" si="8">G133*F133*0.19</f>
        <v>617515.19999999995</v>
      </c>
      <c r="I133" s="8">
        <f t="shared" ref="I133:I196" si="9">G133*F133+H133</f>
        <v>3867595.2</v>
      </c>
      <c r="J133" s="1">
        <v>45330</v>
      </c>
      <c r="K133" s="2">
        <v>0.46875</v>
      </c>
      <c r="L133" t="s">
        <v>1026</v>
      </c>
      <c r="M133" s="8">
        <f t="shared" ref="M133:M196" si="10">I133/(1+N133)</f>
        <v>3648674.716981132</v>
      </c>
      <c r="N133" s="5">
        <v>0.06</v>
      </c>
      <c r="O133" s="8">
        <f t="shared" ref="O133:O196" si="11">I133-M133</f>
        <v>218920.48301886814</v>
      </c>
      <c r="P133">
        <v>7.2</v>
      </c>
    </row>
    <row r="134" spans="1:16" x14ac:dyDescent="0.3">
      <c r="A134" t="s">
        <v>132</v>
      </c>
      <c r="B134" t="s">
        <v>1006</v>
      </c>
      <c r="C134" t="s">
        <v>3</v>
      </c>
      <c r="D134" t="s">
        <v>1009</v>
      </c>
      <c r="E134" t="s">
        <v>1016</v>
      </c>
      <c r="F134" s="6">
        <v>158480</v>
      </c>
      <c r="G134">
        <v>7</v>
      </c>
      <c r="H134" s="6">
        <f t="shared" si="8"/>
        <v>210778.4</v>
      </c>
      <c r="I134" s="8">
        <f t="shared" si="9"/>
        <v>1320138.3999999999</v>
      </c>
      <c r="J134" s="1">
        <v>45316</v>
      </c>
      <c r="K134" s="2">
        <v>0.5541666666666667</v>
      </c>
      <c r="L134" t="s">
        <v>1028</v>
      </c>
      <c r="M134" s="8">
        <f t="shared" si="10"/>
        <v>1158016.1403508771</v>
      </c>
      <c r="N134" s="5">
        <v>0.14000000000000001</v>
      </c>
      <c r="O134" s="8">
        <f t="shared" si="11"/>
        <v>162122.25964912283</v>
      </c>
      <c r="P134">
        <v>7.5</v>
      </c>
    </row>
    <row r="135" spans="1:16" x14ac:dyDescent="0.3">
      <c r="A135" t="s">
        <v>133</v>
      </c>
      <c r="B135" t="s">
        <v>1004</v>
      </c>
      <c r="C135" t="s">
        <v>1007</v>
      </c>
      <c r="D135" t="s">
        <v>1009</v>
      </c>
      <c r="E135" t="s">
        <v>1012</v>
      </c>
      <c r="F135" s="6">
        <v>368520</v>
      </c>
      <c r="G135">
        <v>6</v>
      </c>
      <c r="H135" s="6">
        <f t="shared" si="8"/>
        <v>420112.8</v>
      </c>
      <c r="I135" s="8">
        <f t="shared" si="9"/>
        <v>2631232.7999999998</v>
      </c>
      <c r="J135" s="1">
        <v>45357</v>
      </c>
      <c r="K135" s="2">
        <v>0.8569444444444444</v>
      </c>
      <c r="L135" t="s">
        <v>1028</v>
      </c>
      <c r="M135" s="8">
        <f t="shared" si="10"/>
        <v>2505935.9999999995</v>
      </c>
      <c r="N135" s="5">
        <v>0.05</v>
      </c>
      <c r="O135" s="8">
        <f t="shared" si="11"/>
        <v>125296.80000000028</v>
      </c>
      <c r="P135">
        <v>8.3000000000000007</v>
      </c>
    </row>
    <row r="136" spans="1:16" x14ac:dyDescent="0.3">
      <c r="A136" t="s">
        <v>134</v>
      </c>
      <c r="B136" t="s">
        <v>1006</v>
      </c>
      <c r="C136" t="s">
        <v>3</v>
      </c>
      <c r="D136" t="s">
        <v>1009</v>
      </c>
      <c r="E136" t="s">
        <v>1012</v>
      </c>
      <c r="F136" s="6">
        <v>139360</v>
      </c>
      <c r="G136">
        <v>4</v>
      </c>
      <c r="H136" s="6">
        <f t="shared" si="8"/>
        <v>105913.60000000001</v>
      </c>
      <c r="I136" s="8">
        <f t="shared" si="9"/>
        <v>663353.59999999998</v>
      </c>
      <c r="J136" s="1">
        <v>45332</v>
      </c>
      <c r="K136" s="2">
        <v>0.77500000000000002</v>
      </c>
      <c r="L136" t="s">
        <v>1028</v>
      </c>
      <c r="M136" s="8">
        <f t="shared" si="10"/>
        <v>597615.85585585574</v>
      </c>
      <c r="N136" s="5">
        <v>0.11</v>
      </c>
      <c r="O136" s="8">
        <f t="shared" si="11"/>
        <v>65737.744144144235</v>
      </c>
      <c r="P136">
        <v>7.4</v>
      </c>
    </row>
    <row r="137" spans="1:16" x14ac:dyDescent="0.3">
      <c r="A137" t="s">
        <v>135</v>
      </c>
      <c r="B137" t="s">
        <v>1006</v>
      </c>
      <c r="C137" t="s">
        <v>1007</v>
      </c>
      <c r="D137" t="s">
        <v>1010</v>
      </c>
      <c r="E137" t="s">
        <v>1013</v>
      </c>
      <c r="F137" s="6">
        <v>349800</v>
      </c>
      <c r="G137">
        <v>6</v>
      </c>
      <c r="H137" s="6">
        <f t="shared" si="8"/>
        <v>398772</v>
      </c>
      <c r="I137" s="8">
        <f t="shared" si="9"/>
        <v>2497572</v>
      </c>
      <c r="J137" s="1">
        <v>45339</v>
      </c>
      <c r="K137" s="2">
        <v>0.61111111111111105</v>
      </c>
      <c r="L137" t="s">
        <v>1027</v>
      </c>
      <c r="M137" s="8">
        <f t="shared" si="10"/>
        <v>2270520</v>
      </c>
      <c r="N137" s="5">
        <v>0.1</v>
      </c>
      <c r="O137" s="8">
        <f t="shared" si="11"/>
        <v>227052</v>
      </c>
      <c r="P137">
        <v>8.8000000000000007</v>
      </c>
    </row>
    <row r="138" spans="1:16" x14ac:dyDescent="0.3">
      <c r="A138" t="s">
        <v>136</v>
      </c>
      <c r="B138" t="s">
        <v>1005</v>
      </c>
      <c r="C138" t="s">
        <v>3</v>
      </c>
      <c r="D138" t="s">
        <v>1009</v>
      </c>
      <c r="E138" t="s">
        <v>1011</v>
      </c>
      <c r="F138" s="6">
        <v>325200</v>
      </c>
      <c r="G138">
        <v>6</v>
      </c>
      <c r="H138" s="6">
        <f t="shared" si="8"/>
        <v>370728</v>
      </c>
      <c r="I138" s="8">
        <f t="shared" si="9"/>
        <v>2321928</v>
      </c>
      <c r="J138" s="1">
        <v>45359</v>
      </c>
      <c r="K138" s="2">
        <v>0.69652777777777775</v>
      </c>
      <c r="L138" t="s">
        <v>1026</v>
      </c>
      <c r="M138" s="8">
        <f t="shared" si="10"/>
        <v>2019067.8260869568</v>
      </c>
      <c r="N138" s="5">
        <v>0.15</v>
      </c>
      <c r="O138" s="8">
        <f t="shared" si="11"/>
        <v>302860.17391304323</v>
      </c>
      <c r="P138">
        <v>5.3</v>
      </c>
    </row>
    <row r="139" spans="1:16" x14ac:dyDescent="0.3">
      <c r="A139" t="s">
        <v>137</v>
      </c>
      <c r="B139" t="s">
        <v>1005</v>
      </c>
      <c r="C139" t="s">
        <v>3</v>
      </c>
      <c r="D139" t="s">
        <v>1010</v>
      </c>
      <c r="E139" t="s">
        <v>1016</v>
      </c>
      <c r="F139" s="6">
        <v>360880</v>
      </c>
      <c r="G139">
        <v>3</v>
      </c>
      <c r="H139" s="6">
        <f t="shared" si="8"/>
        <v>205701.6</v>
      </c>
      <c r="I139" s="8">
        <f t="shared" si="9"/>
        <v>1288341.6000000001</v>
      </c>
      <c r="J139" s="1">
        <v>45340</v>
      </c>
      <c r="K139" s="2">
        <v>0.81874999999999998</v>
      </c>
      <c r="L139" t="s">
        <v>1028</v>
      </c>
      <c r="M139" s="8">
        <f t="shared" si="10"/>
        <v>1215416.6037735848</v>
      </c>
      <c r="N139" s="5">
        <v>0.06</v>
      </c>
      <c r="O139" s="8">
        <f t="shared" si="11"/>
        <v>72924.996226415271</v>
      </c>
      <c r="P139">
        <v>6.2</v>
      </c>
    </row>
    <row r="140" spans="1:16" x14ac:dyDescent="0.3">
      <c r="A140" t="s">
        <v>138</v>
      </c>
      <c r="B140" t="s">
        <v>1004</v>
      </c>
      <c r="C140" t="s">
        <v>3</v>
      </c>
      <c r="D140" t="s">
        <v>1009</v>
      </c>
      <c r="E140" t="s">
        <v>1013</v>
      </c>
      <c r="F140" s="6">
        <v>105240</v>
      </c>
      <c r="G140">
        <v>5</v>
      </c>
      <c r="H140" s="6">
        <f t="shared" si="8"/>
        <v>99978</v>
      </c>
      <c r="I140" s="8">
        <f t="shared" si="9"/>
        <v>626178</v>
      </c>
      <c r="J140" s="1">
        <v>45309</v>
      </c>
      <c r="K140" s="2">
        <v>0.87430555555555556</v>
      </c>
      <c r="L140" t="s">
        <v>1027</v>
      </c>
      <c r="M140" s="8">
        <f t="shared" si="10"/>
        <v>554139.82300884963</v>
      </c>
      <c r="N140" s="5">
        <v>0.13</v>
      </c>
      <c r="O140" s="8">
        <f t="shared" si="11"/>
        <v>72038.176991150365</v>
      </c>
      <c r="P140">
        <v>8.8000000000000007</v>
      </c>
    </row>
    <row r="141" spans="1:16" x14ac:dyDescent="0.3">
      <c r="A141" t="s">
        <v>139</v>
      </c>
      <c r="B141" t="s">
        <v>1004</v>
      </c>
      <c r="C141" t="s">
        <v>1007</v>
      </c>
      <c r="D141" t="s">
        <v>1009</v>
      </c>
      <c r="E141" t="s">
        <v>1015</v>
      </c>
      <c r="F141" s="6">
        <v>137680</v>
      </c>
      <c r="G141">
        <v>6</v>
      </c>
      <c r="H141" s="6">
        <f t="shared" si="8"/>
        <v>156955.20000000001</v>
      </c>
      <c r="I141" s="8">
        <f t="shared" si="9"/>
        <v>983035.2</v>
      </c>
      <c r="J141" s="1">
        <v>45340</v>
      </c>
      <c r="K141" s="2">
        <v>0.65208333333333335</v>
      </c>
      <c r="L141" t="s">
        <v>1028</v>
      </c>
      <c r="M141" s="8">
        <f t="shared" si="10"/>
        <v>936223.99999999988</v>
      </c>
      <c r="N141" s="5">
        <v>0.05</v>
      </c>
      <c r="O141" s="8">
        <f t="shared" si="11"/>
        <v>46811.20000000007</v>
      </c>
      <c r="P141">
        <v>9.8000000000000007</v>
      </c>
    </row>
    <row r="142" spans="1:16" x14ac:dyDescent="0.3">
      <c r="A142" t="s">
        <v>140</v>
      </c>
      <c r="B142" t="s">
        <v>1006</v>
      </c>
      <c r="C142" t="s">
        <v>3</v>
      </c>
      <c r="D142" t="s">
        <v>1010</v>
      </c>
      <c r="E142" t="s">
        <v>1012</v>
      </c>
      <c r="F142" s="6">
        <v>207640</v>
      </c>
      <c r="G142">
        <v>10</v>
      </c>
      <c r="H142" s="6">
        <f t="shared" si="8"/>
        <v>394516</v>
      </c>
      <c r="I142" s="8">
        <f t="shared" si="9"/>
        <v>2470916</v>
      </c>
      <c r="J142" s="1">
        <v>45338</v>
      </c>
      <c r="K142" s="2">
        <v>0.51458333333333328</v>
      </c>
      <c r="L142" t="s">
        <v>1028</v>
      </c>
      <c r="M142" s="8">
        <f t="shared" si="10"/>
        <v>2226050.4504504502</v>
      </c>
      <c r="N142" s="5">
        <v>0.11</v>
      </c>
      <c r="O142" s="8">
        <f t="shared" si="11"/>
        <v>244865.54954954982</v>
      </c>
      <c r="P142">
        <v>8.1999999999999993</v>
      </c>
    </row>
    <row r="143" spans="1:16" x14ac:dyDescent="0.3">
      <c r="A143" t="s">
        <v>141</v>
      </c>
      <c r="B143" t="s">
        <v>1004</v>
      </c>
      <c r="C143" t="s">
        <v>3</v>
      </c>
      <c r="D143" t="s">
        <v>1010</v>
      </c>
      <c r="E143" t="s">
        <v>1012</v>
      </c>
      <c r="F143" s="6">
        <v>290000</v>
      </c>
      <c r="G143">
        <v>8</v>
      </c>
      <c r="H143" s="6">
        <f t="shared" si="8"/>
        <v>440800</v>
      </c>
      <c r="I143" s="8">
        <f t="shared" si="9"/>
        <v>2760800</v>
      </c>
      <c r="J143" s="1">
        <v>45367</v>
      </c>
      <c r="K143" s="2">
        <v>0.80902777777777779</v>
      </c>
      <c r="L143" t="s">
        <v>1026</v>
      </c>
      <c r="M143" s="8">
        <f t="shared" si="10"/>
        <v>2629333.333333333</v>
      </c>
      <c r="N143" s="5">
        <v>0.05</v>
      </c>
      <c r="O143" s="8">
        <f t="shared" si="11"/>
        <v>131466.66666666698</v>
      </c>
      <c r="P143">
        <v>9.1999999999999993</v>
      </c>
    </row>
    <row r="144" spans="1:16" x14ac:dyDescent="0.3">
      <c r="A144" t="s">
        <v>142</v>
      </c>
      <c r="B144" t="s">
        <v>1005</v>
      </c>
      <c r="C144" t="s">
        <v>1007</v>
      </c>
      <c r="D144" t="s">
        <v>1009</v>
      </c>
      <c r="E144" t="s">
        <v>1012</v>
      </c>
      <c r="F144" s="6">
        <v>359200</v>
      </c>
      <c r="G144">
        <v>10</v>
      </c>
      <c r="H144" s="6">
        <f t="shared" si="8"/>
        <v>682480</v>
      </c>
      <c r="I144" s="8">
        <f t="shared" si="9"/>
        <v>4274480</v>
      </c>
      <c r="J144" s="1">
        <v>45314</v>
      </c>
      <c r="K144" s="2">
        <v>0.54166666666666663</v>
      </c>
      <c r="L144" t="s">
        <v>1027</v>
      </c>
      <c r="M144" s="8">
        <f t="shared" si="10"/>
        <v>4070933.333333333</v>
      </c>
      <c r="N144" s="5">
        <v>0.05</v>
      </c>
      <c r="O144" s="8">
        <f t="shared" si="11"/>
        <v>203546.66666666698</v>
      </c>
      <c r="P144">
        <v>5.4</v>
      </c>
    </row>
    <row r="145" spans="1:16" x14ac:dyDescent="0.3">
      <c r="A145" t="s">
        <v>143</v>
      </c>
      <c r="B145" t="s">
        <v>1005</v>
      </c>
      <c r="C145" t="s">
        <v>1007</v>
      </c>
      <c r="D145" t="s">
        <v>1010</v>
      </c>
      <c r="E145" t="s">
        <v>1011</v>
      </c>
      <c r="F145" s="6">
        <v>362000</v>
      </c>
      <c r="G145">
        <v>10</v>
      </c>
      <c r="H145" s="6">
        <f t="shared" si="8"/>
        <v>687800</v>
      </c>
      <c r="I145" s="8">
        <f t="shared" si="9"/>
        <v>4307800</v>
      </c>
      <c r="J145" s="1">
        <v>45316</v>
      </c>
      <c r="K145" s="2">
        <v>0.57500000000000007</v>
      </c>
      <c r="L145" t="s">
        <v>1028</v>
      </c>
      <c r="M145" s="8">
        <f t="shared" si="10"/>
        <v>3745913.0434782612</v>
      </c>
      <c r="N145" s="5">
        <v>0.15</v>
      </c>
      <c r="O145" s="8">
        <f t="shared" si="11"/>
        <v>561886.95652173879</v>
      </c>
      <c r="P145">
        <v>8.1</v>
      </c>
    </row>
    <row r="146" spans="1:16" x14ac:dyDescent="0.3">
      <c r="A146" t="s">
        <v>144</v>
      </c>
      <c r="B146" t="s">
        <v>1005</v>
      </c>
      <c r="C146" t="s">
        <v>1007</v>
      </c>
      <c r="D146" t="s">
        <v>1009</v>
      </c>
      <c r="E146" t="s">
        <v>1011</v>
      </c>
      <c r="F146" s="6">
        <v>274400</v>
      </c>
      <c r="G146">
        <v>10</v>
      </c>
      <c r="H146" s="6">
        <f t="shared" si="8"/>
        <v>521360</v>
      </c>
      <c r="I146" s="8">
        <f t="shared" si="9"/>
        <v>3265360</v>
      </c>
      <c r="J146" s="1">
        <v>45327</v>
      </c>
      <c r="K146" s="2">
        <v>0.83124999999999993</v>
      </c>
      <c r="L146" t="s">
        <v>1028</v>
      </c>
      <c r="M146" s="8">
        <f t="shared" si="10"/>
        <v>2941765.7657657657</v>
      </c>
      <c r="N146" s="5">
        <v>0.11</v>
      </c>
      <c r="O146" s="8">
        <f t="shared" si="11"/>
        <v>323594.23423423432</v>
      </c>
      <c r="P146">
        <v>9.1</v>
      </c>
    </row>
    <row r="147" spans="1:16" x14ac:dyDescent="0.3">
      <c r="A147" t="s">
        <v>145</v>
      </c>
      <c r="B147" t="s">
        <v>1005</v>
      </c>
      <c r="C147" t="s">
        <v>1007</v>
      </c>
      <c r="D147" t="s">
        <v>1009</v>
      </c>
      <c r="E147" t="s">
        <v>1014</v>
      </c>
      <c r="F147" s="6">
        <v>121640</v>
      </c>
      <c r="G147">
        <v>1</v>
      </c>
      <c r="H147" s="6">
        <f t="shared" si="8"/>
        <v>23111.599999999999</v>
      </c>
      <c r="I147" s="8">
        <f t="shared" si="9"/>
        <v>144751.6</v>
      </c>
      <c r="J147" s="1">
        <v>45344</v>
      </c>
      <c r="K147" s="2">
        <v>0.44166666666666665</v>
      </c>
      <c r="L147" t="s">
        <v>1027</v>
      </c>
      <c r="M147" s="8">
        <f t="shared" si="10"/>
        <v>125870.95652173915</v>
      </c>
      <c r="N147" s="5">
        <v>0.15</v>
      </c>
      <c r="O147" s="8">
        <f t="shared" si="11"/>
        <v>18880.643478260856</v>
      </c>
      <c r="P147">
        <v>8.4</v>
      </c>
    </row>
    <row r="148" spans="1:16" x14ac:dyDescent="0.3">
      <c r="A148" t="s">
        <v>146</v>
      </c>
      <c r="B148" t="s">
        <v>1004</v>
      </c>
      <c r="C148" t="s">
        <v>3</v>
      </c>
      <c r="D148" t="s">
        <v>1009</v>
      </c>
      <c r="E148" t="s">
        <v>1015</v>
      </c>
      <c r="F148" s="6">
        <v>311800</v>
      </c>
      <c r="G148">
        <v>6</v>
      </c>
      <c r="H148" s="6">
        <f t="shared" si="8"/>
        <v>355452</v>
      </c>
      <c r="I148" s="8">
        <f t="shared" si="9"/>
        <v>2226252</v>
      </c>
      <c r="J148" s="1">
        <v>45312</v>
      </c>
      <c r="K148" s="2">
        <v>0.69236111111111109</v>
      </c>
      <c r="L148" t="s">
        <v>1026</v>
      </c>
      <c r="M148" s="8">
        <f t="shared" si="10"/>
        <v>1919182.7586206899</v>
      </c>
      <c r="N148" s="5">
        <v>0.16</v>
      </c>
      <c r="O148" s="8">
        <f t="shared" si="11"/>
        <v>307069.24137931014</v>
      </c>
      <c r="P148">
        <v>8</v>
      </c>
    </row>
    <row r="149" spans="1:16" x14ac:dyDescent="0.3">
      <c r="A149" t="s">
        <v>147</v>
      </c>
      <c r="B149" t="s">
        <v>1005</v>
      </c>
      <c r="C149" t="s">
        <v>3</v>
      </c>
      <c r="D149" t="s">
        <v>1009</v>
      </c>
      <c r="E149" t="s">
        <v>1011</v>
      </c>
      <c r="F149" s="6">
        <v>185040</v>
      </c>
      <c r="G149">
        <v>6</v>
      </c>
      <c r="H149" s="6">
        <f t="shared" si="8"/>
        <v>210945.6</v>
      </c>
      <c r="I149" s="8">
        <f t="shared" si="9"/>
        <v>1321185.6000000001</v>
      </c>
      <c r="J149" s="1">
        <v>45359</v>
      </c>
      <c r="K149" s="2">
        <v>0.71597222222222223</v>
      </c>
      <c r="L149" t="s">
        <v>1027</v>
      </c>
      <c r="M149" s="8">
        <f t="shared" si="10"/>
        <v>1190257.2972972973</v>
      </c>
      <c r="N149" s="5">
        <v>0.11</v>
      </c>
      <c r="O149" s="8">
        <f t="shared" si="11"/>
        <v>130928.30270270281</v>
      </c>
      <c r="P149">
        <v>9.5</v>
      </c>
    </row>
    <row r="150" spans="1:16" x14ac:dyDescent="0.3">
      <c r="A150" t="s">
        <v>148</v>
      </c>
      <c r="B150" t="s">
        <v>1004</v>
      </c>
      <c r="C150" t="s">
        <v>1007</v>
      </c>
      <c r="D150" t="s">
        <v>1009</v>
      </c>
      <c r="E150" t="s">
        <v>1016</v>
      </c>
      <c r="F150" s="6">
        <v>120560</v>
      </c>
      <c r="G150">
        <v>10</v>
      </c>
      <c r="H150" s="6">
        <f t="shared" si="8"/>
        <v>229064</v>
      </c>
      <c r="I150" s="8">
        <f t="shared" si="9"/>
        <v>1434664</v>
      </c>
      <c r="J150" s="1">
        <v>45332</v>
      </c>
      <c r="K150" s="2">
        <v>0.51944444444444449</v>
      </c>
      <c r="L150" t="s">
        <v>1026</v>
      </c>
      <c r="M150" s="8">
        <f t="shared" si="10"/>
        <v>1258477.1929824559</v>
      </c>
      <c r="N150" s="5">
        <v>0.14000000000000001</v>
      </c>
      <c r="O150" s="8">
        <f t="shared" si="11"/>
        <v>176186.80701754405</v>
      </c>
      <c r="P150">
        <v>9.1999999999999993</v>
      </c>
    </row>
    <row r="151" spans="1:16" x14ac:dyDescent="0.3">
      <c r="A151" t="s">
        <v>149</v>
      </c>
      <c r="B151" t="s">
        <v>1005</v>
      </c>
      <c r="C151" t="s">
        <v>3</v>
      </c>
      <c r="D151" t="s">
        <v>1010</v>
      </c>
      <c r="E151" t="s">
        <v>1011</v>
      </c>
      <c r="F151" s="6">
        <v>264560</v>
      </c>
      <c r="G151">
        <v>4</v>
      </c>
      <c r="H151" s="6">
        <f t="shared" si="8"/>
        <v>201065.60000000001</v>
      </c>
      <c r="I151" s="8">
        <f t="shared" si="9"/>
        <v>1259305.6000000001</v>
      </c>
      <c r="J151" s="1">
        <v>45370</v>
      </c>
      <c r="K151" s="2">
        <v>0.53194444444444444</v>
      </c>
      <c r="L151" t="s">
        <v>1027</v>
      </c>
      <c r="M151" s="8">
        <f t="shared" si="10"/>
        <v>1176921.1214953272</v>
      </c>
      <c r="N151" s="5">
        <v>7.0000000000000007E-2</v>
      </c>
      <c r="O151" s="8">
        <f t="shared" si="11"/>
        <v>82384.478504672879</v>
      </c>
      <c r="P151">
        <v>5.6</v>
      </c>
    </row>
    <row r="152" spans="1:16" x14ac:dyDescent="0.3">
      <c r="A152" t="s">
        <v>150</v>
      </c>
      <c r="B152" t="s">
        <v>1006</v>
      </c>
      <c r="C152" t="s">
        <v>1007</v>
      </c>
      <c r="D152" t="s">
        <v>1010</v>
      </c>
      <c r="E152" t="s">
        <v>1015</v>
      </c>
      <c r="F152" s="6">
        <v>287440</v>
      </c>
      <c r="G152">
        <v>8</v>
      </c>
      <c r="H152" s="6">
        <f t="shared" si="8"/>
        <v>436908.79999999999</v>
      </c>
      <c r="I152" s="8">
        <f t="shared" si="9"/>
        <v>2736428.8</v>
      </c>
      <c r="J152" s="1">
        <v>45357</v>
      </c>
      <c r="K152" s="2">
        <v>0.62986111111111109</v>
      </c>
      <c r="L152" t="s">
        <v>1027</v>
      </c>
      <c r="M152" s="8">
        <f t="shared" si="10"/>
        <v>2487662.5454545449</v>
      </c>
      <c r="N152" s="5">
        <v>0.1</v>
      </c>
      <c r="O152" s="8">
        <f t="shared" si="11"/>
        <v>248766.25454545487</v>
      </c>
      <c r="P152">
        <v>6.2</v>
      </c>
    </row>
    <row r="153" spans="1:16" x14ac:dyDescent="0.3">
      <c r="A153" t="s">
        <v>151</v>
      </c>
      <c r="B153" t="s">
        <v>1004</v>
      </c>
      <c r="C153" t="s">
        <v>3</v>
      </c>
      <c r="D153" t="s">
        <v>1010</v>
      </c>
      <c r="E153" t="s">
        <v>1011</v>
      </c>
      <c r="F153" s="6">
        <v>129840</v>
      </c>
      <c r="G153">
        <v>8</v>
      </c>
      <c r="H153" s="6">
        <f t="shared" si="8"/>
        <v>197356.79999999999</v>
      </c>
      <c r="I153" s="8">
        <f t="shared" si="9"/>
        <v>1236076.8</v>
      </c>
      <c r="J153" s="1">
        <v>45378</v>
      </c>
      <c r="K153" s="2">
        <v>0.57500000000000007</v>
      </c>
      <c r="L153" t="s">
        <v>1027</v>
      </c>
      <c r="M153" s="8">
        <f t="shared" si="10"/>
        <v>1166110.1886792453</v>
      </c>
      <c r="N153" s="5">
        <v>0.06</v>
      </c>
      <c r="O153" s="8">
        <f t="shared" si="11"/>
        <v>69966.611320754746</v>
      </c>
      <c r="P153">
        <v>4.9000000000000004</v>
      </c>
    </row>
    <row r="154" spans="1:16" x14ac:dyDescent="0.3">
      <c r="A154" t="s">
        <v>152</v>
      </c>
      <c r="B154" t="s">
        <v>1006</v>
      </c>
      <c r="C154" t="s">
        <v>1007</v>
      </c>
      <c r="D154" t="s">
        <v>1009</v>
      </c>
      <c r="E154" t="s">
        <v>1016</v>
      </c>
      <c r="F154" s="6">
        <v>366160</v>
      </c>
      <c r="G154">
        <v>4</v>
      </c>
      <c r="H154" s="6">
        <f t="shared" si="8"/>
        <v>278281.59999999998</v>
      </c>
      <c r="I154" s="8">
        <f t="shared" si="9"/>
        <v>1742921.6</v>
      </c>
      <c r="J154" s="1">
        <v>45374</v>
      </c>
      <c r="K154" s="2">
        <v>0.80555555555555547</v>
      </c>
      <c r="L154" t="s">
        <v>1027</v>
      </c>
      <c r="M154" s="8">
        <f t="shared" si="10"/>
        <v>1659925.3333333333</v>
      </c>
      <c r="N154" s="5">
        <v>0.05</v>
      </c>
      <c r="O154" s="8">
        <f t="shared" si="11"/>
        <v>82996.266666666837</v>
      </c>
      <c r="P154">
        <v>4.8</v>
      </c>
    </row>
    <row r="155" spans="1:16" x14ac:dyDescent="0.3">
      <c r="A155" t="s">
        <v>153</v>
      </c>
      <c r="B155" t="s">
        <v>1005</v>
      </c>
      <c r="C155" t="s">
        <v>1007</v>
      </c>
      <c r="D155" t="s">
        <v>1010</v>
      </c>
      <c r="E155" t="s">
        <v>1012</v>
      </c>
      <c r="F155" s="6">
        <v>138240</v>
      </c>
      <c r="G155">
        <v>7</v>
      </c>
      <c r="H155" s="6">
        <f t="shared" si="8"/>
        <v>183859.20000000001</v>
      </c>
      <c r="I155" s="8">
        <f t="shared" si="9"/>
        <v>1151539.2</v>
      </c>
      <c r="J155" s="1">
        <v>45362</v>
      </c>
      <c r="K155" s="2">
        <v>0.67152777777777783</v>
      </c>
      <c r="L155" t="s">
        <v>1027</v>
      </c>
      <c r="M155" s="8">
        <f t="shared" si="10"/>
        <v>1001338.4347826088</v>
      </c>
      <c r="N155" s="5">
        <v>0.15</v>
      </c>
      <c r="O155" s="8">
        <f t="shared" si="11"/>
        <v>150200.76521739119</v>
      </c>
      <c r="P155">
        <v>7.3</v>
      </c>
    </row>
    <row r="156" spans="1:16" x14ac:dyDescent="0.3">
      <c r="A156" t="s">
        <v>154</v>
      </c>
      <c r="B156" t="s">
        <v>1004</v>
      </c>
      <c r="C156" t="s">
        <v>3</v>
      </c>
      <c r="D156" t="s">
        <v>1010</v>
      </c>
      <c r="E156" t="s">
        <v>1016</v>
      </c>
      <c r="F156" s="6">
        <v>332960</v>
      </c>
      <c r="G156">
        <v>9</v>
      </c>
      <c r="H156" s="6">
        <f t="shared" si="8"/>
        <v>569361.6</v>
      </c>
      <c r="I156" s="8">
        <f t="shared" si="9"/>
        <v>3566001.6</v>
      </c>
      <c r="J156" s="1">
        <v>45320</v>
      </c>
      <c r="K156" s="2">
        <v>0.49722222222222223</v>
      </c>
      <c r="L156" t="s">
        <v>1027</v>
      </c>
      <c r="M156" s="8">
        <f t="shared" si="10"/>
        <v>3128071.5789473681</v>
      </c>
      <c r="N156" s="5">
        <v>0.14000000000000001</v>
      </c>
      <c r="O156" s="8">
        <f t="shared" si="11"/>
        <v>437930.02105263202</v>
      </c>
      <c r="P156">
        <v>7.4</v>
      </c>
    </row>
    <row r="157" spans="1:16" x14ac:dyDescent="0.3">
      <c r="A157" t="s">
        <v>155</v>
      </c>
      <c r="B157" t="s">
        <v>1005</v>
      </c>
      <c r="C157" t="s">
        <v>3</v>
      </c>
      <c r="D157" t="s">
        <v>1009</v>
      </c>
      <c r="E157" t="s">
        <v>1014</v>
      </c>
      <c r="F157" s="6">
        <v>65920</v>
      </c>
      <c r="G157">
        <v>6</v>
      </c>
      <c r="H157" s="6">
        <f t="shared" si="8"/>
        <v>75148.800000000003</v>
      </c>
      <c r="I157" s="8">
        <f t="shared" si="9"/>
        <v>470668.79999999999</v>
      </c>
      <c r="J157" s="1">
        <v>45329</v>
      </c>
      <c r="K157" s="2">
        <v>0.76597222222222217</v>
      </c>
      <c r="L157" t="s">
        <v>1026</v>
      </c>
      <c r="M157" s="8">
        <f t="shared" si="10"/>
        <v>416521.06194690266</v>
      </c>
      <c r="N157" s="5">
        <v>0.13</v>
      </c>
      <c r="O157" s="8">
        <f t="shared" si="11"/>
        <v>54147.738053097331</v>
      </c>
      <c r="P157">
        <v>9.9</v>
      </c>
    </row>
    <row r="158" spans="1:16" x14ac:dyDescent="0.3">
      <c r="A158" t="s">
        <v>156</v>
      </c>
      <c r="B158" t="s">
        <v>1005</v>
      </c>
      <c r="C158" t="s">
        <v>3</v>
      </c>
      <c r="D158" t="s">
        <v>1009</v>
      </c>
      <c r="E158" t="s">
        <v>1012</v>
      </c>
      <c r="F158" s="6">
        <v>323880</v>
      </c>
      <c r="G158">
        <v>8</v>
      </c>
      <c r="H158" s="6">
        <f t="shared" si="8"/>
        <v>492297.6</v>
      </c>
      <c r="I158" s="8">
        <f t="shared" si="9"/>
        <v>3083337.6</v>
      </c>
      <c r="J158" s="1">
        <v>45319</v>
      </c>
      <c r="K158" s="2">
        <v>0.54513888888888895</v>
      </c>
      <c r="L158" t="s">
        <v>1028</v>
      </c>
      <c r="M158" s="8">
        <f t="shared" si="10"/>
        <v>2936512</v>
      </c>
      <c r="N158" s="5">
        <v>0.05</v>
      </c>
      <c r="O158" s="8">
        <f t="shared" si="11"/>
        <v>146825.60000000009</v>
      </c>
      <c r="P158">
        <v>9.3000000000000007</v>
      </c>
    </row>
    <row r="159" spans="1:16" x14ac:dyDescent="0.3">
      <c r="A159" t="s">
        <v>157</v>
      </c>
      <c r="B159" t="s">
        <v>1004</v>
      </c>
      <c r="C159" t="s">
        <v>1007</v>
      </c>
      <c r="D159" t="s">
        <v>1010</v>
      </c>
      <c r="E159" t="s">
        <v>1014</v>
      </c>
      <c r="F159" s="6">
        <v>369160</v>
      </c>
      <c r="G159">
        <v>5</v>
      </c>
      <c r="H159" s="6">
        <f t="shared" si="8"/>
        <v>350702</v>
      </c>
      <c r="I159" s="8">
        <f t="shared" si="9"/>
        <v>2196502</v>
      </c>
      <c r="J159" s="1">
        <v>45342</v>
      </c>
      <c r="K159" s="2">
        <v>0.66319444444444442</v>
      </c>
      <c r="L159" t="s">
        <v>1027</v>
      </c>
      <c r="M159" s="8">
        <f t="shared" si="10"/>
        <v>2033798.1481481481</v>
      </c>
      <c r="N159" s="5">
        <v>0.08</v>
      </c>
      <c r="O159" s="8">
        <f t="shared" si="11"/>
        <v>162703.85185185191</v>
      </c>
      <c r="P159">
        <v>9</v>
      </c>
    </row>
    <row r="160" spans="1:16" x14ac:dyDescent="0.3">
      <c r="A160" t="s">
        <v>158</v>
      </c>
      <c r="B160" t="s">
        <v>1006</v>
      </c>
      <c r="C160" t="s">
        <v>1007</v>
      </c>
      <c r="D160" t="s">
        <v>1010</v>
      </c>
      <c r="E160" t="s">
        <v>1013</v>
      </c>
      <c r="F160" s="6">
        <v>288680</v>
      </c>
      <c r="G160">
        <v>1</v>
      </c>
      <c r="H160" s="6">
        <f t="shared" si="8"/>
        <v>54849.2</v>
      </c>
      <c r="I160" s="8">
        <f t="shared" si="9"/>
        <v>343529.2</v>
      </c>
      <c r="J160" s="1">
        <v>45295</v>
      </c>
      <c r="K160" s="2">
        <v>0.81944444444444453</v>
      </c>
      <c r="L160" t="s">
        <v>1028</v>
      </c>
      <c r="M160" s="8">
        <f t="shared" si="10"/>
        <v>309485.76576576574</v>
      </c>
      <c r="N160" s="5">
        <v>0.11</v>
      </c>
      <c r="O160" s="8">
        <f t="shared" si="11"/>
        <v>34043.434234234272</v>
      </c>
      <c r="P160">
        <v>6.1</v>
      </c>
    </row>
    <row r="161" spans="1:16" x14ac:dyDescent="0.3">
      <c r="A161" t="s">
        <v>159</v>
      </c>
      <c r="B161" t="s">
        <v>1006</v>
      </c>
      <c r="C161" t="s">
        <v>3</v>
      </c>
      <c r="D161" t="s">
        <v>1010</v>
      </c>
      <c r="E161" t="s">
        <v>1015</v>
      </c>
      <c r="F161" s="6">
        <v>201120</v>
      </c>
      <c r="G161">
        <v>5</v>
      </c>
      <c r="H161" s="6">
        <f t="shared" si="8"/>
        <v>191064</v>
      </c>
      <c r="I161" s="8">
        <f t="shared" si="9"/>
        <v>1196664</v>
      </c>
      <c r="J161" s="1">
        <v>45358</v>
      </c>
      <c r="K161" s="2">
        <v>0.58194444444444449</v>
      </c>
      <c r="L161" t="s">
        <v>1026</v>
      </c>
      <c r="M161" s="8">
        <f t="shared" si="10"/>
        <v>1118377.5700934578</v>
      </c>
      <c r="N161" s="5">
        <v>7.0000000000000007E-2</v>
      </c>
      <c r="O161" s="8">
        <f t="shared" si="11"/>
        <v>78286.42990654218</v>
      </c>
      <c r="P161">
        <v>9.6999999999999993</v>
      </c>
    </row>
    <row r="162" spans="1:16" x14ac:dyDescent="0.3">
      <c r="A162" t="s">
        <v>160</v>
      </c>
      <c r="B162" t="s">
        <v>1006</v>
      </c>
      <c r="C162" t="s">
        <v>1007</v>
      </c>
      <c r="D162" t="s">
        <v>1010</v>
      </c>
      <c r="E162" t="s">
        <v>1011</v>
      </c>
      <c r="F162" s="6">
        <v>388880</v>
      </c>
      <c r="G162">
        <v>9</v>
      </c>
      <c r="H162" s="6">
        <f t="shared" si="8"/>
        <v>664984.80000000005</v>
      </c>
      <c r="I162" s="8">
        <f t="shared" si="9"/>
        <v>4164904.8</v>
      </c>
      <c r="J162" s="1">
        <v>45381</v>
      </c>
      <c r="K162" s="2">
        <v>0.61319444444444449</v>
      </c>
      <c r="L162" t="s">
        <v>1026</v>
      </c>
      <c r="M162" s="8">
        <f t="shared" si="10"/>
        <v>3590435.1724137934</v>
      </c>
      <c r="N162" s="5">
        <v>0.16</v>
      </c>
      <c r="O162" s="8">
        <f t="shared" si="11"/>
        <v>574469.62758620642</v>
      </c>
      <c r="P162">
        <v>6</v>
      </c>
    </row>
    <row r="163" spans="1:16" x14ac:dyDescent="0.3">
      <c r="A163" t="s">
        <v>161</v>
      </c>
      <c r="B163" t="s">
        <v>1006</v>
      </c>
      <c r="C163" t="s">
        <v>3</v>
      </c>
      <c r="D163" t="s">
        <v>1010</v>
      </c>
      <c r="E163" t="s">
        <v>1012</v>
      </c>
      <c r="F163" s="6">
        <v>373560</v>
      </c>
      <c r="G163">
        <v>6</v>
      </c>
      <c r="H163" s="6">
        <f t="shared" si="8"/>
        <v>425858.4</v>
      </c>
      <c r="I163" s="8">
        <f t="shared" si="9"/>
        <v>2667218.4</v>
      </c>
      <c r="J163" s="1">
        <v>45378</v>
      </c>
      <c r="K163" s="2">
        <v>0.8041666666666667</v>
      </c>
      <c r="L163" t="s">
        <v>1026</v>
      </c>
      <c r="M163" s="8">
        <f t="shared" si="10"/>
        <v>2446989.3577981647</v>
      </c>
      <c r="N163" s="5">
        <v>0.09</v>
      </c>
      <c r="O163" s="8">
        <f t="shared" si="11"/>
        <v>220229.0422018352</v>
      </c>
      <c r="P163">
        <v>10</v>
      </c>
    </row>
    <row r="164" spans="1:16" x14ac:dyDescent="0.3">
      <c r="A164" t="s">
        <v>162</v>
      </c>
      <c r="B164" t="s">
        <v>1005</v>
      </c>
      <c r="C164" t="s">
        <v>3</v>
      </c>
      <c r="D164" t="s">
        <v>1009</v>
      </c>
      <c r="E164" t="s">
        <v>1014</v>
      </c>
      <c r="F164" s="6">
        <v>172720</v>
      </c>
      <c r="G164">
        <v>8</v>
      </c>
      <c r="H164" s="6">
        <f t="shared" si="8"/>
        <v>262534.40000000002</v>
      </c>
      <c r="I164" s="8">
        <f t="shared" si="9"/>
        <v>1644294.4</v>
      </c>
      <c r="J164" s="1">
        <v>45310</v>
      </c>
      <c r="K164" s="2">
        <v>0.81874999999999998</v>
      </c>
      <c r="L164" t="s">
        <v>1027</v>
      </c>
      <c r="M164" s="8">
        <f t="shared" si="10"/>
        <v>1522494.8148148146</v>
      </c>
      <c r="N164" s="5">
        <v>0.08</v>
      </c>
      <c r="O164" s="8">
        <f t="shared" si="11"/>
        <v>121799.58518518531</v>
      </c>
      <c r="P164">
        <v>8.3000000000000007</v>
      </c>
    </row>
    <row r="165" spans="1:16" x14ac:dyDescent="0.3">
      <c r="A165" t="s">
        <v>163</v>
      </c>
      <c r="B165" t="s">
        <v>1004</v>
      </c>
      <c r="C165" t="s">
        <v>3</v>
      </c>
      <c r="D165" t="s">
        <v>1010</v>
      </c>
      <c r="E165" t="s">
        <v>1012</v>
      </c>
      <c r="F165" s="6">
        <v>254760</v>
      </c>
      <c r="G165">
        <v>1</v>
      </c>
      <c r="H165" s="6">
        <f t="shared" si="8"/>
        <v>48404.4</v>
      </c>
      <c r="I165" s="8">
        <f t="shared" si="9"/>
        <v>303164.40000000002</v>
      </c>
      <c r="J165" s="1">
        <v>45347</v>
      </c>
      <c r="K165" s="2">
        <v>0.68125000000000002</v>
      </c>
      <c r="L165" t="s">
        <v>1028</v>
      </c>
      <c r="M165" s="8">
        <f t="shared" si="10"/>
        <v>268287.07964601775</v>
      </c>
      <c r="N165" s="5">
        <v>0.13</v>
      </c>
      <c r="O165" s="8">
        <f t="shared" si="11"/>
        <v>34877.320353982272</v>
      </c>
      <c r="P165">
        <v>6</v>
      </c>
    </row>
    <row r="166" spans="1:16" x14ac:dyDescent="0.3">
      <c r="A166" t="s">
        <v>164</v>
      </c>
      <c r="B166" t="s">
        <v>1004</v>
      </c>
      <c r="C166" t="s">
        <v>3</v>
      </c>
      <c r="D166" t="s">
        <v>1010</v>
      </c>
      <c r="E166" t="s">
        <v>1014</v>
      </c>
      <c r="F166" s="6">
        <v>183160</v>
      </c>
      <c r="G166">
        <v>7</v>
      </c>
      <c r="H166" s="6">
        <f t="shared" si="8"/>
        <v>243602.8</v>
      </c>
      <c r="I166" s="8">
        <f t="shared" si="9"/>
        <v>1525722.8</v>
      </c>
      <c r="J166" s="1">
        <v>45364</v>
      </c>
      <c r="K166" s="2">
        <v>0.8222222222222223</v>
      </c>
      <c r="L166" t="s">
        <v>1027</v>
      </c>
      <c r="M166" s="8">
        <f t="shared" si="10"/>
        <v>1425909.1588785045</v>
      </c>
      <c r="N166" s="5">
        <v>7.0000000000000007E-2</v>
      </c>
      <c r="O166" s="8">
        <f t="shared" si="11"/>
        <v>99813.641121495515</v>
      </c>
      <c r="P166">
        <v>7</v>
      </c>
    </row>
    <row r="167" spans="1:16" x14ac:dyDescent="0.3">
      <c r="A167" t="s">
        <v>165</v>
      </c>
      <c r="B167" t="s">
        <v>1005</v>
      </c>
      <c r="C167" t="s">
        <v>3</v>
      </c>
      <c r="D167" t="s">
        <v>1010</v>
      </c>
      <c r="E167" t="s">
        <v>1012</v>
      </c>
      <c r="F167" s="6">
        <v>305600</v>
      </c>
      <c r="G167">
        <v>2</v>
      </c>
      <c r="H167" s="6">
        <f t="shared" si="8"/>
        <v>116128</v>
      </c>
      <c r="I167" s="8">
        <f t="shared" si="9"/>
        <v>727328</v>
      </c>
      <c r="J167" s="1">
        <v>45321</v>
      </c>
      <c r="K167" s="2">
        <v>0.8208333333333333</v>
      </c>
      <c r="L167" t="s">
        <v>1026</v>
      </c>
      <c r="M167" s="8">
        <f t="shared" si="10"/>
        <v>661207.27272727271</v>
      </c>
      <c r="N167" s="5">
        <v>0.1</v>
      </c>
      <c r="O167" s="8">
        <f t="shared" si="11"/>
        <v>66120.727272727294</v>
      </c>
      <c r="P167">
        <v>6.5</v>
      </c>
    </row>
    <row r="168" spans="1:16" x14ac:dyDescent="0.3">
      <c r="A168" t="s">
        <v>166</v>
      </c>
      <c r="B168" t="s">
        <v>1006</v>
      </c>
      <c r="C168" t="s">
        <v>3</v>
      </c>
      <c r="D168" t="s">
        <v>1010</v>
      </c>
      <c r="E168" t="s">
        <v>1014</v>
      </c>
      <c r="F168" s="6">
        <v>159600</v>
      </c>
      <c r="G168">
        <v>10</v>
      </c>
      <c r="H168" s="6">
        <f t="shared" si="8"/>
        <v>303240</v>
      </c>
      <c r="I168" s="8">
        <f t="shared" si="9"/>
        <v>1899240</v>
      </c>
      <c r="J168" s="1">
        <v>45342</v>
      </c>
      <c r="K168" s="2">
        <v>0.64166666666666672</v>
      </c>
      <c r="L168" t="s">
        <v>1027</v>
      </c>
      <c r="M168" s="8">
        <f t="shared" si="10"/>
        <v>1665999.9999999998</v>
      </c>
      <c r="N168" s="5">
        <v>0.14000000000000001</v>
      </c>
      <c r="O168" s="8">
        <f t="shared" si="11"/>
        <v>233240.00000000023</v>
      </c>
      <c r="P168">
        <v>5.9</v>
      </c>
    </row>
    <row r="169" spans="1:16" x14ac:dyDescent="0.3">
      <c r="A169" t="s">
        <v>167</v>
      </c>
      <c r="B169" t="s">
        <v>1006</v>
      </c>
      <c r="C169" t="s">
        <v>1007</v>
      </c>
      <c r="D169" t="s">
        <v>1010</v>
      </c>
      <c r="E169" t="s">
        <v>1011</v>
      </c>
      <c r="F169" s="6">
        <v>170280</v>
      </c>
      <c r="G169">
        <v>8</v>
      </c>
      <c r="H169" s="6">
        <f t="shared" si="8"/>
        <v>258825.60000000001</v>
      </c>
      <c r="I169" s="8">
        <f t="shared" si="9"/>
        <v>1621065.6</v>
      </c>
      <c r="J169" s="1">
        <v>45347</v>
      </c>
      <c r="K169" s="2">
        <v>0.59166666666666667</v>
      </c>
      <c r="L169" t="s">
        <v>1026</v>
      </c>
      <c r="M169" s="8">
        <f t="shared" si="10"/>
        <v>1543872</v>
      </c>
      <c r="N169" s="5">
        <v>0.05</v>
      </c>
      <c r="O169" s="8">
        <f t="shared" si="11"/>
        <v>77193.600000000093</v>
      </c>
      <c r="P169">
        <v>5.6</v>
      </c>
    </row>
    <row r="170" spans="1:16" x14ac:dyDescent="0.3">
      <c r="A170" t="s">
        <v>168</v>
      </c>
      <c r="B170" t="s">
        <v>1005</v>
      </c>
      <c r="C170" t="s">
        <v>3</v>
      </c>
      <c r="D170" t="s">
        <v>1010</v>
      </c>
      <c r="E170" t="s">
        <v>1015</v>
      </c>
      <c r="F170" s="6">
        <v>382320</v>
      </c>
      <c r="G170">
        <v>10</v>
      </c>
      <c r="H170" s="6">
        <f t="shared" si="8"/>
        <v>726408</v>
      </c>
      <c r="I170" s="8">
        <f t="shared" si="9"/>
        <v>4549608</v>
      </c>
      <c r="J170" s="1">
        <v>45307</v>
      </c>
      <c r="K170" s="2">
        <v>0.56388888888888888</v>
      </c>
      <c r="L170" t="s">
        <v>1028</v>
      </c>
      <c r="M170" s="8">
        <f t="shared" si="10"/>
        <v>4212600</v>
      </c>
      <c r="N170" s="5">
        <v>0.08</v>
      </c>
      <c r="O170" s="8">
        <f t="shared" si="11"/>
        <v>337008</v>
      </c>
      <c r="P170">
        <v>4.8</v>
      </c>
    </row>
    <row r="171" spans="1:16" x14ac:dyDescent="0.3">
      <c r="A171" t="s">
        <v>169</v>
      </c>
      <c r="B171" t="s">
        <v>1004</v>
      </c>
      <c r="C171" t="s">
        <v>3</v>
      </c>
      <c r="D171" t="s">
        <v>1010</v>
      </c>
      <c r="E171" t="s">
        <v>1016</v>
      </c>
      <c r="F171" s="6">
        <v>395920</v>
      </c>
      <c r="G171">
        <v>10</v>
      </c>
      <c r="H171" s="6">
        <f t="shared" si="8"/>
        <v>752248</v>
      </c>
      <c r="I171" s="8">
        <f t="shared" si="9"/>
        <v>4711448</v>
      </c>
      <c r="J171" s="1">
        <v>45330</v>
      </c>
      <c r="K171" s="2">
        <v>0.68055555555555547</v>
      </c>
      <c r="L171" t="s">
        <v>1027</v>
      </c>
      <c r="M171" s="8">
        <f t="shared" si="10"/>
        <v>4487093.333333333</v>
      </c>
      <c r="N171" s="5">
        <v>0.05</v>
      </c>
      <c r="O171" s="8">
        <f t="shared" si="11"/>
        <v>224354.66666666698</v>
      </c>
      <c r="P171">
        <v>8.6999999999999993</v>
      </c>
    </row>
    <row r="172" spans="1:16" x14ac:dyDescent="0.3">
      <c r="A172" t="s">
        <v>170</v>
      </c>
      <c r="B172" t="s">
        <v>1004</v>
      </c>
      <c r="C172" t="s">
        <v>3</v>
      </c>
      <c r="D172" t="s">
        <v>1010</v>
      </c>
      <c r="E172" t="s">
        <v>1014</v>
      </c>
      <c r="F172" s="6">
        <v>205120</v>
      </c>
      <c r="G172">
        <v>6</v>
      </c>
      <c r="H172" s="6">
        <f t="shared" si="8"/>
        <v>233836.79999999999</v>
      </c>
      <c r="I172" s="8">
        <f t="shared" si="9"/>
        <v>1464556.8</v>
      </c>
      <c r="J172" s="1">
        <v>45310</v>
      </c>
      <c r="K172" s="2">
        <v>0.68819444444444444</v>
      </c>
      <c r="L172" t="s">
        <v>1028</v>
      </c>
      <c r="M172" s="8">
        <f t="shared" si="10"/>
        <v>1319420.5405405404</v>
      </c>
      <c r="N172" s="5">
        <v>0.11</v>
      </c>
      <c r="O172" s="8">
        <f t="shared" si="11"/>
        <v>145136.25945945969</v>
      </c>
      <c r="P172">
        <v>6.5</v>
      </c>
    </row>
    <row r="173" spans="1:16" x14ac:dyDescent="0.3">
      <c r="A173" t="s">
        <v>171</v>
      </c>
      <c r="B173" t="s">
        <v>1004</v>
      </c>
      <c r="C173" t="s">
        <v>1007</v>
      </c>
      <c r="D173" t="s">
        <v>1010</v>
      </c>
      <c r="E173" t="s">
        <v>1012</v>
      </c>
      <c r="F173" s="6">
        <v>278080</v>
      </c>
      <c r="G173">
        <v>7</v>
      </c>
      <c r="H173" s="6">
        <f t="shared" si="8"/>
        <v>369846.4</v>
      </c>
      <c r="I173" s="8">
        <f t="shared" si="9"/>
        <v>2316406.4</v>
      </c>
      <c r="J173" s="1">
        <v>45323</v>
      </c>
      <c r="K173" s="2">
        <v>0.63194444444444442</v>
      </c>
      <c r="L173" t="s">
        <v>1027</v>
      </c>
      <c r="M173" s="8">
        <f t="shared" si="10"/>
        <v>2014266.4347826089</v>
      </c>
      <c r="N173" s="5">
        <v>0.15</v>
      </c>
      <c r="O173" s="8">
        <f t="shared" si="11"/>
        <v>302139.96521739103</v>
      </c>
      <c r="P173">
        <v>8.5</v>
      </c>
    </row>
    <row r="174" spans="1:16" x14ac:dyDescent="0.3">
      <c r="A174" t="s">
        <v>172</v>
      </c>
      <c r="B174" t="s">
        <v>1004</v>
      </c>
      <c r="C174" t="s">
        <v>3</v>
      </c>
      <c r="D174" t="s">
        <v>1010</v>
      </c>
      <c r="E174" t="s">
        <v>1011</v>
      </c>
      <c r="F174" s="6">
        <v>280040</v>
      </c>
      <c r="G174">
        <v>5</v>
      </c>
      <c r="H174" s="6">
        <f t="shared" si="8"/>
        <v>266038</v>
      </c>
      <c r="I174" s="8">
        <f t="shared" si="9"/>
        <v>1666238</v>
      </c>
      <c r="J174" s="1">
        <v>45294</v>
      </c>
      <c r="K174" s="2">
        <v>0.48333333333333334</v>
      </c>
      <c r="L174" t="s">
        <v>1026</v>
      </c>
      <c r="M174" s="8">
        <f t="shared" si="10"/>
        <v>1501115.3153153153</v>
      </c>
      <c r="N174" s="5">
        <v>0.11</v>
      </c>
      <c r="O174" s="8">
        <f t="shared" si="11"/>
        <v>165122.68468468473</v>
      </c>
      <c r="P174">
        <v>5.5</v>
      </c>
    </row>
    <row r="175" spans="1:16" x14ac:dyDescent="0.3">
      <c r="A175" t="s">
        <v>173</v>
      </c>
      <c r="B175" t="s">
        <v>1006</v>
      </c>
      <c r="C175" t="s">
        <v>1007</v>
      </c>
      <c r="D175" t="s">
        <v>1010</v>
      </c>
      <c r="E175" t="s">
        <v>1014</v>
      </c>
      <c r="F175" s="6">
        <v>320200</v>
      </c>
      <c r="G175">
        <v>5</v>
      </c>
      <c r="H175" s="6">
        <f t="shared" si="8"/>
        <v>304190</v>
      </c>
      <c r="I175" s="8">
        <f t="shared" si="9"/>
        <v>1905190</v>
      </c>
      <c r="J175" s="1">
        <v>45317</v>
      </c>
      <c r="K175" s="2">
        <v>0.53125</v>
      </c>
      <c r="L175" t="s">
        <v>1027</v>
      </c>
      <c r="M175" s="8">
        <f t="shared" si="10"/>
        <v>1701062.4999999998</v>
      </c>
      <c r="N175" s="5">
        <v>0.12</v>
      </c>
      <c r="O175" s="8">
        <f t="shared" si="11"/>
        <v>204127.50000000023</v>
      </c>
      <c r="P175">
        <v>9.4</v>
      </c>
    </row>
    <row r="176" spans="1:16" x14ac:dyDescent="0.3">
      <c r="A176" t="s">
        <v>174</v>
      </c>
      <c r="B176" t="s">
        <v>1005</v>
      </c>
      <c r="C176" t="s">
        <v>3</v>
      </c>
      <c r="D176" t="s">
        <v>1010</v>
      </c>
      <c r="E176" t="s">
        <v>1013</v>
      </c>
      <c r="F176" s="6">
        <v>83400</v>
      </c>
      <c r="G176">
        <v>8</v>
      </c>
      <c r="H176" s="6">
        <f t="shared" si="8"/>
        <v>126768</v>
      </c>
      <c r="I176" s="8">
        <f t="shared" si="9"/>
        <v>793968</v>
      </c>
      <c r="J176" s="1">
        <v>45354</v>
      </c>
      <c r="K176" s="2">
        <v>0.80347222222222225</v>
      </c>
      <c r="L176" t="s">
        <v>1028</v>
      </c>
      <c r="M176" s="8">
        <f t="shared" si="10"/>
        <v>735155.5555555555</v>
      </c>
      <c r="N176" s="5">
        <v>0.08</v>
      </c>
      <c r="O176" s="8">
        <f t="shared" si="11"/>
        <v>58812.444444444496</v>
      </c>
      <c r="P176">
        <v>6.3</v>
      </c>
    </row>
    <row r="177" spans="1:16" x14ac:dyDescent="0.3">
      <c r="A177" t="s">
        <v>175</v>
      </c>
      <c r="B177" t="s">
        <v>1006</v>
      </c>
      <c r="C177" t="s">
        <v>1007</v>
      </c>
      <c r="D177" t="s">
        <v>1010</v>
      </c>
      <c r="E177" t="s">
        <v>1013</v>
      </c>
      <c r="F177" s="6">
        <v>211560</v>
      </c>
      <c r="G177">
        <v>6</v>
      </c>
      <c r="H177" s="6">
        <f t="shared" si="8"/>
        <v>241178.4</v>
      </c>
      <c r="I177" s="8">
        <f t="shared" si="9"/>
        <v>1510538.4</v>
      </c>
      <c r="J177" s="1">
        <v>45310</v>
      </c>
      <c r="K177" s="2">
        <v>0.7319444444444444</v>
      </c>
      <c r="L177" t="s">
        <v>1027</v>
      </c>
      <c r="M177" s="8">
        <f t="shared" si="10"/>
        <v>1325033.6842105261</v>
      </c>
      <c r="N177" s="5">
        <v>0.14000000000000001</v>
      </c>
      <c r="O177" s="8">
        <f t="shared" si="11"/>
        <v>185504.71578947385</v>
      </c>
      <c r="P177">
        <v>9.8000000000000007</v>
      </c>
    </row>
    <row r="178" spans="1:16" x14ac:dyDescent="0.3">
      <c r="A178" t="s">
        <v>176</v>
      </c>
      <c r="B178" t="s">
        <v>1006</v>
      </c>
      <c r="C178" t="s">
        <v>3</v>
      </c>
      <c r="D178" t="s">
        <v>1010</v>
      </c>
      <c r="E178" t="s">
        <v>1014</v>
      </c>
      <c r="F178" s="6">
        <v>79160</v>
      </c>
      <c r="G178">
        <v>8</v>
      </c>
      <c r="H178" s="6">
        <f t="shared" si="8"/>
        <v>120323.2</v>
      </c>
      <c r="I178" s="8">
        <f t="shared" si="9"/>
        <v>753603.2</v>
      </c>
      <c r="J178" s="1">
        <v>45309</v>
      </c>
      <c r="K178" s="2">
        <v>0.50277777777777777</v>
      </c>
      <c r="L178" t="s">
        <v>1026</v>
      </c>
      <c r="M178" s="8">
        <f t="shared" si="10"/>
        <v>685093.81818181812</v>
      </c>
      <c r="N178" s="5">
        <v>0.1</v>
      </c>
      <c r="O178" s="8">
        <f t="shared" si="11"/>
        <v>68509.381818181835</v>
      </c>
      <c r="P178">
        <v>8.6999999999999993</v>
      </c>
    </row>
    <row r="179" spans="1:16" x14ac:dyDescent="0.3">
      <c r="A179" t="s">
        <v>177</v>
      </c>
      <c r="B179" t="s">
        <v>1004</v>
      </c>
      <c r="C179" t="s">
        <v>1007</v>
      </c>
      <c r="D179" t="s">
        <v>1010</v>
      </c>
      <c r="E179" t="s">
        <v>1015</v>
      </c>
      <c r="F179" s="6">
        <v>135360</v>
      </c>
      <c r="G179">
        <v>9</v>
      </c>
      <c r="H179" s="6">
        <f t="shared" si="8"/>
        <v>231465.60000000001</v>
      </c>
      <c r="I179" s="8">
        <f t="shared" si="9"/>
        <v>1449705.6</v>
      </c>
      <c r="J179" s="1">
        <v>45372</v>
      </c>
      <c r="K179" s="2">
        <v>0.68125000000000002</v>
      </c>
      <c r="L179" t="s">
        <v>1026</v>
      </c>
      <c r="M179" s="8">
        <f t="shared" si="10"/>
        <v>1317914.1818181819</v>
      </c>
      <c r="N179" s="5">
        <v>0.1</v>
      </c>
      <c r="O179" s="8">
        <f t="shared" si="11"/>
        <v>131791.41818181821</v>
      </c>
      <c r="P179">
        <v>8.8000000000000007</v>
      </c>
    </row>
    <row r="180" spans="1:16" x14ac:dyDescent="0.3">
      <c r="A180" t="s">
        <v>178</v>
      </c>
      <c r="B180" t="s">
        <v>1004</v>
      </c>
      <c r="C180" t="s">
        <v>1007</v>
      </c>
      <c r="D180" t="s">
        <v>1010</v>
      </c>
      <c r="E180" t="s">
        <v>1014</v>
      </c>
      <c r="F180" s="6">
        <v>88680</v>
      </c>
      <c r="G180">
        <v>8</v>
      </c>
      <c r="H180" s="6">
        <f t="shared" si="8"/>
        <v>134793.60000000001</v>
      </c>
      <c r="I180" s="8">
        <f t="shared" si="9"/>
        <v>844233.6</v>
      </c>
      <c r="J180" s="1">
        <v>45354</v>
      </c>
      <c r="K180" s="2">
        <v>0.7090277777777777</v>
      </c>
      <c r="L180" t="s">
        <v>1027</v>
      </c>
      <c r="M180" s="8">
        <f t="shared" si="10"/>
        <v>753779.99999999988</v>
      </c>
      <c r="N180" s="5">
        <v>0.12</v>
      </c>
      <c r="O180" s="8">
        <f t="shared" si="11"/>
        <v>90453.600000000093</v>
      </c>
      <c r="P180">
        <v>9.6</v>
      </c>
    </row>
    <row r="181" spans="1:16" x14ac:dyDescent="0.3">
      <c r="A181" t="s">
        <v>179</v>
      </c>
      <c r="B181" t="s">
        <v>1005</v>
      </c>
      <c r="C181" t="s">
        <v>3</v>
      </c>
      <c r="D181" t="s">
        <v>1009</v>
      </c>
      <c r="E181" t="s">
        <v>1016</v>
      </c>
      <c r="F181" s="6">
        <v>90040</v>
      </c>
      <c r="G181">
        <v>7</v>
      </c>
      <c r="H181" s="6">
        <f t="shared" si="8"/>
        <v>119753.2</v>
      </c>
      <c r="I181" s="8">
        <f t="shared" si="9"/>
        <v>750033.2</v>
      </c>
      <c r="J181" s="1">
        <v>45335</v>
      </c>
      <c r="K181" s="2">
        <v>0.4513888888888889</v>
      </c>
      <c r="L181" t="s">
        <v>1027</v>
      </c>
      <c r="M181" s="8">
        <f t="shared" si="10"/>
        <v>681848.36363636353</v>
      </c>
      <c r="N181" s="5">
        <v>0.1</v>
      </c>
      <c r="O181" s="8">
        <f t="shared" si="11"/>
        <v>68184.836363636423</v>
      </c>
      <c r="P181">
        <v>4.8</v>
      </c>
    </row>
    <row r="182" spans="1:16" x14ac:dyDescent="0.3">
      <c r="A182" t="s">
        <v>180</v>
      </c>
      <c r="B182" t="s">
        <v>1004</v>
      </c>
      <c r="C182" t="s">
        <v>3</v>
      </c>
      <c r="D182" t="s">
        <v>1010</v>
      </c>
      <c r="E182" t="s">
        <v>1014</v>
      </c>
      <c r="F182" s="6">
        <v>295520</v>
      </c>
      <c r="G182">
        <v>6</v>
      </c>
      <c r="H182" s="6">
        <f t="shared" si="8"/>
        <v>336892.8</v>
      </c>
      <c r="I182" s="8">
        <f t="shared" si="9"/>
        <v>2110012.7999999998</v>
      </c>
      <c r="J182" s="1">
        <v>45374</v>
      </c>
      <c r="K182" s="2">
        <v>0.8027777777777777</v>
      </c>
      <c r="L182" t="s">
        <v>1026</v>
      </c>
      <c r="M182" s="8">
        <f t="shared" si="10"/>
        <v>1990578.113207547</v>
      </c>
      <c r="N182" s="5">
        <v>0.06</v>
      </c>
      <c r="O182" s="8">
        <f t="shared" si="11"/>
        <v>119434.68679245282</v>
      </c>
      <c r="P182">
        <v>4.4000000000000004</v>
      </c>
    </row>
    <row r="183" spans="1:16" x14ac:dyDescent="0.3">
      <c r="A183" t="s">
        <v>181</v>
      </c>
      <c r="B183" t="s">
        <v>1005</v>
      </c>
      <c r="C183" t="s">
        <v>1007</v>
      </c>
      <c r="D183" t="s">
        <v>1010</v>
      </c>
      <c r="E183" t="s">
        <v>1011</v>
      </c>
      <c r="F183" s="6">
        <v>347200</v>
      </c>
      <c r="G183">
        <v>3</v>
      </c>
      <c r="H183" s="6">
        <f t="shared" si="8"/>
        <v>197904</v>
      </c>
      <c r="I183" s="8">
        <f t="shared" si="9"/>
        <v>1239504</v>
      </c>
      <c r="J183" s="1">
        <v>45319</v>
      </c>
      <c r="K183" s="2">
        <v>0.69930555555555562</v>
      </c>
      <c r="L183" t="s">
        <v>1026</v>
      </c>
      <c r="M183" s="8">
        <f t="shared" si="10"/>
        <v>1087284.2105263157</v>
      </c>
      <c r="N183" s="5">
        <v>0.14000000000000001</v>
      </c>
      <c r="O183" s="8">
        <f t="shared" si="11"/>
        <v>152219.78947368427</v>
      </c>
      <c r="P183">
        <v>9.9</v>
      </c>
    </row>
    <row r="184" spans="1:16" x14ac:dyDescent="0.3">
      <c r="A184" t="s">
        <v>182</v>
      </c>
      <c r="B184" t="s">
        <v>1005</v>
      </c>
      <c r="C184" t="s">
        <v>3</v>
      </c>
      <c r="D184" t="s">
        <v>1010</v>
      </c>
      <c r="E184" t="s">
        <v>1016</v>
      </c>
      <c r="F184" s="6">
        <v>257040.00000000003</v>
      </c>
      <c r="G184">
        <v>7</v>
      </c>
      <c r="H184" s="6">
        <f t="shared" si="8"/>
        <v>341863.20000000007</v>
      </c>
      <c r="I184" s="8">
        <f t="shared" si="9"/>
        <v>2141143.2000000002</v>
      </c>
      <c r="J184" s="1">
        <v>45331</v>
      </c>
      <c r="K184" s="2">
        <v>0.41666666666666669</v>
      </c>
      <c r="L184" t="s">
        <v>1028</v>
      </c>
      <c r="M184" s="8">
        <f t="shared" si="10"/>
        <v>2001068.4112149533</v>
      </c>
      <c r="N184" s="5">
        <v>7.0000000000000007E-2</v>
      </c>
      <c r="O184" s="8">
        <f t="shared" si="11"/>
        <v>140074.7887850469</v>
      </c>
      <c r="P184">
        <v>5.7</v>
      </c>
    </row>
    <row r="185" spans="1:16" x14ac:dyDescent="0.3">
      <c r="A185" t="s">
        <v>183</v>
      </c>
      <c r="B185" t="s">
        <v>1005</v>
      </c>
      <c r="C185" t="s">
        <v>1007</v>
      </c>
      <c r="D185" t="s">
        <v>1010</v>
      </c>
      <c r="E185" t="s">
        <v>1014</v>
      </c>
      <c r="F185" s="6">
        <v>153880</v>
      </c>
      <c r="G185">
        <v>8</v>
      </c>
      <c r="H185" s="6">
        <f t="shared" si="8"/>
        <v>233897.60000000001</v>
      </c>
      <c r="I185" s="8">
        <f t="shared" si="9"/>
        <v>1464937.6</v>
      </c>
      <c r="J185" s="1">
        <v>45314</v>
      </c>
      <c r="K185" s="2">
        <v>0.49374999999999997</v>
      </c>
      <c r="L185" t="s">
        <v>1028</v>
      </c>
      <c r="M185" s="8">
        <f t="shared" si="10"/>
        <v>1356423.7037037036</v>
      </c>
      <c r="N185" s="5">
        <v>0.08</v>
      </c>
      <c r="O185" s="8">
        <f t="shared" si="11"/>
        <v>108513.8962962965</v>
      </c>
      <c r="P185">
        <v>7.7</v>
      </c>
    </row>
    <row r="186" spans="1:16" x14ac:dyDescent="0.3">
      <c r="A186" t="s">
        <v>184</v>
      </c>
      <c r="B186" t="s">
        <v>1004</v>
      </c>
      <c r="C186" t="s">
        <v>1007</v>
      </c>
      <c r="D186" t="s">
        <v>1010</v>
      </c>
      <c r="E186" t="s">
        <v>1012</v>
      </c>
      <c r="F186" s="6">
        <v>62000</v>
      </c>
      <c r="G186">
        <v>10</v>
      </c>
      <c r="H186" s="6">
        <f t="shared" si="8"/>
        <v>117800</v>
      </c>
      <c r="I186" s="8">
        <f t="shared" si="9"/>
        <v>737800</v>
      </c>
      <c r="J186" s="1">
        <v>45374</v>
      </c>
      <c r="K186" s="2">
        <v>0.4548611111111111</v>
      </c>
      <c r="L186" t="s">
        <v>1026</v>
      </c>
      <c r="M186" s="8">
        <f t="shared" si="10"/>
        <v>702666.66666666663</v>
      </c>
      <c r="N186" s="5">
        <v>0.05</v>
      </c>
      <c r="O186" s="8">
        <f t="shared" si="11"/>
        <v>35133.333333333372</v>
      </c>
      <c r="P186">
        <v>8</v>
      </c>
    </row>
    <row r="187" spans="1:16" x14ac:dyDescent="0.3">
      <c r="A187" t="s">
        <v>185</v>
      </c>
      <c r="B187" t="s">
        <v>1005</v>
      </c>
      <c r="C187" t="s">
        <v>3</v>
      </c>
      <c r="D187" t="s">
        <v>1010</v>
      </c>
      <c r="E187" t="s">
        <v>1011</v>
      </c>
      <c r="F187" s="6">
        <v>137240</v>
      </c>
      <c r="G187">
        <v>8</v>
      </c>
      <c r="H187" s="6">
        <f t="shared" si="8"/>
        <v>208604.79999999999</v>
      </c>
      <c r="I187" s="8">
        <f t="shared" si="9"/>
        <v>1306524.8</v>
      </c>
      <c r="J187" s="1">
        <v>45316</v>
      </c>
      <c r="K187" s="2">
        <v>0.625</v>
      </c>
      <c r="L187" t="s">
        <v>1026</v>
      </c>
      <c r="M187" s="8">
        <f t="shared" si="10"/>
        <v>1177049.3693693692</v>
      </c>
      <c r="N187" s="5">
        <v>0.11</v>
      </c>
      <c r="O187" s="8">
        <f t="shared" si="11"/>
        <v>129475.43063063081</v>
      </c>
      <c r="P187">
        <v>5.7</v>
      </c>
    </row>
    <row r="188" spans="1:16" x14ac:dyDescent="0.3">
      <c r="A188" t="s">
        <v>186</v>
      </c>
      <c r="B188" t="s">
        <v>1004</v>
      </c>
      <c r="C188" t="s">
        <v>3</v>
      </c>
      <c r="D188" t="s">
        <v>1009</v>
      </c>
      <c r="E188" t="s">
        <v>1012</v>
      </c>
      <c r="F188" s="6">
        <v>49360</v>
      </c>
      <c r="G188">
        <v>7</v>
      </c>
      <c r="H188" s="6">
        <f t="shared" si="8"/>
        <v>65648.800000000003</v>
      </c>
      <c r="I188" s="8">
        <f t="shared" si="9"/>
        <v>411168.8</v>
      </c>
      <c r="J188" s="1">
        <v>45355</v>
      </c>
      <c r="K188" s="2">
        <v>0.47152777777777777</v>
      </c>
      <c r="L188" t="s">
        <v>1027</v>
      </c>
      <c r="M188" s="8">
        <f t="shared" si="10"/>
        <v>357538.08695652173</v>
      </c>
      <c r="N188" s="5">
        <v>0.15</v>
      </c>
      <c r="O188" s="8">
        <f t="shared" si="11"/>
        <v>53630.713043478259</v>
      </c>
      <c r="P188">
        <v>6.7</v>
      </c>
    </row>
    <row r="189" spans="1:16" x14ac:dyDescent="0.3">
      <c r="A189" t="s">
        <v>187</v>
      </c>
      <c r="B189" t="s">
        <v>1006</v>
      </c>
      <c r="C189" t="s">
        <v>1007</v>
      </c>
      <c r="D189" t="s">
        <v>1010</v>
      </c>
      <c r="E189" t="s">
        <v>1014</v>
      </c>
      <c r="F189" s="6">
        <v>72320</v>
      </c>
      <c r="G189">
        <v>3</v>
      </c>
      <c r="H189" s="6">
        <f t="shared" si="8"/>
        <v>41222.400000000001</v>
      </c>
      <c r="I189" s="8">
        <f t="shared" si="9"/>
        <v>258182.39999999999</v>
      </c>
      <c r="J189" s="1">
        <v>45356</v>
      </c>
      <c r="K189" s="2">
        <v>0.82361111111111107</v>
      </c>
      <c r="L189" t="s">
        <v>1026</v>
      </c>
      <c r="M189" s="8">
        <f t="shared" si="10"/>
        <v>228480.00000000003</v>
      </c>
      <c r="N189" s="5">
        <v>0.13</v>
      </c>
      <c r="O189" s="8">
        <f t="shared" si="11"/>
        <v>29702.399999999965</v>
      </c>
      <c r="P189">
        <v>8</v>
      </c>
    </row>
    <row r="190" spans="1:16" x14ac:dyDescent="0.3">
      <c r="A190" t="s">
        <v>188</v>
      </c>
      <c r="B190" t="s">
        <v>1006</v>
      </c>
      <c r="C190" t="s">
        <v>1007</v>
      </c>
      <c r="D190" t="s">
        <v>1009</v>
      </c>
      <c r="E190" t="s">
        <v>1015</v>
      </c>
      <c r="F190" s="6">
        <v>377960</v>
      </c>
      <c r="G190">
        <v>8</v>
      </c>
      <c r="H190" s="6">
        <f t="shared" si="8"/>
        <v>574499.19999999995</v>
      </c>
      <c r="I190" s="8">
        <f t="shared" si="9"/>
        <v>3598179.2</v>
      </c>
      <c r="J190" s="1">
        <v>45354</v>
      </c>
      <c r="K190" s="2">
        <v>0.79166666666666663</v>
      </c>
      <c r="L190" t="s">
        <v>1026</v>
      </c>
      <c r="M190" s="8">
        <f t="shared" si="10"/>
        <v>3426837.3333333335</v>
      </c>
      <c r="N190" s="5">
        <v>0.05</v>
      </c>
      <c r="O190" s="8">
        <f t="shared" si="11"/>
        <v>171341.8666666667</v>
      </c>
      <c r="P190">
        <v>7.5</v>
      </c>
    </row>
    <row r="191" spans="1:16" x14ac:dyDescent="0.3">
      <c r="A191" t="s">
        <v>189</v>
      </c>
      <c r="B191" t="s">
        <v>1006</v>
      </c>
      <c r="C191" t="s">
        <v>1007</v>
      </c>
      <c r="D191" t="s">
        <v>1010</v>
      </c>
      <c r="E191" t="s">
        <v>1015</v>
      </c>
      <c r="F191" s="6">
        <v>185880</v>
      </c>
      <c r="G191">
        <v>4</v>
      </c>
      <c r="H191" s="6">
        <f t="shared" si="8"/>
        <v>141268.79999999999</v>
      </c>
      <c r="I191" s="8">
        <f t="shared" si="9"/>
        <v>884788.8</v>
      </c>
      <c r="J191" s="1">
        <v>45330</v>
      </c>
      <c r="K191" s="2">
        <v>0.45347222222222222</v>
      </c>
      <c r="L191" t="s">
        <v>1028</v>
      </c>
      <c r="M191" s="8">
        <f t="shared" si="10"/>
        <v>804353.45454545447</v>
      </c>
      <c r="N191" s="5">
        <v>0.1</v>
      </c>
      <c r="O191" s="8">
        <f t="shared" si="11"/>
        <v>80435.345454545575</v>
      </c>
      <c r="P191">
        <v>7</v>
      </c>
    </row>
    <row r="192" spans="1:16" x14ac:dyDescent="0.3">
      <c r="A192" t="s">
        <v>190</v>
      </c>
      <c r="B192" t="s">
        <v>1004</v>
      </c>
      <c r="C192" t="s">
        <v>3</v>
      </c>
      <c r="D192" t="s">
        <v>1010</v>
      </c>
      <c r="E192" t="s">
        <v>1015</v>
      </c>
      <c r="F192" s="6">
        <v>296280</v>
      </c>
      <c r="G192">
        <v>1</v>
      </c>
      <c r="H192" s="6">
        <f t="shared" si="8"/>
        <v>56293.2</v>
      </c>
      <c r="I192" s="8">
        <f t="shared" si="9"/>
        <v>352573.2</v>
      </c>
      <c r="J192" s="1">
        <v>45332</v>
      </c>
      <c r="K192" s="2">
        <v>0.53472222222222221</v>
      </c>
      <c r="L192" t="s">
        <v>1026</v>
      </c>
      <c r="M192" s="8">
        <f t="shared" si="10"/>
        <v>312011.68141592923</v>
      </c>
      <c r="N192" s="5">
        <v>0.13</v>
      </c>
      <c r="O192" s="8">
        <f t="shared" si="11"/>
        <v>40561.518584070785</v>
      </c>
      <c r="P192">
        <v>9.9</v>
      </c>
    </row>
    <row r="193" spans="1:16" x14ac:dyDescent="0.3">
      <c r="A193" t="s">
        <v>191</v>
      </c>
      <c r="B193" t="s">
        <v>1005</v>
      </c>
      <c r="C193" t="s">
        <v>3</v>
      </c>
      <c r="D193" t="s">
        <v>1009</v>
      </c>
      <c r="E193" t="s">
        <v>1015</v>
      </c>
      <c r="F193" s="6">
        <v>279240</v>
      </c>
      <c r="G193">
        <v>4</v>
      </c>
      <c r="H193" s="6">
        <f t="shared" si="8"/>
        <v>212222.4</v>
      </c>
      <c r="I193" s="8">
        <f t="shared" si="9"/>
        <v>1329182.3999999999</v>
      </c>
      <c r="J193" s="1">
        <v>45319</v>
      </c>
      <c r="K193" s="2">
        <v>0.86805555555555547</v>
      </c>
      <c r="L193" t="s">
        <v>1027</v>
      </c>
      <c r="M193" s="8">
        <f t="shared" si="10"/>
        <v>1242226.5420560746</v>
      </c>
      <c r="N193" s="5">
        <v>7.0000000000000007E-2</v>
      </c>
      <c r="O193" s="8">
        <f t="shared" si="11"/>
        <v>86955.857943925308</v>
      </c>
      <c r="P193">
        <v>5.9</v>
      </c>
    </row>
    <row r="194" spans="1:16" x14ac:dyDescent="0.3">
      <c r="A194" t="s">
        <v>192</v>
      </c>
      <c r="B194" t="s">
        <v>1006</v>
      </c>
      <c r="C194" t="s">
        <v>3</v>
      </c>
      <c r="D194" t="s">
        <v>1009</v>
      </c>
      <c r="E194" t="s">
        <v>1015</v>
      </c>
      <c r="F194" s="6">
        <v>308160</v>
      </c>
      <c r="G194">
        <v>3</v>
      </c>
      <c r="H194" s="6">
        <f t="shared" si="8"/>
        <v>175651.20000000001</v>
      </c>
      <c r="I194" s="8">
        <f t="shared" si="9"/>
        <v>1100131.2</v>
      </c>
      <c r="J194" s="1">
        <v>45333</v>
      </c>
      <c r="K194" s="2">
        <v>0.44375000000000003</v>
      </c>
      <c r="L194" t="s">
        <v>1027</v>
      </c>
      <c r="M194" s="8">
        <f t="shared" si="10"/>
        <v>1037859.6226415093</v>
      </c>
      <c r="N194" s="5">
        <v>0.06</v>
      </c>
      <c r="O194" s="8">
        <f t="shared" si="11"/>
        <v>62271.577358490671</v>
      </c>
      <c r="P194">
        <v>7.2</v>
      </c>
    </row>
    <row r="195" spans="1:16" x14ac:dyDescent="0.3">
      <c r="A195" t="s">
        <v>193</v>
      </c>
      <c r="B195" t="s">
        <v>1006</v>
      </c>
      <c r="C195" t="s">
        <v>3</v>
      </c>
      <c r="D195" t="s">
        <v>1009</v>
      </c>
      <c r="E195" t="s">
        <v>1016</v>
      </c>
      <c r="F195" s="6">
        <v>294080</v>
      </c>
      <c r="G195">
        <v>2</v>
      </c>
      <c r="H195" s="6">
        <f t="shared" si="8"/>
        <v>111750.39999999999</v>
      </c>
      <c r="I195" s="8">
        <f t="shared" si="9"/>
        <v>699910.4</v>
      </c>
      <c r="J195" s="1">
        <v>45306</v>
      </c>
      <c r="K195" s="2">
        <v>0.57013888888888886</v>
      </c>
      <c r="L195" t="s">
        <v>1026</v>
      </c>
      <c r="M195" s="8">
        <f t="shared" si="10"/>
        <v>624920</v>
      </c>
      <c r="N195" s="5">
        <v>0.12</v>
      </c>
      <c r="O195" s="8">
        <f t="shared" si="11"/>
        <v>74990.400000000023</v>
      </c>
      <c r="P195">
        <v>4.5999999999999996</v>
      </c>
    </row>
    <row r="196" spans="1:16" x14ac:dyDescent="0.3">
      <c r="A196" t="s">
        <v>194</v>
      </c>
      <c r="B196" t="s">
        <v>1005</v>
      </c>
      <c r="C196" t="s">
        <v>3</v>
      </c>
      <c r="D196" t="s">
        <v>1009</v>
      </c>
      <c r="E196" t="s">
        <v>1014</v>
      </c>
      <c r="F196" s="6">
        <v>351200</v>
      </c>
      <c r="G196">
        <v>9</v>
      </c>
      <c r="H196" s="6">
        <f t="shared" si="8"/>
        <v>600552</v>
      </c>
      <c r="I196" s="8">
        <f t="shared" si="9"/>
        <v>3761352</v>
      </c>
      <c r="J196" s="1">
        <v>45367</v>
      </c>
      <c r="K196" s="2">
        <v>0.79722222222222217</v>
      </c>
      <c r="L196" t="s">
        <v>1028</v>
      </c>
      <c r="M196" s="8">
        <f t="shared" si="10"/>
        <v>3358349.9999999995</v>
      </c>
      <c r="N196" s="5">
        <v>0.12</v>
      </c>
      <c r="O196" s="8">
        <f t="shared" si="11"/>
        <v>403002.00000000047</v>
      </c>
      <c r="P196">
        <v>9.1999999999999993</v>
      </c>
    </row>
    <row r="197" spans="1:16" x14ac:dyDescent="0.3">
      <c r="A197" t="s">
        <v>195</v>
      </c>
      <c r="B197" t="s">
        <v>1006</v>
      </c>
      <c r="C197" t="s">
        <v>3</v>
      </c>
      <c r="D197" t="s">
        <v>1010</v>
      </c>
      <c r="E197" t="s">
        <v>1015</v>
      </c>
      <c r="F197" s="6">
        <v>102200</v>
      </c>
      <c r="G197">
        <v>4</v>
      </c>
      <c r="H197" s="6">
        <f t="shared" ref="H197:H260" si="12">G197*F197*0.19</f>
        <v>77672</v>
      </c>
      <c r="I197" s="8">
        <f t="shared" ref="I197:I260" si="13">G197*F197+H197</f>
        <v>486472</v>
      </c>
      <c r="J197" s="1">
        <v>45317</v>
      </c>
      <c r="K197" s="2">
        <v>0.84930555555555554</v>
      </c>
      <c r="L197" t="s">
        <v>1026</v>
      </c>
      <c r="M197" s="8">
        <f t="shared" ref="M197:M260" si="14">I197/(1+N197)</f>
        <v>458935.84905660374</v>
      </c>
      <c r="N197" s="5">
        <v>0.06</v>
      </c>
      <c r="O197" s="8">
        <f t="shared" ref="O197:O260" si="15">I197-M197</f>
        <v>27536.150943396264</v>
      </c>
      <c r="P197">
        <v>5.7</v>
      </c>
    </row>
    <row r="198" spans="1:16" x14ac:dyDescent="0.3">
      <c r="A198" t="s">
        <v>196</v>
      </c>
      <c r="B198" t="s">
        <v>1004</v>
      </c>
      <c r="C198" t="s">
        <v>3</v>
      </c>
      <c r="D198" t="s">
        <v>1010</v>
      </c>
      <c r="E198" t="s">
        <v>1013</v>
      </c>
      <c r="F198" s="6">
        <v>130840</v>
      </c>
      <c r="G198">
        <v>5</v>
      </c>
      <c r="H198" s="6">
        <f t="shared" si="12"/>
        <v>124298</v>
      </c>
      <c r="I198" s="8">
        <f t="shared" si="13"/>
        <v>778498</v>
      </c>
      <c r="J198" s="1">
        <v>45370</v>
      </c>
      <c r="K198" s="2">
        <v>0.47916666666666669</v>
      </c>
      <c r="L198" t="s">
        <v>1027</v>
      </c>
      <c r="M198" s="8">
        <f t="shared" si="14"/>
        <v>720831.48148148146</v>
      </c>
      <c r="N198" s="5">
        <v>0.08</v>
      </c>
      <c r="O198" s="8">
        <f t="shared" si="15"/>
        <v>57666.51851851854</v>
      </c>
      <c r="P198">
        <v>9.9</v>
      </c>
    </row>
    <row r="199" spans="1:16" x14ac:dyDescent="0.3">
      <c r="A199" t="s">
        <v>197</v>
      </c>
      <c r="B199" t="s">
        <v>1005</v>
      </c>
      <c r="C199" t="s">
        <v>1007</v>
      </c>
      <c r="D199" t="s">
        <v>1009</v>
      </c>
      <c r="E199" t="s">
        <v>1016</v>
      </c>
      <c r="F199" s="6">
        <v>297160</v>
      </c>
      <c r="G199">
        <v>1</v>
      </c>
      <c r="H199" s="6">
        <f t="shared" si="12"/>
        <v>56460.4</v>
      </c>
      <c r="I199" s="8">
        <f t="shared" si="13"/>
        <v>353620.4</v>
      </c>
      <c r="J199" s="1">
        <v>45304</v>
      </c>
      <c r="K199" s="2">
        <v>0.8125</v>
      </c>
      <c r="L199" t="s">
        <v>1028</v>
      </c>
      <c r="M199" s="8">
        <f t="shared" si="14"/>
        <v>304845.17241379316</v>
      </c>
      <c r="N199" s="5">
        <v>0.16</v>
      </c>
      <c r="O199" s="8">
        <f t="shared" si="15"/>
        <v>48775.227586206864</v>
      </c>
      <c r="P199">
        <v>5</v>
      </c>
    </row>
    <row r="200" spans="1:16" x14ac:dyDescent="0.3">
      <c r="A200" t="s">
        <v>198</v>
      </c>
      <c r="B200" t="s">
        <v>1005</v>
      </c>
      <c r="C200" t="s">
        <v>1007</v>
      </c>
      <c r="D200" t="s">
        <v>1010</v>
      </c>
      <c r="E200" t="s">
        <v>1011</v>
      </c>
      <c r="F200" s="6">
        <v>174800</v>
      </c>
      <c r="G200">
        <v>2</v>
      </c>
      <c r="H200" s="6">
        <f t="shared" si="12"/>
        <v>66424</v>
      </c>
      <c r="I200" s="8">
        <f t="shared" si="13"/>
        <v>416024</v>
      </c>
      <c r="J200" s="1">
        <v>45377</v>
      </c>
      <c r="K200" s="2">
        <v>0.75208333333333333</v>
      </c>
      <c r="L200" t="s">
        <v>1028</v>
      </c>
      <c r="M200" s="8">
        <f t="shared" si="14"/>
        <v>364933.33333333331</v>
      </c>
      <c r="N200" s="5">
        <v>0.14000000000000001</v>
      </c>
      <c r="O200" s="8">
        <f t="shared" si="15"/>
        <v>51090.666666666686</v>
      </c>
      <c r="P200">
        <v>4.9000000000000004</v>
      </c>
    </row>
    <row r="201" spans="1:16" x14ac:dyDescent="0.3">
      <c r="A201" t="s">
        <v>199</v>
      </c>
      <c r="B201" t="s">
        <v>1004</v>
      </c>
      <c r="C201" t="s">
        <v>3</v>
      </c>
      <c r="D201" t="s">
        <v>1009</v>
      </c>
      <c r="E201" t="s">
        <v>1015</v>
      </c>
      <c r="F201" s="6">
        <v>101160</v>
      </c>
      <c r="G201">
        <v>1</v>
      </c>
      <c r="H201" s="6">
        <f t="shared" si="12"/>
        <v>19220.400000000001</v>
      </c>
      <c r="I201" s="8">
        <f t="shared" si="13"/>
        <v>120380.4</v>
      </c>
      <c r="J201" s="1">
        <v>45374</v>
      </c>
      <c r="K201" s="2">
        <v>0.42569444444444443</v>
      </c>
      <c r="L201" t="s">
        <v>1026</v>
      </c>
      <c r="M201" s="8">
        <f t="shared" si="14"/>
        <v>103776.20689655172</v>
      </c>
      <c r="N201" s="5">
        <v>0.16</v>
      </c>
      <c r="O201" s="8">
        <f t="shared" si="15"/>
        <v>16604.19310344827</v>
      </c>
      <c r="P201">
        <v>6.1</v>
      </c>
    </row>
    <row r="202" spans="1:16" x14ac:dyDescent="0.3">
      <c r="A202" t="s">
        <v>200</v>
      </c>
      <c r="B202" t="s">
        <v>1005</v>
      </c>
      <c r="C202" t="s">
        <v>3</v>
      </c>
      <c r="D202" t="s">
        <v>1010</v>
      </c>
      <c r="E202" t="s">
        <v>1011</v>
      </c>
      <c r="F202" s="6">
        <v>166000</v>
      </c>
      <c r="G202">
        <v>4</v>
      </c>
      <c r="H202" s="6">
        <f t="shared" si="12"/>
        <v>126160</v>
      </c>
      <c r="I202" s="8">
        <f t="shared" si="13"/>
        <v>790160</v>
      </c>
      <c r="J202" s="1">
        <v>45363</v>
      </c>
      <c r="K202" s="2">
        <v>0.83194444444444438</v>
      </c>
      <c r="L202" t="s">
        <v>1027</v>
      </c>
      <c r="M202" s="8">
        <f t="shared" si="14"/>
        <v>752533.33333333326</v>
      </c>
      <c r="N202" s="5">
        <v>0.05</v>
      </c>
      <c r="O202" s="8">
        <f t="shared" si="15"/>
        <v>37626.666666666744</v>
      </c>
      <c r="P202">
        <v>8.1999999999999993</v>
      </c>
    </row>
    <row r="203" spans="1:16" x14ac:dyDescent="0.3">
      <c r="A203" t="s">
        <v>201</v>
      </c>
      <c r="B203" t="s">
        <v>1005</v>
      </c>
      <c r="C203" t="s">
        <v>1007</v>
      </c>
      <c r="D203" t="s">
        <v>1009</v>
      </c>
      <c r="E203" t="s">
        <v>1014</v>
      </c>
      <c r="F203" s="6">
        <v>285560</v>
      </c>
      <c r="G203">
        <v>5</v>
      </c>
      <c r="H203" s="6">
        <f t="shared" si="12"/>
        <v>271282</v>
      </c>
      <c r="I203" s="8">
        <f t="shared" si="13"/>
        <v>1699082</v>
      </c>
      <c r="J203" s="1">
        <v>45339</v>
      </c>
      <c r="K203" s="2">
        <v>0.83124999999999993</v>
      </c>
      <c r="L203" t="s">
        <v>1027</v>
      </c>
      <c r="M203" s="8">
        <f t="shared" si="14"/>
        <v>1558790.8256880732</v>
      </c>
      <c r="N203" s="5">
        <v>0.09</v>
      </c>
      <c r="O203" s="8">
        <f t="shared" si="15"/>
        <v>140291.17431192682</v>
      </c>
      <c r="P203">
        <v>5.5</v>
      </c>
    </row>
    <row r="204" spans="1:16" x14ac:dyDescent="0.3">
      <c r="A204" t="s">
        <v>202</v>
      </c>
      <c r="B204" t="s">
        <v>1005</v>
      </c>
      <c r="C204" t="s">
        <v>1007</v>
      </c>
      <c r="D204" t="s">
        <v>1009</v>
      </c>
      <c r="E204" t="s">
        <v>1012</v>
      </c>
      <c r="F204" s="6">
        <v>76600</v>
      </c>
      <c r="G204">
        <v>6</v>
      </c>
      <c r="H204" s="6">
        <f t="shared" si="12"/>
        <v>87324</v>
      </c>
      <c r="I204" s="8">
        <f t="shared" si="13"/>
        <v>546924</v>
      </c>
      <c r="J204" s="1">
        <v>45320</v>
      </c>
      <c r="K204" s="2">
        <v>0.41736111111111113</v>
      </c>
      <c r="L204" t="s">
        <v>1027</v>
      </c>
      <c r="M204" s="8">
        <f t="shared" si="14"/>
        <v>479757.89473684208</v>
      </c>
      <c r="N204" s="5">
        <v>0.14000000000000001</v>
      </c>
      <c r="O204" s="8">
        <f t="shared" si="15"/>
        <v>67166.105263157922</v>
      </c>
      <c r="P204">
        <v>6.8</v>
      </c>
    </row>
    <row r="205" spans="1:16" x14ac:dyDescent="0.3">
      <c r="A205" t="s">
        <v>203</v>
      </c>
      <c r="B205" t="s">
        <v>1006</v>
      </c>
      <c r="C205" t="s">
        <v>1007</v>
      </c>
      <c r="D205" t="s">
        <v>1009</v>
      </c>
      <c r="E205" t="s">
        <v>1013</v>
      </c>
      <c r="F205" s="6">
        <v>229960</v>
      </c>
      <c r="G205">
        <v>4</v>
      </c>
      <c r="H205" s="6">
        <f t="shared" si="12"/>
        <v>174769.6</v>
      </c>
      <c r="I205" s="8">
        <f t="shared" si="13"/>
        <v>1094609.6000000001</v>
      </c>
      <c r="J205" s="1">
        <v>45366</v>
      </c>
      <c r="K205" s="2">
        <v>0.49791666666666662</v>
      </c>
      <c r="L205" t="s">
        <v>1028</v>
      </c>
      <c r="M205" s="8">
        <f t="shared" si="14"/>
        <v>1042485.3333333334</v>
      </c>
      <c r="N205" s="5">
        <v>0.05</v>
      </c>
      <c r="O205" s="8">
        <f t="shared" si="15"/>
        <v>52124.266666666721</v>
      </c>
      <c r="P205">
        <v>6.6</v>
      </c>
    </row>
    <row r="206" spans="1:16" x14ac:dyDescent="0.3">
      <c r="A206" t="s">
        <v>204</v>
      </c>
      <c r="B206" t="s">
        <v>1005</v>
      </c>
      <c r="C206" t="s">
        <v>3</v>
      </c>
      <c r="D206" t="s">
        <v>1010</v>
      </c>
      <c r="E206" t="s">
        <v>1013</v>
      </c>
      <c r="F206" s="6">
        <v>245640</v>
      </c>
      <c r="G206">
        <v>7</v>
      </c>
      <c r="H206" s="6">
        <f t="shared" si="12"/>
        <v>326701.2</v>
      </c>
      <c r="I206" s="8">
        <f t="shared" si="13"/>
        <v>2046181.2</v>
      </c>
      <c r="J206" s="1">
        <v>45305</v>
      </c>
      <c r="K206" s="2">
        <v>0.41805555555555557</v>
      </c>
      <c r="L206" t="s">
        <v>1028</v>
      </c>
      <c r="M206" s="8">
        <f t="shared" si="14"/>
        <v>1912318.8785046728</v>
      </c>
      <c r="N206" s="5">
        <v>7.0000000000000007E-2</v>
      </c>
      <c r="O206" s="8">
        <f t="shared" si="15"/>
        <v>133862.32149532717</v>
      </c>
      <c r="P206">
        <v>9.8000000000000007</v>
      </c>
    </row>
    <row r="207" spans="1:16" x14ac:dyDescent="0.3">
      <c r="A207" t="s">
        <v>205</v>
      </c>
      <c r="B207" t="s">
        <v>1006</v>
      </c>
      <c r="C207" t="s">
        <v>1007</v>
      </c>
      <c r="D207" t="s">
        <v>1010</v>
      </c>
      <c r="E207" t="s">
        <v>1011</v>
      </c>
      <c r="F207" s="6">
        <v>103600</v>
      </c>
      <c r="G207">
        <v>10</v>
      </c>
      <c r="H207" s="6">
        <f t="shared" si="12"/>
        <v>196840</v>
      </c>
      <c r="I207" s="8">
        <f t="shared" si="13"/>
        <v>1232840</v>
      </c>
      <c r="J207" s="1">
        <v>45328</v>
      </c>
      <c r="K207" s="2">
        <v>0.61875000000000002</v>
      </c>
      <c r="L207" t="s">
        <v>1026</v>
      </c>
      <c r="M207" s="8">
        <f t="shared" si="14"/>
        <v>1163056.6037735848</v>
      </c>
      <c r="N207" s="5">
        <v>0.06</v>
      </c>
      <c r="O207" s="8">
        <f t="shared" si="15"/>
        <v>69783.396226415178</v>
      </c>
      <c r="P207">
        <v>8.6999999999999993</v>
      </c>
    </row>
    <row r="208" spans="1:16" x14ac:dyDescent="0.3">
      <c r="A208" t="s">
        <v>206</v>
      </c>
      <c r="B208" t="s">
        <v>1006</v>
      </c>
      <c r="C208" t="s">
        <v>1007</v>
      </c>
      <c r="D208" t="s">
        <v>1010</v>
      </c>
      <c r="E208" t="s">
        <v>1015</v>
      </c>
      <c r="F208" s="6">
        <v>71080</v>
      </c>
      <c r="G208">
        <v>5</v>
      </c>
      <c r="H208" s="6">
        <f t="shared" si="12"/>
        <v>67526</v>
      </c>
      <c r="I208" s="8">
        <f t="shared" si="13"/>
        <v>422926</v>
      </c>
      <c r="J208" s="1">
        <v>45337</v>
      </c>
      <c r="K208" s="2">
        <v>0.52916666666666667</v>
      </c>
      <c r="L208" t="s">
        <v>1027</v>
      </c>
      <c r="M208" s="8">
        <f t="shared" si="14"/>
        <v>391598.14814814815</v>
      </c>
      <c r="N208" s="5">
        <v>0.08</v>
      </c>
      <c r="O208" s="8">
        <f t="shared" si="15"/>
        <v>31327.851851851854</v>
      </c>
      <c r="P208">
        <v>5.4</v>
      </c>
    </row>
    <row r="209" spans="1:16" x14ac:dyDescent="0.3">
      <c r="A209" t="s">
        <v>207</v>
      </c>
      <c r="B209" t="s">
        <v>1004</v>
      </c>
      <c r="C209" t="s">
        <v>3</v>
      </c>
      <c r="D209" t="s">
        <v>1009</v>
      </c>
      <c r="E209" t="s">
        <v>1011</v>
      </c>
      <c r="F209" s="6">
        <v>92120</v>
      </c>
      <c r="G209">
        <v>9</v>
      </c>
      <c r="H209" s="6">
        <f t="shared" si="12"/>
        <v>157525.20000000001</v>
      </c>
      <c r="I209" s="8">
        <f t="shared" si="13"/>
        <v>986605.2</v>
      </c>
      <c r="J209" s="1">
        <v>45294</v>
      </c>
      <c r="K209" s="2">
        <v>0.50138888888888888</v>
      </c>
      <c r="L209" t="s">
        <v>1026</v>
      </c>
      <c r="M209" s="8">
        <f t="shared" si="14"/>
        <v>922060.93457943911</v>
      </c>
      <c r="N209" s="5">
        <v>7.0000000000000007E-2</v>
      </c>
      <c r="O209" s="8">
        <f t="shared" si="15"/>
        <v>64544.265420560841</v>
      </c>
      <c r="P209">
        <v>7.9</v>
      </c>
    </row>
    <row r="210" spans="1:16" x14ac:dyDescent="0.3">
      <c r="A210" t="s">
        <v>208</v>
      </c>
      <c r="B210" t="s">
        <v>1005</v>
      </c>
      <c r="C210" t="s">
        <v>1007</v>
      </c>
      <c r="D210" t="s">
        <v>1009</v>
      </c>
      <c r="E210" t="s">
        <v>1013</v>
      </c>
      <c r="F210" s="6">
        <v>266600</v>
      </c>
      <c r="G210">
        <v>9</v>
      </c>
      <c r="H210" s="6">
        <f t="shared" si="12"/>
        <v>455886</v>
      </c>
      <c r="I210" s="8">
        <f t="shared" si="13"/>
        <v>2855286</v>
      </c>
      <c r="J210" s="1">
        <v>45295</v>
      </c>
      <c r="K210" s="2">
        <v>0.7631944444444444</v>
      </c>
      <c r="L210" t="s">
        <v>1027</v>
      </c>
      <c r="M210" s="8">
        <f t="shared" si="14"/>
        <v>2526801.7699115048</v>
      </c>
      <c r="N210" s="5">
        <v>0.13</v>
      </c>
      <c r="O210" s="8">
        <f t="shared" si="15"/>
        <v>328484.23008849518</v>
      </c>
      <c r="P210">
        <v>9.6999999999999993</v>
      </c>
    </row>
    <row r="211" spans="1:16" x14ac:dyDescent="0.3">
      <c r="A211" t="s">
        <v>209</v>
      </c>
      <c r="B211" t="s">
        <v>1005</v>
      </c>
      <c r="C211" t="s">
        <v>1007</v>
      </c>
      <c r="D211" t="s">
        <v>1009</v>
      </c>
      <c r="E211" t="s">
        <v>1015</v>
      </c>
      <c r="F211" s="6">
        <v>114120</v>
      </c>
      <c r="G211">
        <v>10</v>
      </c>
      <c r="H211" s="6">
        <f t="shared" si="12"/>
        <v>216828</v>
      </c>
      <c r="I211" s="8">
        <f t="shared" si="13"/>
        <v>1358028</v>
      </c>
      <c r="J211" s="1">
        <v>45369</v>
      </c>
      <c r="K211" s="2">
        <v>0.73472222222222217</v>
      </c>
      <c r="L211" t="s">
        <v>1026</v>
      </c>
      <c r="M211" s="8">
        <f t="shared" si="14"/>
        <v>1170713.7931034483</v>
      </c>
      <c r="N211" s="5">
        <v>0.16</v>
      </c>
      <c r="O211" s="8">
        <f t="shared" si="15"/>
        <v>187314.20689655165</v>
      </c>
      <c r="P211">
        <v>7.8</v>
      </c>
    </row>
    <row r="212" spans="1:16" x14ac:dyDescent="0.3">
      <c r="A212" t="s">
        <v>210</v>
      </c>
      <c r="B212" t="s">
        <v>1006</v>
      </c>
      <c r="C212" t="s">
        <v>3</v>
      </c>
      <c r="D212" t="s">
        <v>1009</v>
      </c>
      <c r="E212" t="s">
        <v>1016</v>
      </c>
      <c r="F212" s="6">
        <v>121480</v>
      </c>
      <c r="G212">
        <v>3</v>
      </c>
      <c r="H212" s="6">
        <f t="shared" si="12"/>
        <v>69243.600000000006</v>
      </c>
      <c r="I212" s="8">
        <f t="shared" si="13"/>
        <v>433683.6</v>
      </c>
      <c r="J212" s="1">
        <v>45379</v>
      </c>
      <c r="K212" s="2">
        <v>0.57013888888888886</v>
      </c>
      <c r="L212" t="s">
        <v>1026</v>
      </c>
      <c r="M212" s="8">
        <f t="shared" si="14"/>
        <v>405311.77570093452</v>
      </c>
      <c r="N212" s="5">
        <v>7.0000000000000007E-2</v>
      </c>
      <c r="O212" s="8">
        <f t="shared" si="15"/>
        <v>28371.824299065454</v>
      </c>
      <c r="P212">
        <v>5.0999999999999996</v>
      </c>
    </row>
    <row r="213" spans="1:16" x14ac:dyDescent="0.3">
      <c r="A213" t="s">
        <v>211</v>
      </c>
      <c r="B213" t="s">
        <v>1006</v>
      </c>
      <c r="C213" t="s">
        <v>3</v>
      </c>
      <c r="D213" t="s">
        <v>1009</v>
      </c>
      <c r="E213" t="s">
        <v>1013</v>
      </c>
      <c r="F213" s="6">
        <v>398920</v>
      </c>
      <c r="G213">
        <v>9</v>
      </c>
      <c r="H213" s="6">
        <f t="shared" si="12"/>
        <v>682153.2</v>
      </c>
      <c r="I213" s="8">
        <f t="shared" si="13"/>
        <v>4272433.2</v>
      </c>
      <c r="J213" s="1">
        <v>45353</v>
      </c>
      <c r="K213" s="2">
        <v>0.8208333333333333</v>
      </c>
      <c r="L213" t="s">
        <v>1027</v>
      </c>
      <c r="M213" s="8">
        <f t="shared" si="14"/>
        <v>3747748.4210526315</v>
      </c>
      <c r="N213" s="5">
        <v>0.14000000000000001</v>
      </c>
      <c r="O213" s="8">
        <f t="shared" si="15"/>
        <v>524684.77894736873</v>
      </c>
      <c r="P213">
        <v>6.5</v>
      </c>
    </row>
    <row r="214" spans="1:16" x14ac:dyDescent="0.3">
      <c r="A214" t="s">
        <v>212</v>
      </c>
      <c r="B214" t="s">
        <v>1004</v>
      </c>
      <c r="C214" t="s">
        <v>3</v>
      </c>
      <c r="D214" t="s">
        <v>1010</v>
      </c>
      <c r="E214" t="s">
        <v>1013</v>
      </c>
      <c r="F214" s="6">
        <v>104920</v>
      </c>
      <c r="G214">
        <v>9</v>
      </c>
      <c r="H214" s="6">
        <f t="shared" si="12"/>
        <v>179413.2</v>
      </c>
      <c r="I214" s="8">
        <f t="shared" si="13"/>
        <v>1123693.2</v>
      </c>
      <c r="J214" s="1">
        <v>45316</v>
      </c>
      <c r="K214" s="2">
        <v>0.85</v>
      </c>
      <c r="L214" t="s">
        <v>1026</v>
      </c>
      <c r="M214" s="8">
        <f t="shared" si="14"/>
        <v>968701.03448275861</v>
      </c>
      <c r="N214" s="5">
        <v>0.16</v>
      </c>
      <c r="O214" s="8">
        <f t="shared" si="15"/>
        <v>154992.16551724134</v>
      </c>
      <c r="P214">
        <v>5.9</v>
      </c>
    </row>
    <row r="215" spans="1:16" x14ac:dyDescent="0.3">
      <c r="A215" t="s">
        <v>213</v>
      </c>
      <c r="B215" t="s">
        <v>1005</v>
      </c>
      <c r="C215" t="s">
        <v>3</v>
      </c>
      <c r="D215" t="s">
        <v>1009</v>
      </c>
      <c r="E215" t="s">
        <v>1014</v>
      </c>
      <c r="F215" s="6">
        <v>373040</v>
      </c>
      <c r="G215">
        <v>9</v>
      </c>
      <c r="H215" s="6">
        <f t="shared" si="12"/>
        <v>637898.4</v>
      </c>
      <c r="I215" s="8">
        <f t="shared" si="13"/>
        <v>3995258.4</v>
      </c>
      <c r="J215" s="1">
        <v>45307</v>
      </c>
      <c r="K215" s="2">
        <v>0.75555555555555554</v>
      </c>
      <c r="L215" t="s">
        <v>1028</v>
      </c>
      <c r="M215" s="8">
        <f t="shared" si="14"/>
        <v>3665374.6788990824</v>
      </c>
      <c r="N215" s="5">
        <v>0.09</v>
      </c>
      <c r="O215" s="8">
        <f t="shared" si="15"/>
        <v>329883.72110091755</v>
      </c>
      <c r="P215">
        <v>8.8000000000000007</v>
      </c>
    </row>
    <row r="216" spans="1:16" x14ac:dyDescent="0.3">
      <c r="A216" t="s">
        <v>214</v>
      </c>
      <c r="B216" t="s">
        <v>1006</v>
      </c>
      <c r="C216" t="s">
        <v>3</v>
      </c>
      <c r="D216" t="s">
        <v>1010</v>
      </c>
      <c r="E216" t="s">
        <v>1015</v>
      </c>
      <c r="F216" s="6">
        <v>369440</v>
      </c>
      <c r="G216">
        <v>5</v>
      </c>
      <c r="H216" s="6">
        <f t="shared" si="12"/>
        <v>350968</v>
      </c>
      <c r="I216" s="8">
        <f t="shared" si="13"/>
        <v>2198168</v>
      </c>
      <c r="J216" s="1">
        <v>45371</v>
      </c>
      <c r="K216" s="2">
        <v>0.80347222222222225</v>
      </c>
      <c r="L216" t="s">
        <v>1026</v>
      </c>
      <c r="M216" s="8">
        <f t="shared" si="14"/>
        <v>1894972.4137931035</v>
      </c>
      <c r="N216" s="5">
        <v>0.16</v>
      </c>
      <c r="O216" s="8">
        <f t="shared" si="15"/>
        <v>303195.58620689646</v>
      </c>
      <c r="P216">
        <v>4.9000000000000004</v>
      </c>
    </row>
    <row r="217" spans="1:16" x14ac:dyDescent="0.3">
      <c r="A217" t="s">
        <v>215</v>
      </c>
      <c r="B217" t="s">
        <v>1006</v>
      </c>
      <c r="C217" t="s">
        <v>3</v>
      </c>
      <c r="D217" t="s">
        <v>1010</v>
      </c>
      <c r="E217" t="s">
        <v>1012</v>
      </c>
      <c r="F217" s="6">
        <v>185680</v>
      </c>
      <c r="G217">
        <v>3</v>
      </c>
      <c r="H217" s="6">
        <f t="shared" si="12"/>
        <v>105837.6</v>
      </c>
      <c r="I217" s="8">
        <f t="shared" si="13"/>
        <v>662877.6</v>
      </c>
      <c r="J217" s="1">
        <v>45295</v>
      </c>
      <c r="K217" s="2">
        <v>0.55833333333333335</v>
      </c>
      <c r="L217" t="s">
        <v>1027</v>
      </c>
      <c r="M217" s="8">
        <f t="shared" si="14"/>
        <v>597187.02702702698</v>
      </c>
      <c r="N217" s="5">
        <v>0.11</v>
      </c>
      <c r="O217" s="8">
        <f t="shared" si="15"/>
        <v>65690.572972972994</v>
      </c>
      <c r="P217">
        <v>4.4000000000000004</v>
      </c>
    </row>
    <row r="218" spans="1:16" x14ac:dyDescent="0.3">
      <c r="A218" t="s">
        <v>216</v>
      </c>
      <c r="B218" t="s">
        <v>1006</v>
      </c>
      <c r="C218" t="s">
        <v>1007</v>
      </c>
      <c r="D218" t="s">
        <v>1009</v>
      </c>
      <c r="E218" t="s">
        <v>1012</v>
      </c>
      <c r="F218" s="6">
        <v>118440</v>
      </c>
      <c r="G218">
        <v>7</v>
      </c>
      <c r="H218" s="6">
        <f t="shared" si="12"/>
        <v>157525.20000000001</v>
      </c>
      <c r="I218" s="8">
        <f t="shared" si="13"/>
        <v>986605.2</v>
      </c>
      <c r="J218" s="1">
        <v>45362</v>
      </c>
      <c r="K218" s="2">
        <v>0.66180555555555554</v>
      </c>
      <c r="L218" t="s">
        <v>1028</v>
      </c>
      <c r="M218" s="8">
        <f t="shared" si="14"/>
        <v>939623.99999999988</v>
      </c>
      <c r="N218" s="5">
        <v>0.05</v>
      </c>
      <c r="O218" s="8">
        <f t="shared" si="15"/>
        <v>46981.20000000007</v>
      </c>
      <c r="P218">
        <v>6.5</v>
      </c>
    </row>
    <row r="219" spans="1:16" x14ac:dyDescent="0.3">
      <c r="A219" t="s">
        <v>217</v>
      </c>
      <c r="B219" t="s">
        <v>1004</v>
      </c>
      <c r="C219" t="s">
        <v>3</v>
      </c>
      <c r="D219" t="s">
        <v>1010</v>
      </c>
      <c r="E219" t="s">
        <v>1015</v>
      </c>
      <c r="F219" s="6">
        <v>73120</v>
      </c>
      <c r="G219">
        <v>1</v>
      </c>
      <c r="H219" s="6">
        <f t="shared" si="12"/>
        <v>13892.8</v>
      </c>
      <c r="I219" s="8">
        <f t="shared" si="13"/>
        <v>87012.800000000003</v>
      </c>
      <c r="J219" s="1">
        <v>45373</v>
      </c>
      <c r="K219" s="2">
        <v>0.62847222222222221</v>
      </c>
      <c r="L219" t="s">
        <v>1027</v>
      </c>
      <c r="M219" s="8">
        <f t="shared" si="14"/>
        <v>77690</v>
      </c>
      <c r="N219" s="5">
        <v>0.12</v>
      </c>
      <c r="O219" s="8">
        <f t="shared" si="15"/>
        <v>9322.8000000000029</v>
      </c>
      <c r="P219">
        <v>8.3000000000000007</v>
      </c>
    </row>
    <row r="220" spans="1:16" x14ac:dyDescent="0.3">
      <c r="A220" t="s">
        <v>218</v>
      </c>
      <c r="B220" t="s">
        <v>1006</v>
      </c>
      <c r="C220" t="s">
        <v>3</v>
      </c>
      <c r="D220" t="s">
        <v>1009</v>
      </c>
      <c r="E220" t="s">
        <v>1012</v>
      </c>
      <c r="F220" s="6">
        <v>99080</v>
      </c>
      <c r="G220">
        <v>5</v>
      </c>
      <c r="H220" s="6">
        <f t="shared" si="12"/>
        <v>94126</v>
      </c>
      <c r="I220" s="8">
        <f t="shared" si="13"/>
        <v>589526</v>
      </c>
      <c r="J220" s="1">
        <v>45375</v>
      </c>
      <c r="K220" s="2">
        <v>0.76874999999999993</v>
      </c>
      <c r="L220" t="s">
        <v>1028</v>
      </c>
      <c r="M220" s="8">
        <f t="shared" si="14"/>
        <v>556156.60377358482</v>
      </c>
      <c r="N220" s="5">
        <v>0.06</v>
      </c>
      <c r="O220" s="8">
        <f t="shared" si="15"/>
        <v>33369.396226415178</v>
      </c>
      <c r="P220">
        <v>8.5</v>
      </c>
    </row>
    <row r="221" spans="1:16" x14ac:dyDescent="0.3">
      <c r="A221" t="s">
        <v>219</v>
      </c>
      <c r="B221" t="s">
        <v>1004</v>
      </c>
      <c r="C221" t="s">
        <v>1007</v>
      </c>
      <c r="D221" t="s">
        <v>1009</v>
      </c>
      <c r="E221" t="s">
        <v>1013</v>
      </c>
      <c r="F221" s="6">
        <v>378560</v>
      </c>
      <c r="G221">
        <v>3</v>
      </c>
      <c r="H221" s="6">
        <f t="shared" si="12"/>
        <v>215779.20000000001</v>
      </c>
      <c r="I221" s="8">
        <f t="shared" si="13"/>
        <v>1351459.2</v>
      </c>
      <c r="J221" s="1">
        <v>45343</v>
      </c>
      <c r="K221" s="2">
        <v>0.70486111111111116</v>
      </c>
      <c r="L221" t="s">
        <v>1028</v>
      </c>
      <c r="M221" s="8">
        <f t="shared" si="14"/>
        <v>1287104</v>
      </c>
      <c r="N221" s="5">
        <v>0.05</v>
      </c>
      <c r="O221" s="8">
        <f t="shared" si="15"/>
        <v>64355.199999999953</v>
      </c>
      <c r="P221">
        <v>5.5</v>
      </c>
    </row>
    <row r="222" spans="1:16" x14ac:dyDescent="0.3">
      <c r="A222" t="s">
        <v>220</v>
      </c>
      <c r="B222" t="s">
        <v>1006</v>
      </c>
      <c r="C222" t="s">
        <v>3</v>
      </c>
      <c r="D222" t="s">
        <v>1010</v>
      </c>
      <c r="E222" t="s">
        <v>1016</v>
      </c>
      <c r="F222" s="6">
        <v>379480</v>
      </c>
      <c r="G222">
        <v>8</v>
      </c>
      <c r="H222" s="6">
        <f t="shared" si="12"/>
        <v>576809.6</v>
      </c>
      <c r="I222" s="8">
        <f t="shared" si="13"/>
        <v>3612649.6</v>
      </c>
      <c r="J222" s="1">
        <v>45334</v>
      </c>
      <c r="K222" s="2">
        <v>0.54027777777777775</v>
      </c>
      <c r="L222" t="s">
        <v>1026</v>
      </c>
      <c r="M222" s="8">
        <f t="shared" si="14"/>
        <v>3197035.0442477879</v>
      </c>
      <c r="N222" s="5">
        <v>0.13</v>
      </c>
      <c r="O222" s="8">
        <f t="shared" si="15"/>
        <v>415614.55575221218</v>
      </c>
      <c r="P222">
        <v>8.6999999999999993</v>
      </c>
    </row>
    <row r="223" spans="1:16" x14ac:dyDescent="0.3">
      <c r="A223" t="s">
        <v>221</v>
      </c>
      <c r="B223" t="s">
        <v>1006</v>
      </c>
      <c r="C223" t="s">
        <v>3</v>
      </c>
      <c r="D223" t="s">
        <v>1009</v>
      </c>
      <c r="E223" t="s">
        <v>1014</v>
      </c>
      <c r="F223" s="6">
        <v>229360</v>
      </c>
      <c r="G223">
        <v>3</v>
      </c>
      <c r="H223" s="6">
        <f t="shared" si="12"/>
        <v>130735.2</v>
      </c>
      <c r="I223" s="8">
        <f t="shared" si="13"/>
        <v>818815.2</v>
      </c>
      <c r="J223" s="1">
        <v>45361</v>
      </c>
      <c r="K223" s="2">
        <v>0.7909722222222223</v>
      </c>
      <c r="L223" t="s">
        <v>1027</v>
      </c>
      <c r="M223" s="8">
        <f t="shared" si="14"/>
        <v>744377.45454545447</v>
      </c>
      <c r="N223" s="5">
        <v>0.1</v>
      </c>
      <c r="O223" s="8">
        <f t="shared" si="15"/>
        <v>74437.745454545482</v>
      </c>
      <c r="P223">
        <v>7.9</v>
      </c>
    </row>
    <row r="224" spans="1:16" x14ac:dyDescent="0.3">
      <c r="A224" t="s">
        <v>222</v>
      </c>
      <c r="B224" t="s">
        <v>1006</v>
      </c>
      <c r="C224" t="s">
        <v>3</v>
      </c>
      <c r="D224" t="s">
        <v>1010</v>
      </c>
      <c r="E224" t="s">
        <v>1013</v>
      </c>
      <c r="F224" s="6">
        <v>181400</v>
      </c>
      <c r="G224">
        <v>6</v>
      </c>
      <c r="H224" s="6">
        <f t="shared" si="12"/>
        <v>206796</v>
      </c>
      <c r="I224" s="8">
        <f t="shared" si="13"/>
        <v>1295196</v>
      </c>
      <c r="J224" s="1">
        <v>45322</v>
      </c>
      <c r="K224" s="2">
        <v>0.57222222222222219</v>
      </c>
      <c r="L224" t="s">
        <v>1026</v>
      </c>
      <c r="M224" s="8">
        <f t="shared" si="14"/>
        <v>1136136.8421052631</v>
      </c>
      <c r="N224" s="5">
        <v>0.14000000000000001</v>
      </c>
      <c r="O224" s="8">
        <f t="shared" si="15"/>
        <v>159059.15789473685</v>
      </c>
      <c r="P224">
        <v>6.1</v>
      </c>
    </row>
    <row r="225" spans="1:16" x14ac:dyDescent="0.3">
      <c r="A225" t="s">
        <v>223</v>
      </c>
      <c r="B225" t="s">
        <v>1006</v>
      </c>
      <c r="C225" t="s">
        <v>3</v>
      </c>
      <c r="D225" t="s">
        <v>1010</v>
      </c>
      <c r="E225" t="s">
        <v>1014</v>
      </c>
      <c r="F225" s="6">
        <v>248320</v>
      </c>
      <c r="G225">
        <v>7</v>
      </c>
      <c r="H225" s="6">
        <f t="shared" si="12"/>
        <v>330265.59999999998</v>
      </c>
      <c r="I225" s="8">
        <f t="shared" si="13"/>
        <v>2068505.6000000001</v>
      </c>
      <c r="J225" s="1">
        <v>45357</v>
      </c>
      <c r="K225" s="2">
        <v>0.57361111111111118</v>
      </c>
      <c r="L225" t="s">
        <v>1026</v>
      </c>
      <c r="M225" s="8">
        <f t="shared" si="14"/>
        <v>1830535.9292035401</v>
      </c>
      <c r="N225" s="5">
        <v>0.13</v>
      </c>
      <c r="O225" s="8">
        <f t="shared" si="15"/>
        <v>237969.67079646001</v>
      </c>
      <c r="P225">
        <v>5.4</v>
      </c>
    </row>
    <row r="226" spans="1:16" x14ac:dyDescent="0.3">
      <c r="A226" t="s">
        <v>224</v>
      </c>
      <c r="B226" t="s">
        <v>1005</v>
      </c>
      <c r="C226" t="s">
        <v>3</v>
      </c>
      <c r="D226" t="s">
        <v>1010</v>
      </c>
      <c r="E226" t="s">
        <v>1013</v>
      </c>
      <c r="F226" s="6">
        <v>47240</v>
      </c>
      <c r="G226">
        <v>5</v>
      </c>
      <c r="H226" s="6">
        <f t="shared" si="12"/>
        <v>44878</v>
      </c>
      <c r="I226" s="8">
        <f t="shared" si="13"/>
        <v>281078</v>
      </c>
      <c r="J226" s="1">
        <v>45339</v>
      </c>
      <c r="K226" s="2">
        <v>0.75416666666666676</v>
      </c>
      <c r="L226" t="s">
        <v>1028</v>
      </c>
      <c r="M226" s="8">
        <f t="shared" si="14"/>
        <v>267693.33333333331</v>
      </c>
      <c r="N226" s="5">
        <v>0.05</v>
      </c>
      <c r="O226" s="8">
        <f t="shared" si="15"/>
        <v>13384.666666666686</v>
      </c>
      <c r="P226">
        <v>9.4</v>
      </c>
    </row>
    <row r="227" spans="1:16" x14ac:dyDescent="0.3">
      <c r="A227" t="s">
        <v>225</v>
      </c>
      <c r="B227" t="s">
        <v>1005</v>
      </c>
      <c r="C227" t="s">
        <v>1007</v>
      </c>
      <c r="D227" t="s">
        <v>1009</v>
      </c>
      <c r="E227" t="s">
        <v>1016</v>
      </c>
      <c r="F227" s="6">
        <v>50160</v>
      </c>
      <c r="G227">
        <v>1</v>
      </c>
      <c r="H227" s="6">
        <f t="shared" si="12"/>
        <v>9530.4</v>
      </c>
      <c r="I227" s="8">
        <f t="shared" si="13"/>
        <v>59690.400000000001</v>
      </c>
      <c r="J227" s="1">
        <v>45343</v>
      </c>
      <c r="K227" s="2">
        <v>0.52638888888888891</v>
      </c>
      <c r="L227" t="s">
        <v>1028</v>
      </c>
      <c r="M227" s="8">
        <f t="shared" si="14"/>
        <v>53294.999999999993</v>
      </c>
      <c r="N227" s="5">
        <v>0.12</v>
      </c>
      <c r="O227" s="8">
        <f t="shared" si="15"/>
        <v>6395.4000000000087</v>
      </c>
      <c r="P227">
        <v>8.1999999999999993</v>
      </c>
    </row>
    <row r="228" spans="1:16" x14ac:dyDescent="0.3">
      <c r="A228" t="s">
        <v>226</v>
      </c>
      <c r="B228" t="s">
        <v>1004</v>
      </c>
      <c r="C228" t="s">
        <v>3</v>
      </c>
      <c r="D228" t="s">
        <v>1010</v>
      </c>
      <c r="E228" t="s">
        <v>1014</v>
      </c>
      <c r="F228" s="6">
        <v>173000</v>
      </c>
      <c r="G228">
        <v>2</v>
      </c>
      <c r="H228" s="6">
        <f t="shared" si="12"/>
        <v>65740</v>
      </c>
      <c r="I228" s="8">
        <f t="shared" si="13"/>
        <v>411740</v>
      </c>
      <c r="J228" s="1">
        <v>45371</v>
      </c>
      <c r="K228" s="2">
        <v>0.66388888888888886</v>
      </c>
      <c r="L228" t="s">
        <v>1028</v>
      </c>
      <c r="M228" s="8">
        <f t="shared" si="14"/>
        <v>384803.73831775697</v>
      </c>
      <c r="N228" s="5">
        <v>7.0000000000000007E-2</v>
      </c>
      <c r="O228" s="8">
        <f t="shared" si="15"/>
        <v>26936.261682243028</v>
      </c>
      <c r="P228">
        <v>6.2</v>
      </c>
    </row>
    <row r="229" spans="1:16" x14ac:dyDescent="0.3">
      <c r="A229" t="s">
        <v>227</v>
      </c>
      <c r="B229" t="s">
        <v>1005</v>
      </c>
      <c r="C229" t="s">
        <v>1007</v>
      </c>
      <c r="D229" t="s">
        <v>1009</v>
      </c>
      <c r="E229" t="s">
        <v>1012</v>
      </c>
      <c r="F229" s="6">
        <v>348640</v>
      </c>
      <c r="G229">
        <v>2</v>
      </c>
      <c r="H229" s="6">
        <f t="shared" si="12"/>
        <v>132483.20000000001</v>
      </c>
      <c r="I229" s="8">
        <f t="shared" si="13"/>
        <v>829763.2</v>
      </c>
      <c r="J229" s="1">
        <v>45302</v>
      </c>
      <c r="K229" s="2">
        <v>0.60347222222222219</v>
      </c>
      <c r="L229" t="s">
        <v>1027</v>
      </c>
      <c r="M229" s="8">
        <f t="shared" si="14"/>
        <v>782795.47169811314</v>
      </c>
      <c r="N229" s="5">
        <v>0.06</v>
      </c>
      <c r="O229" s="8">
        <f t="shared" si="15"/>
        <v>46967.728301886818</v>
      </c>
      <c r="P229">
        <v>9.6999999999999993</v>
      </c>
    </row>
    <row r="230" spans="1:16" x14ac:dyDescent="0.3">
      <c r="A230" t="s">
        <v>228</v>
      </c>
      <c r="B230" t="s">
        <v>1006</v>
      </c>
      <c r="C230" t="s">
        <v>1007</v>
      </c>
      <c r="D230" t="s">
        <v>1010</v>
      </c>
      <c r="E230" t="s">
        <v>1011</v>
      </c>
      <c r="F230" s="6">
        <v>277480</v>
      </c>
      <c r="G230">
        <v>9</v>
      </c>
      <c r="H230" s="6">
        <f t="shared" si="12"/>
        <v>474490.8</v>
      </c>
      <c r="I230" s="8">
        <f t="shared" si="13"/>
        <v>2971810.8</v>
      </c>
      <c r="J230" s="1">
        <v>45317</v>
      </c>
      <c r="K230" s="2">
        <v>0.80138888888888893</v>
      </c>
      <c r="L230" t="s">
        <v>1026</v>
      </c>
      <c r="M230" s="8">
        <f t="shared" si="14"/>
        <v>2751676.6666666665</v>
      </c>
      <c r="N230" s="5">
        <v>0.08</v>
      </c>
      <c r="O230" s="8">
        <f t="shared" si="15"/>
        <v>220134.1333333333</v>
      </c>
      <c r="P230">
        <v>4</v>
      </c>
    </row>
    <row r="231" spans="1:16" x14ac:dyDescent="0.3">
      <c r="A231" t="s">
        <v>229</v>
      </c>
      <c r="B231" t="s">
        <v>1005</v>
      </c>
      <c r="C231" t="s">
        <v>1007</v>
      </c>
      <c r="D231" t="s">
        <v>1010</v>
      </c>
      <c r="E231" t="s">
        <v>1013</v>
      </c>
      <c r="F231" s="6">
        <v>148240</v>
      </c>
      <c r="G231">
        <v>4</v>
      </c>
      <c r="H231" s="6">
        <f t="shared" si="12"/>
        <v>112662.39999999999</v>
      </c>
      <c r="I231" s="8">
        <f t="shared" si="13"/>
        <v>705622.4</v>
      </c>
      <c r="J231" s="1">
        <v>45322</v>
      </c>
      <c r="K231" s="2">
        <v>0.68333333333333324</v>
      </c>
      <c r="L231" t="s">
        <v>1026</v>
      </c>
      <c r="M231" s="8">
        <f t="shared" si="14"/>
        <v>659460.18691588787</v>
      </c>
      <c r="N231" s="5">
        <v>7.0000000000000007E-2</v>
      </c>
      <c r="O231" s="8">
        <f t="shared" si="15"/>
        <v>46162.213084112154</v>
      </c>
      <c r="P231">
        <v>9.6999999999999993</v>
      </c>
    </row>
    <row r="232" spans="1:16" x14ac:dyDescent="0.3">
      <c r="A232" t="s">
        <v>230</v>
      </c>
      <c r="B232" t="s">
        <v>1006</v>
      </c>
      <c r="C232" t="s">
        <v>1007</v>
      </c>
      <c r="D232" t="s">
        <v>1009</v>
      </c>
      <c r="E232" t="s">
        <v>1013</v>
      </c>
      <c r="F232" s="6">
        <v>362800</v>
      </c>
      <c r="G232">
        <v>6</v>
      </c>
      <c r="H232" s="6">
        <f t="shared" si="12"/>
        <v>413592</v>
      </c>
      <c r="I232" s="8">
        <f t="shared" si="13"/>
        <v>2590392</v>
      </c>
      <c r="J232" s="1">
        <v>45348</v>
      </c>
      <c r="K232" s="2">
        <v>0.45277777777777778</v>
      </c>
      <c r="L232" t="s">
        <v>1028</v>
      </c>
      <c r="M232" s="8">
        <f t="shared" si="14"/>
        <v>2420927.1028037383</v>
      </c>
      <c r="N232" s="5">
        <v>7.0000000000000007E-2</v>
      </c>
      <c r="O232" s="8">
        <f t="shared" si="15"/>
        <v>169464.89719626168</v>
      </c>
      <c r="P232">
        <v>5.3</v>
      </c>
    </row>
    <row r="233" spans="1:16" x14ac:dyDescent="0.3">
      <c r="A233" t="s">
        <v>231</v>
      </c>
      <c r="B233" t="s">
        <v>1004</v>
      </c>
      <c r="C233" t="s">
        <v>3</v>
      </c>
      <c r="D233" t="s">
        <v>1009</v>
      </c>
      <c r="E233" t="s">
        <v>1015</v>
      </c>
      <c r="F233" s="6">
        <v>253680</v>
      </c>
      <c r="G233">
        <v>8</v>
      </c>
      <c r="H233" s="6">
        <f t="shared" si="12"/>
        <v>385593.59999999998</v>
      </c>
      <c r="I233" s="8">
        <f t="shared" si="13"/>
        <v>2415033.6</v>
      </c>
      <c r="J233" s="1">
        <v>45362</v>
      </c>
      <c r="K233" s="2">
        <v>0.53819444444444442</v>
      </c>
      <c r="L233" t="s">
        <v>1026</v>
      </c>
      <c r="M233" s="8">
        <f t="shared" si="14"/>
        <v>2156280</v>
      </c>
      <c r="N233" s="5">
        <v>0.12</v>
      </c>
      <c r="O233" s="8">
        <f t="shared" si="15"/>
        <v>258753.60000000009</v>
      </c>
      <c r="P233">
        <v>7.4</v>
      </c>
    </row>
    <row r="234" spans="1:16" x14ac:dyDescent="0.3">
      <c r="A234" t="s">
        <v>232</v>
      </c>
      <c r="B234" t="s">
        <v>1006</v>
      </c>
      <c r="C234" t="s">
        <v>3</v>
      </c>
      <c r="D234" t="s">
        <v>1009</v>
      </c>
      <c r="E234" t="s">
        <v>1016</v>
      </c>
      <c r="F234" s="6">
        <v>325480</v>
      </c>
      <c r="G234">
        <v>2</v>
      </c>
      <c r="H234" s="6">
        <f t="shared" si="12"/>
        <v>123682.4</v>
      </c>
      <c r="I234" s="8">
        <f t="shared" si="13"/>
        <v>774642.4</v>
      </c>
      <c r="J234" s="1">
        <v>45317</v>
      </c>
      <c r="K234" s="2">
        <v>0.81111111111111101</v>
      </c>
      <c r="L234" t="s">
        <v>1028</v>
      </c>
      <c r="M234" s="8">
        <f t="shared" si="14"/>
        <v>704220.36363636365</v>
      </c>
      <c r="N234" s="5">
        <v>0.1</v>
      </c>
      <c r="O234" s="8">
        <f t="shared" si="15"/>
        <v>70422.036363636376</v>
      </c>
      <c r="P234">
        <v>6.5</v>
      </c>
    </row>
    <row r="235" spans="1:16" x14ac:dyDescent="0.3">
      <c r="A235" t="s">
        <v>233</v>
      </c>
      <c r="B235" t="s">
        <v>1006</v>
      </c>
      <c r="C235" t="s">
        <v>1007</v>
      </c>
      <c r="D235" t="s">
        <v>1009</v>
      </c>
      <c r="E235" t="s">
        <v>1013</v>
      </c>
      <c r="F235" s="6">
        <v>42360</v>
      </c>
      <c r="G235">
        <v>3</v>
      </c>
      <c r="H235" s="6">
        <f t="shared" si="12"/>
        <v>24145.200000000001</v>
      </c>
      <c r="I235" s="8">
        <f t="shared" si="13"/>
        <v>151225.20000000001</v>
      </c>
      <c r="J235" s="1">
        <v>45363</v>
      </c>
      <c r="K235" s="2">
        <v>0.57777777777777783</v>
      </c>
      <c r="L235" t="s">
        <v>1027</v>
      </c>
      <c r="M235" s="8">
        <f t="shared" si="14"/>
        <v>132653.68421052632</v>
      </c>
      <c r="N235" s="5">
        <v>0.14000000000000001</v>
      </c>
      <c r="O235" s="8">
        <f t="shared" si="15"/>
        <v>18571.515789473691</v>
      </c>
      <c r="P235">
        <v>8.6999999999999993</v>
      </c>
    </row>
    <row r="236" spans="1:16" x14ac:dyDescent="0.3">
      <c r="A236" t="s">
        <v>234</v>
      </c>
      <c r="B236" t="s">
        <v>1006</v>
      </c>
      <c r="C236" t="s">
        <v>3</v>
      </c>
      <c r="D236" t="s">
        <v>1009</v>
      </c>
      <c r="E236" t="s">
        <v>1011</v>
      </c>
      <c r="F236" s="6">
        <v>336360</v>
      </c>
      <c r="G236">
        <v>9</v>
      </c>
      <c r="H236" s="6">
        <f t="shared" si="12"/>
        <v>575175.6</v>
      </c>
      <c r="I236" s="8">
        <f t="shared" si="13"/>
        <v>3602415.6</v>
      </c>
      <c r="J236" s="1">
        <v>45333</v>
      </c>
      <c r="K236" s="2">
        <v>0.45416666666666666</v>
      </c>
      <c r="L236" t="s">
        <v>1028</v>
      </c>
      <c r="M236" s="8">
        <f t="shared" si="14"/>
        <v>3132535.3043478266</v>
      </c>
      <c r="N236" s="5">
        <v>0.15</v>
      </c>
      <c r="O236" s="8">
        <f t="shared" si="15"/>
        <v>469880.29565217346</v>
      </c>
      <c r="P236">
        <v>8</v>
      </c>
    </row>
    <row r="237" spans="1:16" x14ac:dyDescent="0.3">
      <c r="A237" t="s">
        <v>235</v>
      </c>
      <c r="B237" t="s">
        <v>1006</v>
      </c>
      <c r="C237" t="s">
        <v>1007</v>
      </c>
      <c r="D237" t="s">
        <v>1010</v>
      </c>
      <c r="E237" t="s">
        <v>1016</v>
      </c>
      <c r="F237" s="6">
        <v>295280</v>
      </c>
      <c r="G237">
        <v>4</v>
      </c>
      <c r="H237" s="6">
        <f t="shared" si="12"/>
        <v>224412.79999999999</v>
      </c>
      <c r="I237" s="8">
        <f t="shared" si="13"/>
        <v>1405532.8</v>
      </c>
      <c r="J237" s="1">
        <v>45343</v>
      </c>
      <c r="K237" s="2">
        <v>0.7715277777777777</v>
      </c>
      <c r="L237" t="s">
        <v>1028</v>
      </c>
      <c r="M237" s="8">
        <f t="shared" si="14"/>
        <v>1313582.0560747662</v>
      </c>
      <c r="N237" s="5">
        <v>7.0000000000000007E-2</v>
      </c>
      <c r="O237" s="8">
        <f t="shared" si="15"/>
        <v>91950.743925233837</v>
      </c>
      <c r="P237">
        <v>6.7</v>
      </c>
    </row>
    <row r="238" spans="1:16" x14ac:dyDescent="0.3">
      <c r="A238" t="s">
        <v>236</v>
      </c>
      <c r="B238" t="s">
        <v>1004</v>
      </c>
      <c r="C238" t="s">
        <v>1007</v>
      </c>
      <c r="D238" t="s">
        <v>1010</v>
      </c>
      <c r="E238" t="s">
        <v>1011</v>
      </c>
      <c r="F238" s="6">
        <v>207760</v>
      </c>
      <c r="G238">
        <v>10</v>
      </c>
      <c r="H238" s="6">
        <f t="shared" si="12"/>
        <v>394744</v>
      </c>
      <c r="I238" s="8">
        <f t="shared" si="13"/>
        <v>2472344</v>
      </c>
      <c r="J238" s="1">
        <v>45360</v>
      </c>
      <c r="K238" s="2">
        <v>0.76666666666666661</v>
      </c>
      <c r="L238" t="s">
        <v>1026</v>
      </c>
      <c r="M238" s="8">
        <f t="shared" si="14"/>
        <v>2268205.5045871558</v>
      </c>
      <c r="N238" s="5">
        <v>0.09</v>
      </c>
      <c r="O238" s="8">
        <f t="shared" si="15"/>
        <v>204138.49541284423</v>
      </c>
      <c r="P238">
        <v>6.5</v>
      </c>
    </row>
    <row r="239" spans="1:16" x14ac:dyDescent="0.3">
      <c r="A239" t="s">
        <v>237</v>
      </c>
      <c r="B239" t="s">
        <v>1004</v>
      </c>
      <c r="C239" t="s">
        <v>3</v>
      </c>
      <c r="D239" t="s">
        <v>1009</v>
      </c>
      <c r="E239" t="s">
        <v>1012</v>
      </c>
      <c r="F239" s="6">
        <v>372560</v>
      </c>
      <c r="G239">
        <v>2</v>
      </c>
      <c r="H239" s="6">
        <f t="shared" si="12"/>
        <v>141572.79999999999</v>
      </c>
      <c r="I239" s="8">
        <f t="shared" si="13"/>
        <v>886692.8</v>
      </c>
      <c r="J239" s="1">
        <v>45311</v>
      </c>
      <c r="K239" s="2">
        <v>0.75624999999999998</v>
      </c>
      <c r="L239" t="s">
        <v>1026</v>
      </c>
      <c r="M239" s="8">
        <f t="shared" si="14"/>
        <v>798822.34234234237</v>
      </c>
      <c r="N239" s="5">
        <v>0.11</v>
      </c>
      <c r="O239" s="8">
        <f t="shared" si="15"/>
        <v>87870.45765765768</v>
      </c>
      <c r="P239">
        <v>4.0999999999999996</v>
      </c>
    </row>
    <row r="240" spans="1:16" x14ac:dyDescent="0.3">
      <c r="A240" t="s">
        <v>238</v>
      </c>
      <c r="B240" t="s">
        <v>1005</v>
      </c>
      <c r="C240" t="s">
        <v>3</v>
      </c>
      <c r="D240" t="s">
        <v>1010</v>
      </c>
      <c r="E240" t="s">
        <v>1011</v>
      </c>
      <c r="F240" s="6">
        <v>69640</v>
      </c>
      <c r="G240">
        <v>5</v>
      </c>
      <c r="H240" s="6">
        <f t="shared" si="12"/>
        <v>66158</v>
      </c>
      <c r="I240" s="8">
        <f t="shared" si="13"/>
        <v>414358</v>
      </c>
      <c r="J240" s="1">
        <v>45319</v>
      </c>
      <c r="K240" s="2">
        <v>0.63611111111111118</v>
      </c>
      <c r="L240" t="s">
        <v>1027</v>
      </c>
      <c r="M240" s="8">
        <f t="shared" si="14"/>
        <v>360311.30434782611</v>
      </c>
      <c r="N240" s="5">
        <v>0.15</v>
      </c>
      <c r="O240" s="8">
        <f t="shared" si="15"/>
        <v>54046.69565217389</v>
      </c>
      <c r="P240">
        <v>4.9000000000000004</v>
      </c>
    </row>
    <row r="241" spans="1:16" x14ac:dyDescent="0.3">
      <c r="A241" t="s">
        <v>239</v>
      </c>
      <c r="B241" t="s">
        <v>1005</v>
      </c>
      <c r="C241" t="s">
        <v>1007</v>
      </c>
      <c r="D241" t="s">
        <v>1009</v>
      </c>
      <c r="E241" t="s">
        <v>1016</v>
      </c>
      <c r="F241" s="6">
        <v>176880</v>
      </c>
      <c r="G241">
        <v>5</v>
      </c>
      <c r="H241" s="6">
        <f t="shared" si="12"/>
        <v>168036</v>
      </c>
      <c r="I241" s="8">
        <f t="shared" si="13"/>
        <v>1052436</v>
      </c>
      <c r="J241" s="1">
        <v>45356</v>
      </c>
      <c r="K241" s="2">
        <v>0.71319444444444446</v>
      </c>
      <c r="L241" t="s">
        <v>1027</v>
      </c>
      <c r="M241" s="8">
        <f t="shared" si="14"/>
        <v>907272.41379310354</v>
      </c>
      <c r="N241" s="5">
        <v>0.16</v>
      </c>
      <c r="O241" s="8">
        <f t="shared" si="15"/>
        <v>145163.58620689646</v>
      </c>
      <c r="P241">
        <v>8.6</v>
      </c>
    </row>
    <row r="242" spans="1:16" x14ac:dyDescent="0.3">
      <c r="A242" t="s">
        <v>240</v>
      </c>
      <c r="B242" t="s">
        <v>1006</v>
      </c>
      <c r="C242" t="s">
        <v>1007</v>
      </c>
      <c r="D242" t="s">
        <v>1009</v>
      </c>
      <c r="E242" t="s">
        <v>1013</v>
      </c>
      <c r="F242" s="6">
        <v>52880</v>
      </c>
      <c r="G242">
        <v>5</v>
      </c>
      <c r="H242" s="6">
        <f t="shared" si="12"/>
        <v>50236</v>
      </c>
      <c r="I242" s="8">
        <f t="shared" si="13"/>
        <v>314636</v>
      </c>
      <c r="J242" s="1">
        <v>45353</v>
      </c>
      <c r="K242" s="2">
        <v>0.80972222222222223</v>
      </c>
      <c r="L242" t="s">
        <v>1028</v>
      </c>
      <c r="M242" s="8">
        <f t="shared" si="14"/>
        <v>291329.62962962961</v>
      </c>
      <c r="N242" s="5">
        <v>0.08</v>
      </c>
      <c r="O242" s="8">
        <f t="shared" si="15"/>
        <v>23306.370370370394</v>
      </c>
      <c r="P242">
        <v>4.3</v>
      </c>
    </row>
    <row r="243" spans="1:16" x14ac:dyDescent="0.3">
      <c r="A243" t="s">
        <v>241</v>
      </c>
      <c r="B243" t="s">
        <v>1004</v>
      </c>
      <c r="C243" t="s">
        <v>3</v>
      </c>
      <c r="D243" t="s">
        <v>1010</v>
      </c>
      <c r="E243" t="s">
        <v>1016</v>
      </c>
      <c r="F243" s="6">
        <v>358760</v>
      </c>
      <c r="G243">
        <v>1</v>
      </c>
      <c r="H243" s="6">
        <f t="shared" si="12"/>
        <v>68164.399999999994</v>
      </c>
      <c r="I243" s="8">
        <f t="shared" si="13"/>
        <v>426924.4</v>
      </c>
      <c r="J243" s="1">
        <v>45302</v>
      </c>
      <c r="K243" s="2">
        <v>0.47222222222222227</v>
      </c>
      <c r="L243" t="s">
        <v>1026</v>
      </c>
      <c r="M243" s="8">
        <f t="shared" si="14"/>
        <v>381182.5</v>
      </c>
      <c r="N243" s="5">
        <v>0.12</v>
      </c>
      <c r="O243" s="8">
        <f t="shared" si="15"/>
        <v>45741.900000000023</v>
      </c>
      <c r="P243">
        <v>4.9000000000000004</v>
      </c>
    </row>
    <row r="244" spans="1:16" x14ac:dyDescent="0.3">
      <c r="A244" t="s">
        <v>242</v>
      </c>
      <c r="B244" t="s">
        <v>1004</v>
      </c>
      <c r="C244" t="s">
        <v>3</v>
      </c>
      <c r="D244" t="s">
        <v>1010</v>
      </c>
      <c r="E244" t="s">
        <v>1014</v>
      </c>
      <c r="F244" s="6">
        <v>99760</v>
      </c>
      <c r="G244">
        <v>9</v>
      </c>
      <c r="H244" s="6">
        <f t="shared" si="12"/>
        <v>170589.6</v>
      </c>
      <c r="I244" s="8">
        <f t="shared" si="13"/>
        <v>1068429.6000000001</v>
      </c>
      <c r="J244" s="1">
        <v>45302</v>
      </c>
      <c r="K244" s="2">
        <v>0.7006944444444444</v>
      </c>
      <c r="L244" t="s">
        <v>1027</v>
      </c>
      <c r="M244" s="8">
        <f t="shared" si="14"/>
        <v>937218.94736842101</v>
      </c>
      <c r="N244" s="5">
        <v>0.14000000000000001</v>
      </c>
      <c r="O244" s="8">
        <f t="shared" si="15"/>
        <v>131210.65263157908</v>
      </c>
      <c r="P244">
        <v>5.6</v>
      </c>
    </row>
    <row r="245" spans="1:16" x14ac:dyDescent="0.3">
      <c r="A245" t="s">
        <v>243</v>
      </c>
      <c r="B245" t="s">
        <v>1004</v>
      </c>
      <c r="C245" t="s">
        <v>3</v>
      </c>
      <c r="D245" t="s">
        <v>1010</v>
      </c>
      <c r="E245" t="s">
        <v>1011</v>
      </c>
      <c r="F245" s="6">
        <v>239080</v>
      </c>
      <c r="G245">
        <v>2</v>
      </c>
      <c r="H245" s="6">
        <f t="shared" si="12"/>
        <v>90850.4</v>
      </c>
      <c r="I245" s="8">
        <f t="shared" si="13"/>
        <v>569010.4</v>
      </c>
      <c r="J245" s="1">
        <v>45362</v>
      </c>
      <c r="K245" s="2">
        <v>0.50069444444444444</v>
      </c>
      <c r="L245" t="s">
        <v>1027</v>
      </c>
      <c r="M245" s="8">
        <f t="shared" si="14"/>
        <v>531785.42056074762</v>
      </c>
      <c r="N245" s="5">
        <v>7.0000000000000007E-2</v>
      </c>
      <c r="O245" s="8">
        <f t="shared" si="15"/>
        <v>37224.979439252405</v>
      </c>
      <c r="P245">
        <v>5.8</v>
      </c>
    </row>
    <row r="246" spans="1:16" x14ac:dyDescent="0.3">
      <c r="A246" t="s">
        <v>244</v>
      </c>
      <c r="B246" t="s">
        <v>1005</v>
      </c>
      <c r="C246" t="s">
        <v>1007</v>
      </c>
      <c r="D246" t="s">
        <v>1010</v>
      </c>
      <c r="E246" t="s">
        <v>1016</v>
      </c>
      <c r="F246" s="6">
        <v>372800</v>
      </c>
      <c r="G246">
        <v>2</v>
      </c>
      <c r="H246" s="6">
        <f t="shared" si="12"/>
        <v>141664</v>
      </c>
      <c r="I246" s="8">
        <f t="shared" si="13"/>
        <v>887264</v>
      </c>
      <c r="J246" s="1">
        <v>45350</v>
      </c>
      <c r="K246" s="2">
        <v>0.77569444444444446</v>
      </c>
      <c r="L246" t="s">
        <v>1027</v>
      </c>
      <c r="M246" s="8">
        <f t="shared" si="14"/>
        <v>799336.93693693692</v>
      </c>
      <c r="N246" s="5">
        <v>0.11</v>
      </c>
      <c r="O246" s="8">
        <f t="shared" si="15"/>
        <v>87927.063063063077</v>
      </c>
      <c r="P246">
        <v>6</v>
      </c>
    </row>
    <row r="247" spans="1:16" x14ac:dyDescent="0.3">
      <c r="A247" t="s">
        <v>245</v>
      </c>
      <c r="B247" t="s">
        <v>1004</v>
      </c>
      <c r="C247" t="s">
        <v>1007</v>
      </c>
      <c r="D247" t="s">
        <v>1010</v>
      </c>
      <c r="E247" t="s">
        <v>1015</v>
      </c>
      <c r="F247" s="6">
        <v>250600</v>
      </c>
      <c r="G247">
        <v>4</v>
      </c>
      <c r="H247" s="6">
        <f t="shared" si="12"/>
        <v>190456</v>
      </c>
      <c r="I247" s="8">
        <f t="shared" si="13"/>
        <v>1192856</v>
      </c>
      <c r="J247" s="1">
        <v>45296</v>
      </c>
      <c r="K247" s="2">
        <v>0.47569444444444442</v>
      </c>
      <c r="L247" t="s">
        <v>1028</v>
      </c>
      <c r="M247" s="8">
        <f t="shared" si="14"/>
        <v>1074645.045045045</v>
      </c>
      <c r="N247" s="5">
        <v>0.11</v>
      </c>
      <c r="O247" s="8">
        <f t="shared" si="15"/>
        <v>118210.95495495503</v>
      </c>
      <c r="P247">
        <v>4.2</v>
      </c>
    </row>
    <row r="248" spans="1:16" x14ac:dyDescent="0.3">
      <c r="A248" t="s">
        <v>246</v>
      </c>
      <c r="B248" t="s">
        <v>1006</v>
      </c>
      <c r="C248" t="s">
        <v>3</v>
      </c>
      <c r="D248" t="s">
        <v>1010</v>
      </c>
      <c r="E248" t="s">
        <v>1015</v>
      </c>
      <c r="F248" s="6">
        <v>375480</v>
      </c>
      <c r="G248">
        <v>8</v>
      </c>
      <c r="H248" s="6">
        <f t="shared" si="12"/>
        <v>570729.6</v>
      </c>
      <c r="I248" s="8">
        <f t="shared" si="13"/>
        <v>3574569.6</v>
      </c>
      <c r="J248" s="1">
        <v>45324</v>
      </c>
      <c r="K248" s="2">
        <v>0.77916666666666667</v>
      </c>
      <c r="L248" t="s">
        <v>1027</v>
      </c>
      <c r="M248" s="8">
        <f t="shared" si="14"/>
        <v>3108321.3913043481</v>
      </c>
      <c r="N248" s="5">
        <v>0.15</v>
      </c>
      <c r="O248" s="8">
        <f t="shared" si="15"/>
        <v>466248.20869565196</v>
      </c>
      <c r="P248">
        <v>8.3000000000000007</v>
      </c>
    </row>
    <row r="249" spans="1:16" x14ac:dyDescent="0.3">
      <c r="A249" t="s">
        <v>247</v>
      </c>
      <c r="B249" t="s">
        <v>1004</v>
      </c>
      <c r="C249" t="s">
        <v>1007</v>
      </c>
      <c r="D249" t="s">
        <v>1010</v>
      </c>
      <c r="E249" t="s">
        <v>1015</v>
      </c>
      <c r="F249" s="6">
        <v>190360</v>
      </c>
      <c r="G249">
        <v>8</v>
      </c>
      <c r="H249" s="6">
        <f t="shared" si="12"/>
        <v>289347.20000000001</v>
      </c>
      <c r="I249" s="8">
        <f t="shared" si="13"/>
        <v>1812227.2</v>
      </c>
      <c r="J249" s="1">
        <v>45292</v>
      </c>
      <c r="K249" s="2">
        <v>0.61597222222222225</v>
      </c>
      <c r="L249" t="s">
        <v>1028</v>
      </c>
      <c r="M249" s="8">
        <f t="shared" si="14"/>
        <v>1693670.2803738317</v>
      </c>
      <c r="N249" s="5">
        <v>7.0000000000000007E-2</v>
      </c>
      <c r="O249" s="8">
        <f t="shared" si="15"/>
        <v>118556.91962616821</v>
      </c>
      <c r="P249">
        <v>5.7</v>
      </c>
    </row>
    <row r="250" spans="1:16" x14ac:dyDescent="0.3">
      <c r="A250" t="s">
        <v>248</v>
      </c>
      <c r="B250" t="s">
        <v>1006</v>
      </c>
      <c r="C250" t="s">
        <v>1007</v>
      </c>
      <c r="D250" t="s">
        <v>1009</v>
      </c>
      <c r="E250" t="s">
        <v>1013</v>
      </c>
      <c r="F250" s="6">
        <v>325600</v>
      </c>
      <c r="G250">
        <v>3</v>
      </c>
      <c r="H250" s="6">
        <f t="shared" si="12"/>
        <v>185592</v>
      </c>
      <c r="I250" s="8">
        <f t="shared" si="13"/>
        <v>1162392</v>
      </c>
      <c r="J250" s="1">
        <v>45331</v>
      </c>
      <c r="K250" s="2">
        <v>0.82152777777777775</v>
      </c>
      <c r="L250" t="s">
        <v>1028</v>
      </c>
      <c r="M250" s="8">
        <f t="shared" si="14"/>
        <v>1076288.8888888888</v>
      </c>
      <c r="N250" s="5">
        <v>0.08</v>
      </c>
      <c r="O250" s="8">
        <f t="shared" si="15"/>
        <v>86103.11111111124</v>
      </c>
      <c r="P250">
        <v>4.8</v>
      </c>
    </row>
    <row r="251" spans="1:16" x14ac:dyDescent="0.3">
      <c r="A251" t="s">
        <v>249</v>
      </c>
      <c r="B251" t="s">
        <v>1004</v>
      </c>
      <c r="C251" t="s">
        <v>1007</v>
      </c>
      <c r="D251" t="s">
        <v>1010</v>
      </c>
      <c r="E251" t="s">
        <v>1016</v>
      </c>
      <c r="F251" s="6">
        <v>71760</v>
      </c>
      <c r="G251">
        <v>5</v>
      </c>
      <c r="H251" s="6">
        <f t="shared" si="12"/>
        <v>68172</v>
      </c>
      <c r="I251" s="8">
        <f t="shared" si="13"/>
        <v>426972</v>
      </c>
      <c r="J251" s="1">
        <v>45314</v>
      </c>
      <c r="K251" s="2">
        <v>0.58611111111111114</v>
      </c>
      <c r="L251" t="s">
        <v>1026</v>
      </c>
      <c r="M251" s="8">
        <f t="shared" si="14"/>
        <v>374536.84210526315</v>
      </c>
      <c r="N251" s="5">
        <v>0.14000000000000001</v>
      </c>
      <c r="O251" s="8">
        <f t="shared" si="15"/>
        <v>52435.157894736854</v>
      </c>
      <c r="P251">
        <v>6.8</v>
      </c>
    </row>
    <row r="252" spans="1:16" x14ac:dyDescent="0.3">
      <c r="A252" t="s">
        <v>250</v>
      </c>
      <c r="B252" t="s">
        <v>1004</v>
      </c>
      <c r="C252" t="s">
        <v>1007</v>
      </c>
      <c r="D252" t="s">
        <v>1010</v>
      </c>
      <c r="E252" t="s">
        <v>1013</v>
      </c>
      <c r="F252" s="6">
        <v>310880</v>
      </c>
      <c r="G252">
        <v>4</v>
      </c>
      <c r="H252" s="6">
        <f t="shared" si="12"/>
        <v>236268.79999999999</v>
      </c>
      <c r="I252" s="8">
        <f t="shared" si="13"/>
        <v>1479788.8</v>
      </c>
      <c r="J252" s="1">
        <v>45298</v>
      </c>
      <c r="K252" s="2">
        <v>0.6743055555555556</v>
      </c>
      <c r="L252" t="s">
        <v>1027</v>
      </c>
      <c r="M252" s="8">
        <f t="shared" si="14"/>
        <v>1309547.6106194691</v>
      </c>
      <c r="N252" s="5">
        <v>0.13</v>
      </c>
      <c r="O252" s="8">
        <f t="shared" si="15"/>
        <v>170241.18938053097</v>
      </c>
      <c r="P252">
        <v>8.8000000000000007</v>
      </c>
    </row>
    <row r="253" spans="1:16" x14ac:dyDescent="0.3">
      <c r="A253" t="s">
        <v>251</v>
      </c>
      <c r="B253" t="s">
        <v>1006</v>
      </c>
      <c r="C253" t="s">
        <v>3</v>
      </c>
      <c r="D253" t="s">
        <v>1010</v>
      </c>
      <c r="E253" t="s">
        <v>1014</v>
      </c>
      <c r="F253" s="6">
        <v>292240</v>
      </c>
      <c r="G253">
        <v>7</v>
      </c>
      <c r="H253" s="6">
        <f t="shared" si="12"/>
        <v>388679.2</v>
      </c>
      <c r="I253" s="8">
        <f t="shared" si="13"/>
        <v>2434359.2000000002</v>
      </c>
      <c r="J253" s="1">
        <v>45305</v>
      </c>
      <c r="K253" s="2">
        <v>0.79583333333333339</v>
      </c>
      <c r="L253" t="s">
        <v>1027</v>
      </c>
      <c r="M253" s="8">
        <f t="shared" si="14"/>
        <v>2233357.0642201835</v>
      </c>
      <c r="N253" s="5">
        <v>0.09</v>
      </c>
      <c r="O253" s="8">
        <f t="shared" si="15"/>
        <v>201002.13577981666</v>
      </c>
      <c r="P253">
        <v>4.2</v>
      </c>
    </row>
    <row r="254" spans="1:16" x14ac:dyDescent="0.3">
      <c r="A254" t="s">
        <v>252</v>
      </c>
      <c r="B254" t="s">
        <v>1006</v>
      </c>
      <c r="C254" t="s">
        <v>1007</v>
      </c>
      <c r="D254" t="s">
        <v>1010</v>
      </c>
      <c r="E254" t="s">
        <v>1014</v>
      </c>
      <c r="F254" s="6">
        <v>186200</v>
      </c>
      <c r="G254">
        <v>9</v>
      </c>
      <c r="H254" s="6">
        <f t="shared" si="12"/>
        <v>318402</v>
      </c>
      <c r="I254" s="8">
        <f t="shared" si="13"/>
        <v>1994202</v>
      </c>
      <c r="J254" s="1">
        <v>45324</v>
      </c>
      <c r="K254" s="2">
        <v>0.64861111111111114</v>
      </c>
      <c r="L254" t="s">
        <v>1026</v>
      </c>
      <c r="M254" s="8">
        <f t="shared" si="14"/>
        <v>1863740.1869158878</v>
      </c>
      <c r="N254" s="5">
        <v>7.0000000000000007E-2</v>
      </c>
      <c r="O254" s="8">
        <f t="shared" si="15"/>
        <v>130461.81308411225</v>
      </c>
      <c r="P254">
        <v>6.4</v>
      </c>
    </row>
    <row r="255" spans="1:16" x14ac:dyDescent="0.3">
      <c r="A255" t="s">
        <v>253</v>
      </c>
      <c r="B255" t="s">
        <v>1005</v>
      </c>
      <c r="C255" t="s">
        <v>1007</v>
      </c>
      <c r="D255" t="s">
        <v>1010</v>
      </c>
      <c r="E255" t="s">
        <v>1016</v>
      </c>
      <c r="F255" s="6">
        <v>140760</v>
      </c>
      <c r="G255">
        <v>10</v>
      </c>
      <c r="H255" s="6">
        <f t="shared" si="12"/>
        <v>267444</v>
      </c>
      <c r="I255" s="8">
        <f t="shared" si="13"/>
        <v>1675044</v>
      </c>
      <c r="J255" s="1">
        <v>45368</v>
      </c>
      <c r="K255" s="2">
        <v>0.79583333333333339</v>
      </c>
      <c r="L255" t="s">
        <v>1027</v>
      </c>
      <c r="M255" s="8">
        <f t="shared" si="14"/>
        <v>1565461.6822429905</v>
      </c>
      <c r="N255" s="5">
        <v>7.0000000000000007E-2</v>
      </c>
      <c r="O255" s="8">
        <f t="shared" si="15"/>
        <v>109582.31775700953</v>
      </c>
      <c r="P255">
        <v>8.4</v>
      </c>
    </row>
    <row r="256" spans="1:16" x14ac:dyDescent="0.3">
      <c r="A256" t="s">
        <v>254</v>
      </c>
      <c r="B256" t="s">
        <v>1005</v>
      </c>
      <c r="C256" t="s">
        <v>3</v>
      </c>
      <c r="D256" t="s">
        <v>1009</v>
      </c>
      <c r="E256" t="s">
        <v>1012</v>
      </c>
      <c r="F256" s="6">
        <v>57560</v>
      </c>
      <c r="G256">
        <v>2</v>
      </c>
      <c r="H256" s="6">
        <f t="shared" si="12"/>
        <v>21872.799999999999</v>
      </c>
      <c r="I256" s="8">
        <f t="shared" si="13"/>
        <v>136992.79999999999</v>
      </c>
      <c r="J256" s="1">
        <v>45353</v>
      </c>
      <c r="K256" s="2">
        <v>0.8222222222222223</v>
      </c>
      <c r="L256" t="s">
        <v>1027</v>
      </c>
      <c r="M256" s="8">
        <f t="shared" si="14"/>
        <v>123416.93693693691</v>
      </c>
      <c r="N256" s="5">
        <v>0.11</v>
      </c>
      <c r="O256" s="8">
        <f t="shared" si="15"/>
        <v>13575.86306306308</v>
      </c>
      <c r="P256">
        <v>7.2</v>
      </c>
    </row>
    <row r="257" spans="1:16" x14ac:dyDescent="0.3">
      <c r="A257" t="s">
        <v>255</v>
      </c>
      <c r="B257" t="s">
        <v>1004</v>
      </c>
      <c r="C257" t="s">
        <v>3</v>
      </c>
      <c r="D257" t="s">
        <v>1010</v>
      </c>
      <c r="E257" t="s">
        <v>1015</v>
      </c>
      <c r="F257" s="6">
        <v>95000</v>
      </c>
      <c r="G257">
        <v>4</v>
      </c>
      <c r="H257" s="6">
        <f t="shared" si="12"/>
        <v>72200</v>
      </c>
      <c r="I257" s="8">
        <f t="shared" si="13"/>
        <v>452200</v>
      </c>
      <c r="J257" s="1">
        <v>45367</v>
      </c>
      <c r="K257" s="2">
        <v>0.47361111111111115</v>
      </c>
      <c r="L257" t="s">
        <v>1028</v>
      </c>
      <c r="M257" s="8">
        <f t="shared" si="14"/>
        <v>403749.99999999994</v>
      </c>
      <c r="N257" s="5">
        <v>0.12</v>
      </c>
      <c r="O257" s="8">
        <f t="shared" si="15"/>
        <v>48450.000000000058</v>
      </c>
      <c r="P257">
        <v>5.2</v>
      </c>
    </row>
    <row r="258" spans="1:16" x14ac:dyDescent="0.3">
      <c r="A258" t="s">
        <v>256</v>
      </c>
      <c r="B258" t="s">
        <v>1004</v>
      </c>
      <c r="C258" t="s">
        <v>1007</v>
      </c>
      <c r="D258" t="s">
        <v>1010</v>
      </c>
      <c r="E258" t="s">
        <v>1015</v>
      </c>
      <c r="F258" s="6">
        <v>235600</v>
      </c>
      <c r="G258">
        <v>8</v>
      </c>
      <c r="H258" s="6">
        <f t="shared" si="12"/>
        <v>358112</v>
      </c>
      <c r="I258" s="8">
        <f t="shared" si="13"/>
        <v>2242912</v>
      </c>
      <c r="J258" s="1">
        <v>45297</v>
      </c>
      <c r="K258" s="2">
        <v>0.47430555555555554</v>
      </c>
      <c r="L258" t="s">
        <v>1028</v>
      </c>
      <c r="M258" s="8">
        <f t="shared" si="14"/>
        <v>2096179.4392523363</v>
      </c>
      <c r="N258" s="5">
        <v>7.0000000000000007E-2</v>
      </c>
      <c r="O258" s="8">
        <f t="shared" si="15"/>
        <v>146732.56074766372</v>
      </c>
      <c r="P258">
        <v>8.9</v>
      </c>
    </row>
    <row r="259" spans="1:16" x14ac:dyDescent="0.3">
      <c r="A259" t="s">
        <v>257</v>
      </c>
      <c r="B259" t="s">
        <v>1006</v>
      </c>
      <c r="C259" t="s">
        <v>1007</v>
      </c>
      <c r="D259" t="s">
        <v>1010</v>
      </c>
      <c r="E259" t="s">
        <v>1016</v>
      </c>
      <c r="F259" s="6">
        <v>130479.99999999999</v>
      </c>
      <c r="G259">
        <v>4</v>
      </c>
      <c r="H259" s="6">
        <f t="shared" si="12"/>
        <v>99164.799999999988</v>
      </c>
      <c r="I259" s="8">
        <f t="shared" si="13"/>
        <v>621084.79999999993</v>
      </c>
      <c r="J259" s="1">
        <v>45320</v>
      </c>
      <c r="K259" s="2">
        <v>0.59166666666666667</v>
      </c>
      <c r="L259" t="s">
        <v>1028</v>
      </c>
      <c r="M259" s="8">
        <f t="shared" si="14"/>
        <v>549632.5663716814</v>
      </c>
      <c r="N259" s="5">
        <v>0.13</v>
      </c>
      <c r="O259" s="8">
        <f t="shared" si="15"/>
        <v>71452.233628318529</v>
      </c>
      <c r="P259">
        <v>9</v>
      </c>
    </row>
    <row r="260" spans="1:16" x14ac:dyDescent="0.3">
      <c r="A260" t="s">
        <v>258</v>
      </c>
      <c r="B260" t="s">
        <v>1004</v>
      </c>
      <c r="C260" t="s">
        <v>1007</v>
      </c>
      <c r="D260" t="s">
        <v>1010</v>
      </c>
      <c r="E260" t="s">
        <v>1013</v>
      </c>
      <c r="F260" s="6">
        <v>265400</v>
      </c>
      <c r="G260">
        <v>1</v>
      </c>
      <c r="H260" s="6">
        <f t="shared" si="12"/>
        <v>50426</v>
      </c>
      <c r="I260" s="8">
        <f t="shared" si="13"/>
        <v>315826</v>
      </c>
      <c r="J260" s="1">
        <v>45322</v>
      </c>
      <c r="K260" s="2">
        <v>0.44861111111111113</v>
      </c>
      <c r="L260" t="s">
        <v>1027</v>
      </c>
      <c r="M260" s="8">
        <f t="shared" si="14"/>
        <v>287114.54545454541</v>
      </c>
      <c r="N260" s="5">
        <v>0.1</v>
      </c>
      <c r="O260" s="8">
        <f t="shared" si="15"/>
        <v>28711.454545454588</v>
      </c>
      <c r="P260">
        <v>9.6999999999999993</v>
      </c>
    </row>
    <row r="261" spans="1:16" x14ac:dyDescent="0.3">
      <c r="A261" t="s">
        <v>259</v>
      </c>
      <c r="B261" t="s">
        <v>1004</v>
      </c>
      <c r="C261" t="s">
        <v>1007</v>
      </c>
      <c r="D261" t="s">
        <v>1010</v>
      </c>
      <c r="E261" t="s">
        <v>1015</v>
      </c>
      <c r="F261" s="6">
        <v>103640</v>
      </c>
      <c r="G261">
        <v>6</v>
      </c>
      <c r="H261" s="6">
        <f t="shared" ref="H261:H324" si="16">G261*F261*0.19</f>
        <v>118149.6</v>
      </c>
      <c r="I261" s="8">
        <f t="shared" ref="I261:I324" si="17">G261*F261+H261</f>
        <v>739989.6</v>
      </c>
      <c r="J261" s="1">
        <v>45327</v>
      </c>
      <c r="K261" s="2">
        <v>0.42777777777777781</v>
      </c>
      <c r="L261" t="s">
        <v>1026</v>
      </c>
      <c r="M261" s="8">
        <f t="shared" ref="M261:M324" si="18">I261/(1+N261)</f>
        <v>678889.54128440365</v>
      </c>
      <c r="N261" s="5">
        <v>0.09</v>
      </c>
      <c r="O261" s="8">
        <f t="shared" ref="O261:O324" si="19">I261-M261</f>
        <v>61100.058715596329</v>
      </c>
      <c r="P261">
        <v>8.6999999999999993</v>
      </c>
    </row>
    <row r="262" spans="1:16" x14ac:dyDescent="0.3">
      <c r="A262" t="s">
        <v>260</v>
      </c>
      <c r="B262" t="s">
        <v>1004</v>
      </c>
      <c r="C262" t="s">
        <v>1007</v>
      </c>
      <c r="D262" t="s">
        <v>1010</v>
      </c>
      <c r="E262" t="s">
        <v>1013</v>
      </c>
      <c r="F262" s="6">
        <v>129000</v>
      </c>
      <c r="G262">
        <v>4</v>
      </c>
      <c r="H262" s="6">
        <f t="shared" si="16"/>
        <v>98040</v>
      </c>
      <c r="I262" s="8">
        <f t="shared" si="17"/>
        <v>614040</v>
      </c>
      <c r="J262" s="1">
        <v>45335</v>
      </c>
      <c r="K262" s="2">
        <v>0.52638888888888891</v>
      </c>
      <c r="L262" t="s">
        <v>1026</v>
      </c>
      <c r="M262" s="8">
        <f t="shared" si="18"/>
        <v>584800</v>
      </c>
      <c r="N262" s="5">
        <v>0.05</v>
      </c>
      <c r="O262" s="8">
        <f t="shared" si="19"/>
        <v>29240</v>
      </c>
      <c r="P262">
        <v>6.5</v>
      </c>
    </row>
    <row r="263" spans="1:16" x14ac:dyDescent="0.3">
      <c r="A263" t="s">
        <v>261</v>
      </c>
      <c r="B263" t="s">
        <v>1005</v>
      </c>
      <c r="C263" t="s">
        <v>1007</v>
      </c>
      <c r="D263" t="s">
        <v>1010</v>
      </c>
      <c r="E263" t="s">
        <v>1013</v>
      </c>
      <c r="F263" s="6">
        <v>263760</v>
      </c>
      <c r="G263">
        <v>4</v>
      </c>
      <c r="H263" s="6">
        <f t="shared" si="16"/>
        <v>200457.60000000001</v>
      </c>
      <c r="I263" s="8">
        <f t="shared" si="17"/>
        <v>1255497.6000000001</v>
      </c>
      <c r="J263" s="1">
        <v>45329</v>
      </c>
      <c r="K263" s="2">
        <v>0.54513888888888895</v>
      </c>
      <c r="L263" t="s">
        <v>1027</v>
      </c>
      <c r="M263" s="8">
        <f t="shared" si="18"/>
        <v>1101313.6842105263</v>
      </c>
      <c r="N263" s="5">
        <v>0.14000000000000001</v>
      </c>
      <c r="O263" s="8">
        <f t="shared" si="19"/>
        <v>154183.9157894738</v>
      </c>
      <c r="P263">
        <v>6.9</v>
      </c>
    </row>
    <row r="264" spans="1:16" x14ac:dyDescent="0.3">
      <c r="A264" t="s">
        <v>262</v>
      </c>
      <c r="B264" t="s">
        <v>1004</v>
      </c>
      <c r="C264" t="s">
        <v>3</v>
      </c>
      <c r="D264" t="s">
        <v>1009</v>
      </c>
      <c r="E264" t="s">
        <v>1013</v>
      </c>
      <c r="F264" s="6">
        <v>300240</v>
      </c>
      <c r="G264">
        <v>9</v>
      </c>
      <c r="H264" s="6">
        <f t="shared" si="16"/>
        <v>513410.4</v>
      </c>
      <c r="I264" s="8">
        <f t="shared" si="17"/>
        <v>3215570.4</v>
      </c>
      <c r="J264" s="1">
        <v>45370</v>
      </c>
      <c r="K264" s="2">
        <v>0.55902777777777779</v>
      </c>
      <c r="L264" t="s">
        <v>1026</v>
      </c>
      <c r="M264" s="8">
        <f t="shared" si="18"/>
        <v>2845637.5221238942</v>
      </c>
      <c r="N264" s="5">
        <v>0.13</v>
      </c>
      <c r="O264" s="8">
        <f t="shared" si="19"/>
        <v>369932.87787610572</v>
      </c>
      <c r="P264">
        <v>6.2</v>
      </c>
    </row>
    <row r="265" spans="1:16" x14ac:dyDescent="0.3">
      <c r="A265" t="s">
        <v>263</v>
      </c>
      <c r="B265" t="s">
        <v>1005</v>
      </c>
      <c r="C265" t="s">
        <v>3</v>
      </c>
      <c r="D265" t="s">
        <v>1009</v>
      </c>
      <c r="E265" t="s">
        <v>1016</v>
      </c>
      <c r="F265" s="6">
        <v>65800</v>
      </c>
      <c r="G265">
        <v>4</v>
      </c>
      <c r="H265" s="6">
        <f t="shared" si="16"/>
        <v>50008</v>
      </c>
      <c r="I265" s="8">
        <f t="shared" si="17"/>
        <v>313208</v>
      </c>
      <c r="J265" s="1">
        <v>45358</v>
      </c>
      <c r="K265" s="2">
        <v>0.62013888888888891</v>
      </c>
      <c r="L265" t="s">
        <v>1026</v>
      </c>
      <c r="M265" s="8">
        <f t="shared" si="18"/>
        <v>274743.85964912275</v>
      </c>
      <c r="N265" s="5">
        <v>0.14000000000000001</v>
      </c>
      <c r="O265" s="8">
        <f t="shared" si="19"/>
        <v>38464.140350877249</v>
      </c>
      <c r="P265">
        <v>5.6</v>
      </c>
    </row>
    <row r="266" spans="1:16" x14ac:dyDescent="0.3">
      <c r="A266" t="s">
        <v>264</v>
      </c>
      <c r="B266" t="s">
        <v>1006</v>
      </c>
      <c r="C266" t="s">
        <v>1007</v>
      </c>
      <c r="D266" t="s">
        <v>1009</v>
      </c>
      <c r="E266" t="s">
        <v>1016</v>
      </c>
      <c r="F266" s="6">
        <v>153200</v>
      </c>
      <c r="G266">
        <v>4</v>
      </c>
      <c r="H266" s="6">
        <f t="shared" si="16"/>
        <v>116432</v>
      </c>
      <c r="I266" s="8">
        <f t="shared" si="17"/>
        <v>729232</v>
      </c>
      <c r="J266" s="1">
        <v>45364</v>
      </c>
      <c r="K266" s="2">
        <v>0.80694444444444446</v>
      </c>
      <c r="L266" t="s">
        <v>1028</v>
      </c>
      <c r="M266" s="8">
        <f t="shared" si="18"/>
        <v>645338.05309734517</v>
      </c>
      <c r="N266" s="5">
        <v>0.13</v>
      </c>
      <c r="O266" s="8">
        <f t="shared" si="19"/>
        <v>83893.946902654832</v>
      </c>
      <c r="P266">
        <v>5.7</v>
      </c>
    </row>
    <row r="267" spans="1:16" x14ac:dyDescent="0.3">
      <c r="A267" t="s">
        <v>265</v>
      </c>
      <c r="B267" t="s">
        <v>1004</v>
      </c>
      <c r="C267" t="s">
        <v>1007</v>
      </c>
      <c r="D267" t="s">
        <v>1009</v>
      </c>
      <c r="E267" t="s">
        <v>1012</v>
      </c>
      <c r="F267" s="6">
        <v>88960</v>
      </c>
      <c r="G267">
        <v>10</v>
      </c>
      <c r="H267" s="6">
        <f t="shared" si="16"/>
        <v>169024</v>
      </c>
      <c r="I267" s="8">
        <f t="shared" si="17"/>
        <v>1058624</v>
      </c>
      <c r="J267" s="1">
        <v>45331</v>
      </c>
      <c r="K267" s="2">
        <v>0.45833333333333331</v>
      </c>
      <c r="L267" t="s">
        <v>1028</v>
      </c>
      <c r="M267" s="8">
        <f t="shared" si="18"/>
        <v>945199.99999999988</v>
      </c>
      <c r="N267" s="5">
        <v>0.12</v>
      </c>
      <c r="O267" s="8">
        <f t="shared" si="19"/>
        <v>113424.00000000012</v>
      </c>
      <c r="P267">
        <v>4.2</v>
      </c>
    </row>
    <row r="268" spans="1:16" x14ac:dyDescent="0.3">
      <c r="A268" t="s">
        <v>266</v>
      </c>
      <c r="B268" t="s">
        <v>1006</v>
      </c>
      <c r="C268" t="s">
        <v>3</v>
      </c>
      <c r="D268" t="s">
        <v>1010</v>
      </c>
      <c r="E268" t="s">
        <v>1012</v>
      </c>
      <c r="F268" s="6">
        <v>217800</v>
      </c>
      <c r="G268">
        <v>1</v>
      </c>
      <c r="H268" s="6">
        <f t="shared" si="16"/>
        <v>41382</v>
      </c>
      <c r="I268" s="8">
        <f t="shared" si="17"/>
        <v>259182</v>
      </c>
      <c r="J268" s="1">
        <v>45348</v>
      </c>
      <c r="K268" s="2">
        <v>0.80833333333333324</v>
      </c>
      <c r="L268" t="s">
        <v>1026</v>
      </c>
      <c r="M268" s="8">
        <f t="shared" si="18"/>
        <v>246840</v>
      </c>
      <c r="N268" s="5">
        <v>0.05</v>
      </c>
      <c r="O268" s="8">
        <f t="shared" si="19"/>
        <v>12342</v>
      </c>
      <c r="P268">
        <v>7.9</v>
      </c>
    </row>
    <row r="269" spans="1:16" x14ac:dyDescent="0.3">
      <c r="A269" t="s">
        <v>267</v>
      </c>
      <c r="B269" t="s">
        <v>1004</v>
      </c>
      <c r="C269" t="s">
        <v>1007</v>
      </c>
      <c r="D269" t="s">
        <v>1009</v>
      </c>
      <c r="E269" t="s">
        <v>1012</v>
      </c>
      <c r="F269" s="6">
        <v>393600</v>
      </c>
      <c r="G269">
        <v>7</v>
      </c>
      <c r="H269" s="6">
        <f t="shared" si="16"/>
        <v>523488</v>
      </c>
      <c r="I269" s="8">
        <f t="shared" si="17"/>
        <v>3278688</v>
      </c>
      <c r="J269" s="1">
        <v>45363</v>
      </c>
      <c r="K269" s="2">
        <v>0.52986111111111112</v>
      </c>
      <c r="L269" t="s">
        <v>1027</v>
      </c>
      <c r="M269" s="8">
        <f t="shared" si="18"/>
        <v>2826455.1724137934</v>
      </c>
      <c r="N269" s="5">
        <v>0.16</v>
      </c>
      <c r="O269" s="8">
        <f t="shared" si="19"/>
        <v>452232.82758620661</v>
      </c>
      <c r="P269">
        <v>8.6999999999999993</v>
      </c>
    </row>
    <row r="270" spans="1:16" x14ac:dyDescent="0.3">
      <c r="A270" t="s">
        <v>268</v>
      </c>
      <c r="B270" t="s">
        <v>1005</v>
      </c>
      <c r="C270" t="s">
        <v>3</v>
      </c>
      <c r="D270" t="s">
        <v>1010</v>
      </c>
      <c r="E270" t="s">
        <v>1015</v>
      </c>
      <c r="F270" s="6">
        <v>141880</v>
      </c>
      <c r="G270">
        <v>4</v>
      </c>
      <c r="H270" s="6">
        <f t="shared" si="16"/>
        <v>107828.8</v>
      </c>
      <c r="I270" s="8">
        <f t="shared" si="17"/>
        <v>675348.8</v>
      </c>
      <c r="J270" s="1">
        <v>45365</v>
      </c>
      <c r="K270" s="2">
        <v>0.72361111111111109</v>
      </c>
      <c r="L270" t="s">
        <v>1027</v>
      </c>
      <c r="M270" s="8">
        <f t="shared" si="18"/>
        <v>637121.50943396229</v>
      </c>
      <c r="N270" s="5">
        <v>0.06</v>
      </c>
      <c r="O270" s="8">
        <f t="shared" si="19"/>
        <v>38227.290566037758</v>
      </c>
      <c r="P270">
        <v>6.9</v>
      </c>
    </row>
    <row r="271" spans="1:16" x14ac:dyDescent="0.3">
      <c r="A271" t="s">
        <v>269</v>
      </c>
      <c r="B271" t="s">
        <v>1006</v>
      </c>
      <c r="C271" t="s">
        <v>1007</v>
      </c>
      <c r="D271" t="s">
        <v>1009</v>
      </c>
      <c r="E271" t="s">
        <v>1014</v>
      </c>
      <c r="F271" s="6">
        <v>298400</v>
      </c>
      <c r="G271">
        <v>10</v>
      </c>
      <c r="H271" s="6">
        <f t="shared" si="16"/>
        <v>566960</v>
      </c>
      <c r="I271" s="8">
        <f t="shared" si="17"/>
        <v>3550960</v>
      </c>
      <c r="J271" s="1">
        <v>45299</v>
      </c>
      <c r="K271" s="2">
        <v>0.87152777777777779</v>
      </c>
      <c r="L271" t="s">
        <v>1028</v>
      </c>
      <c r="M271" s="8">
        <f t="shared" si="18"/>
        <v>3287925.9259259258</v>
      </c>
      <c r="N271" s="5">
        <v>0.08</v>
      </c>
      <c r="O271" s="8">
        <f t="shared" si="19"/>
        <v>263034.07407407416</v>
      </c>
      <c r="P271">
        <v>9.5</v>
      </c>
    </row>
    <row r="272" spans="1:16" x14ac:dyDescent="0.3">
      <c r="A272" t="s">
        <v>270</v>
      </c>
      <c r="B272" t="s">
        <v>1004</v>
      </c>
      <c r="C272" t="s">
        <v>1007</v>
      </c>
      <c r="D272" t="s">
        <v>1010</v>
      </c>
      <c r="E272" t="s">
        <v>1015</v>
      </c>
      <c r="F272" s="6">
        <v>282960</v>
      </c>
      <c r="G272">
        <v>4</v>
      </c>
      <c r="H272" s="6">
        <f t="shared" si="16"/>
        <v>215049.60000000001</v>
      </c>
      <c r="I272" s="8">
        <f t="shared" si="17"/>
        <v>1346889.6</v>
      </c>
      <c r="J272" s="1">
        <v>45296</v>
      </c>
      <c r="K272" s="2">
        <v>0.67013888888888884</v>
      </c>
      <c r="L272" t="s">
        <v>1027</v>
      </c>
      <c r="M272" s="8">
        <f t="shared" si="18"/>
        <v>1224445.0909090908</v>
      </c>
      <c r="N272" s="5">
        <v>0.1</v>
      </c>
      <c r="O272" s="8">
        <f t="shared" si="19"/>
        <v>122444.50909090927</v>
      </c>
      <c r="P272">
        <v>4.4000000000000004</v>
      </c>
    </row>
    <row r="273" spans="1:16" x14ac:dyDescent="0.3">
      <c r="A273" t="s">
        <v>271</v>
      </c>
      <c r="B273" t="s">
        <v>1004</v>
      </c>
      <c r="C273" t="s">
        <v>1007</v>
      </c>
      <c r="D273" t="s">
        <v>1009</v>
      </c>
      <c r="E273" t="s">
        <v>1015</v>
      </c>
      <c r="F273" s="6">
        <v>142160</v>
      </c>
      <c r="G273">
        <v>10</v>
      </c>
      <c r="H273" s="6">
        <f t="shared" si="16"/>
        <v>270104</v>
      </c>
      <c r="I273" s="8">
        <f t="shared" si="17"/>
        <v>1691704</v>
      </c>
      <c r="J273" s="1">
        <v>45295</v>
      </c>
      <c r="K273" s="2">
        <v>0.56527777777777777</v>
      </c>
      <c r="L273" t="s">
        <v>1026</v>
      </c>
      <c r="M273" s="8">
        <f t="shared" si="18"/>
        <v>1458365.5172413795</v>
      </c>
      <c r="N273" s="5">
        <v>0.16</v>
      </c>
      <c r="O273" s="8">
        <f t="shared" si="19"/>
        <v>233338.48275862052</v>
      </c>
      <c r="P273">
        <v>7</v>
      </c>
    </row>
    <row r="274" spans="1:16" x14ac:dyDescent="0.3">
      <c r="A274" t="s">
        <v>272</v>
      </c>
      <c r="B274" t="s">
        <v>1006</v>
      </c>
      <c r="C274" t="s">
        <v>3</v>
      </c>
      <c r="D274" t="s">
        <v>1009</v>
      </c>
      <c r="E274" t="s">
        <v>1012</v>
      </c>
      <c r="F274" s="6">
        <v>269720</v>
      </c>
      <c r="G274">
        <v>5</v>
      </c>
      <c r="H274" s="6">
        <f t="shared" si="16"/>
        <v>256234</v>
      </c>
      <c r="I274" s="8">
        <f t="shared" si="17"/>
        <v>1604834</v>
      </c>
      <c r="J274" s="1">
        <v>45357</v>
      </c>
      <c r="K274" s="2">
        <v>0.75902777777777775</v>
      </c>
      <c r="L274" t="s">
        <v>1026</v>
      </c>
      <c r="M274" s="8">
        <f t="shared" si="18"/>
        <v>1528413.3333333333</v>
      </c>
      <c r="N274" s="5">
        <v>0.05</v>
      </c>
      <c r="O274" s="8">
        <f t="shared" si="19"/>
        <v>76420.666666666744</v>
      </c>
      <c r="P274">
        <v>6.3</v>
      </c>
    </row>
    <row r="275" spans="1:16" x14ac:dyDescent="0.3">
      <c r="A275" t="s">
        <v>273</v>
      </c>
      <c r="B275" t="s">
        <v>1005</v>
      </c>
      <c r="C275" t="s">
        <v>1007</v>
      </c>
      <c r="D275" t="s">
        <v>1009</v>
      </c>
      <c r="E275" t="s">
        <v>1011</v>
      </c>
      <c r="F275" s="6">
        <v>84480</v>
      </c>
      <c r="G275">
        <v>2</v>
      </c>
      <c r="H275" s="6">
        <f t="shared" si="16"/>
        <v>32102.400000000001</v>
      </c>
      <c r="I275" s="8">
        <f t="shared" si="17"/>
        <v>201062.39999999999</v>
      </c>
      <c r="J275" s="1">
        <v>45294</v>
      </c>
      <c r="K275" s="2">
        <v>0.80347222222222225</v>
      </c>
      <c r="L275" t="s">
        <v>1028</v>
      </c>
      <c r="M275" s="8">
        <f t="shared" si="18"/>
        <v>189681.50943396226</v>
      </c>
      <c r="N275" s="5">
        <v>0.06</v>
      </c>
      <c r="O275" s="8">
        <f t="shared" si="19"/>
        <v>11380.890566037735</v>
      </c>
      <c r="P275">
        <v>9.6999999999999993</v>
      </c>
    </row>
    <row r="276" spans="1:16" x14ac:dyDescent="0.3">
      <c r="A276" t="s">
        <v>274</v>
      </c>
      <c r="B276" t="s">
        <v>1004</v>
      </c>
      <c r="C276" t="s">
        <v>1007</v>
      </c>
      <c r="D276" t="s">
        <v>1009</v>
      </c>
      <c r="E276" t="s">
        <v>1015</v>
      </c>
      <c r="F276" s="6">
        <v>86160</v>
      </c>
      <c r="G276">
        <v>9</v>
      </c>
      <c r="H276" s="6">
        <f t="shared" si="16"/>
        <v>147333.6</v>
      </c>
      <c r="I276" s="8">
        <f t="shared" si="17"/>
        <v>922773.6</v>
      </c>
      <c r="J276" s="1">
        <v>45298</v>
      </c>
      <c r="K276" s="2">
        <v>0.48888888888888887</v>
      </c>
      <c r="L276" t="s">
        <v>1027</v>
      </c>
      <c r="M276" s="8">
        <f t="shared" si="18"/>
        <v>854419.99999999988</v>
      </c>
      <c r="N276" s="5">
        <v>0.08</v>
      </c>
      <c r="O276" s="8">
        <f t="shared" si="19"/>
        <v>68353.600000000093</v>
      </c>
      <c r="P276">
        <v>8.8000000000000007</v>
      </c>
    </row>
    <row r="277" spans="1:16" x14ac:dyDescent="0.3">
      <c r="A277" t="s">
        <v>275</v>
      </c>
      <c r="B277" t="s">
        <v>1004</v>
      </c>
      <c r="C277" t="s">
        <v>3</v>
      </c>
      <c r="D277" t="s">
        <v>1009</v>
      </c>
      <c r="E277" t="s">
        <v>1015</v>
      </c>
      <c r="F277" s="6">
        <v>48120</v>
      </c>
      <c r="G277">
        <v>2</v>
      </c>
      <c r="H277" s="6">
        <f t="shared" si="16"/>
        <v>18285.599999999999</v>
      </c>
      <c r="I277" s="8">
        <f t="shared" si="17"/>
        <v>114525.6</v>
      </c>
      <c r="J277" s="1">
        <v>45318</v>
      </c>
      <c r="K277" s="2">
        <v>0.66041666666666665</v>
      </c>
      <c r="L277" t="s">
        <v>1028</v>
      </c>
      <c r="M277" s="8">
        <f t="shared" si="18"/>
        <v>109072</v>
      </c>
      <c r="N277" s="5">
        <v>0.05</v>
      </c>
      <c r="O277" s="8">
        <f t="shared" si="19"/>
        <v>5453.6000000000058</v>
      </c>
      <c r="P277">
        <v>5.0999999999999996</v>
      </c>
    </row>
    <row r="278" spans="1:16" x14ac:dyDescent="0.3">
      <c r="A278" t="s">
        <v>276</v>
      </c>
      <c r="B278" t="s">
        <v>1006</v>
      </c>
      <c r="C278" t="s">
        <v>3</v>
      </c>
      <c r="D278" t="s">
        <v>1009</v>
      </c>
      <c r="E278" t="s">
        <v>1011</v>
      </c>
      <c r="F278" s="6">
        <v>398840</v>
      </c>
      <c r="G278">
        <v>6</v>
      </c>
      <c r="H278" s="6">
        <f t="shared" si="16"/>
        <v>454677.6</v>
      </c>
      <c r="I278" s="8">
        <f t="shared" si="17"/>
        <v>2847717.6</v>
      </c>
      <c r="J278" s="1">
        <v>45348</v>
      </c>
      <c r="K278" s="2">
        <v>0.70277777777777783</v>
      </c>
      <c r="L278" t="s">
        <v>1026</v>
      </c>
      <c r="M278" s="8">
        <f t="shared" si="18"/>
        <v>2565511.351351351</v>
      </c>
      <c r="N278" s="5">
        <v>0.11</v>
      </c>
      <c r="O278" s="8">
        <f t="shared" si="19"/>
        <v>282206.24864864908</v>
      </c>
      <c r="P278">
        <v>7.9</v>
      </c>
    </row>
    <row r="279" spans="1:16" x14ac:dyDescent="0.3">
      <c r="A279" t="s">
        <v>277</v>
      </c>
      <c r="B279" t="s">
        <v>1006</v>
      </c>
      <c r="C279" t="s">
        <v>3</v>
      </c>
      <c r="D279" t="s">
        <v>1010</v>
      </c>
      <c r="E279" t="s">
        <v>1016</v>
      </c>
      <c r="F279" s="6">
        <v>191880</v>
      </c>
      <c r="G279">
        <v>7</v>
      </c>
      <c r="H279" s="6">
        <f t="shared" si="16"/>
        <v>255200.4</v>
      </c>
      <c r="I279" s="8">
        <f t="shared" si="17"/>
        <v>1598360.4</v>
      </c>
      <c r="J279" s="1">
        <v>45298</v>
      </c>
      <c r="K279" s="2">
        <v>0.86944444444444446</v>
      </c>
      <c r="L279" t="s">
        <v>1028</v>
      </c>
      <c r="M279" s="8">
        <f t="shared" si="18"/>
        <v>1479963.3333333333</v>
      </c>
      <c r="N279" s="5">
        <v>0.08</v>
      </c>
      <c r="O279" s="8">
        <f t="shared" si="19"/>
        <v>118397.06666666665</v>
      </c>
      <c r="P279">
        <v>6.2</v>
      </c>
    </row>
    <row r="280" spans="1:16" x14ac:dyDescent="0.3">
      <c r="A280" t="s">
        <v>278</v>
      </c>
      <c r="B280" t="s">
        <v>1005</v>
      </c>
      <c r="C280" t="s">
        <v>1007</v>
      </c>
      <c r="D280" t="s">
        <v>1009</v>
      </c>
      <c r="E280" t="s">
        <v>1015</v>
      </c>
      <c r="F280" s="6">
        <v>87280</v>
      </c>
      <c r="G280">
        <v>10</v>
      </c>
      <c r="H280" s="6">
        <f t="shared" si="16"/>
        <v>165832</v>
      </c>
      <c r="I280" s="8">
        <f t="shared" si="17"/>
        <v>1038632</v>
      </c>
      <c r="J280" s="1">
        <v>45298</v>
      </c>
      <c r="K280" s="2">
        <v>0.73333333333333339</v>
      </c>
      <c r="L280" t="s">
        <v>1028</v>
      </c>
      <c r="M280" s="8">
        <f t="shared" si="18"/>
        <v>970684.11214953265</v>
      </c>
      <c r="N280" s="5">
        <v>7.0000000000000007E-2</v>
      </c>
      <c r="O280" s="8">
        <f t="shared" si="19"/>
        <v>67947.887850467348</v>
      </c>
      <c r="P280">
        <v>7.1</v>
      </c>
    </row>
    <row r="281" spans="1:16" x14ac:dyDescent="0.3">
      <c r="A281" t="s">
        <v>279</v>
      </c>
      <c r="B281" t="s">
        <v>1005</v>
      </c>
      <c r="C281" t="s">
        <v>3</v>
      </c>
      <c r="D281" t="s">
        <v>1009</v>
      </c>
      <c r="E281" t="s">
        <v>1016</v>
      </c>
      <c r="F281" s="6">
        <v>381680</v>
      </c>
      <c r="G281">
        <v>4</v>
      </c>
      <c r="H281" s="6">
        <f t="shared" si="16"/>
        <v>290076.79999999999</v>
      </c>
      <c r="I281" s="8">
        <f t="shared" si="17"/>
        <v>1816796.8</v>
      </c>
      <c r="J281" s="1">
        <v>45324</v>
      </c>
      <c r="K281" s="2">
        <v>0.55763888888888891</v>
      </c>
      <c r="L281" t="s">
        <v>1026</v>
      </c>
      <c r="M281" s="8">
        <f t="shared" si="18"/>
        <v>1697940.9345794392</v>
      </c>
      <c r="N281" s="5">
        <v>7.0000000000000007E-2</v>
      </c>
      <c r="O281" s="8">
        <f t="shared" si="19"/>
        <v>118855.86542056082</v>
      </c>
      <c r="P281">
        <v>6.4</v>
      </c>
    </row>
    <row r="282" spans="1:16" x14ac:dyDescent="0.3">
      <c r="A282" t="s">
        <v>280</v>
      </c>
      <c r="B282" t="s">
        <v>1005</v>
      </c>
      <c r="C282" t="s">
        <v>1007</v>
      </c>
      <c r="D282" t="s">
        <v>1010</v>
      </c>
      <c r="E282" t="s">
        <v>1016</v>
      </c>
      <c r="F282" s="6">
        <v>283960</v>
      </c>
      <c r="G282">
        <v>10</v>
      </c>
      <c r="H282" s="6">
        <f t="shared" si="16"/>
        <v>539524</v>
      </c>
      <c r="I282" s="8">
        <f t="shared" si="17"/>
        <v>3379124</v>
      </c>
      <c r="J282" s="1">
        <v>45371</v>
      </c>
      <c r="K282" s="2">
        <v>0.68611111111111101</v>
      </c>
      <c r="L282" t="s">
        <v>1028</v>
      </c>
      <c r="M282" s="8">
        <f t="shared" si="18"/>
        <v>3017074.9999999995</v>
      </c>
      <c r="N282" s="5">
        <v>0.12</v>
      </c>
      <c r="O282" s="8">
        <f t="shared" si="19"/>
        <v>362049.00000000047</v>
      </c>
      <c r="P282">
        <v>5.7</v>
      </c>
    </row>
    <row r="283" spans="1:16" x14ac:dyDescent="0.3">
      <c r="A283" t="s">
        <v>281</v>
      </c>
      <c r="B283" t="s">
        <v>1004</v>
      </c>
      <c r="C283" t="s">
        <v>1007</v>
      </c>
      <c r="D283" t="s">
        <v>1010</v>
      </c>
      <c r="E283" t="s">
        <v>1012</v>
      </c>
      <c r="F283" s="6">
        <v>176080</v>
      </c>
      <c r="G283">
        <v>10</v>
      </c>
      <c r="H283" s="6">
        <f t="shared" si="16"/>
        <v>334552</v>
      </c>
      <c r="I283" s="8">
        <f t="shared" si="17"/>
        <v>2095352</v>
      </c>
      <c r="J283" s="1">
        <v>45371</v>
      </c>
      <c r="K283" s="2">
        <v>0.83124999999999993</v>
      </c>
      <c r="L283" t="s">
        <v>1027</v>
      </c>
      <c r="M283" s="8">
        <f t="shared" si="18"/>
        <v>1854293.8053097348</v>
      </c>
      <c r="N283" s="5">
        <v>0.13</v>
      </c>
      <c r="O283" s="8">
        <f t="shared" si="19"/>
        <v>241058.19469026523</v>
      </c>
      <c r="P283">
        <v>9.6</v>
      </c>
    </row>
    <row r="284" spans="1:16" x14ac:dyDescent="0.3">
      <c r="A284" t="s">
        <v>282</v>
      </c>
      <c r="B284" t="s">
        <v>1004</v>
      </c>
      <c r="C284" t="s">
        <v>3</v>
      </c>
      <c r="D284" t="s">
        <v>1009</v>
      </c>
      <c r="E284" t="s">
        <v>1015</v>
      </c>
      <c r="F284" s="6">
        <v>279840</v>
      </c>
      <c r="G284">
        <v>8</v>
      </c>
      <c r="H284" s="6">
        <f t="shared" si="16"/>
        <v>425356.79999999999</v>
      </c>
      <c r="I284" s="8">
        <f t="shared" si="17"/>
        <v>2664076.7999999998</v>
      </c>
      <c r="J284" s="1">
        <v>45337</v>
      </c>
      <c r="K284" s="2">
        <v>0.7090277777777777</v>
      </c>
      <c r="L284" t="s">
        <v>1027</v>
      </c>
      <c r="M284" s="8">
        <f t="shared" si="18"/>
        <v>2357590.0884955754</v>
      </c>
      <c r="N284" s="5">
        <v>0.13</v>
      </c>
      <c r="O284" s="8">
        <f t="shared" si="19"/>
        <v>306486.71150442446</v>
      </c>
      <c r="P284">
        <v>6.4</v>
      </c>
    </row>
    <row r="285" spans="1:16" x14ac:dyDescent="0.3">
      <c r="A285" t="s">
        <v>283</v>
      </c>
      <c r="B285" t="s">
        <v>1005</v>
      </c>
      <c r="C285" t="s">
        <v>3</v>
      </c>
      <c r="D285" t="s">
        <v>1010</v>
      </c>
      <c r="E285" t="s">
        <v>1015</v>
      </c>
      <c r="F285" s="6">
        <v>148000</v>
      </c>
      <c r="G285">
        <v>1</v>
      </c>
      <c r="H285" s="6">
        <f t="shared" si="16"/>
        <v>28120</v>
      </c>
      <c r="I285" s="8">
        <f t="shared" si="17"/>
        <v>176120</v>
      </c>
      <c r="J285" s="1">
        <v>45357</v>
      </c>
      <c r="K285" s="2">
        <v>0.56180555555555556</v>
      </c>
      <c r="L285" t="s">
        <v>1027</v>
      </c>
      <c r="M285" s="8">
        <f t="shared" si="18"/>
        <v>166150.94339622642</v>
      </c>
      <c r="N285" s="5">
        <v>0.06</v>
      </c>
      <c r="O285" s="8">
        <f t="shared" si="19"/>
        <v>9969.0566037735844</v>
      </c>
      <c r="P285">
        <v>7.9</v>
      </c>
    </row>
    <row r="286" spans="1:16" x14ac:dyDescent="0.3">
      <c r="A286" t="s">
        <v>284</v>
      </c>
      <c r="B286" t="s">
        <v>1004</v>
      </c>
      <c r="C286" t="s">
        <v>3</v>
      </c>
      <c r="D286" t="s">
        <v>1009</v>
      </c>
      <c r="E286" t="s">
        <v>1012</v>
      </c>
      <c r="F286" s="6">
        <v>61360</v>
      </c>
      <c r="G286">
        <v>1</v>
      </c>
      <c r="H286" s="6">
        <f t="shared" si="16"/>
        <v>11658.4</v>
      </c>
      <c r="I286" s="8">
        <f t="shared" si="17"/>
        <v>73018.399999999994</v>
      </c>
      <c r="J286" s="1">
        <v>45297</v>
      </c>
      <c r="K286" s="2">
        <v>0.46458333333333335</v>
      </c>
      <c r="L286" t="s">
        <v>1028</v>
      </c>
      <c r="M286" s="8">
        <f t="shared" si="18"/>
        <v>67609.62962962962</v>
      </c>
      <c r="N286" s="5">
        <v>0.08</v>
      </c>
      <c r="O286" s="8">
        <f t="shared" si="19"/>
        <v>5408.7703703703737</v>
      </c>
      <c r="P286">
        <v>6.5</v>
      </c>
    </row>
    <row r="287" spans="1:16" x14ac:dyDescent="0.3">
      <c r="A287" t="s">
        <v>285</v>
      </c>
      <c r="B287" t="s">
        <v>1004</v>
      </c>
      <c r="C287" t="s">
        <v>1007</v>
      </c>
      <c r="D287" t="s">
        <v>1010</v>
      </c>
      <c r="E287" t="s">
        <v>1011</v>
      </c>
      <c r="F287" s="6">
        <v>399320</v>
      </c>
      <c r="G287">
        <v>6</v>
      </c>
      <c r="H287" s="6">
        <f t="shared" si="16"/>
        <v>455224.8</v>
      </c>
      <c r="I287" s="8">
        <f t="shared" si="17"/>
        <v>2851144.8</v>
      </c>
      <c r="J287" s="1">
        <v>45355</v>
      </c>
      <c r="K287" s="2">
        <v>0.62638888888888888</v>
      </c>
      <c r="L287" t="s">
        <v>1026</v>
      </c>
      <c r="M287" s="8">
        <f t="shared" si="18"/>
        <v>2639948.8888888885</v>
      </c>
      <c r="N287" s="5">
        <v>0.08</v>
      </c>
      <c r="O287" s="8">
        <f t="shared" si="19"/>
        <v>211195.91111111129</v>
      </c>
      <c r="P287">
        <v>8.5</v>
      </c>
    </row>
    <row r="288" spans="1:16" x14ac:dyDescent="0.3">
      <c r="A288" t="s">
        <v>286</v>
      </c>
      <c r="B288" t="s">
        <v>1004</v>
      </c>
      <c r="C288" t="s">
        <v>1007</v>
      </c>
      <c r="D288" t="s">
        <v>1009</v>
      </c>
      <c r="E288" t="s">
        <v>1011</v>
      </c>
      <c r="F288" s="6">
        <v>190680</v>
      </c>
      <c r="G288">
        <v>4</v>
      </c>
      <c r="H288" s="6">
        <f t="shared" si="16"/>
        <v>144916.79999999999</v>
      </c>
      <c r="I288" s="8">
        <f t="shared" si="17"/>
        <v>907636.8</v>
      </c>
      <c r="J288" s="1">
        <v>45363</v>
      </c>
      <c r="K288" s="2">
        <v>0.59791666666666665</v>
      </c>
      <c r="L288" t="s">
        <v>1028</v>
      </c>
      <c r="M288" s="8">
        <f t="shared" si="18"/>
        <v>796172.6315789473</v>
      </c>
      <c r="N288" s="5">
        <v>0.14000000000000001</v>
      </c>
      <c r="O288" s="8">
        <f t="shared" si="19"/>
        <v>111464.16842105275</v>
      </c>
      <c r="P288">
        <v>9.1</v>
      </c>
    </row>
    <row r="289" spans="1:16" x14ac:dyDescent="0.3">
      <c r="A289" t="s">
        <v>287</v>
      </c>
      <c r="B289" t="s">
        <v>1006</v>
      </c>
      <c r="C289" t="s">
        <v>3</v>
      </c>
      <c r="D289" t="s">
        <v>1010</v>
      </c>
      <c r="E289" t="s">
        <v>1011</v>
      </c>
      <c r="F289" s="6">
        <v>266720</v>
      </c>
      <c r="G289">
        <v>5</v>
      </c>
      <c r="H289" s="6">
        <f t="shared" si="16"/>
        <v>253384</v>
      </c>
      <c r="I289" s="8">
        <f t="shared" si="17"/>
        <v>1586984</v>
      </c>
      <c r="J289" s="1">
        <v>45342</v>
      </c>
      <c r="K289" s="2">
        <v>0.75069444444444444</v>
      </c>
      <c r="L289" t="s">
        <v>1028</v>
      </c>
      <c r="M289" s="8">
        <f t="shared" si="18"/>
        <v>1497154.716981132</v>
      </c>
      <c r="N289" s="5">
        <v>0.06</v>
      </c>
      <c r="O289" s="8">
        <f t="shared" si="19"/>
        <v>89829.283018867951</v>
      </c>
      <c r="P289">
        <v>7.6</v>
      </c>
    </row>
    <row r="290" spans="1:16" x14ac:dyDescent="0.3">
      <c r="A290" t="s">
        <v>288</v>
      </c>
      <c r="B290" t="s">
        <v>1005</v>
      </c>
      <c r="C290" t="s">
        <v>1007</v>
      </c>
      <c r="D290" t="s">
        <v>1010</v>
      </c>
      <c r="E290" t="s">
        <v>1015</v>
      </c>
      <c r="F290" s="6">
        <v>299440</v>
      </c>
      <c r="G290">
        <v>1</v>
      </c>
      <c r="H290" s="6">
        <f t="shared" si="16"/>
        <v>56893.599999999999</v>
      </c>
      <c r="I290" s="8">
        <f t="shared" si="17"/>
        <v>356333.6</v>
      </c>
      <c r="J290" s="1">
        <v>45375</v>
      </c>
      <c r="K290" s="2">
        <v>0.61736111111111114</v>
      </c>
      <c r="L290" t="s">
        <v>1028</v>
      </c>
      <c r="M290" s="8">
        <f t="shared" si="18"/>
        <v>321021.26126126118</v>
      </c>
      <c r="N290" s="5">
        <v>0.11</v>
      </c>
      <c r="O290" s="8">
        <f t="shared" si="19"/>
        <v>35312.338738738792</v>
      </c>
      <c r="P290">
        <v>6.9</v>
      </c>
    </row>
    <row r="291" spans="1:16" x14ac:dyDescent="0.3">
      <c r="A291" t="s">
        <v>289</v>
      </c>
      <c r="B291" t="s">
        <v>1005</v>
      </c>
      <c r="C291" t="s">
        <v>3</v>
      </c>
      <c r="D291" t="s">
        <v>1009</v>
      </c>
      <c r="E291" t="s">
        <v>1012</v>
      </c>
      <c r="F291" s="6">
        <v>95000</v>
      </c>
      <c r="G291">
        <v>9</v>
      </c>
      <c r="H291" s="6">
        <f t="shared" si="16"/>
        <v>162450</v>
      </c>
      <c r="I291" s="8">
        <f t="shared" si="17"/>
        <v>1017450</v>
      </c>
      <c r="J291" s="1">
        <v>45322</v>
      </c>
      <c r="K291" s="2">
        <v>0.50138888888888888</v>
      </c>
      <c r="L291" t="s">
        <v>1028</v>
      </c>
      <c r="M291" s="8">
        <f t="shared" si="18"/>
        <v>877112.06896551733</v>
      </c>
      <c r="N291" s="5">
        <v>0.16</v>
      </c>
      <c r="O291" s="8">
        <f t="shared" si="19"/>
        <v>140337.93103448267</v>
      </c>
      <c r="P291">
        <v>9.5</v>
      </c>
    </row>
    <row r="292" spans="1:16" x14ac:dyDescent="0.3">
      <c r="A292" t="s">
        <v>290</v>
      </c>
      <c r="B292" t="s">
        <v>1006</v>
      </c>
      <c r="C292" t="s">
        <v>3</v>
      </c>
      <c r="D292" t="s">
        <v>1009</v>
      </c>
      <c r="E292" t="s">
        <v>1014</v>
      </c>
      <c r="F292" s="6">
        <v>194040</v>
      </c>
      <c r="G292">
        <v>7</v>
      </c>
      <c r="H292" s="6">
        <f t="shared" si="16"/>
        <v>258073.2</v>
      </c>
      <c r="I292" s="8">
        <f t="shared" si="17"/>
        <v>1616353.2</v>
      </c>
      <c r="J292" s="1">
        <v>45316</v>
      </c>
      <c r="K292" s="2">
        <v>0.5625</v>
      </c>
      <c r="L292" t="s">
        <v>1027</v>
      </c>
      <c r="M292" s="8">
        <f t="shared" si="18"/>
        <v>1417853.6842105261</v>
      </c>
      <c r="N292" s="5">
        <v>0.14000000000000001</v>
      </c>
      <c r="O292" s="8">
        <f t="shared" si="19"/>
        <v>198499.51578947389</v>
      </c>
      <c r="P292">
        <v>5.2</v>
      </c>
    </row>
    <row r="293" spans="1:16" x14ac:dyDescent="0.3">
      <c r="A293" t="s">
        <v>291</v>
      </c>
      <c r="B293" t="s">
        <v>1004</v>
      </c>
      <c r="C293" t="s">
        <v>1007</v>
      </c>
      <c r="D293" t="s">
        <v>1009</v>
      </c>
      <c r="E293" t="s">
        <v>1015</v>
      </c>
      <c r="F293" s="6">
        <v>379520</v>
      </c>
      <c r="G293">
        <v>7</v>
      </c>
      <c r="H293" s="6">
        <f t="shared" si="16"/>
        <v>504761.60000000003</v>
      </c>
      <c r="I293" s="8">
        <f t="shared" si="17"/>
        <v>3161401.6</v>
      </c>
      <c r="J293" s="1">
        <v>45325</v>
      </c>
      <c r="K293" s="2">
        <v>0.60972222222222217</v>
      </c>
      <c r="L293" t="s">
        <v>1028</v>
      </c>
      <c r="M293" s="8">
        <f t="shared" si="18"/>
        <v>2797700.5309734517</v>
      </c>
      <c r="N293" s="5">
        <v>0.13</v>
      </c>
      <c r="O293" s="8">
        <f t="shared" si="19"/>
        <v>363701.06902654842</v>
      </c>
      <c r="P293">
        <v>4.2</v>
      </c>
    </row>
    <row r="294" spans="1:16" x14ac:dyDescent="0.3">
      <c r="A294" t="s">
        <v>292</v>
      </c>
      <c r="B294" t="s">
        <v>1006</v>
      </c>
      <c r="C294" t="s">
        <v>1007</v>
      </c>
      <c r="D294" t="s">
        <v>1010</v>
      </c>
      <c r="E294" t="s">
        <v>1013</v>
      </c>
      <c r="F294" s="6">
        <v>161200</v>
      </c>
      <c r="G294">
        <v>10</v>
      </c>
      <c r="H294" s="6">
        <f t="shared" si="16"/>
        <v>306280</v>
      </c>
      <c r="I294" s="8">
        <f t="shared" si="17"/>
        <v>1918280</v>
      </c>
      <c r="J294" s="1">
        <v>45315</v>
      </c>
      <c r="K294" s="2">
        <v>0.73402777777777783</v>
      </c>
      <c r="L294" t="s">
        <v>1027</v>
      </c>
      <c r="M294" s="8">
        <f t="shared" si="18"/>
        <v>1792785.0467289719</v>
      </c>
      <c r="N294" s="5">
        <v>7.0000000000000007E-2</v>
      </c>
      <c r="O294" s="8">
        <f t="shared" si="19"/>
        <v>125494.95327102812</v>
      </c>
      <c r="P294">
        <v>7</v>
      </c>
    </row>
    <row r="295" spans="1:16" x14ac:dyDescent="0.3">
      <c r="A295" t="s">
        <v>293</v>
      </c>
      <c r="B295" t="s">
        <v>1005</v>
      </c>
      <c r="C295" t="s">
        <v>3</v>
      </c>
      <c r="D295" t="s">
        <v>1010</v>
      </c>
      <c r="E295" t="s">
        <v>1013</v>
      </c>
      <c r="F295" s="6">
        <v>111400</v>
      </c>
      <c r="G295">
        <v>7</v>
      </c>
      <c r="H295" s="6">
        <f t="shared" si="16"/>
        <v>148162</v>
      </c>
      <c r="I295" s="8">
        <f t="shared" si="17"/>
        <v>927962</v>
      </c>
      <c r="J295" s="1">
        <v>45365</v>
      </c>
      <c r="K295" s="2">
        <v>0.72222222222222221</v>
      </c>
      <c r="L295" t="s">
        <v>1026</v>
      </c>
      <c r="M295" s="8">
        <f t="shared" si="18"/>
        <v>806923.47826086963</v>
      </c>
      <c r="N295" s="5">
        <v>0.15</v>
      </c>
      <c r="O295" s="8">
        <f t="shared" si="19"/>
        <v>121038.52173913037</v>
      </c>
      <c r="P295">
        <v>6</v>
      </c>
    </row>
    <row r="296" spans="1:16" x14ac:dyDescent="0.3">
      <c r="A296" t="s">
        <v>294</v>
      </c>
      <c r="B296" t="s">
        <v>1004</v>
      </c>
      <c r="C296" t="s">
        <v>1007</v>
      </c>
      <c r="D296" t="s">
        <v>1009</v>
      </c>
      <c r="E296" t="s">
        <v>1013</v>
      </c>
      <c r="F296" s="6">
        <v>249920</v>
      </c>
      <c r="G296">
        <v>1</v>
      </c>
      <c r="H296" s="6">
        <f t="shared" si="16"/>
        <v>47484.800000000003</v>
      </c>
      <c r="I296" s="8">
        <f t="shared" si="17"/>
        <v>297404.79999999999</v>
      </c>
      <c r="J296" s="1">
        <v>45340</v>
      </c>
      <c r="K296" s="2">
        <v>0.8534722222222223</v>
      </c>
      <c r="L296" t="s">
        <v>1028</v>
      </c>
      <c r="M296" s="8">
        <f t="shared" si="18"/>
        <v>280570.56603773584</v>
      </c>
      <c r="N296" s="5">
        <v>0.06</v>
      </c>
      <c r="O296" s="8">
        <f t="shared" si="19"/>
        <v>16834.233962264145</v>
      </c>
      <c r="P296">
        <v>4.7</v>
      </c>
    </row>
    <row r="297" spans="1:16" x14ac:dyDescent="0.3">
      <c r="A297" t="s">
        <v>295</v>
      </c>
      <c r="B297" t="s">
        <v>1004</v>
      </c>
      <c r="C297" t="s">
        <v>1007</v>
      </c>
      <c r="D297" t="s">
        <v>1009</v>
      </c>
      <c r="E297" t="s">
        <v>1014</v>
      </c>
      <c r="F297" s="6">
        <v>145440</v>
      </c>
      <c r="G297">
        <v>2</v>
      </c>
      <c r="H297" s="6">
        <f t="shared" si="16"/>
        <v>55267.199999999997</v>
      </c>
      <c r="I297" s="8">
        <f t="shared" si="17"/>
        <v>346147.2</v>
      </c>
      <c r="J297" s="1">
        <v>45312</v>
      </c>
      <c r="K297" s="2">
        <v>0.41666666666666669</v>
      </c>
      <c r="L297" t="s">
        <v>1028</v>
      </c>
      <c r="M297" s="8">
        <f t="shared" si="18"/>
        <v>317566.23853211006</v>
      </c>
      <c r="N297" s="5">
        <v>0.09</v>
      </c>
      <c r="O297" s="8">
        <f t="shared" si="19"/>
        <v>28580.961467889952</v>
      </c>
      <c r="P297">
        <v>7.1</v>
      </c>
    </row>
    <row r="298" spans="1:16" x14ac:dyDescent="0.3">
      <c r="A298" t="s">
        <v>296</v>
      </c>
      <c r="B298" t="s">
        <v>1006</v>
      </c>
      <c r="C298" t="s">
        <v>3</v>
      </c>
      <c r="D298" t="s">
        <v>1010</v>
      </c>
      <c r="E298" t="s">
        <v>1011</v>
      </c>
      <c r="F298" s="6">
        <v>72440</v>
      </c>
      <c r="G298">
        <v>10</v>
      </c>
      <c r="H298" s="6">
        <f t="shared" si="16"/>
        <v>137636</v>
      </c>
      <c r="I298" s="8">
        <f t="shared" si="17"/>
        <v>862036</v>
      </c>
      <c r="J298" s="1">
        <v>45364</v>
      </c>
      <c r="K298" s="2">
        <v>0.49027777777777781</v>
      </c>
      <c r="L298" t="s">
        <v>1026</v>
      </c>
      <c r="M298" s="8">
        <f t="shared" si="18"/>
        <v>756171.92982456135</v>
      </c>
      <c r="N298" s="5">
        <v>0.14000000000000001</v>
      </c>
      <c r="O298" s="8">
        <f t="shared" si="19"/>
        <v>105864.07017543865</v>
      </c>
      <c r="P298">
        <v>5.9</v>
      </c>
    </row>
    <row r="299" spans="1:16" x14ac:dyDescent="0.3">
      <c r="A299" t="s">
        <v>297</v>
      </c>
      <c r="B299" t="s">
        <v>1005</v>
      </c>
      <c r="C299" t="s">
        <v>1007</v>
      </c>
      <c r="D299" t="s">
        <v>1009</v>
      </c>
      <c r="E299" t="s">
        <v>1013</v>
      </c>
      <c r="F299" s="6">
        <v>207680</v>
      </c>
      <c r="G299">
        <v>5</v>
      </c>
      <c r="H299" s="6">
        <f t="shared" si="16"/>
        <v>197296</v>
      </c>
      <c r="I299" s="8">
        <f t="shared" si="17"/>
        <v>1235696</v>
      </c>
      <c r="J299" s="1">
        <v>45354</v>
      </c>
      <c r="K299" s="2">
        <v>0.5708333333333333</v>
      </c>
      <c r="L299" t="s">
        <v>1028</v>
      </c>
      <c r="M299" s="8">
        <f t="shared" si="18"/>
        <v>1165750.9433962263</v>
      </c>
      <c r="N299" s="5">
        <v>0.06</v>
      </c>
      <c r="O299" s="8">
        <f t="shared" si="19"/>
        <v>69945.05660377373</v>
      </c>
      <c r="P299">
        <v>7.5</v>
      </c>
    </row>
    <row r="300" spans="1:16" x14ac:dyDescent="0.3">
      <c r="A300" t="s">
        <v>298</v>
      </c>
      <c r="B300" t="s">
        <v>1005</v>
      </c>
      <c r="C300" t="s">
        <v>3</v>
      </c>
      <c r="D300" t="s">
        <v>1010</v>
      </c>
      <c r="E300" t="s">
        <v>1013</v>
      </c>
      <c r="F300" s="6">
        <v>115360</v>
      </c>
      <c r="G300">
        <v>4</v>
      </c>
      <c r="H300" s="6">
        <f t="shared" si="16"/>
        <v>87673.600000000006</v>
      </c>
      <c r="I300" s="8">
        <f t="shared" si="17"/>
        <v>549113.59999999998</v>
      </c>
      <c r="J300" s="1">
        <v>45380</v>
      </c>
      <c r="K300" s="2">
        <v>0.61388888888888882</v>
      </c>
      <c r="L300" t="s">
        <v>1028</v>
      </c>
      <c r="M300" s="8">
        <f t="shared" si="18"/>
        <v>513190.28037383175</v>
      </c>
      <c r="N300" s="5">
        <v>7.0000000000000007E-2</v>
      </c>
      <c r="O300" s="8">
        <f t="shared" si="19"/>
        <v>35923.319626168231</v>
      </c>
      <c r="P300">
        <v>6.4</v>
      </c>
    </row>
    <row r="301" spans="1:16" x14ac:dyDescent="0.3">
      <c r="A301" t="s">
        <v>299</v>
      </c>
      <c r="B301" t="s">
        <v>1004</v>
      </c>
      <c r="C301" t="s">
        <v>1007</v>
      </c>
      <c r="D301" t="s">
        <v>1010</v>
      </c>
      <c r="E301" t="s">
        <v>1015</v>
      </c>
      <c r="F301" s="6">
        <v>313520</v>
      </c>
      <c r="G301">
        <v>6</v>
      </c>
      <c r="H301" s="6">
        <f t="shared" si="16"/>
        <v>357412.8</v>
      </c>
      <c r="I301" s="8">
        <f t="shared" si="17"/>
        <v>2238532.7999999998</v>
      </c>
      <c r="J301" s="1">
        <v>45301</v>
      </c>
      <c r="K301" s="2">
        <v>0.59444444444444444</v>
      </c>
      <c r="L301" t="s">
        <v>1026</v>
      </c>
      <c r="M301" s="8">
        <f t="shared" si="18"/>
        <v>2053699.8165137612</v>
      </c>
      <c r="N301" s="5">
        <v>0.09</v>
      </c>
      <c r="O301" s="8">
        <f t="shared" si="19"/>
        <v>184832.98348623863</v>
      </c>
      <c r="P301">
        <v>5.8</v>
      </c>
    </row>
    <row r="302" spans="1:16" x14ac:dyDescent="0.3">
      <c r="A302" t="s">
        <v>300</v>
      </c>
      <c r="B302" t="s">
        <v>1004</v>
      </c>
      <c r="C302" t="s">
        <v>1007</v>
      </c>
      <c r="D302" t="s">
        <v>1010</v>
      </c>
      <c r="E302" t="s">
        <v>1015</v>
      </c>
      <c r="F302" s="6">
        <v>240040</v>
      </c>
      <c r="G302">
        <v>4</v>
      </c>
      <c r="H302" s="6">
        <f t="shared" si="16"/>
        <v>182430.4</v>
      </c>
      <c r="I302" s="8">
        <f t="shared" si="17"/>
        <v>1142590.3999999999</v>
      </c>
      <c r="J302" s="1">
        <v>45316</v>
      </c>
      <c r="K302" s="2">
        <v>0.66249999999999998</v>
      </c>
      <c r="L302" t="s">
        <v>1028</v>
      </c>
      <c r="M302" s="8">
        <f t="shared" si="18"/>
        <v>1057954.0740740739</v>
      </c>
      <c r="N302" s="5">
        <v>0.08</v>
      </c>
      <c r="O302" s="8">
        <f t="shared" si="19"/>
        <v>84636.325925925979</v>
      </c>
      <c r="P302">
        <v>4.5</v>
      </c>
    </row>
    <row r="303" spans="1:16" x14ac:dyDescent="0.3">
      <c r="A303" t="s">
        <v>301</v>
      </c>
      <c r="B303" t="s">
        <v>1005</v>
      </c>
      <c r="C303" t="s">
        <v>1007</v>
      </c>
      <c r="D303" t="s">
        <v>1009</v>
      </c>
      <c r="E303" t="s">
        <v>1015</v>
      </c>
      <c r="F303" s="6">
        <v>354440</v>
      </c>
      <c r="G303">
        <v>1</v>
      </c>
      <c r="H303" s="6">
        <f t="shared" si="16"/>
        <v>67343.600000000006</v>
      </c>
      <c r="I303" s="8">
        <f t="shared" si="17"/>
        <v>421783.6</v>
      </c>
      <c r="J303" s="1">
        <v>45310</v>
      </c>
      <c r="K303" s="2">
        <v>0.43124999999999997</v>
      </c>
      <c r="L303" t="s">
        <v>1028</v>
      </c>
      <c r="M303" s="8">
        <f t="shared" si="18"/>
        <v>397909.05660377356</v>
      </c>
      <c r="N303" s="5">
        <v>0.06</v>
      </c>
      <c r="O303" s="8">
        <f t="shared" si="19"/>
        <v>23874.543396226421</v>
      </c>
      <c r="P303">
        <v>7.7</v>
      </c>
    </row>
    <row r="304" spans="1:16" x14ac:dyDescent="0.3">
      <c r="A304" t="s">
        <v>302</v>
      </c>
      <c r="B304" t="s">
        <v>1005</v>
      </c>
      <c r="C304" t="s">
        <v>3</v>
      </c>
      <c r="D304" t="s">
        <v>1010</v>
      </c>
      <c r="E304" t="s">
        <v>1016</v>
      </c>
      <c r="F304" s="6">
        <v>399280</v>
      </c>
      <c r="G304">
        <v>2</v>
      </c>
      <c r="H304" s="6">
        <f t="shared" si="16"/>
        <v>151726.39999999999</v>
      </c>
      <c r="I304" s="8">
        <f t="shared" si="17"/>
        <v>950286.4</v>
      </c>
      <c r="J304" s="1">
        <v>45293</v>
      </c>
      <c r="K304" s="2">
        <v>0.75624999999999998</v>
      </c>
      <c r="L304" t="s">
        <v>1027</v>
      </c>
      <c r="M304" s="8">
        <f t="shared" si="18"/>
        <v>840961.41592920362</v>
      </c>
      <c r="N304" s="5">
        <v>0.13</v>
      </c>
      <c r="O304" s="8">
        <f t="shared" si="19"/>
        <v>109324.9840707964</v>
      </c>
      <c r="P304">
        <v>6.7</v>
      </c>
    </row>
    <row r="305" spans="1:16" x14ac:dyDescent="0.3">
      <c r="A305" t="s">
        <v>303</v>
      </c>
      <c r="B305" t="s">
        <v>1006</v>
      </c>
      <c r="C305" t="s">
        <v>1007</v>
      </c>
      <c r="D305" t="s">
        <v>1010</v>
      </c>
      <c r="E305" t="s">
        <v>1011</v>
      </c>
      <c r="F305" s="6">
        <v>156040</v>
      </c>
      <c r="G305">
        <v>1</v>
      </c>
      <c r="H305" s="6">
        <f t="shared" si="16"/>
        <v>29647.599999999999</v>
      </c>
      <c r="I305" s="8">
        <f t="shared" si="17"/>
        <v>185687.6</v>
      </c>
      <c r="J305" s="1">
        <v>45363</v>
      </c>
      <c r="K305" s="2">
        <v>0.69861111111111107</v>
      </c>
      <c r="L305" t="s">
        <v>1027</v>
      </c>
      <c r="M305" s="8">
        <f t="shared" si="18"/>
        <v>175176.98113207548</v>
      </c>
      <c r="N305" s="5">
        <v>0.06</v>
      </c>
      <c r="O305" s="8">
        <f t="shared" si="19"/>
        <v>10510.618867924524</v>
      </c>
      <c r="P305">
        <v>4.7</v>
      </c>
    </row>
    <row r="306" spans="1:16" x14ac:dyDescent="0.3">
      <c r="A306" t="s">
        <v>304</v>
      </c>
      <c r="B306" t="s">
        <v>1005</v>
      </c>
      <c r="C306" t="s">
        <v>3</v>
      </c>
      <c r="D306" t="s">
        <v>1010</v>
      </c>
      <c r="E306" t="s">
        <v>1014</v>
      </c>
      <c r="F306" s="6">
        <v>194440</v>
      </c>
      <c r="G306">
        <v>1</v>
      </c>
      <c r="H306" s="6">
        <f t="shared" si="16"/>
        <v>36943.599999999999</v>
      </c>
      <c r="I306" s="8">
        <f t="shared" si="17"/>
        <v>231383.6</v>
      </c>
      <c r="J306" s="1">
        <v>45347</v>
      </c>
      <c r="K306" s="2">
        <v>0.64652777777777781</v>
      </c>
      <c r="L306" t="s">
        <v>1028</v>
      </c>
      <c r="M306" s="8">
        <f t="shared" si="18"/>
        <v>220365.33333333334</v>
      </c>
      <c r="N306" s="5">
        <v>0.05</v>
      </c>
      <c r="O306" s="8">
        <f t="shared" si="19"/>
        <v>11018.266666666663</v>
      </c>
      <c r="P306">
        <v>4.4000000000000004</v>
      </c>
    </row>
    <row r="307" spans="1:16" x14ac:dyDescent="0.3">
      <c r="A307" t="s">
        <v>305</v>
      </c>
      <c r="B307" t="s">
        <v>1004</v>
      </c>
      <c r="C307" t="s">
        <v>3</v>
      </c>
      <c r="D307" t="s">
        <v>1009</v>
      </c>
      <c r="E307" t="s">
        <v>1013</v>
      </c>
      <c r="F307" s="6">
        <v>204760</v>
      </c>
      <c r="G307">
        <v>4</v>
      </c>
      <c r="H307" s="6">
        <f t="shared" si="16"/>
        <v>155617.60000000001</v>
      </c>
      <c r="I307" s="8">
        <f t="shared" si="17"/>
        <v>974657.6</v>
      </c>
      <c r="J307" s="1">
        <v>45369</v>
      </c>
      <c r="K307" s="2">
        <v>0.71875</v>
      </c>
      <c r="L307" t="s">
        <v>1027</v>
      </c>
      <c r="M307" s="8">
        <f t="shared" si="18"/>
        <v>847528.34782608703</v>
      </c>
      <c r="N307" s="5">
        <v>0.15</v>
      </c>
      <c r="O307" s="8">
        <f t="shared" si="19"/>
        <v>127129.25217391294</v>
      </c>
      <c r="P307">
        <v>4.7</v>
      </c>
    </row>
    <row r="308" spans="1:16" x14ac:dyDescent="0.3">
      <c r="A308" t="s">
        <v>306</v>
      </c>
      <c r="B308" t="s">
        <v>1006</v>
      </c>
      <c r="C308" t="s">
        <v>3</v>
      </c>
      <c r="D308" t="s">
        <v>1009</v>
      </c>
      <c r="E308" t="s">
        <v>1013</v>
      </c>
      <c r="F308" s="6">
        <v>59840</v>
      </c>
      <c r="G308">
        <v>8</v>
      </c>
      <c r="H308" s="6">
        <f t="shared" si="16"/>
        <v>90956.800000000003</v>
      </c>
      <c r="I308" s="8">
        <f t="shared" si="17"/>
        <v>569676.80000000005</v>
      </c>
      <c r="J308" s="1">
        <v>45345</v>
      </c>
      <c r="K308" s="2">
        <v>0.52013888888888882</v>
      </c>
      <c r="L308" t="s">
        <v>1028</v>
      </c>
      <c r="M308" s="8">
        <f t="shared" si="18"/>
        <v>527478.51851851854</v>
      </c>
      <c r="N308" s="5">
        <v>0.08</v>
      </c>
      <c r="O308" s="8">
        <f t="shared" si="19"/>
        <v>42198.281481481506</v>
      </c>
      <c r="P308">
        <v>8.6</v>
      </c>
    </row>
    <row r="309" spans="1:16" x14ac:dyDescent="0.3">
      <c r="A309" t="s">
        <v>307</v>
      </c>
      <c r="B309" t="s">
        <v>1004</v>
      </c>
      <c r="C309" t="s">
        <v>1007</v>
      </c>
      <c r="D309" t="s">
        <v>1010</v>
      </c>
      <c r="E309" t="s">
        <v>1013</v>
      </c>
      <c r="F309" s="6">
        <v>288800</v>
      </c>
      <c r="G309">
        <v>7</v>
      </c>
      <c r="H309" s="6">
        <f t="shared" si="16"/>
        <v>384104</v>
      </c>
      <c r="I309" s="8">
        <f t="shared" si="17"/>
        <v>2405704</v>
      </c>
      <c r="J309" s="1">
        <v>45377</v>
      </c>
      <c r="K309" s="2">
        <v>0.84305555555555556</v>
      </c>
      <c r="L309" t="s">
        <v>1026</v>
      </c>
      <c r="M309" s="8">
        <f t="shared" si="18"/>
        <v>2073882.7586206899</v>
      </c>
      <c r="N309" s="5">
        <v>0.16</v>
      </c>
      <c r="O309" s="8">
        <f t="shared" si="19"/>
        <v>331821.24137931014</v>
      </c>
      <c r="P309">
        <v>4.3</v>
      </c>
    </row>
    <row r="310" spans="1:16" x14ac:dyDescent="0.3">
      <c r="A310" t="s">
        <v>308</v>
      </c>
      <c r="B310" t="s">
        <v>1004</v>
      </c>
      <c r="C310" t="s">
        <v>3</v>
      </c>
      <c r="D310" t="s">
        <v>1009</v>
      </c>
      <c r="E310" t="s">
        <v>1012</v>
      </c>
      <c r="F310" s="6">
        <v>160920</v>
      </c>
      <c r="G310">
        <v>7</v>
      </c>
      <c r="H310" s="6">
        <f t="shared" si="16"/>
        <v>214023.6</v>
      </c>
      <c r="I310" s="8">
        <f t="shared" si="17"/>
        <v>1340463.6000000001</v>
      </c>
      <c r="J310" s="1">
        <v>45381</v>
      </c>
      <c r="K310" s="2">
        <v>0.55694444444444446</v>
      </c>
      <c r="L310" t="s">
        <v>1028</v>
      </c>
      <c r="M310" s="8">
        <f t="shared" si="18"/>
        <v>1229783.1192660551</v>
      </c>
      <c r="N310" s="5">
        <v>0.09</v>
      </c>
      <c r="O310" s="8">
        <f t="shared" si="19"/>
        <v>110680.48073394503</v>
      </c>
      <c r="P310">
        <v>9.6</v>
      </c>
    </row>
    <row r="311" spans="1:16" x14ac:dyDescent="0.3">
      <c r="A311" t="s">
        <v>309</v>
      </c>
      <c r="B311" t="s">
        <v>1004</v>
      </c>
      <c r="C311" t="s">
        <v>1007</v>
      </c>
      <c r="D311" t="s">
        <v>1009</v>
      </c>
      <c r="E311" t="s">
        <v>1015</v>
      </c>
      <c r="F311" s="6">
        <v>355160</v>
      </c>
      <c r="G311">
        <v>8</v>
      </c>
      <c r="H311" s="6">
        <f t="shared" si="16"/>
        <v>539843.19999999995</v>
      </c>
      <c r="I311" s="8">
        <f t="shared" si="17"/>
        <v>3381123.2</v>
      </c>
      <c r="J311" s="1">
        <v>45339</v>
      </c>
      <c r="K311" s="2">
        <v>0.71458333333333324</v>
      </c>
      <c r="L311" t="s">
        <v>1028</v>
      </c>
      <c r="M311" s="8">
        <f t="shared" si="18"/>
        <v>3189738.8679245282</v>
      </c>
      <c r="N311" s="5">
        <v>0.06</v>
      </c>
      <c r="O311" s="8">
        <f t="shared" si="19"/>
        <v>191384.33207547199</v>
      </c>
      <c r="P311">
        <v>4.0999999999999996</v>
      </c>
    </row>
    <row r="312" spans="1:16" x14ac:dyDescent="0.3">
      <c r="A312" t="s">
        <v>310</v>
      </c>
      <c r="B312" t="s">
        <v>1004</v>
      </c>
      <c r="C312" t="s">
        <v>1007</v>
      </c>
      <c r="D312" t="s">
        <v>1009</v>
      </c>
      <c r="E312" t="s">
        <v>1013</v>
      </c>
      <c r="F312" s="6">
        <v>105920</v>
      </c>
      <c r="G312">
        <v>3</v>
      </c>
      <c r="H312" s="6">
        <f t="shared" si="16"/>
        <v>60374.400000000001</v>
      </c>
      <c r="I312" s="8">
        <f t="shared" si="17"/>
        <v>378134.4</v>
      </c>
      <c r="J312" s="1">
        <v>45372</v>
      </c>
      <c r="K312" s="2">
        <v>0.44444444444444442</v>
      </c>
      <c r="L312" t="s">
        <v>1026</v>
      </c>
      <c r="M312" s="8">
        <f t="shared" si="18"/>
        <v>343758.54545454547</v>
      </c>
      <c r="N312" s="5">
        <v>0.1</v>
      </c>
      <c r="O312" s="8">
        <f t="shared" si="19"/>
        <v>34375.854545454553</v>
      </c>
      <c r="P312">
        <v>4.7</v>
      </c>
    </row>
    <row r="313" spans="1:16" x14ac:dyDescent="0.3">
      <c r="A313" t="s">
        <v>311</v>
      </c>
      <c r="B313" t="s">
        <v>1004</v>
      </c>
      <c r="C313" t="s">
        <v>3</v>
      </c>
      <c r="D313" t="s">
        <v>1009</v>
      </c>
      <c r="E313" t="s">
        <v>1016</v>
      </c>
      <c r="F313" s="6">
        <v>327640</v>
      </c>
      <c r="G313">
        <v>2</v>
      </c>
      <c r="H313" s="6">
        <f t="shared" si="16"/>
        <v>124503.2</v>
      </c>
      <c r="I313" s="8">
        <f t="shared" si="17"/>
        <v>779783.2</v>
      </c>
      <c r="J313" s="1">
        <v>45356</v>
      </c>
      <c r="K313" s="2">
        <v>0.73819444444444438</v>
      </c>
      <c r="L313" t="s">
        <v>1028</v>
      </c>
      <c r="M313" s="8">
        <f t="shared" si="18"/>
        <v>728769.3457943924</v>
      </c>
      <c r="N313" s="5">
        <v>7.0000000000000007E-2</v>
      </c>
      <c r="O313" s="8">
        <f t="shared" si="19"/>
        <v>51013.854205607553</v>
      </c>
      <c r="P313">
        <v>7.8</v>
      </c>
    </row>
    <row r="314" spans="1:16" x14ac:dyDescent="0.3">
      <c r="A314" t="s">
        <v>312</v>
      </c>
      <c r="B314" t="s">
        <v>1006</v>
      </c>
      <c r="C314" t="s">
        <v>1007</v>
      </c>
      <c r="D314" t="s">
        <v>1010</v>
      </c>
      <c r="E314" t="s">
        <v>1012</v>
      </c>
      <c r="F314" s="6">
        <v>319720</v>
      </c>
      <c r="G314">
        <v>6</v>
      </c>
      <c r="H314" s="6">
        <f t="shared" si="16"/>
        <v>364480.8</v>
      </c>
      <c r="I314" s="8">
        <f t="shared" si="17"/>
        <v>2282800.7999999998</v>
      </c>
      <c r="J314" s="1">
        <v>45322</v>
      </c>
      <c r="K314" s="2">
        <v>0.58611111111111114</v>
      </c>
      <c r="L314" t="s">
        <v>1028</v>
      </c>
      <c r="M314" s="8">
        <f t="shared" si="18"/>
        <v>2075273.4545454541</v>
      </c>
      <c r="N314" s="5">
        <v>0.1</v>
      </c>
      <c r="O314" s="8">
        <f t="shared" si="19"/>
        <v>207527.34545454569</v>
      </c>
      <c r="P314">
        <v>5.5</v>
      </c>
    </row>
    <row r="315" spans="1:16" x14ac:dyDescent="0.3">
      <c r="A315" t="s">
        <v>313</v>
      </c>
      <c r="B315" t="s">
        <v>1005</v>
      </c>
      <c r="C315" t="s">
        <v>1007</v>
      </c>
      <c r="D315" t="s">
        <v>1010</v>
      </c>
      <c r="E315" t="s">
        <v>1016</v>
      </c>
      <c r="F315" s="6">
        <v>277320</v>
      </c>
      <c r="G315">
        <v>2</v>
      </c>
      <c r="H315" s="6">
        <f t="shared" si="16"/>
        <v>105381.6</v>
      </c>
      <c r="I315" s="8">
        <f t="shared" si="17"/>
        <v>660021.6</v>
      </c>
      <c r="J315" s="1">
        <v>45327</v>
      </c>
      <c r="K315" s="2">
        <v>0.79513888888888884</v>
      </c>
      <c r="L315" t="s">
        <v>1026</v>
      </c>
      <c r="M315" s="8">
        <f t="shared" si="18"/>
        <v>573931.82608695654</v>
      </c>
      <c r="N315" s="5">
        <v>0.15</v>
      </c>
      <c r="O315" s="8">
        <f t="shared" si="19"/>
        <v>86089.773913043435</v>
      </c>
      <c r="P315">
        <v>9.6999999999999993</v>
      </c>
    </row>
    <row r="316" spans="1:16" x14ac:dyDescent="0.3">
      <c r="A316" t="s">
        <v>314</v>
      </c>
      <c r="B316" t="s">
        <v>1004</v>
      </c>
      <c r="C316" t="s">
        <v>1007</v>
      </c>
      <c r="D316" t="s">
        <v>1009</v>
      </c>
      <c r="E316" t="s">
        <v>1014</v>
      </c>
      <c r="F316" s="6">
        <v>56920</v>
      </c>
      <c r="G316">
        <v>5</v>
      </c>
      <c r="H316" s="6">
        <f t="shared" si="16"/>
        <v>54074</v>
      </c>
      <c r="I316" s="8">
        <f t="shared" si="17"/>
        <v>338674</v>
      </c>
      <c r="J316" s="1">
        <v>45323</v>
      </c>
      <c r="K316" s="2">
        <v>0.42222222222222222</v>
      </c>
      <c r="L316" t="s">
        <v>1027</v>
      </c>
      <c r="M316" s="8">
        <f t="shared" si="18"/>
        <v>291960.3448275862</v>
      </c>
      <c r="N316" s="5">
        <v>0.16</v>
      </c>
      <c r="O316" s="8">
        <f t="shared" si="19"/>
        <v>46713.655172413797</v>
      </c>
      <c r="P316">
        <v>4.4000000000000004</v>
      </c>
    </row>
    <row r="317" spans="1:16" x14ac:dyDescent="0.3">
      <c r="A317" t="s">
        <v>315</v>
      </c>
      <c r="B317" t="s">
        <v>1004</v>
      </c>
      <c r="C317" t="s">
        <v>1007</v>
      </c>
      <c r="D317" t="s">
        <v>1009</v>
      </c>
      <c r="E317" t="s">
        <v>1011</v>
      </c>
      <c r="F317" s="6">
        <v>62200</v>
      </c>
      <c r="G317">
        <v>9</v>
      </c>
      <c r="H317" s="6">
        <f t="shared" si="16"/>
        <v>106362</v>
      </c>
      <c r="I317" s="8">
        <f t="shared" si="17"/>
        <v>666162</v>
      </c>
      <c r="J317" s="1">
        <v>45358</v>
      </c>
      <c r="K317" s="2">
        <v>0.54999999999999993</v>
      </c>
      <c r="L317" t="s">
        <v>1028</v>
      </c>
      <c r="M317" s="8">
        <f t="shared" si="18"/>
        <v>579271.30434782617</v>
      </c>
      <c r="N317" s="5">
        <v>0.15</v>
      </c>
      <c r="O317" s="8">
        <f t="shared" si="19"/>
        <v>86890.695652173832</v>
      </c>
      <c r="P317">
        <v>5</v>
      </c>
    </row>
    <row r="318" spans="1:16" x14ac:dyDescent="0.3">
      <c r="A318" t="s">
        <v>316</v>
      </c>
      <c r="B318" t="s">
        <v>1005</v>
      </c>
      <c r="C318" t="s">
        <v>1007</v>
      </c>
      <c r="D318" t="s">
        <v>1009</v>
      </c>
      <c r="E318" t="s">
        <v>1013</v>
      </c>
      <c r="F318" s="6">
        <v>312520</v>
      </c>
      <c r="G318">
        <v>10</v>
      </c>
      <c r="H318" s="6">
        <f t="shared" si="16"/>
        <v>593788</v>
      </c>
      <c r="I318" s="8">
        <f t="shared" si="17"/>
        <v>3718988</v>
      </c>
      <c r="J318" s="1">
        <v>45332</v>
      </c>
      <c r="K318" s="2">
        <v>0.86875000000000002</v>
      </c>
      <c r="L318" t="s">
        <v>1028</v>
      </c>
      <c r="M318" s="8">
        <f t="shared" si="18"/>
        <v>3350439.6396396393</v>
      </c>
      <c r="N318" s="5">
        <v>0.11</v>
      </c>
      <c r="O318" s="8">
        <f t="shared" si="19"/>
        <v>368548.3603603607</v>
      </c>
      <c r="P318">
        <v>4.4000000000000004</v>
      </c>
    </row>
    <row r="319" spans="1:16" x14ac:dyDescent="0.3">
      <c r="A319" t="s">
        <v>317</v>
      </c>
      <c r="B319" t="s">
        <v>1005</v>
      </c>
      <c r="C319" t="s">
        <v>1007</v>
      </c>
      <c r="D319" t="s">
        <v>1010</v>
      </c>
      <c r="E319" t="s">
        <v>1014</v>
      </c>
      <c r="F319" s="6">
        <v>397480</v>
      </c>
      <c r="G319">
        <v>2</v>
      </c>
      <c r="H319" s="6">
        <f t="shared" si="16"/>
        <v>151042.4</v>
      </c>
      <c r="I319" s="8">
        <f t="shared" si="17"/>
        <v>946002.4</v>
      </c>
      <c r="J319" s="1">
        <v>45336</v>
      </c>
      <c r="K319" s="2">
        <v>0.7284722222222223</v>
      </c>
      <c r="L319" t="s">
        <v>1028</v>
      </c>
      <c r="M319" s="8">
        <f t="shared" si="18"/>
        <v>900954.66666666663</v>
      </c>
      <c r="N319" s="5">
        <v>0.05</v>
      </c>
      <c r="O319" s="8">
        <f t="shared" si="19"/>
        <v>45047.733333333395</v>
      </c>
      <c r="P319">
        <v>5.2</v>
      </c>
    </row>
    <row r="320" spans="1:16" x14ac:dyDescent="0.3">
      <c r="A320" t="s">
        <v>318</v>
      </c>
      <c r="B320" t="s">
        <v>1005</v>
      </c>
      <c r="C320" t="s">
        <v>1007</v>
      </c>
      <c r="D320" t="s">
        <v>1009</v>
      </c>
      <c r="E320" t="s">
        <v>1014</v>
      </c>
      <c r="F320" s="6">
        <v>84320</v>
      </c>
      <c r="G320">
        <v>3</v>
      </c>
      <c r="H320" s="6">
        <f t="shared" si="16"/>
        <v>48062.400000000001</v>
      </c>
      <c r="I320" s="8">
        <f t="shared" si="17"/>
        <v>301022.40000000002</v>
      </c>
      <c r="J320" s="1">
        <v>45331</v>
      </c>
      <c r="K320" s="2">
        <v>0.43402777777777773</v>
      </c>
      <c r="L320" t="s">
        <v>1028</v>
      </c>
      <c r="M320" s="8">
        <f t="shared" si="18"/>
        <v>278724.44444444444</v>
      </c>
      <c r="N320" s="5">
        <v>0.08</v>
      </c>
      <c r="O320" s="8">
        <f t="shared" si="19"/>
        <v>22297.955555555585</v>
      </c>
      <c r="P320">
        <v>7.3</v>
      </c>
    </row>
    <row r="321" spans="1:16" x14ac:dyDescent="0.3">
      <c r="A321" t="s">
        <v>319</v>
      </c>
      <c r="B321" t="s">
        <v>1005</v>
      </c>
      <c r="C321" t="s">
        <v>1007</v>
      </c>
      <c r="D321" t="s">
        <v>1010</v>
      </c>
      <c r="E321" t="s">
        <v>1013</v>
      </c>
      <c r="F321" s="6">
        <v>299160</v>
      </c>
      <c r="G321">
        <v>5</v>
      </c>
      <c r="H321" s="6">
        <f t="shared" si="16"/>
        <v>284202</v>
      </c>
      <c r="I321" s="8">
        <f t="shared" si="17"/>
        <v>1780002</v>
      </c>
      <c r="J321" s="1">
        <v>45301</v>
      </c>
      <c r="K321" s="2">
        <v>0.48194444444444445</v>
      </c>
      <c r="L321" t="s">
        <v>1028</v>
      </c>
      <c r="M321" s="8">
        <f t="shared" si="18"/>
        <v>1603605.4054054052</v>
      </c>
      <c r="N321" s="5">
        <v>0.11</v>
      </c>
      <c r="O321" s="8">
        <f t="shared" si="19"/>
        <v>176396.59459459479</v>
      </c>
      <c r="P321">
        <v>4.9000000000000004</v>
      </c>
    </row>
    <row r="322" spans="1:16" x14ac:dyDescent="0.3">
      <c r="A322" t="s">
        <v>320</v>
      </c>
      <c r="B322" t="s">
        <v>1005</v>
      </c>
      <c r="C322" t="s">
        <v>1007</v>
      </c>
      <c r="D322" t="s">
        <v>1009</v>
      </c>
      <c r="E322" t="s">
        <v>1011</v>
      </c>
      <c r="F322" s="6">
        <v>118680</v>
      </c>
      <c r="G322">
        <v>7</v>
      </c>
      <c r="H322" s="6">
        <f t="shared" si="16"/>
        <v>157844.4</v>
      </c>
      <c r="I322" s="8">
        <f t="shared" si="17"/>
        <v>988604.4</v>
      </c>
      <c r="J322" s="1">
        <v>45362</v>
      </c>
      <c r="K322" s="2">
        <v>0.79027777777777775</v>
      </c>
      <c r="L322" t="s">
        <v>1027</v>
      </c>
      <c r="M322" s="8">
        <f t="shared" si="18"/>
        <v>882682.49999999988</v>
      </c>
      <c r="N322" s="5">
        <v>0.12</v>
      </c>
      <c r="O322" s="8">
        <f t="shared" si="19"/>
        <v>105921.90000000014</v>
      </c>
      <c r="P322">
        <v>8.1</v>
      </c>
    </row>
    <row r="323" spans="1:16" x14ac:dyDescent="0.3">
      <c r="A323" t="s">
        <v>321</v>
      </c>
      <c r="B323" t="s">
        <v>1005</v>
      </c>
      <c r="C323" t="s">
        <v>1007</v>
      </c>
      <c r="D323" t="s">
        <v>1010</v>
      </c>
      <c r="E323" t="s">
        <v>1011</v>
      </c>
      <c r="F323" s="6">
        <v>176280</v>
      </c>
      <c r="G323">
        <v>4</v>
      </c>
      <c r="H323" s="6">
        <f t="shared" si="16"/>
        <v>133972.79999999999</v>
      </c>
      <c r="I323" s="8">
        <f t="shared" si="17"/>
        <v>839092.8</v>
      </c>
      <c r="J323" s="1">
        <v>45340</v>
      </c>
      <c r="K323" s="2">
        <v>0.68611111111111101</v>
      </c>
      <c r="L323" t="s">
        <v>1026</v>
      </c>
      <c r="M323" s="8">
        <f t="shared" si="18"/>
        <v>762811.63636363635</v>
      </c>
      <c r="N323" s="5">
        <v>0.1</v>
      </c>
      <c r="O323" s="8">
        <f t="shared" si="19"/>
        <v>76281.163636363694</v>
      </c>
      <c r="P323">
        <v>8.4</v>
      </c>
    </row>
    <row r="324" spans="1:16" x14ac:dyDescent="0.3">
      <c r="A324" t="s">
        <v>322</v>
      </c>
      <c r="B324" t="s">
        <v>1005</v>
      </c>
      <c r="C324" t="s">
        <v>3</v>
      </c>
      <c r="D324" t="s">
        <v>1009</v>
      </c>
      <c r="E324" t="s">
        <v>1014</v>
      </c>
      <c r="F324" s="6">
        <v>91720</v>
      </c>
      <c r="G324">
        <v>9</v>
      </c>
      <c r="H324" s="6">
        <f t="shared" si="16"/>
        <v>156841.20000000001</v>
      </c>
      <c r="I324" s="8">
        <f t="shared" si="17"/>
        <v>982321.2</v>
      </c>
      <c r="J324" s="1">
        <v>45348</v>
      </c>
      <c r="K324" s="2">
        <v>0.85138888888888886</v>
      </c>
      <c r="L324" t="s">
        <v>1028</v>
      </c>
      <c r="M324" s="8">
        <f t="shared" si="18"/>
        <v>861685.2631578946</v>
      </c>
      <c r="N324" s="5">
        <v>0.14000000000000001</v>
      </c>
      <c r="O324" s="8">
        <f t="shared" si="19"/>
        <v>120635.93684210535</v>
      </c>
      <c r="P324">
        <v>5.5</v>
      </c>
    </row>
    <row r="325" spans="1:16" x14ac:dyDescent="0.3">
      <c r="A325" t="s">
        <v>323</v>
      </c>
      <c r="B325" t="s">
        <v>1005</v>
      </c>
      <c r="C325" t="s">
        <v>3</v>
      </c>
      <c r="D325" t="s">
        <v>1009</v>
      </c>
      <c r="E325" t="s">
        <v>1011</v>
      </c>
      <c r="F325" s="6">
        <v>157680</v>
      </c>
      <c r="G325">
        <v>1</v>
      </c>
      <c r="H325" s="6">
        <f t="shared" ref="H325:H388" si="20">G325*F325*0.19</f>
        <v>29959.200000000001</v>
      </c>
      <c r="I325" s="8">
        <f t="shared" ref="I325:I388" si="21">G325*F325+H325</f>
        <v>187639.2</v>
      </c>
      <c r="J325" s="1">
        <v>45309</v>
      </c>
      <c r="K325" s="2">
        <v>0.63055555555555554</v>
      </c>
      <c r="L325" t="s">
        <v>1028</v>
      </c>
      <c r="M325" s="8">
        <f t="shared" ref="M325:M388" si="22">I325/(1+N325)</f>
        <v>177018.11320754717</v>
      </c>
      <c r="N325" s="5">
        <v>0.06</v>
      </c>
      <c r="O325" s="8">
        <f t="shared" ref="O325:O388" si="23">I325-M325</f>
        <v>10621.086792452843</v>
      </c>
      <c r="P325">
        <v>8.4</v>
      </c>
    </row>
    <row r="326" spans="1:16" x14ac:dyDescent="0.3">
      <c r="A326" t="s">
        <v>324</v>
      </c>
      <c r="B326" t="s">
        <v>1004</v>
      </c>
      <c r="C326" t="s">
        <v>3</v>
      </c>
      <c r="D326" t="s">
        <v>1010</v>
      </c>
      <c r="E326" t="s">
        <v>1011</v>
      </c>
      <c r="F326" s="6">
        <v>61040</v>
      </c>
      <c r="G326">
        <v>6</v>
      </c>
      <c r="H326" s="6">
        <f t="shared" si="20"/>
        <v>69585.600000000006</v>
      </c>
      <c r="I326" s="8">
        <f t="shared" si="21"/>
        <v>435825.6</v>
      </c>
      <c r="J326" s="1">
        <v>45337</v>
      </c>
      <c r="K326" s="2">
        <v>0.75208333333333333</v>
      </c>
      <c r="L326" t="s">
        <v>1026</v>
      </c>
      <c r="M326" s="8">
        <f t="shared" si="22"/>
        <v>407313.64485981304</v>
      </c>
      <c r="N326" s="5">
        <v>7.0000000000000007E-2</v>
      </c>
      <c r="O326" s="8">
        <f t="shared" si="23"/>
        <v>28511.955140186939</v>
      </c>
      <c r="P326">
        <v>9.8000000000000007</v>
      </c>
    </row>
    <row r="327" spans="1:16" x14ac:dyDescent="0.3">
      <c r="A327" t="s">
        <v>325</v>
      </c>
      <c r="B327" t="s">
        <v>1004</v>
      </c>
      <c r="C327" t="s">
        <v>3</v>
      </c>
      <c r="D327" t="s">
        <v>1009</v>
      </c>
      <c r="E327" t="s">
        <v>1016</v>
      </c>
      <c r="F327" s="6">
        <v>247080</v>
      </c>
      <c r="G327">
        <v>5</v>
      </c>
      <c r="H327" s="6">
        <f t="shared" si="20"/>
        <v>234726</v>
      </c>
      <c r="I327" s="8">
        <f t="shared" si="21"/>
        <v>1470126</v>
      </c>
      <c r="J327" s="1">
        <v>45359</v>
      </c>
      <c r="K327" s="2">
        <v>0.55625000000000002</v>
      </c>
      <c r="L327" t="s">
        <v>1028</v>
      </c>
      <c r="M327" s="8">
        <f t="shared" si="22"/>
        <v>1300996.4601769913</v>
      </c>
      <c r="N327" s="5">
        <v>0.13</v>
      </c>
      <c r="O327" s="8">
        <f t="shared" si="23"/>
        <v>169129.5398230087</v>
      </c>
      <c r="P327">
        <v>6.7</v>
      </c>
    </row>
    <row r="328" spans="1:16" x14ac:dyDescent="0.3">
      <c r="A328" t="s">
        <v>326</v>
      </c>
      <c r="B328" t="s">
        <v>1004</v>
      </c>
      <c r="C328" t="s">
        <v>3</v>
      </c>
      <c r="D328" t="s">
        <v>1010</v>
      </c>
      <c r="E328" t="s">
        <v>1015</v>
      </c>
      <c r="F328" s="6">
        <v>86080</v>
      </c>
      <c r="G328">
        <v>6</v>
      </c>
      <c r="H328" s="6">
        <f t="shared" si="20"/>
        <v>98131.199999999997</v>
      </c>
      <c r="I328" s="8">
        <f t="shared" si="21"/>
        <v>614611.19999999995</v>
      </c>
      <c r="J328" s="1">
        <v>45308</v>
      </c>
      <c r="K328" s="2">
        <v>0.53333333333333333</v>
      </c>
      <c r="L328" t="s">
        <v>1027</v>
      </c>
      <c r="M328" s="8">
        <f t="shared" si="22"/>
        <v>569084.44444444438</v>
      </c>
      <c r="N328" s="5">
        <v>0.08</v>
      </c>
      <c r="O328" s="8">
        <f t="shared" si="23"/>
        <v>45526.755555555574</v>
      </c>
      <c r="P328">
        <v>9.4</v>
      </c>
    </row>
    <row r="329" spans="1:16" x14ac:dyDescent="0.3">
      <c r="A329" t="s">
        <v>327</v>
      </c>
      <c r="B329" t="s">
        <v>1006</v>
      </c>
      <c r="C329" t="s">
        <v>3</v>
      </c>
      <c r="D329" t="s">
        <v>1010</v>
      </c>
      <c r="E329" t="s">
        <v>1012</v>
      </c>
      <c r="F329" s="6">
        <v>390960</v>
      </c>
      <c r="G329">
        <v>4</v>
      </c>
      <c r="H329" s="6">
        <f t="shared" si="20"/>
        <v>297129.59999999998</v>
      </c>
      <c r="I329" s="8">
        <f t="shared" si="21"/>
        <v>1860969.6</v>
      </c>
      <c r="J329" s="1">
        <v>45363</v>
      </c>
      <c r="K329" s="2">
        <v>0.82847222222222217</v>
      </c>
      <c r="L329" t="s">
        <v>1026</v>
      </c>
      <c r="M329" s="8">
        <f t="shared" si="22"/>
        <v>1604284.1379310347</v>
      </c>
      <c r="N329" s="5">
        <v>0.16</v>
      </c>
      <c r="O329" s="8">
        <f t="shared" si="23"/>
        <v>256685.46206896543</v>
      </c>
      <c r="P329">
        <v>6.4</v>
      </c>
    </row>
    <row r="330" spans="1:16" x14ac:dyDescent="0.3">
      <c r="A330" t="s">
        <v>328</v>
      </c>
      <c r="B330" t="s">
        <v>1004</v>
      </c>
      <c r="C330" t="s">
        <v>1007</v>
      </c>
      <c r="D330" t="s">
        <v>1010</v>
      </c>
      <c r="E330" t="s">
        <v>1014</v>
      </c>
      <c r="F330" s="6">
        <v>399120</v>
      </c>
      <c r="G330">
        <v>5</v>
      </c>
      <c r="H330" s="6">
        <f t="shared" si="20"/>
        <v>379164</v>
      </c>
      <c r="I330" s="8">
        <f t="shared" si="21"/>
        <v>2374764</v>
      </c>
      <c r="J330" s="1">
        <v>45360</v>
      </c>
      <c r="K330" s="2">
        <v>0.79791666666666661</v>
      </c>
      <c r="L330" t="s">
        <v>1028</v>
      </c>
      <c r="M330" s="8">
        <f t="shared" si="22"/>
        <v>2158876.3636363633</v>
      </c>
      <c r="N330" s="5">
        <v>0.1</v>
      </c>
      <c r="O330" s="8">
        <f t="shared" si="23"/>
        <v>215887.6363636367</v>
      </c>
      <c r="P330">
        <v>5.4</v>
      </c>
    </row>
    <row r="331" spans="1:16" x14ac:dyDescent="0.3">
      <c r="A331" t="s">
        <v>329</v>
      </c>
      <c r="B331" t="s">
        <v>1005</v>
      </c>
      <c r="C331" t="s">
        <v>1007</v>
      </c>
      <c r="D331" t="s">
        <v>1010</v>
      </c>
      <c r="E331" t="s">
        <v>1014</v>
      </c>
      <c r="F331" s="6">
        <v>377040</v>
      </c>
      <c r="G331">
        <v>4</v>
      </c>
      <c r="H331" s="6">
        <f t="shared" si="20"/>
        <v>286550.40000000002</v>
      </c>
      <c r="I331" s="8">
        <f t="shared" si="21"/>
        <v>1794710.4</v>
      </c>
      <c r="J331" s="1">
        <v>45363</v>
      </c>
      <c r="K331" s="2">
        <v>0.6875</v>
      </c>
      <c r="L331" t="s">
        <v>1028</v>
      </c>
      <c r="M331" s="8">
        <f t="shared" si="22"/>
        <v>1677299.4392523363</v>
      </c>
      <c r="N331" s="5">
        <v>7.0000000000000007E-2</v>
      </c>
      <c r="O331" s="8">
        <f t="shared" si="23"/>
        <v>117410.96074766363</v>
      </c>
      <c r="P331">
        <v>8.6</v>
      </c>
    </row>
    <row r="332" spans="1:16" x14ac:dyDescent="0.3">
      <c r="A332" t="s">
        <v>330</v>
      </c>
      <c r="B332" t="s">
        <v>1006</v>
      </c>
      <c r="C332" t="s">
        <v>1007</v>
      </c>
      <c r="D332" t="s">
        <v>1010</v>
      </c>
      <c r="E332" t="s">
        <v>1011</v>
      </c>
      <c r="F332" s="6">
        <v>204520</v>
      </c>
      <c r="G332">
        <v>4</v>
      </c>
      <c r="H332" s="6">
        <f t="shared" si="20"/>
        <v>155435.20000000001</v>
      </c>
      <c r="I332" s="8">
        <f t="shared" si="21"/>
        <v>973515.2</v>
      </c>
      <c r="J332" s="1">
        <v>45316</v>
      </c>
      <c r="K332" s="2">
        <v>0.42430555555555555</v>
      </c>
      <c r="L332" t="s">
        <v>1027</v>
      </c>
      <c r="M332" s="8">
        <f t="shared" si="22"/>
        <v>853960.70175438584</v>
      </c>
      <c r="N332" s="5">
        <v>0.14000000000000001</v>
      </c>
      <c r="O332" s="8">
        <f t="shared" si="23"/>
        <v>119554.49824561412</v>
      </c>
      <c r="P332">
        <v>4</v>
      </c>
    </row>
    <row r="333" spans="1:16" x14ac:dyDescent="0.3">
      <c r="A333" t="s">
        <v>331</v>
      </c>
      <c r="B333" t="s">
        <v>1004</v>
      </c>
      <c r="C333" t="s">
        <v>1007</v>
      </c>
      <c r="D333" t="s">
        <v>1010</v>
      </c>
      <c r="E333" t="s">
        <v>1013</v>
      </c>
      <c r="F333" s="6">
        <v>145440</v>
      </c>
      <c r="G333">
        <v>4</v>
      </c>
      <c r="H333" s="6">
        <f t="shared" si="20"/>
        <v>110534.39999999999</v>
      </c>
      <c r="I333" s="8">
        <f t="shared" si="21"/>
        <v>692294.4</v>
      </c>
      <c r="J333" s="1">
        <v>45376</v>
      </c>
      <c r="K333" s="2">
        <v>0.54652777777777783</v>
      </c>
      <c r="L333" t="s">
        <v>1028</v>
      </c>
      <c r="M333" s="8">
        <f t="shared" si="22"/>
        <v>607275.78947368416</v>
      </c>
      <c r="N333" s="5">
        <v>0.14000000000000001</v>
      </c>
      <c r="O333" s="8">
        <f t="shared" si="23"/>
        <v>85018.610526315868</v>
      </c>
      <c r="P333">
        <v>7.6</v>
      </c>
    </row>
    <row r="334" spans="1:16" x14ac:dyDescent="0.3">
      <c r="A334" t="s">
        <v>332</v>
      </c>
      <c r="B334" t="s">
        <v>1006</v>
      </c>
      <c r="C334" t="s">
        <v>3</v>
      </c>
      <c r="D334" t="s">
        <v>1010</v>
      </c>
      <c r="E334" t="s">
        <v>1015</v>
      </c>
      <c r="F334" s="6">
        <v>88080</v>
      </c>
      <c r="G334">
        <v>9</v>
      </c>
      <c r="H334" s="6">
        <f t="shared" si="20"/>
        <v>150616.79999999999</v>
      </c>
      <c r="I334" s="8">
        <f t="shared" si="21"/>
        <v>943336.8</v>
      </c>
      <c r="J334" s="1">
        <v>45329</v>
      </c>
      <c r="K334" s="2">
        <v>0.78333333333333333</v>
      </c>
      <c r="L334" t="s">
        <v>1028</v>
      </c>
      <c r="M334" s="8">
        <f t="shared" si="22"/>
        <v>820292.86956521752</v>
      </c>
      <c r="N334" s="5">
        <v>0.15</v>
      </c>
      <c r="O334" s="8">
        <f t="shared" si="23"/>
        <v>123043.93043478252</v>
      </c>
      <c r="P334">
        <v>6.8</v>
      </c>
    </row>
    <row r="335" spans="1:16" x14ac:dyDescent="0.3">
      <c r="A335" t="s">
        <v>333</v>
      </c>
      <c r="B335" t="s">
        <v>1004</v>
      </c>
      <c r="C335" t="s">
        <v>3</v>
      </c>
      <c r="D335" t="s">
        <v>1010</v>
      </c>
      <c r="E335" t="s">
        <v>1014</v>
      </c>
      <c r="F335" s="6">
        <v>131600</v>
      </c>
      <c r="G335">
        <v>3</v>
      </c>
      <c r="H335" s="6">
        <f t="shared" si="20"/>
        <v>75012</v>
      </c>
      <c r="I335" s="8">
        <f t="shared" si="21"/>
        <v>469812</v>
      </c>
      <c r="J335" s="1">
        <v>45339</v>
      </c>
      <c r="K335" s="2">
        <v>0.7270833333333333</v>
      </c>
      <c r="L335" t="s">
        <v>1027</v>
      </c>
      <c r="M335" s="8">
        <f t="shared" si="22"/>
        <v>415762.83185840712</v>
      </c>
      <c r="N335" s="5">
        <v>0.13</v>
      </c>
      <c r="O335" s="8">
        <f t="shared" si="23"/>
        <v>54049.168141592876</v>
      </c>
      <c r="P335">
        <v>9.1</v>
      </c>
    </row>
    <row r="336" spans="1:16" x14ac:dyDescent="0.3">
      <c r="A336" t="s">
        <v>334</v>
      </c>
      <c r="B336" t="s">
        <v>1004</v>
      </c>
      <c r="C336" t="s">
        <v>3</v>
      </c>
      <c r="D336" t="s">
        <v>1010</v>
      </c>
      <c r="E336" t="s">
        <v>1016</v>
      </c>
      <c r="F336" s="6">
        <v>308080</v>
      </c>
      <c r="G336">
        <v>5</v>
      </c>
      <c r="H336" s="6">
        <f t="shared" si="20"/>
        <v>292676</v>
      </c>
      <c r="I336" s="8">
        <f t="shared" si="21"/>
        <v>1833076</v>
      </c>
      <c r="J336" s="1">
        <v>45325</v>
      </c>
      <c r="K336" s="2">
        <v>0.66597222222222219</v>
      </c>
      <c r="L336" t="s">
        <v>1028</v>
      </c>
      <c r="M336" s="8">
        <f t="shared" si="22"/>
        <v>1666432.7272727271</v>
      </c>
      <c r="N336" s="5">
        <v>0.1</v>
      </c>
      <c r="O336" s="8">
        <f t="shared" si="23"/>
        <v>166643.27272727294</v>
      </c>
      <c r="P336">
        <v>5.5</v>
      </c>
    </row>
    <row r="337" spans="1:16" x14ac:dyDescent="0.3">
      <c r="A337" t="s">
        <v>335</v>
      </c>
      <c r="B337" t="s">
        <v>1004</v>
      </c>
      <c r="C337" t="s">
        <v>1007</v>
      </c>
      <c r="D337" t="s">
        <v>1010</v>
      </c>
      <c r="E337" t="s">
        <v>1014</v>
      </c>
      <c r="F337" s="6">
        <v>93920</v>
      </c>
      <c r="G337">
        <v>2</v>
      </c>
      <c r="H337" s="6">
        <f t="shared" si="20"/>
        <v>35689.599999999999</v>
      </c>
      <c r="I337" s="8">
        <f t="shared" si="21"/>
        <v>223529.60000000001</v>
      </c>
      <c r="J337" s="1">
        <v>45365</v>
      </c>
      <c r="K337" s="2">
        <v>0.47291666666666665</v>
      </c>
      <c r="L337" t="s">
        <v>1027</v>
      </c>
      <c r="M337" s="8">
        <f t="shared" si="22"/>
        <v>203208.72727272726</v>
      </c>
      <c r="N337" s="5">
        <v>0.1</v>
      </c>
      <c r="O337" s="8">
        <f t="shared" si="23"/>
        <v>20320.872727272741</v>
      </c>
      <c r="P337">
        <v>7.9</v>
      </c>
    </row>
    <row r="338" spans="1:16" x14ac:dyDescent="0.3">
      <c r="A338" t="s">
        <v>336</v>
      </c>
      <c r="B338" t="s">
        <v>1005</v>
      </c>
      <c r="C338" t="s">
        <v>1007</v>
      </c>
      <c r="D338" t="s">
        <v>1010</v>
      </c>
      <c r="E338" t="s">
        <v>1012</v>
      </c>
      <c r="F338" s="6">
        <v>58800</v>
      </c>
      <c r="G338">
        <v>5</v>
      </c>
      <c r="H338" s="6">
        <f t="shared" si="20"/>
        <v>55860</v>
      </c>
      <c r="I338" s="8">
        <f t="shared" si="21"/>
        <v>349860</v>
      </c>
      <c r="J338" s="1">
        <v>45375</v>
      </c>
      <c r="K338" s="2">
        <v>0.57500000000000007</v>
      </c>
      <c r="L338" t="s">
        <v>1026</v>
      </c>
      <c r="M338" s="8">
        <f t="shared" si="22"/>
        <v>315189.18918918917</v>
      </c>
      <c r="N338" s="5">
        <v>0.11</v>
      </c>
      <c r="O338" s="8">
        <f t="shared" si="23"/>
        <v>34670.810810810828</v>
      </c>
      <c r="P338">
        <v>8.5</v>
      </c>
    </row>
    <row r="339" spans="1:16" x14ac:dyDescent="0.3">
      <c r="A339" t="s">
        <v>337</v>
      </c>
      <c r="B339" t="s">
        <v>1004</v>
      </c>
      <c r="C339" t="s">
        <v>1007</v>
      </c>
      <c r="D339" t="s">
        <v>1009</v>
      </c>
      <c r="E339" t="s">
        <v>1013</v>
      </c>
      <c r="F339" s="6">
        <v>113800</v>
      </c>
      <c r="G339">
        <v>5</v>
      </c>
      <c r="H339" s="6">
        <f t="shared" si="20"/>
        <v>108110</v>
      </c>
      <c r="I339" s="8">
        <f t="shared" si="21"/>
        <v>677110</v>
      </c>
      <c r="J339" s="1">
        <v>45372</v>
      </c>
      <c r="K339" s="2">
        <v>0.4284722222222222</v>
      </c>
      <c r="L339" t="s">
        <v>1027</v>
      </c>
      <c r="M339" s="8">
        <f t="shared" si="22"/>
        <v>593956.14035087707</v>
      </c>
      <c r="N339" s="5">
        <v>0.14000000000000001</v>
      </c>
      <c r="O339" s="8">
        <f t="shared" si="23"/>
        <v>83153.859649122925</v>
      </c>
      <c r="P339">
        <v>9.1</v>
      </c>
    </row>
    <row r="340" spans="1:16" x14ac:dyDescent="0.3">
      <c r="A340" t="s">
        <v>338</v>
      </c>
      <c r="B340" t="s">
        <v>1004</v>
      </c>
      <c r="C340" t="s">
        <v>3</v>
      </c>
      <c r="D340" t="s">
        <v>1010</v>
      </c>
      <c r="E340" t="s">
        <v>1016</v>
      </c>
      <c r="F340" s="6">
        <v>305600</v>
      </c>
      <c r="G340">
        <v>9</v>
      </c>
      <c r="H340" s="6">
        <f t="shared" si="20"/>
        <v>522576</v>
      </c>
      <c r="I340" s="8">
        <f t="shared" si="21"/>
        <v>3272976</v>
      </c>
      <c r="J340" s="1">
        <v>45370</v>
      </c>
      <c r="K340" s="2">
        <v>0.65902777777777777</v>
      </c>
      <c r="L340" t="s">
        <v>1026</v>
      </c>
      <c r="M340" s="8">
        <f t="shared" si="22"/>
        <v>2896438.9380530976</v>
      </c>
      <c r="N340" s="5">
        <v>0.13</v>
      </c>
      <c r="O340" s="8">
        <f t="shared" si="23"/>
        <v>376537.06194690242</v>
      </c>
      <c r="P340">
        <v>7.5</v>
      </c>
    </row>
    <row r="341" spans="1:16" x14ac:dyDescent="0.3">
      <c r="A341" t="s">
        <v>339</v>
      </c>
      <c r="B341" t="s">
        <v>1006</v>
      </c>
      <c r="C341" t="s">
        <v>3</v>
      </c>
      <c r="D341" t="s">
        <v>1009</v>
      </c>
      <c r="E341" t="s">
        <v>1012</v>
      </c>
      <c r="F341" s="6">
        <v>231800</v>
      </c>
      <c r="G341">
        <v>6</v>
      </c>
      <c r="H341" s="6">
        <f t="shared" si="20"/>
        <v>264252</v>
      </c>
      <c r="I341" s="8">
        <f t="shared" si="21"/>
        <v>1655052</v>
      </c>
      <c r="J341" s="1">
        <v>45346</v>
      </c>
      <c r="K341" s="2">
        <v>0.54305555555555551</v>
      </c>
      <c r="L341" t="s">
        <v>1028</v>
      </c>
      <c r="M341" s="8">
        <f t="shared" si="22"/>
        <v>1491037.8378378376</v>
      </c>
      <c r="N341" s="5">
        <v>0.11</v>
      </c>
      <c r="O341" s="8">
        <f t="shared" si="23"/>
        <v>164014.16216216236</v>
      </c>
      <c r="P341">
        <v>5.2</v>
      </c>
    </row>
    <row r="342" spans="1:16" x14ac:dyDescent="0.3">
      <c r="A342" t="s">
        <v>340</v>
      </c>
      <c r="B342" t="s">
        <v>1005</v>
      </c>
      <c r="C342" t="s">
        <v>3</v>
      </c>
      <c r="D342" t="s">
        <v>1009</v>
      </c>
      <c r="E342" t="s">
        <v>1013</v>
      </c>
      <c r="F342" s="6">
        <v>190600</v>
      </c>
      <c r="G342">
        <v>3</v>
      </c>
      <c r="H342" s="6">
        <f t="shared" si="20"/>
        <v>108642</v>
      </c>
      <c r="I342" s="8">
        <f t="shared" si="21"/>
        <v>680442</v>
      </c>
      <c r="J342" s="1">
        <v>45379</v>
      </c>
      <c r="K342" s="2">
        <v>0.54027777777777775</v>
      </c>
      <c r="L342" t="s">
        <v>1027</v>
      </c>
      <c r="M342" s="8">
        <f t="shared" si="22"/>
        <v>641926.41509433964</v>
      </c>
      <c r="N342" s="5">
        <v>0.06</v>
      </c>
      <c r="O342" s="8">
        <f t="shared" si="23"/>
        <v>38515.584905660362</v>
      </c>
      <c r="P342">
        <v>9.5</v>
      </c>
    </row>
    <row r="343" spans="1:16" x14ac:dyDescent="0.3">
      <c r="A343" t="s">
        <v>341</v>
      </c>
      <c r="B343" t="s">
        <v>1006</v>
      </c>
      <c r="C343" t="s">
        <v>1007</v>
      </c>
      <c r="D343" t="s">
        <v>1009</v>
      </c>
      <c r="E343" t="s">
        <v>1014</v>
      </c>
      <c r="F343" s="6">
        <v>171280</v>
      </c>
      <c r="G343">
        <v>9</v>
      </c>
      <c r="H343" s="6">
        <f t="shared" si="20"/>
        <v>292888.8</v>
      </c>
      <c r="I343" s="8">
        <f t="shared" si="21"/>
        <v>1834408.8</v>
      </c>
      <c r="J343" s="1">
        <v>45327</v>
      </c>
      <c r="K343" s="2">
        <v>0.6430555555555556</v>
      </c>
      <c r="L343" t="s">
        <v>1027</v>
      </c>
      <c r="M343" s="8">
        <f t="shared" si="22"/>
        <v>1637865</v>
      </c>
      <c r="N343" s="5">
        <v>0.12</v>
      </c>
      <c r="O343" s="8">
        <f t="shared" si="23"/>
        <v>196543.80000000005</v>
      </c>
      <c r="P343">
        <v>8.9</v>
      </c>
    </row>
    <row r="344" spans="1:16" x14ac:dyDescent="0.3">
      <c r="A344" t="s">
        <v>342</v>
      </c>
      <c r="B344" t="s">
        <v>1006</v>
      </c>
      <c r="C344" t="s">
        <v>1007</v>
      </c>
      <c r="D344" t="s">
        <v>1010</v>
      </c>
      <c r="E344" t="s">
        <v>1013</v>
      </c>
      <c r="F344" s="6">
        <v>192360</v>
      </c>
      <c r="G344">
        <v>3</v>
      </c>
      <c r="H344" s="6">
        <f t="shared" si="20"/>
        <v>109645.2</v>
      </c>
      <c r="I344" s="8">
        <f t="shared" si="21"/>
        <v>686725.2</v>
      </c>
      <c r="J344" s="1">
        <v>45332</v>
      </c>
      <c r="K344" s="2">
        <v>0.76597222222222217</v>
      </c>
      <c r="L344" t="s">
        <v>1027</v>
      </c>
      <c r="M344" s="8">
        <f t="shared" si="22"/>
        <v>647853.96226415085</v>
      </c>
      <c r="N344" s="5">
        <v>0.06</v>
      </c>
      <c r="O344" s="8">
        <f t="shared" si="23"/>
        <v>38871.237735849107</v>
      </c>
      <c r="P344">
        <v>7.8</v>
      </c>
    </row>
    <row r="345" spans="1:16" x14ac:dyDescent="0.3">
      <c r="A345" t="s">
        <v>343</v>
      </c>
      <c r="B345" t="s">
        <v>1006</v>
      </c>
      <c r="C345" t="s">
        <v>1007</v>
      </c>
      <c r="D345" t="s">
        <v>1009</v>
      </c>
      <c r="E345" t="s">
        <v>1011</v>
      </c>
      <c r="F345" s="6">
        <v>223880</v>
      </c>
      <c r="G345">
        <v>7</v>
      </c>
      <c r="H345" s="6">
        <f t="shared" si="20"/>
        <v>297760.40000000002</v>
      </c>
      <c r="I345" s="8">
        <f t="shared" si="21"/>
        <v>1864920.4</v>
      </c>
      <c r="J345" s="1">
        <v>45356</v>
      </c>
      <c r="K345" s="2">
        <v>0.79583333333333339</v>
      </c>
      <c r="L345" t="s">
        <v>1026</v>
      </c>
      <c r="M345" s="8">
        <f t="shared" si="22"/>
        <v>1695382.1818181816</v>
      </c>
      <c r="N345" s="5">
        <v>0.1</v>
      </c>
      <c r="O345" s="8">
        <f t="shared" si="23"/>
        <v>169538.21818181826</v>
      </c>
      <c r="P345">
        <v>8.9</v>
      </c>
    </row>
    <row r="346" spans="1:16" x14ac:dyDescent="0.3">
      <c r="A346" t="s">
        <v>344</v>
      </c>
      <c r="B346" t="s">
        <v>1006</v>
      </c>
      <c r="C346" t="s">
        <v>1007</v>
      </c>
      <c r="D346" t="s">
        <v>1009</v>
      </c>
      <c r="E346" t="s">
        <v>1011</v>
      </c>
      <c r="F346" s="6">
        <v>307600</v>
      </c>
      <c r="G346">
        <v>7</v>
      </c>
      <c r="H346" s="6">
        <f t="shared" si="20"/>
        <v>409108</v>
      </c>
      <c r="I346" s="8">
        <f t="shared" si="21"/>
        <v>2562308</v>
      </c>
      <c r="J346" s="1">
        <v>45337</v>
      </c>
      <c r="K346" s="2">
        <v>0.84791666666666676</v>
      </c>
      <c r="L346" t="s">
        <v>1028</v>
      </c>
      <c r="M346" s="8">
        <f t="shared" si="22"/>
        <v>2394680.3738317755</v>
      </c>
      <c r="N346" s="5">
        <v>7.0000000000000007E-2</v>
      </c>
      <c r="O346" s="8">
        <f t="shared" si="23"/>
        <v>167627.62616822449</v>
      </c>
      <c r="P346">
        <v>7.7</v>
      </c>
    </row>
    <row r="347" spans="1:16" x14ac:dyDescent="0.3">
      <c r="A347" t="s">
        <v>345</v>
      </c>
      <c r="B347" t="s">
        <v>1005</v>
      </c>
      <c r="C347" t="s">
        <v>3</v>
      </c>
      <c r="D347" t="s">
        <v>1009</v>
      </c>
      <c r="E347" t="s">
        <v>1014</v>
      </c>
      <c r="F347" s="6">
        <v>388120</v>
      </c>
      <c r="G347">
        <v>5</v>
      </c>
      <c r="H347" s="6">
        <f t="shared" si="20"/>
        <v>368714</v>
      </c>
      <c r="I347" s="8">
        <f t="shared" si="21"/>
        <v>2309314</v>
      </c>
      <c r="J347" s="1">
        <v>45321</v>
      </c>
      <c r="K347" s="2">
        <v>0.68333333333333324</v>
      </c>
      <c r="L347" t="s">
        <v>1026</v>
      </c>
      <c r="M347" s="8">
        <f t="shared" si="22"/>
        <v>2008099.1304347827</v>
      </c>
      <c r="N347" s="5">
        <v>0.15</v>
      </c>
      <c r="O347" s="8">
        <f t="shared" si="23"/>
        <v>301214.86956521729</v>
      </c>
      <c r="P347">
        <v>9.3000000000000007</v>
      </c>
    </row>
    <row r="348" spans="1:16" x14ac:dyDescent="0.3">
      <c r="A348" t="s">
        <v>346</v>
      </c>
      <c r="B348" t="s">
        <v>1004</v>
      </c>
      <c r="C348" t="s">
        <v>3</v>
      </c>
      <c r="D348" t="s">
        <v>1010</v>
      </c>
      <c r="E348" t="s">
        <v>1012</v>
      </c>
      <c r="F348" s="6">
        <v>178600</v>
      </c>
      <c r="G348">
        <v>3</v>
      </c>
      <c r="H348" s="6">
        <f t="shared" si="20"/>
        <v>101802</v>
      </c>
      <c r="I348" s="8">
        <f t="shared" si="21"/>
        <v>637602</v>
      </c>
      <c r="J348" s="1">
        <v>45336</v>
      </c>
      <c r="K348" s="2">
        <v>0.62777777777777777</v>
      </c>
      <c r="L348" t="s">
        <v>1028</v>
      </c>
      <c r="M348" s="8">
        <f t="shared" si="22"/>
        <v>574416.21621621621</v>
      </c>
      <c r="N348" s="5">
        <v>0.11</v>
      </c>
      <c r="O348" s="8">
        <f t="shared" si="23"/>
        <v>63185.783783783787</v>
      </c>
      <c r="P348">
        <v>6.2</v>
      </c>
    </row>
    <row r="349" spans="1:16" x14ac:dyDescent="0.3">
      <c r="A349" t="s">
        <v>347</v>
      </c>
      <c r="B349" t="s">
        <v>1004</v>
      </c>
      <c r="C349" t="s">
        <v>3</v>
      </c>
      <c r="D349" t="s">
        <v>1009</v>
      </c>
      <c r="E349" t="s">
        <v>1016</v>
      </c>
      <c r="F349" s="6">
        <v>311720</v>
      </c>
      <c r="G349">
        <v>9</v>
      </c>
      <c r="H349" s="6">
        <f t="shared" si="20"/>
        <v>533041.19999999995</v>
      </c>
      <c r="I349" s="8">
        <f t="shared" si="21"/>
        <v>3338521.2</v>
      </c>
      <c r="J349" s="1">
        <v>45349</v>
      </c>
      <c r="K349" s="2">
        <v>0.67361111111111116</v>
      </c>
      <c r="L349" t="s">
        <v>1026</v>
      </c>
      <c r="M349" s="8">
        <f t="shared" si="22"/>
        <v>2878035.5172413797</v>
      </c>
      <c r="N349" s="5">
        <v>0.16</v>
      </c>
      <c r="O349" s="8">
        <f t="shared" si="23"/>
        <v>460485.68275862047</v>
      </c>
      <c r="P349">
        <v>7.6</v>
      </c>
    </row>
    <row r="350" spans="1:16" x14ac:dyDescent="0.3">
      <c r="A350" t="s">
        <v>348</v>
      </c>
      <c r="B350" t="s">
        <v>1004</v>
      </c>
      <c r="C350" t="s">
        <v>1007</v>
      </c>
      <c r="D350" t="s">
        <v>1010</v>
      </c>
      <c r="E350" t="s">
        <v>1013</v>
      </c>
      <c r="F350" s="6">
        <v>287800</v>
      </c>
      <c r="G350">
        <v>1</v>
      </c>
      <c r="H350" s="6">
        <f t="shared" si="20"/>
        <v>54682</v>
      </c>
      <c r="I350" s="8">
        <f t="shared" si="21"/>
        <v>342482</v>
      </c>
      <c r="J350" s="1">
        <v>45326</v>
      </c>
      <c r="K350" s="2">
        <v>0.50972222222222219</v>
      </c>
      <c r="L350" t="s">
        <v>1028</v>
      </c>
      <c r="M350" s="8">
        <f t="shared" si="22"/>
        <v>297810.4347826087</v>
      </c>
      <c r="N350" s="5">
        <v>0.15</v>
      </c>
      <c r="O350" s="8">
        <f t="shared" si="23"/>
        <v>44671.565217391297</v>
      </c>
      <c r="P350">
        <v>7.3</v>
      </c>
    </row>
    <row r="351" spans="1:16" x14ac:dyDescent="0.3">
      <c r="A351" t="s">
        <v>349</v>
      </c>
      <c r="B351" t="s">
        <v>1005</v>
      </c>
      <c r="C351" t="s">
        <v>1007</v>
      </c>
      <c r="D351" t="s">
        <v>1009</v>
      </c>
      <c r="E351" t="s">
        <v>1015</v>
      </c>
      <c r="F351" s="6">
        <v>357000</v>
      </c>
      <c r="G351">
        <v>8</v>
      </c>
      <c r="H351" s="6">
        <f t="shared" si="20"/>
        <v>542640</v>
      </c>
      <c r="I351" s="8">
        <f t="shared" si="21"/>
        <v>3398640</v>
      </c>
      <c r="J351" s="1">
        <v>45311</v>
      </c>
      <c r="K351" s="2">
        <v>0.42569444444444443</v>
      </c>
      <c r="L351" t="s">
        <v>1028</v>
      </c>
      <c r="M351" s="8">
        <f t="shared" si="22"/>
        <v>3089672.7272727271</v>
      </c>
      <c r="N351" s="5">
        <v>0.1</v>
      </c>
      <c r="O351" s="8">
        <f t="shared" si="23"/>
        <v>308967.27272727294</v>
      </c>
      <c r="P351">
        <v>4.7</v>
      </c>
    </row>
    <row r="352" spans="1:16" x14ac:dyDescent="0.3">
      <c r="A352" t="s">
        <v>350</v>
      </c>
      <c r="B352" t="s">
        <v>1004</v>
      </c>
      <c r="C352" t="s">
        <v>3</v>
      </c>
      <c r="D352" t="s">
        <v>1010</v>
      </c>
      <c r="E352" t="s">
        <v>1013</v>
      </c>
      <c r="F352" s="6">
        <v>104080</v>
      </c>
      <c r="G352">
        <v>7</v>
      </c>
      <c r="H352" s="6">
        <f t="shared" si="20"/>
        <v>138426.4</v>
      </c>
      <c r="I352" s="8">
        <f t="shared" si="21"/>
        <v>866986.4</v>
      </c>
      <c r="J352" s="1">
        <v>45379</v>
      </c>
      <c r="K352" s="2">
        <v>0.73472222222222217</v>
      </c>
      <c r="L352" t="s">
        <v>1028</v>
      </c>
      <c r="M352" s="8">
        <f t="shared" si="22"/>
        <v>817911.69811320747</v>
      </c>
      <c r="N352" s="5">
        <v>0.06</v>
      </c>
      <c r="O352" s="8">
        <f t="shared" si="23"/>
        <v>49074.701886792551</v>
      </c>
      <c r="P352">
        <v>5.0999999999999996</v>
      </c>
    </row>
    <row r="353" spans="1:16" x14ac:dyDescent="0.3">
      <c r="A353" t="s">
        <v>351</v>
      </c>
      <c r="B353" t="s">
        <v>1006</v>
      </c>
      <c r="C353" t="s">
        <v>3</v>
      </c>
      <c r="D353" t="s">
        <v>1009</v>
      </c>
      <c r="E353" t="s">
        <v>1011</v>
      </c>
      <c r="F353" s="6">
        <v>54000</v>
      </c>
      <c r="G353">
        <v>10</v>
      </c>
      <c r="H353" s="6">
        <f t="shared" si="20"/>
        <v>102600</v>
      </c>
      <c r="I353" s="8">
        <f t="shared" si="21"/>
        <v>642600</v>
      </c>
      <c r="J353" s="1">
        <v>45349</v>
      </c>
      <c r="K353" s="2">
        <v>0.46249999999999997</v>
      </c>
      <c r="L353" t="s">
        <v>1027</v>
      </c>
      <c r="M353" s="8">
        <f t="shared" si="22"/>
        <v>558782.60869565222</v>
      </c>
      <c r="N353" s="5">
        <v>0.15</v>
      </c>
      <c r="O353" s="8">
        <f t="shared" si="23"/>
        <v>83817.391304347781</v>
      </c>
      <c r="P353">
        <v>4.8</v>
      </c>
    </row>
    <row r="354" spans="1:16" x14ac:dyDescent="0.3">
      <c r="A354" t="s">
        <v>352</v>
      </c>
      <c r="B354" t="s">
        <v>1005</v>
      </c>
      <c r="C354" t="s">
        <v>1007</v>
      </c>
      <c r="D354" t="s">
        <v>1009</v>
      </c>
      <c r="E354" t="s">
        <v>1016</v>
      </c>
      <c r="F354" s="6">
        <v>397200</v>
      </c>
      <c r="G354">
        <v>10</v>
      </c>
      <c r="H354" s="6">
        <f t="shared" si="20"/>
        <v>754680</v>
      </c>
      <c r="I354" s="8">
        <f t="shared" si="21"/>
        <v>4726680</v>
      </c>
      <c r="J354" s="1">
        <v>45337</v>
      </c>
      <c r="K354" s="2">
        <v>0.62013888888888891</v>
      </c>
      <c r="L354" t="s">
        <v>1027</v>
      </c>
      <c r="M354" s="8">
        <f t="shared" si="22"/>
        <v>4220250</v>
      </c>
      <c r="N354" s="5">
        <v>0.12</v>
      </c>
      <c r="O354" s="8">
        <f t="shared" si="23"/>
        <v>506430</v>
      </c>
      <c r="P354">
        <v>6.6</v>
      </c>
    </row>
    <row r="355" spans="1:16" x14ac:dyDescent="0.3">
      <c r="A355" t="s">
        <v>353</v>
      </c>
      <c r="B355" t="s">
        <v>1004</v>
      </c>
      <c r="C355" t="s">
        <v>3</v>
      </c>
      <c r="D355" t="s">
        <v>1010</v>
      </c>
      <c r="E355" t="s">
        <v>1013</v>
      </c>
      <c r="F355" s="6">
        <v>206760</v>
      </c>
      <c r="G355">
        <v>7</v>
      </c>
      <c r="H355" s="6">
        <f t="shared" si="20"/>
        <v>274990.8</v>
      </c>
      <c r="I355" s="8">
        <f t="shared" si="21"/>
        <v>1722310.8</v>
      </c>
      <c r="J355" s="1">
        <v>45317</v>
      </c>
      <c r="K355" s="2">
        <v>0.76527777777777783</v>
      </c>
      <c r="L355" t="s">
        <v>1028</v>
      </c>
      <c r="M355" s="8">
        <f t="shared" si="22"/>
        <v>1609636.2616822429</v>
      </c>
      <c r="N355" s="5">
        <v>7.0000000000000007E-2</v>
      </c>
      <c r="O355" s="8">
        <f t="shared" si="23"/>
        <v>112674.53831775719</v>
      </c>
      <c r="P355">
        <v>5.5</v>
      </c>
    </row>
    <row r="356" spans="1:16" x14ac:dyDescent="0.3">
      <c r="A356" t="s">
        <v>354</v>
      </c>
      <c r="B356" t="s">
        <v>1006</v>
      </c>
      <c r="C356" t="s">
        <v>1007</v>
      </c>
      <c r="D356" t="s">
        <v>1009</v>
      </c>
      <c r="E356" t="s">
        <v>1016</v>
      </c>
      <c r="F356" s="6">
        <v>218920</v>
      </c>
      <c r="G356">
        <v>7</v>
      </c>
      <c r="H356" s="6">
        <f t="shared" si="20"/>
        <v>291163.59999999998</v>
      </c>
      <c r="I356" s="8">
        <f t="shared" si="21"/>
        <v>1823603.6</v>
      </c>
      <c r="J356" s="1">
        <v>45365</v>
      </c>
      <c r="K356" s="2">
        <v>0.79305555555555562</v>
      </c>
      <c r="L356" t="s">
        <v>1027</v>
      </c>
      <c r="M356" s="8">
        <f t="shared" si="22"/>
        <v>1613808.4955752215</v>
      </c>
      <c r="N356" s="5">
        <v>0.13</v>
      </c>
      <c r="O356" s="8">
        <f t="shared" si="23"/>
        <v>209795.1044247786</v>
      </c>
      <c r="P356">
        <v>8.5</v>
      </c>
    </row>
    <row r="357" spans="1:16" x14ac:dyDescent="0.3">
      <c r="A357" t="s">
        <v>355</v>
      </c>
      <c r="B357" t="s">
        <v>1006</v>
      </c>
      <c r="C357" t="s">
        <v>1007</v>
      </c>
      <c r="D357" t="s">
        <v>1010</v>
      </c>
      <c r="E357" t="s">
        <v>1015</v>
      </c>
      <c r="F357" s="6">
        <v>108000</v>
      </c>
      <c r="G357">
        <v>9</v>
      </c>
      <c r="H357" s="6">
        <f t="shared" si="20"/>
        <v>184680</v>
      </c>
      <c r="I357" s="8">
        <f t="shared" si="21"/>
        <v>1156680</v>
      </c>
      <c r="J357" s="1">
        <v>45353</v>
      </c>
      <c r="K357" s="2">
        <v>0.59444444444444444</v>
      </c>
      <c r="L357" t="s">
        <v>1028</v>
      </c>
      <c r="M357" s="8">
        <f t="shared" si="22"/>
        <v>1061174.3119266054</v>
      </c>
      <c r="N357" s="5">
        <v>0.09</v>
      </c>
      <c r="O357" s="8">
        <f t="shared" si="23"/>
        <v>95505.688073394587</v>
      </c>
      <c r="P357">
        <v>4.8</v>
      </c>
    </row>
    <row r="358" spans="1:16" x14ac:dyDescent="0.3">
      <c r="A358" t="s">
        <v>356</v>
      </c>
      <c r="B358" t="s">
        <v>1005</v>
      </c>
      <c r="C358" t="s">
        <v>3</v>
      </c>
      <c r="D358" t="s">
        <v>1009</v>
      </c>
      <c r="E358" t="s">
        <v>1013</v>
      </c>
      <c r="F358" s="6">
        <v>120960</v>
      </c>
      <c r="G358">
        <v>1</v>
      </c>
      <c r="H358" s="6">
        <f t="shared" si="20"/>
        <v>22982.400000000001</v>
      </c>
      <c r="I358" s="8">
        <f t="shared" si="21"/>
        <v>143942.39999999999</v>
      </c>
      <c r="J358" s="1">
        <v>45355</v>
      </c>
      <c r="K358" s="2">
        <v>0.65555555555555556</v>
      </c>
      <c r="L358" t="s">
        <v>1028</v>
      </c>
      <c r="M358" s="8">
        <f t="shared" si="22"/>
        <v>132057.247706422</v>
      </c>
      <c r="N358" s="5">
        <v>0.09</v>
      </c>
      <c r="O358" s="8">
        <f t="shared" si="23"/>
        <v>11885.152293577994</v>
      </c>
      <c r="P358">
        <v>8.4</v>
      </c>
    </row>
    <row r="359" spans="1:16" x14ac:dyDescent="0.3">
      <c r="A359" t="s">
        <v>357</v>
      </c>
      <c r="B359" t="s">
        <v>1006</v>
      </c>
      <c r="C359" t="s">
        <v>1007</v>
      </c>
      <c r="D359" t="s">
        <v>1009</v>
      </c>
      <c r="E359" t="s">
        <v>1014</v>
      </c>
      <c r="F359" s="6">
        <v>356560</v>
      </c>
      <c r="G359">
        <v>4</v>
      </c>
      <c r="H359" s="6">
        <f t="shared" si="20"/>
        <v>270985.59999999998</v>
      </c>
      <c r="I359" s="8">
        <f t="shared" si="21"/>
        <v>1697225.6</v>
      </c>
      <c r="J359" s="1">
        <v>45298</v>
      </c>
      <c r="K359" s="2">
        <v>0.51388888888888895</v>
      </c>
      <c r="L359" t="s">
        <v>1027</v>
      </c>
      <c r="M359" s="8">
        <f t="shared" si="22"/>
        <v>1557087.7064220184</v>
      </c>
      <c r="N359" s="5">
        <v>0.09</v>
      </c>
      <c r="O359" s="8">
        <f t="shared" si="23"/>
        <v>140137.89357798174</v>
      </c>
      <c r="P359">
        <v>7.8</v>
      </c>
    </row>
    <row r="360" spans="1:16" x14ac:dyDescent="0.3">
      <c r="A360" t="s">
        <v>358</v>
      </c>
      <c r="B360" t="s">
        <v>1005</v>
      </c>
      <c r="C360" t="s">
        <v>3</v>
      </c>
      <c r="D360" t="s">
        <v>1009</v>
      </c>
      <c r="E360" t="s">
        <v>1016</v>
      </c>
      <c r="F360" s="6">
        <v>150200</v>
      </c>
      <c r="G360">
        <v>10</v>
      </c>
      <c r="H360" s="6">
        <f t="shared" si="20"/>
        <v>285380</v>
      </c>
      <c r="I360" s="8">
        <f t="shared" si="21"/>
        <v>1787380</v>
      </c>
      <c r="J360" s="1">
        <v>45359</v>
      </c>
      <c r="K360" s="2">
        <v>0.8340277777777777</v>
      </c>
      <c r="L360" t="s">
        <v>1027</v>
      </c>
      <c r="M360" s="8">
        <f t="shared" si="22"/>
        <v>1610252.2522522521</v>
      </c>
      <c r="N360" s="5">
        <v>0.11</v>
      </c>
      <c r="O360" s="8">
        <f t="shared" si="23"/>
        <v>177127.74774774793</v>
      </c>
      <c r="P360">
        <v>9.3000000000000007</v>
      </c>
    </row>
    <row r="361" spans="1:16" x14ac:dyDescent="0.3">
      <c r="A361" t="s">
        <v>359</v>
      </c>
      <c r="B361" t="s">
        <v>1005</v>
      </c>
      <c r="C361" t="s">
        <v>3</v>
      </c>
      <c r="D361" t="s">
        <v>1009</v>
      </c>
      <c r="E361" t="s">
        <v>1012</v>
      </c>
      <c r="F361" s="6">
        <v>381760</v>
      </c>
      <c r="G361">
        <v>10</v>
      </c>
      <c r="H361" s="6">
        <f t="shared" si="20"/>
        <v>725344</v>
      </c>
      <c r="I361" s="8">
        <f t="shared" si="21"/>
        <v>4542944</v>
      </c>
      <c r="J361" s="1">
        <v>45300</v>
      </c>
      <c r="K361" s="2">
        <v>0.57291666666666663</v>
      </c>
      <c r="L361" t="s">
        <v>1028</v>
      </c>
      <c r="M361" s="8">
        <f t="shared" si="22"/>
        <v>4129949.0909090904</v>
      </c>
      <c r="N361" s="5">
        <v>0.1</v>
      </c>
      <c r="O361" s="8">
        <f t="shared" si="23"/>
        <v>412994.90909090964</v>
      </c>
      <c r="P361">
        <v>5.2</v>
      </c>
    </row>
    <row r="362" spans="1:16" x14ac:dyDescent="0.3">
      <c r="A362" t="s">
        <v>360</v>
      </c>
      <c r="B362" t="s">
        <v>1006</v>
      </c>
      <c r="C362" t="s">
        <v>3</v>
      </c>
      <c r="D362" t="s">
        <v>1010</v>
      </c>
      <c r="E362" t="s">
        <v>1013</v>
      </c>
      <c r="F362" s="6">
        <v>110000</v>
      </c>
      <c r="G362">
        <v>3</v>
      </c>
      <c r="H362" s="6">
        <f t="shared" si="20"/>
        <v>62700</v>
      </c>
      <c r="I362" s="8">
        <f t="shared" si="21"/>
        <v>392700</v>
      </c>
      <c r="J362" s="1">
        <v>45352</v>
      </c>
      <c r="K362" s="2">
        <v>0.65277777777777779</v>
      </c>
      <c r="L362" t="s">
        <v>1026</v>
      </c>
      <c r="M362" s="8">
        <f t="shared" si="22"/>
        <v>344473.68421052629</v>
      </c>
      <c r="N362" s="5">
        <v>0.14000000000000001</v>
      </c>
      <c r="O362" s="8">
        <f t="shared" si="23"/>
        <v>48226.315789473709</v>
      </c>
      <c r="P362">
        <v>6.5</v>
      </c>
    </row>
    <row r="363" spans="1:16" x14ac:dyDescent="0.3">
      <c r="A363" t="s">
        <v>361</v>
      </c>
      <c r="B363" t="s">
        <v>1006</v>
      </c>
      <c r="C363" t="s">
        <v>3</v>
      </c>
      <c r="D363" t="s">
        <v>1010</v>
      </c>
      <c r="E363" t="s">
        <v>1012</v>
      </c>
      <c r="F363" s="6">
        <v>299880</v>
      </c>
      <c r="G363">
        <v>1</v>
      </c>
      <c r="H363" s="6">
        <f t="shared" si="20"/>
        <v>56977.2</v>
      </c>
      <c r="I363" s="8">
        <f t="shared" si="21"/>
        <v>356857.2</v>
      </c>
      <c r="J363" s="1">
        <v>45367</v>
      </c>
      <c r="K363" s="2">
        <v>0.70694444444444438</v>
      </c>
      <c r="L363" t="s">
        <v>1028</v>
      </c>
      <c r="M363" s="8">
        <f t="shared" si="22"/>
        <v>327391.92660550459</v>
      </c>
      <c r="N363" s="5">
        <v>0.09</v>
      </c>
      <c r="O363" s="8">
        <f t="shared" si="23"/>
        <v>29465.273394495423</v>
      </c>
      <c r="P363">
        <v>5.6</v>
      </c>
    </row>
    <row r="364" spans="1:16" x14ac:dyDescent="0.3">
      <c r="A364" t="s">
        <v>362</v>
      </c>
      <c r="B364" t="s">
        <v>1004</v>
      </c>
      <c r="C364" t="s">
        <v>1007</v>
      </c>
      <c r="D364" t="s">
        <v>1010</v>
      </c>
      <c r="E364" t="s">
        <v>1014</v>
      </c>
      <c r="F364" s="6">
        <v>323840</v>
      </c>
      <c r="G364">
        <v>8</v>
      </c>
      <c r="H364" s="6">
        <f t="shared" si="20"/>
        <v>492236.79999999999</v>
      </c>
      <c r="I364" s="8">
        <f t="shared" si="21"/>
        <v>3082956.7999999998</v>
      </c>
      <c r="J364" s="1">
        <v>45339</v>
      </c>
      <c r="K364" s="2">
        <v>0.46666666666666662</v>
      </c>
      <c r="L364" t="s">
        <v>1027</v>
      </c>
      <c r="M364" s="8">
        <f t="shared" si="22"/>
        <v>2728280.353982301</v>
      </c>
      <c r="N364" s="5">
        <v>0.13</v>
      </c>
      <c r="O364" s="8">
        <f t="shared" si="23"/>
        <v>354676.44601769885</v>
      </c>
      <c r="P364">
        <v>7.4</v>
      </c>
    </row>
    <row r="365" spans="1:16" x14ac:dyDescent="0.3">
      <c r="A365" t="s">
        <v>363</v>
      </c>
      <c r="B365" t="s">
        <v>1005</v>
      </c>
      <c r="C365" t="s">
        <v>3</v>
      </c>
      <c r="D365" t="s">
        <v>1009</v>
      </c>
      <c r="E365" t="s">
        <v>1014</v>
      </c>
      <c r="F365" s="6">
        <v>377880</v>
      </c>
      <c r="G365">
        <v>8</v>
      </c>
      <c r="H365" s="6">
        <f t="shared" si="20"/>
        <v>574377.6</v>
      </c>
      <c r="I365" s="8">
        <f t="shared" si="21"/>
        <v>3597417.6</v>
      </c>
      <c r="J365" s="1">
        <v>45349</v>
      </c>
      <c r="K365" s="2">
        <v>0.6333333333333333</v>
      </c>
      <c r="L365" t="s">
        <v>1028</v>
      </c>
      <c r="M365" s="8">
        <f t="shared" si="22"/>
        <v>3270379.6363636362</v>
      </c>
      <c r="N365" s="5">
        <v>0.1</v>
      </c>
      <c r="O365" s="8">
        <f t="shared" si="23"/>
        <v>327037.96363636386</v>
      </c>
      <c r="P365">
        <v>9.1</v>
      </c>
    </row>
    <row r="366" spans="1:16" x14ac:dyDescent="0.3">
      <c r="A366" t="s">
        <v>364</v>
      </c>
      <c r="B366" t="s">
        <v>1005</v>
      </c>
      <c r="C366" t="s">
        <v>3</v>
      </c>
      <c r="D366" t="s">
        <v>1010</v>
      </c>
      <c r="E366" t="s">
        <v>1014</v>
      </c>
      <c r="F366" s="6">
        <v>399160</v>
      </c>
      <c r="G366">
        <v>2</v>
      </c>
      <c r="H366" s="6">
        <f t="shared" si="20"/>
        <v>151680.79999999999</v>
      </c>
      <c r="I366" s="8">
        <f t="shared" si="21"/>
        <v>950000.8</v>
      </c>
      <c r="J366" s="1">
        <v>45358</v>
      </c>
      <c r="K366" s="2">
        <v>0.85902777777777783</v>
      </c>
      <c r="L366" t="s">
        <v>1026</v>
      </c>
      <c r="M366" s="8">
        <f t="shared" si="22"/>
        <v>863637.09090909082</v>
      </c>
      <c r="N366" s="5">
        <v>0.1</v>
      </c>
      <c r="O366" s="8">
        <f t="shared" si="23"/>
        <v>86363.709090909222</v>
      </c>
      <c r="P366">
        <v>8</v>
      </c>
    </row>
    <row r="367" spans="1:16" x14ac:dyDescent="0.3">
      <c r="A367" t="s">
        <v>365</v>
      </c>
      <c r="B367" t="s">
        <v>1004</v>
      </c>
      <c r="C367" t="s">
        <v>3</v>
      </c>
      <c r="D367" t="s">
        <v>1010</v>
      </c>
      <c r="E367" t="s">
        <v>1015</v>
      </c>
      <c r="F367" s="6">
        <v>292880</v>
      </c>
      <c r="G367">
        <v>6</v>
      </c>
      <c r="H367" s="6">
        <f t="shared" si="20"/>
        <v>333883.2</v>
      </c>
      <c r="I367" s="8">
        <f t="shared" si="21"/>
        <v>2091163.2</v>
      </c>
      <c r="J367" s="1">
        <v>45312</v>
      </c>
      <c r="K367" s="2">
        <v>0.73888888888888893</v>
      </c>
      <c r="L367" t="s">
        <v>1028</v>
      </c>
      <c r="M367" s="8">
        <f t="shared" si="22"/>
        <v>1883930.8108108107</v>
      </c>
      <c r="N367" s="5">
        <v>0.11</v>
      </c>
      <c r="O367" s="8">
        <f t="shared" si="23"/>
        <v>207232.3891891893</v>
      </c>
      <c r="P367">
        <v>7.2</v>
      </c>
    </row>
    <row r="368" spans="1:16" x14ac:dyDescent="0.3">
      <c r="A368" t="s">
        <v>366</v>
      </c>
      <c r="B368" t="s">
        <v>1005</v>
      </c>
      <c r="C368" t="s">
        <v>3</v>
      </c>
      <c r="D368" t="s">
        <v>1009</v>
      </c>
      <c r="E368" t="s">
        <v>1014</v>
      </c>
      <c r="F368" s="6">
        <v>164960</v>
      </c>
      <c r="G368">
        <v>4</v>
      </c>
      <c r="H368" s="6">
        <f t="shared" si="20"/>
        <v>125369.60000000001</v>
      </c>
      <c r="I368" s="8">
        <f t="shared" si="21"/>
        <v>785209.6</v>
      </c>
      <c r="J368" s="1">
        <v>45341</v>
      </c>
      <c r="K368" s="2">
        <v>0.68263888888888891</v>
      </c>
      <c r="L368" t="s">
        <v>1028</v>
      </c>
      <c r="M368" s="8">
        <f t="shared" si="22"/>
        <v>733840.74766355136</v>
      </c>
      <c r="N368" s="5">
        <v>7.0000000000000007E-2</v>
      </c>
      <c r="O368" s="8">
        <f t="shared" si="23"/>
        <v>51368.852336448617</v>
      </c>
      <c r="P368">
        <v>7.1</v>
      </c>
    </row>
    <row r="369" spans="1:16" x14ac:dyDescent="0.3">
      <c r="A369" t="s">
        <v>367</v>
      </c>
      <c r="B369" t="s">
        <v>1005</v>
      </c>
      <c r="C369" t="s">
        <v>3</v>
      </c>
      <c r="D369" t="s">
        <v>1009</v>
      </c>
      <c r="E369" t="s">
        <v>1016</v>
      </c>
      <c r="F369" s="6">
        <v>326720</v>
      </c>
      <c r="G369">
        <v>4</v>
      </c>
      <c r="H369" s="6">
        <f t="shared" si="20"/>
        <v>248307.20000000001</v>
      </c>
      <c r="I369" s="8">
        <f t="shared" si="21"/>
        <v>1555187.2</v>
      </c>
      <c r="J369" s="1">
        <v>45297</v>
      </c>
      <c r="K369" s="2">
        <v>0.5083333333333333</v>
      </c>
      <c r="L369" t="s">
        <v>1028</v>
      </c>
      <c r="M369" s="8">
        <f t="shared" si="22"/>
        <v>1453445.9813084111</v>
      </c>
      <c r="N369" s="5">
        <v>7.0000000000000007E-2</v>
      </c>
      <c r="O369" s="8">
        <f t="shared" si="23"/>
        <v>101741.21869158885</v>
      </c>
      <c r="P369">
        <v>9.1</v>
      </c>
    </row>
    <row r="370" spans="1:16" x14ac:dyDescent="0.3">
      <c r="A370" t="s">
        <v>368</v>
      </c>
      <c r="B370" t="s">
        <v>1005</v>
      </c>
      <c r="C370" t="s">
        <v>3</v>
      </c>
      <c r="D370" t="s">
        <v>1009</v>
      </c>
      <c r="E370" t="s">
        <v>1013</v>
      </c>
      <c r="F370" s="6">
        <v>205280</v>
      </c>
      <c r="G370">
        <v>9</v>
      </c>
      <c r="H370" s="6">
        <f t="shared" si="20"/>
        <v>351028.8</v>
      </c>
      <c r="I370" s="8">
        <f t="shared" si="21"/>
        <v>2198548.7999999998</v>
      </c>
      <c r="J370" s="1">
        <v>45365</v>
      </c>
      <c r="K370" s="2">
        <v>0.81458333333333333</v>
      </c>
      <c r="L370" t="s">
        <v>1028</v>
      </c>
      <c r="M370" s="8">
        <f t="shared" si="22"/>
        <v>2017017.2477064217</v>
      </c>
      <c r="N370" s="5">
        <v>0.09</v>
      </c>
      <c r="O370" s="8">
        <f t="shared" si="23"/>
        <v>181531.55229357816</v>
      </c>
      <c r="P370">
        <v>5.6</v>
      </c>
    </row>
    <row r="371" spans="1:16" x14ac:dyDescent="0.3">
      <c r="A371" t="s">
        <v>369</v>
      </c>
      <c r="B371" t="s">
        <v>1004</v>
      </c>
      <c r="C371" t="s">
        <v>1007</v>
      </c>
      <c r="D371" t="s">
        <v>1010</v>
      </c>
      <c r="E371" t="s">
        <v>1015</v>
      </c>
      <c r="F371" s="6">
        <v>263760</v>
      </c>
      <c r="G371">
        <v>4</v>
      </c>
      <c r="H371" s="6">
        <f t="shared" si="20"/>
        <v>200457.60000000001</v>
      </c>
      <c r="I371" s="8">
        <f t="shared" si="21"/>
        <v>1255497.6000000001</v>
      </c>
      <c r="J371" s="1">
        <v>45375</v>
      </c>
      <c r="K371" s="2">
        <v>0.4368055555555555</v>
      </c>
      <c r="L371" t="s">
        <v>1028</v>
      </c>
      <c r="M371" s="8">
        <f t="shared" si="22"/>
        <v>1111059.8230088498</v>
      </c>
      <c r="N371" s="5">
        <v>0.13</v>
      </c>
      <c r="O371" s="8">
        <f t="shared" si="23"/>
        <v>144437.77699115034</v>
      </c>
      <c r="P371">
        <v>6</v>
      </c>
    </row>
    <row r="372" spans="1:16" x14ac:dyDescent="0.3">
      <c r="A372" t="s">
        <v>370</v>
      </c>
      <c r="B372" t="s">
        <v>1005</v>
      </c>
      <c r="C372" t="s">
        <v>3</v>
      </c>
      <c r="D372" t="s">
        <v>1009</v>
      </c>
      <c r="E372" t="s">
        <v>1012</v>
      </c>
      <c r="F372" s="6">
        <v>57440</v>
      </c>
      <c r="G372">
        <v>10</v>
      </c>
      <c r="H372" s="6">
        <f t="shared" si="20"/>
        <v>109136</v>
      </c>
      <c r="I372" s="8">
        <f t="shared" si="21"/>
        <v>683536</v>
      </c>
      <c r="J372" s="1">
        <v>45318</v>
      </c>
      <c r="K372" s="2">
        <v>0.60277777777777775</v>
      </c>
      <c r="L372" t="s">
        <v>1028</v>
      </c>
      <c r="M372" s="8">
        <f t="shared" si="22"/>
        <v>632903.70370370371</v>
      </c>
      <c r="N372" s="5">
        <v>0.08</v>
      </c>
      <c r="O372" s="8">
        <f t="shared" si="23"/>
        <v>50632.296296296292</v>
      </c>
      <c r="P372">
        <v>5.4</v>
      </c>
    </row>
    <row r="373" spans="1:16" x14ac:dyDescent="0.3">
      <c r="A373" t="s">
        <v>371</v>
      </c>
      <c r="B373" t="s">
        <v>1004</v>
      </c>
      <c r="C373" t="s">
        <v>1007</v>
      </c>
      <c r="D373" t="s">
        <v>1010</v>
      </c>
      <c r="E373" t="s">
        <v>1013</v>
      </c>
      <c r="F373" s="6">
        <v>86000</v>
      </c>
      <c r="G373">
        <v>9</v>
      </c>
      <c r="H373" s="6">
        <f t="shared" si="20"/>
        <v>147060</v>
      </c>
      <c r="I373" s="8">
        <f t="shared" si="21"/>
        <v>921060</v>
      </c>
      <c r="J373" s="1">
        <v>45357</v>
      </c>
      <c r="K373" s="2">
        <v>0.53194444444444444</v>
      </c>
      <c r="L373" t="s">
        <v>1027</v>
      </c>
      <c r="M373" s="8">
        <f t="shared" si="22"/>
        <v>807947.36842105258</v>
      </c>
      <c r="N373" s="5">
        <v>0.14000000000000001</v>
      </c>
      <c r="O373" s="8">
        <f t="shared" si="23"/>
        <v>113112.63157894742</v>
      </c>
      <c r="P373">
        <v>7.8</v>
      </c>
    </row>
    <row r="374" spans="1:16" x14ac:dyDescent="0.3">
      <c r="A374" t="s">
        <v>372</v>
      </c>
      <c r="B374" t="s">
        <v>1006</v>
      </c>
      <c r="C374" t="s">
        <v>1007</v>
      </c>
      <c r="D374" t="s">
        <v>1009</v>
      </c>
      <c r="E374" t="s">
        <v>1013</v>
      </c>
      <c r="F374" s="6">
        <v>105040</v>
      </c>
      <c r="G374">
        <v>7</v>
      </c>
      <c r="H374" s="6">
        <f t="shared" si="20"/>
        <v>139703.20000000001</v>
      </c>
      <c r="I374" s="8">
        <f t="shared" si="21"/>
        <v>874983.2</v>
      </c>
      <c r="J374" s="1">
        <v>45324</v>
      </c>
      <c r="K374" s="2">
        <v>0.81944444444444453</v>
      </c>
      <c r="L374" t="s">
        <v>1028</v>
      </c>
      <c r="M374" s="8">
        <f t="shared" si="22"/>
        <v>774321.41592920362</v>
      </c>
      <c r="N374" s="5">
        <v>0.13</v>
      </c>
      <c r="O374" s="8">
        <f t="shared" si="23"/>
        <v>100661.78407079633</v>
      </c>
      <c r="P374">
        <v>9.9</v>
      </c>
    </row>
    <row r="375" spans="1:16" x14ac:dyDescent="0.3">
      <c r="A375" t="s">
        <v>373</v>
      </c>
      <c r="B375" t="s">
        <v>1006</v>
      </c>
      <c r="C375" t="s">
        <v>3</v>
      </c>
      <c r="D375" t="s">
        <v>1009</v>
      </c>
      <c r="E375" t="s">
        <v>1016</v>
      </c>
      <c r="F375" s="6">
        <v>243840</v>
      </c>
      <c r="G375">
        <v>2</v>
      </c>
      <c r="H375" s="6">
        <f t="shared" si="20"/>
        <v>92659.199999999997</v>
      </c>
      <c r="I375" s="8">
        <f t="shared" si="21"/>
        <v>580339.19999999995</v>
      </c>
      <c r="J375" s="1">
        <v>45316</v>
      </c>
      <c r="K375" s="2">
        <v>0.81874999999999998</v>
      </c>
      <c r="L375" t="s">
        <v>1027</v>
      </c>
      <c r="M375" s="8">
        <f t="shared" si="22"/>
        <v>518159.99999999988</v>
      </c>
      <c r="N375" s="5">
        <v>0.12</v>
      </c>
      <c r="O375" s="8">
        <f t="shared" si="23"/>
        <v>62179.20000000007</v>
      </c>
      <c r="P375">
        <v>4.9000000000000004</v>
      </c>
    </row>
    <row r="376" spans="1:16" x14ac:dyDescent="0.3">
      <c r="A376" t="s">
        <v>374</v>
      </c>
      <c r="B376" t="s">
        <v>1005</v>
      </c>
      <c r="C376" t="s">
        <v>3</v>
      </c>
      <c r="D376" t="s">
        <v>1009</v>
      </c>
      <c r="E376" t="s">
        <v>1015</v>
      </c>
      <c r="F376" s="6">
        <v>280440</v>
      </c>
      <c r="G376">
        <v>6</v>
      </c>
      <c r="H376" s="6">
        <f t="shared" si="20"/>
        <v>319701.59999999998</v>
      </c>
      <c r="I376" s="8">
        <f t="shared" si="21"/>
        <v>2002341.6</v>
      </c>
      <c r="J376" s="1">
        <v>45365</v>
      </c>
      <c r="K376" s="2">
        <v>0.74583333333333324</v>
      </c>
      <c r="L376" t="s">
        <v>1026</v>
      </c>
      <c r="M376" s="8">
        <f t="shared" si="22"/>
        <v>1787805</v>
      </c>
      <c r="N376" s="5">
        <v>0.12</v>
      </c>
      <c r="O376" s="8">
        <f t="shared" si="23"/>
        <v>214536.60000000009</v>
      </c>
      <c r="P376">
        <v>5.2</v>
      </c>
    </row>
    <row r="377" spans="1:16" x14ac:dyDescent="0.3">
      <c r="A377" t="s">
        <v>375</v>
      </c>
      <c r="B377" t="s">
        <v>1005</v>
      </c>
      <c r="C377" t="s">
        <v>3</v>
      </c>
      <c r="D377" t="s">
        <v>1010</v>
      </c>
      <c r="E377" t="s">
        <v>1016</v>
      </c>
      <c r="F377" s="6">
        <v>168320</v>
      </c>
      <c r="G377">
        <v>6</v>
      </c>
      <c r="H377" s="6">
        <f t="shared" si="20"/>
        <v>191884.79999999999</v>
      </c>
      <c r="I377" s="8">
        <f t="shared" si="21"/>
        <v>1201804.8</v>
      </c>
      <c r="J377" s="1">
        <v>45320</v>
      </c>
      <c r="K377" s="2">
        <v>0.51736111111111105</v>
      </c>
      <c r="L377" t="s">
        <v>1028</v>
      </c>
      <c r="M377" s="8">
        <f t="shared" si="22"/>
        <v>1102573.2110091744</v>
      </c>
      <c r="N377" s="5">
        <v>0.09</v>
      </c>
      <c r="O377" s="8">
        <f t="shared" si="23"/>
        <v>99231.588990825694</v>
      </c>
      <c r="P377">
        <v>8.9</v>
      </c>
    </row>
    <row r="378" spans="1:16" x14ac:dyDescent="0.3">
      <c r="A378" t="s">
        <v>376</v>
      </c>
      <c r="B378" t="s">
        <v>1004</v>
      </c>
      <c r="C378" t="s">
        <v>3</v>
      </c>
      <c r="D378" t="s">
        <v>1009</v>
      </c>
      <c r="E378" t="s">
        <v>1015</v>
      </c>
      <c r="F378" s="6">
        <v>268360</v>
      </c>
      <c r="G378">
        <v>5</v>
      </c>
      <c r="H378" s="6">
        <f t="shared" si="20"/>
        <v>254942</v>
      </c>
      <c r="I378" s="8">
        <f t="shared" si="21"/>
        <v>1596742</v>
      </c>
      <c r="J378" s="1">
        <v>45294</v>
      </c>
      <c r="K378" s="2">
        <v>0.69930555555555562</v>
      </c>
      <c r="L378" t="s">
        <v>1027</v>
      </c>
      <c r="M378" s="8">
        <f t="shared" si="22"/>
        <v>1388471.3043478262</v>
      </c>
      <c r="N378" s="5">
        <v>0.15</v>
      </c>
      <c r="O378" s="8">
        <f t="shared" si="23"/>
        <v>208270.69565217383</v>
      </c>
      <c r="P378">
        <v>9.1</v>
      </c>
    </row>
    <row r="379" spans="1:16" x14ac:dyDescent="0.3">
      <c r="A379" t="s">
        <v>377</v>
      </c>
      <c r="B379" t="s">
        <v>1004</v>
      </c>
      <c r="C379" t="s">
        <v>1007</v>
      </c>
      <c r="D379" t="s">
        <v>1009</v>
      </c>
      <c r="E379" t="s">
        <v>1016</v>
      </c>
      <c r="F379" s="6">
        <v>386800</v>
      </c>
      <c r="G379">
        <v>5</v>
      </c>
      <c r="H379" s="6">
        <f t="shared" si="20"/>
        <v>367460</v>
      </c>
      <c r="I379" s="8">
        <f t="shared" si="21"/>
        <v>2301460</v>
      </c>
      <c r="J379" s="1">
        <v>45305</v>
      </c>
      <c r="K379" s="2">
        <v>0.53611111111111109</v>
      </c>
      <c r="L379" t="s">
        <v>1026</v>
      </c>
      <c r="M379" s="8">
        <f t="shared" si="22"/>
        <v>2191866.6666666665</v>
      </c>
      <c r="N379" s="5">
        <v>0.05</v>
      </c>
      <c r="O379" s="8">
        <f t="shared" si="23"/>
        <v>109593.33333333349</v>
      </c>
      <c r="P379">
        <v>7</v>
      </c>
    </row>
    <row r="380" spans="1:16" x14ac:dyDescent="0.3">
      <c r="A380" t="s">
        <v>378</v>
      </c>
      <c r="B380" t="s">
        <v>1006</v>
      </c>
      <c r="C380" t="s">
        <v>1007</v>
      </c>
      <c r="D380" t="s">
        <v>1009</v>
      </c>
      <c r="E380" t="s">
        <v>1015</v>
      </c>
      <c r="F380" s="6">
        <v>141520</v>
      </c>
      <c r="G380">
        <v>9</v>
      </c>
      <c r="H380" s="6">
        <f t="shared" si="20"/>
        <v>241999.2</v>
      </c>
      <c r="I380" s="8">
        <f t="shared" si="21"/>
        <v>1515679.2</v>
      </c>
      <c r="J380" s="1">
        <v>45296</v>
      </c>
      <c r="K380" s="2">
        <v>0.82638888888888884</v>
      </c>
      <c r="L380" t="s">
        <v>1027</v>
      </c>
      <c r="M380" s="8">
        <f t="shared" si="22"/>
        <v>1403406.6666666665</v>
      </c>
      <c r="N380" s="5">
        <v>0.08</v>
      </c>
      <c r="O380" s="8">
        <f t="shared" si="23"/>
        <v>112272.53333333344</v>
      </c>
      <c r="P380">
        <v>9.6</v>
      </c>
    </row>
    <row r="381" spans="1:16" x14ac:dyDescent="0.3">
      <c r="A381" t="s">
        <v>379</v>
      </c>
      <c r="B381" t="s">
        <v>1005</v>
      </c>
      <c r="C381" t="s">
        <v>3</v>
      </c>
      <c r="D381" t="s">
        <v>1010</v>
      </c>
      <c r="E381" t="s">
        <v>1012</v>
      </c>
      <c r="F381" s="6">
        <v>381960</v>
      </c>
      <c r="G381">
        <v>7</v>
      </c>
      <c r="H381" s="6">
        <f t="shared" si="20"/>
        <v>508006.8</v>
      </c>
      <c r="I381" s="8">
        <f t="shared" si="21"/>
        <v>3181726.8</v>
      </c>
      <c r="J381" s="1">
        <v>45344</v>
      </c>
      <c r="K381" s="2">
        <v>0.76180555555555562</v>
      </c>
      <c r="L381" t="s">
        <v>1026</v>
      </c>
      <c r="M381" s="8">
        <f t="shared" si="22"/>
        <v>2892478.9090909087</v>
      </c>
      <c r="N381" s="5">
        <v>0.1</v>
      </c>
      <c r="O381" s="8">
        <f t="shared" si="23"/>
        <v>289247.8909090911</v>
      </c>
      <c r="P381">
        <v>8.6999999999999993</v>
      </c>
    </row>
    <row r="382" spans="1:16" x14ac:dyDescent="0.3">
      <c r="A382" t="s">
        <v>380</v>
      </c>
      <c r="B382" t="s">
        <v>1005</v>
      </c>
      <c r="C382" t="s">
        <v>1007</v>
      </c>
      <c r="D382" t="s">
        <v>1010</v>
      </c>
      <c r="E382" t="s">
        <v>1016</v>
      </c>
      <c r="F382" s="6">
        <v>387920</v>
      </c>
      <c r="G382">
        <v>4</v>
      </c>
      <c r="H382" s="6">
        <f t="shared" si="20"/>
        <v>294819.20000000001</v>
      </c>
      <c r="I382" s="8">
        <f t="shared" si="21"/>
        <v>1846499.2</v>
      </c>
      <c r="J382" s="1">
        <v>45328</v>
      </c>
      <c r="K382" s="2">
        <v>0.72222222222222221</v>
      </c>
      <c r="L382" t="s">
        <v>1026</v>
      </c>
      <c r="M382" s="8">
        <f t="shared" si="22"/>
        <v>1634070.0884955754</v>
      </c>
      <c r="N382" s="5">
        <v>0.13</v>
      </c>
      <c r="O382" s="8">
        <f t="shared" si="23"/>
        <v>212429.1115044246</v>
      </c>
      <c r="P382">
        <v>9.4</v>
      </c>
    </row>
    <row r="383" spans="1:16" x14ac:dyDescent="0.3">
      <c r="A383" t="s">
        <v>381</v>
      </c>
      <c r="B383" t="s">
        <v>1006</v>
      </c>
      <c r="C383" t="s">
        <v>3</v>
      </c>
      <c r="D383" t="s">
        <v>1009</v>
      </c>
      <c r="E383" t="s">
        <v>1013</v>
      </c>
      <c r="F383" s="6">
        <v>94600</v>
      </c>
      <c r="G383">
        <v>4</v>
      </c>
      <c r="H383" s="6">
        <f t="shared" si="20"/>
        <v>71896</v>
      </c>
      <c r="I383" s="8">
        <f t="shared" si="21"/>
        <v>450296</v>
      </c>
      <c r="J383" s="1">
        <v>45321</v>
      </c>
      <c r="K383" s="2">
        <v>0.56388888888888888</v>
      </c>
      <c r="L383" t="s">
        <v>1027</v>
      </c>
      <c r="M383" s="8">
        <f t="shared" si="22"/>
        <v>405672.07207207201</v>
      </c>
      <c r="N383" s="5">
        <v>0.11</v>
      </c>
      <c r="O383" s="8">
        <f t="shared" si="23"/>
        <v>44623.927927927987</v>
      </c>
      <c r="P383">
        <v>4</v>
      </c>
    </row>
    <row r="384" spans="1:16" x14ac:dyDescent="0.3">
      <c r="A384" t="s">
        <v>382</v>
      </c>
      <c r="B384" t="s">
        <v>1004</v>
      </c>
      <c r="C384" t="s">
        <v>1007</v>
      </c>
      <c r="D384" t="s">
        <v>1010</v>
      </c>
      <c r="E384" t="s">
        <v>1012</v>
      </c>
      <c r="F384" s="6">
        <v>329320</v>
      </c>
      <c r="G384">
        <v>4</v>
      </c>
      <c r="H384" s="6">
        <f t="shared" si="20"/>
        <v>250283.2</v>
      </c>
      <c r="I384" s="8">
        <f t="shared" si="21"/>
        <v>1567563.2</v>
      </c>
      <c r="J384" s="1">
        <v>45302</v>
      </c>
      <c r="K384" s="2">
        <v>0.44236111111111115</v>
      </c>
      <c r="L384" t="s">
        <v>1027</v>
      </c>
      <c r="M384" s="8">
        <f t="shared" si="22"/>
        <v>1412219.0990990989</v>
      </c>
      <c r="N384" s="5">
        <v>0.11</v>
      </c>
      <c r="O384" s="8">
        <f t="shared" si="23"/>
        <v>155344.10090090102</v>
      </c>
      <c r="P384">
        <v>7.5</v>
      </c>
    </row>
    <row r="385" spans="1:16" x14ac:dyDescent="0.3">
      <c r="A385" t="s">
        <v>383</v>
      </c>
      <c r="B385" t="s">
        <v>1005</v>
      </c>
      <c r="C385" t="s">
        <v>3</v>
      </c>
      <c r="D385" t="s">
        <v>1009</v>
      </c>
      <c r="E385" t="s">
        <v>1013</v>
      </c>
      <c r="F385" s="6">
        <v>106440</v>
      </c>
      <c r="G385">
        <v>2</v>
      </c>
      <c r="H385" s="6">
        <f t="shared" si="20"/>
        <v>40447.199999999997</v>
      </c>
      <c r="I385" s="8">
        <f t="shared" si="21"/>
        <v>253327.2</v>
      </c>
      <c r="J385" s="1">
        <v>45370</v>
      </c>
      <c r="K385" s="2">
        <v>0.60763888888888895</v>
      </c>
      <c r="L385" t="s">
        <v>1028</v>
      </c>
      <c r="M385" s="8">
        <f t="shared" si="22"/>
        <v>220284.52173913046</v>
      </c>
      <c r="N385" s="5">
        <v>0.15</v>
      </c>
      <c r="O385" s="8">
        <f t="shared" si="23"/>
        <v>33042.67826086955</v>
      </c>
      <c r="P385">
        <v>4.2</v>
      </c>
    </row>
    <row r="386" spans="1:16" x14ac:dyDescent="0.3">
      <c r="A386" t="s">
        <v>384</v>
      </c>
      <c r="B386" t="s">
        <v>1006</v>
      </c>
      <c r="C386" t="s">
        <v>3</v>
      </c>
      <c r="D386" t="s">
        <v>1009</v>
      </c>
      <c r="E386" t="s">
        <v>1014</v>
      </c>
      <c r="F386" s="6">
        <v>398760</v>
      </c>
      <c r="G386">
        <v>5</v>
      </c>
      <c r="H386" s="6">
        <f t="shared" si="20"/>
        <v>378822</v>
      </c>
      <c r="I386" s="8">
        <f t="shared" si="21"/>
        <v>2372622</v>
      </c>
      <c r="J386" s="1">
        <v>45305</v>
      </c>
      <c r="K386" s="2">
        <v>0.50624999999999998</v>
      </c>
      <c r="L386" t="s">
        <v>1028</v>
      </c>
      <c r="M386" s="8">
        <f t="shared" si="22"/>
        <v>2259640</v>
      </c>
      <c r="N386" s="5">
        <v>0.05</v>
      </c>
      <c r="O386" s="8">
        <f t="shared" si="23"/>
        <v>112982</v>
      </c>
      <c r="P386">
        <v>9.9</v>
      </c>
    </row>
    <row r="387" spans="1:16" x14ac:dyDescent="0.3">
      <c r="A387" t="s">
        <v>385</v>
      </c>
      <c r="B387" t="s">
        <v>1005</v>
      </c>
      <c r="C387" t="s">
        <v>1007</v>
      </c>
      <c r="D387" t="s">
        <v>1009</v>
      </c>
      <c r="E387" t="s">
        <v>1014</v>
      </c>
      <c r="F387" s="6">
        <v>299560</v>
      </c>
      <c r="G387">
        <v>4</v>
      </c>
      <c r="H387" s="6">
        <f t="shared" si="20"/>
        <v>227665.6</v>
      </c>
      <c r="I387" s="8">
        <f t="shared" si="21"/>
        <v>1425905.6</v>
      </c>
      <c r="J387" s="1">
        <v>45352</v>
      </c>
      <c r="K387" s="2">
        <v>0.64722222222222225</v>
      </c>
      <c r="L387" t="s">
        <v>1026</v>
      </c>
      <c r="M387" s="8">
        <f t="shared" si="22"/>
        <v>1250794.3859649121</v>
      </c>
      <c r="N387" s="5">
        <v>0.14000000000000001</v>
      </c>
      <c r="O387" s="8">
        <f t="shared" si="23"/>
        <v>175111.21403508796</v>
      </c>
      <c r="P387">
        <v>4.2</v>
      </c>
    </row>
    <row r="388" spans="1:16" x14ac:dyDescent="0.3">
      <c r="A388" t="s">
        <v>386</v>
      </c>
      <c r="B388" t="s">
        <v>1004</v>
      </c>
      <c r="C388" t="s">
        <v>3</v>
      </c>
      <c r="D388" t="s">
        <v>1009</v>
      </c>
      <c r="E388" t="s">
        <v>1014</v>
      </c>
      <c r="F388" s="6">
        <v>163760</v>
      </c>
      <c r="G388">
        <v>5</v>
      </c>
      <c r="H388" s="6">
        <f t="shared" si="20"/>
        <v>155572</v>
      </c>
      <c r="I388" s="8">
        <f t="shared" si="21"/>
        <v>974372</v>
      </c>
      <c r="J388" s="1">
        <v>45297</v>
      </c>
      <c r="K388" s="2">
        <v>0.58194444444444449</v>
      </c>
      <c r="L388" t="s">
        <v>1026</v>
      </c>
      <c r="M388" s="8">
        <f t="shared" si="22"/>
        <v>927973.33333333326</v>
      </c>
      <c r="N388" s="5">
        <v>0.05</v>
      </c>
      <c r="O388" s="8">
        <f t="shared" si="23"/>
        <v>46398.666666666744</v>
      </c>
      <c r="P388">
        <v>9.9</v>
      </c>
    </row>
    <row r="389" spans="1:16" x14ac:dyDescent="0.3">
      <c r="A389" t="s">
        <v>387</v>
      </c>
      <c r="B389" t="s">
        <v>1006</v>
      </c>
      <c r="C389" t="s">
        <v>1007</v>
      </c>
      <c r="D389" t="s">
        <v>1010</v>
      </c>
      <c r="E389" t="s">
        <v>1012</v>
      </c>
      <c r="F389" s="6">
        <v>303280</v>
      </c>
      <c r="G389">
        <v>1</v>
      </c>
      <c r="H389" s="6">
        <f t="shared" ref="H389:H452" si="24">G389*F389*0.19</f>
        <v>57623.199999999997</v>
      </c>
      <c r="I389" s="8">
        <f t="shared" ref="I389:I452" si="25">G389*F389+H389</f>
        <v>360903.2</v>
      </c>
      <c r="J389" s="1">
        <v>45322</v>
      </c>
      <c r="K389" s="2">
        <v>0.55486111111111114</v>
      </c>
      <c r="L389" t="s">
        <v>1028</v>
      </c>
      <c r="M389" s="8">
        <f t="shared" ref="M389:M452" si="26">I389/(1+N389)</f>
        <v>325138.01801801799</v>
      </c>
      <c r="N389" s="5">
        <v>0.11</v>
      </c>
      <c r="O389" s="8">
        <f t="shared" ref="O389:O452" si="27">I389-M389</f>
        <v>35765.181981982023</v>
      </c>
      <c r="P389">
        <v>5.8</v>
      </c>
    </row>
    <row r="390" spans="1:16" x14ac:dyDescent="0.3">
      <c r="A390" t="s">
        <v>388</v>
      </c>
      <c r="B390" t="s">
        <v>1005</v>
      </c>
      <c r="C390" t="s">
        <v>3</v>
      </c>
      <c r="D390" t="s">
        <v>1010</v>
      </c>
      <c r="E390" t="s">
        <v>1014</v>
      </c>
      <c r="F390" s="6">
        <v>187080</v>
      </c>
      <c r="G390">
        <v>6</v>
      </c>
      <c r="H390" s="6">
        <f t="shared" si="24"/>
        <v>213271.2</v>
      </c>
      <c r="I390" s="8">
        <f t="shared" si="25"/>
        <v>1335751.2</v>
      </c>
      <c r="J390" s="1">
        <v>45362</v>
      </c>
      <c r="K390" s="2">
        <v>0.56736111111111109</v>
      </c>
      <c r="L390" t="s">
        <v>1028</v>
      </c>
      <c r="M390" s="8">
        <f t="shared" si="26"/>
        <v>1272144</v>
      </c>
      <c r="N390" s="5">
        <v>0.05</v>
      </c>
      <c r="O390" s="8">
        <f t="shared" si="27"/>
        <v>63607.199999999953</v>
      </c>
      <c r="P390">
        <v>6</v>
      </c>
    </row>
    <row r="391" spans="1:16" x14ac:dyDescent="0.3">
      <c r="A391" t="s">
        <v>389</v>
      </c>
      <c r="B391" t="s">
        <v>1004</v>
      </c>
      <c r="C391" t="s">
        <v>3</v>
      </c>
      <c r="D391" t="s">
        <v>1009</v>
      </c>
      <c r="E391" t="s">
        <v>1011</v>
      </c>
      <c r="F391" s="6">
        <v>129280</v>
      </c>
      <c r="G391">
        <v>10</v>
      </c>
      <c r="H391" s="6">
        <f t="shared" si="24"/>
        <v>245632</v>
      </c>
      <c r="I391" s="8">
        <f t="shared" si="25"/>
        <v>1538432</v>
      </c>
      <c r="J391" s="1">
        <v>45342</v>
      </c>
      <c r="K391" s="2">
        <v>0.7006944444444444</v>
      </c>
      <c r="L391" t="s">
        <v>1027</v>
      </c>
      <c r="M391" s="8">
        <f t="shared" si="26"/>
        <v>1326234.4827586208</v>
      </c>
      <c r="N391" s="5">
        <v>0.16</v>
      </c>
      <c r="O391" s="8">
        <f t="shared" si="27"/>
        <v>212197.51724137925</v>
      </c>
      <c r="P391">
        <v>10</v>
      </c>
    </row>
    <row r="392" spans="1:16" x14ac:dyDescent="0.3">
      <c r="A392" t="s">
        <v>390</v>
      </c>
      <c r="B392" t="s">
        <v>1005</v>
      </c>
      <c r="C392" t="s">
        <v>1007</v>
      </c>
      <c r="D392" t="s">
        <v>1009</v>
      </c>
      <c r="E392" t="s">
        <v>1016</v>
      </c>
      <c r="F392" s="6">
        <v>216280</v>
      </c>
      <c r="G392">
        <v>9</v>
      </c>
      <c r="H392" s="6">
        <f t="shared" si="24"/>
        <v>369838.8</v>
      </c>
      <c r="I392" s="8">
        <f t="shared" si="25"/>
        <v>2316358.7999999998</v>
      </c>
      <c r="J392" s="1">
        <v>45318</v>
      </c>
      <c r="K392" s="2">
        <v>0.62152777777777779</v>
      </c>
      <c r="L392" t="s">
        <v>1026</v>
      </c>
      <c r="M392" s="8">
        <f t="shared" si="26"/>
        <v>2164821.3084112145</v>
      </c>
      <c r="N392" s="5">
        <v>7.0000000000000007E-2</v>
      </c>
      <c r="O392" s="8">
        <f t="shared" si="27"/>
        <v>151537.49158878531</v>
      </c>
      <c r="P392">
        <v>9.5</v>
      </c>
    </row>
    <row r="393" spans="1:16" x14ac:dyDescent="0.3">
      <c r="A393" t="s">
        <v>391</v>
      </c>
      <c r="B393" t="s">
        <v>1006</v>
      </c>
      <c r="C393" t="s">
        <v>3</v>
      </c>
      <c r="D393" t="s">
        <v>1010</v>
      </c>
      <c r="E393" t="s">
        <v>1014</v>
      </c>
      <c r="F393" s="6">
        <v>72880</v>
      </c>
      <c r="G393">
        <v>7</v>
      </c>
      <c r="H393" s="6">
        <f t="shared" si="24"/>
        <v>96930.4</v>
      </c>
      <c r="I393" s="8">
        <f t="shared" si="25"/>
        <v>607090.4</v>
      </c>
      <c r="J393" s="1">
        <v>45361</v>
      </c>
      <c r="K393" s="2">
        <v>0.58611111111111114</v>
      </c>
      <c r="L393" t="s">
        <v>1027</v>
      </c>
      <c r="M393" s="8">
        <f t="shared" si="26"/>
        <v>578181.33333333337</v>
      </c>
      <c r="N393" s="5">
        <v>0.05</v>
      </c>
      <c r="O393" s="8">
        <f t="shared" si="27"/>
        <v>28909.066666666651</v>
      </c>
      <c r="P393">
        <v>6.6</v>
      </c>
    </row>
    <row r="394" spans="1:16" x14ac:dyDescent="0.3">
      <c r="A394" t="s">
        <v>392</v>
      </c>
      <c r="B394" t="s">
        <v>1005</v>
      </c>
      <c r="C394" t="s">
        <v>1007</v>
      </c>
      <c r="D394" t="s">
        <v>1009</v>
      </c>
      <c r="E394" t="s">
        <v>1016</v>
      </c>
      <c r="F394" s="6">
        <v>321920</v>
      </c>
      <c r="G394">
        <v>3</v>
      </c>
      <c r="H394" s="6">
        <f t="shared" si="24"/>
        <v>183494.39999999999</v>
      </c>
      <c r="I394" s="8">
        <f t="shared" si="25"/>
        <v>1149254.3999999999</v>
      </c>
      <c r="J394" s="1">
        <v>45337</v>
      </c>
      <c r="K394" s="2">
        <v>0.52152777777777781</v>
      </c>
      <c r="L394" t="s">
        <v>1028</v>
      </c>
      <c r="M394" s="8">
        <f t="shared" si="26"/>
        <v>1054361.8348623852</v>
      </c>
      <c r="N394" s="5">
        <v>0.09</v>
      </c>
      <c r="O394" s="8">
        <f t="shared" si="27"/>
        <v>94892.565137614729</v>
      </c>
      <c r="P394">
        <v>8.1</v>
      </c>
    </row>
    <row r="395" spans="1:16" x14ac:dyDescent="0.3">
      <c r="A395" t="s">
        <v>393</v>
      </c>
      <c r="B395" t="s">
        <v>1006</v>
      </c>
      <c r="C395" t="s">
        <v>3</v>
      </c>
      <c r="D395" t="s">
        <v>1009</v>
      </c>
      <c r="E395" t="s">
        <v>1016</v>
      </c>
      <c r="F395" s="6">
        <v>151800</v>
      </c>
      <c r="G395">
        <v>10</v>
      </c>
      <c r="H395" s="6">
        <f t="shared" si="24"/>
        <v>288420</v>
      </c>
      <c r="I395" s="8">
        <f t="shared" si="25"/>
        <v>1806420</v>
      </c>
      <c r="J395" s="1">
        <v>45317</v>
      </c>
      <c r="K395" s="2">
        <v>0.61875000000000002</v>
      </c>
      <c r="L395" t="s">
        <v>1028</v>
      </c>
      <c r="M395" s="8">
        <f t="shared" si="26"/>
        <v>1598601.7699115046</v>
      </c>
      <c r="N395" s="5">
        <v>0.13</v>
      </c>
      <c r="O395" s="8">
        <f t="shared" si="27"/>
        <v>207818.23008849542</v>
      </c>
      <c r="P395">
        <v>9.6999999999999993</v>
      </c>
    </row>
    <row r="396" spans="1:16" x14ac:dyDescent="0.3">
      <c r="A396" t="s">
        <v>394</v>
      </c>
      <c r="B396" t="s">
        <v>1004</v>
      </c>
      <c r="C396" t="s">
        <v>1007</v>
      </c>
      <c r="D396" t="s">
        <v>1010</v>
      </c>
      <c r="E396" t="s">
        <v>1013</v>
      </c>
      <c r="F396" s="6">
        <v>307280</v>
      </c>
      <c r="G396">
        <v>1</v>
      </c>
      <c r="H396" s="6">
        <f t="shared" si="24"/>
        <v>58383.199999999997</v>
      </c>
      <c r="I396" s="8">
        <f t="shared" si="25"/>
        <v>365663.2</v>
      </c>
      <c r="J396" s="1">
        <v>45335</v>
      </c>
      <c r="K396" s="2">
        <v>0.76874999999999993</v>
      </c>
      <c r="L396" t="s">
        <v>1026</v>
      </c>
      <c r="M396" s="8">
        <f t="shared" si="26"/>
        <v>315226.89655172417</v>
      </c>
      <c r="N396" s="5">
        <v>0.16</v>
      </c>
      <c r="O396" s="8">
        <f t="shared" si="27"/>
        <v>50436.303448275838</v>
      </c>
      <c r="P396">
        <v>7.2</v>
      </c>
    </row>
    <row r="397" spans="1:16" x14ac:dyDescent="0.3">
      <c r="A397" t="s">
        <v>395</v>
      </c>
      <c r="B397" t="s">
        <v>1004</v>
      </c>
      <c r="C397" t="s">
        <v>1007</v>
      </c>
      <c r="D397" t="s">
        <v>1009</v>
      </c>
      <c r="E397" t="s">
        <v>1012</v>
      </c>
      <c r="F397" s="6">
        <v>209040</v>
      </c>
      <c r="G397">
        <v>10</v>
      </c>
      <c r="H397" s="6">
        <f t="shared" si="24"/>
        <v>397176</v>
      </c>
      <c r="I397" s="8">
        <f t="shared" si="25"/>
        <v>2487576</v>
      </c>
      <c r="J397" s="1">
        <v>45360</v>
      </c>
      <c r="K397" s="2">
        <v>0.53125</v>
      </c>
      <c r="L397" t="s">
        <v>1027</v>
      </c>
      <c r="M397" s="8">
        <f t="shared" si="26"/>
        <v>2182084.2105263155</v>
      </c>
      <c r="N397" s="5">
        <v>0.14000000000000001</v>
      </c>
      <c r="O397" s="8">
        <f t="shared" si="27"/>
        <v>305491.7894736845</v>
      </c>
      <c r="P397">
        <v>6.2</v>
      </c>
    </row>
    <row r="398" spans="1:16" x14ac:dyDescent="0.3">
      <c r="A398" t="s">
        <v>396</v>
      </c>
      <c r="B398" t="s">
        <v>1004</v>
      </c>
      <c r="C398" t="s">
        <v>3</v>
      </c>
      <c r="D398" t="s">
        <v>1009</v>
      </c>
      <c r="E398" t="s">
        <v>1011</v>
      </c>
      <c r="F398" s="6">
        <v>318960</v>
      </c>
      <c r="G398">
        <v>1</v>
      </c>
      <c r="H398" s="6">
        <f t="shared" si="24"/>
        <v>60602.400000000001</v>
      </c>
      <c r="I398" s="8">
        <f t="shared" si="25"/>
        <v>379562.4</v>
      </c>
      <c r="J398" s="1">
        <v>45357</v>
      </c>
      <c r="K398" s="2">
        <v>0.44166666666666665</v>
      </c>
      <c r="L398" t="s">
        <v>1026</v>
      </c>
      <c r="M398" s="8">
        <f t="shared" si="26"/>
        <v>358077.73584905663</v>
      </c>
      <c r="N398" s="5">
        <v>0.06</v>
      </c>
      <c r="O398" s="8">
        <f t="shared" si="27"/>
        <v>21484.664150943398</v>
      </c>
      <c r="P398">
        <v>7.3</v>
      </c>
    </row>
    <row r="399" spans="1:16" x14ac:dyDescent="0.3">
      <c r="A399" t="s">
        <v>397</v>
      </c>
      <c r="B399" t="s">
        <v>1004</v>
      </c>
      <c r="C399" t="s">
        <v>3</v>
      </c>
      <c r="D399" t="s">
        <v>1009</v>
      </c>
      <c r="E399" t="s">
        <v>1011</v>
      </c>
      <c r="F399" s="6">
        <v>310000</v>
      </c>
      <c r="G399">
        <v>5</v>
      </c>
      <c r="H399" s="6">
        <f t="shared" si="24"/>
        <v>294500</v>
      </c>
      <c r="I399" s="8">
        <f t="shared" si="25"/>
        <v>1844500</v>
      </c>
      <c r="J399" s="1">
        <v>45315</v>
      </c>
      <c r="K399" s="2">
        <v>0.85833333333333339</v>
      </c>
      <c r="L399" t="s">
        <v>1026</v>
      </c>
      <c r="M399" s="8">
        <f t="shared" si="26"/>
        <v>1617982.4561403508</v>
      </c>
      <c r="N399" s="5">
        <v>0.14000000000000001</v>
      </c>
      <c r="O399" s="8">
        <f t="shared" si="27"/>
        <v>226517.54385964922</v>
      </c>
      <c r="P399">
        <v>4.3</v>
      </c>
    </row>
    <row r="400" spans="1:16" x14ac:dyDescent="0.3">
      <c r="A400" t="s">
        <v>398</v>
      </c>
      <c r="B400" t="s">
        <v>1004</v>
      </c>
      <c r="C400" t="s">
        <v>3</v>
      </c>
      <c r="D400" t="s">
        <v>1009</v>
      </c>
      <c r="E400" t="s">
        <v>1014</v>
      </c>
      <c r="F400" s="6">
        <v>217080</v>
      </c>
      <c r="G400">
        <v>5</v>
      </c>
      <c r="H400" s="6">
        <f t="shared" si="24"/>
        <v>206226</v>
      </c>
      <c r="I400" s="8">
        <f t="shared" si="25"/>
        <v>1291626</v>
      </c>
      <c r="J400" s="1">
        <v>45364</v>
      </c>
      <c r="K400" s="2">
        <v>0.59444444444444444</v>
      </c>
      <c r="L400" t="s">
        <v>1026</v>
      </c>
      <c r="M400" s="8">
        <f t="shared" si="26"/>
        <v>1207127.1028037383</v>
      </c>
      <c r="N400" s="5">
        <v>7.0000000000000007E-2</v>
      </c>
      <c r="O400" s="8">
        <f t="shared" si="27"/>
        <v>84498.897196261678</v>
      </c>
      <c r="P400">
        <v>4.5999999999999996</v>
      </c>
    </row>
    <row r="401" spans="1:16" x14ac:dyDescent="0.3">
      <c r="A401" t="s">
        <v>399</v>
      </c>
      <c r="B401" t="s">
        <v>1006</v>
      </c>
      <c r="C401" t="s">
        <v>3</v>
      </c>
      <c r="D401" t="s">
        <v>1010</v>
      </c>
      <c r="E401" t="s">
        <v>1015</v>
      </c>
      <c r="F401" s="6">
        <v>54360</v>
      </c>
      <c r="G401">
        <v>9</v>
      </c>
      <c r="H401" s="6">
        <f t="shared" si="24"/>
        <v>92955.6</v>
      </c>
      <c r="I401" s="8">
        <f t="shared" si="25"/>
        <v>582195.6</v>
      </c>
      <c r="J401" s="1">
        <v>45366</v>
      </c>
      <c r="K401" s="2">
        <v>0.43472222222222223</v>
      </c>
      <c r="L401" t="s">
        <v>1028</v>
      </c>
      <c r="M401" s="8">
        <f t="shared" si="26"/>
        <v>501892.75862068968</v>
      </c>
      <c r="N401" s="5">
        <v>0.16</v>
      </c>
      <c r="O401" s="8">
        <f t="shared" si="27"/>
        <v>80302.841379310295</v>
      </c>
      <c r="P401">
        <v>5.8</v>
      </c>
    </row>
    <row r="402" spans="1:16" x14ac:dyDescent="0.3">
      <c r="A402" t="s">
        <v>400</v>
      </c>
      <c r="B402" t="s">
        <v>1006</v>
      </c>
      <c r="C402" t="s">
        <v>1007</v>
      </c>
      <c r="D402" t="s">
        <v>1009</v>
      </c>
      <c r="E402" t="s">
        <v>1011</v>
      </c>
      <c r="F402" s="6">
        <v>164240</v>
      </c>
      <c r="G402">
        <v>6</v>
      </c>
      <c r="H402" s="6">
        <f t="shared" si="24"/>
        <v>187233.6</v>
      </c>
      <c r="I402" s="8">
        <f t="shared" si="25"/>
        <v>1172673.6000000001</v>
      </c>
      <c r="J402" s="1">
        <v>45356</v>
      </c>
      <c r="K402" s="2">
        <v>0.5625</v>
      </c>
      <c r="L402" t="s">
        <v>1027</v>
      </c>
      <c r="M402" s="8">
        <f t="shared" si="26"/>
        <v>1019716.1739130437</v>
      </c>
      <c r="N402" s="5">
        <v>0.15</v>
      </c>
      <c r="O402" s="8">
        <f t="shared" si="27"/>
        <v>152957.4260869564</v>
      </c>
      <c r="P402">
        <v>8.3000000000000007</v>
      </c>
    </row>
    <row r="403" spans="1:16" x14ac:dyDescent="0.3">
      <c r="A403" t="s">
        <v>401</v>
      </c>
      <c r="B403" t="s">
        <v>1006</v>
      </c>
      <c r="C403" t="s">
        <v>1007</v>
      </c>
      <c r="D403" t="s">
        <v>1010</v>
      </c>
      <c r="E403" t="s">
        <v>1013</v>
      </c>
      <c r="F403" s="6">
        <v>76960</v>
      </c>
      <c r="G403">
        <v>9</v>
      </c>
      <c r="H403" s="6">
        <f t="shared" si="24"/>
        <v>131601.60000000001</v>
      </c>
      <c r="I403" s="8">
        <f t="shared" si="25"/>
        <v>824241.6</v>
      </c>
      <c r="J403" s="1">
        <v>45355</v>
      </c>
      <c r="K403" s="2">
        <v>0.68611111111111101</v>
      </c>
      <c r="L403" t="s">
        <v>1028</v>
      </c>
      <c r="M403" s="8">
        <f t="shared" si="26"/>
        <v>756184.95412844024</v>
      </c>
      <c r="N403" s="5">
        <v>0.09</v>
      </c>
      <c r="O403" s="8">
        <f t="shared" si="27"/>
        <v>68056.64587155974</v>
      </c>
      <c r="P403">
        <v>8</v>
      </c>
    </row>
    <row r="404" spans="1:16" x14ac:dyDescent="0.3">
      <c r="A404" t="s">
        <v>402</v>
      </c>
      <c r="B404" t="s">
        <v>1005</v>
      </c>
      <c r="C404" t="s">
        <v>3</v>
      </c>
      <c r="D404" t="s">
        <v>1009</v>
      </c>
      <c r="E404" t="s">
        <v>1014</v>
      </c>
      <c r="F404" s="6">
        <v>157720</v>
      </c>
      <c r="G404">
        <v>6</v>
      </c>
      <c r="H404" s="6">
        <f t="shared" si="24"/>
        <v>179800.8</v>
      </c>
      <c r="I404" s="8">
        <f t="shared" si="25"/>
        <v>1126120.8</v>
      </c>
      <c r="J404" s="1">
        <v>45376</v>
      </c>
      <c r="K404" s="2">
        <v>0.84583333333333333</v>
      </c>
      <c r="L404" t="s">
        <v>1027</v>
      </c>
      <c r="M404" s="8">
        <f t="shared" si="26"/>
        <v>996567.07964601787</v>
      </c>
      <c r="N404" s="5">
        <v>0.13</v>
      </c>
      <c r="O404" s="8">
        <f t="shared" si="27"/>
        <v>129553.72035398218</v>
      </c>
      <c r="P404">
        <v>9.4</v>
      </c>
    </row>
    <row r="405" spans="1:16" x14ac:dyDescent="0.3">
      <c r="A405" t="s">
        <v>403</v>
      </c>
      <c r="B405" t="s">
        <v>1005</v>
      </c>
      <c r="C405" t="s">
        <v>3</v>
      </c>
      <c r="D405" t="s">
        <v>1010</v>
      </c>
      <c r="E405" t="s">
        <v>1015</v>
      </c>
      <c r="F405" s="6">
        <v>184880</v>
      </c>
      <c r="G405">
        <v>4</v>
      </c>
      <c r="H405" s="6">
        <f t="shared" si="24"/>
        <v>140508.79999999999</v>
      </c>
      <c r="I405" s="8">
        <f t="shared" si="25"/>
        <v>880028.8</v>
      </c>
      <c r="J405" s="1">
        <v>45363</v>
      </c>
      <c r="K405" s="2">
        <v>0.83611111111111114</v>
      </c>
      <c r="L405" t="s">
        <v>1027</v>
      </c>
      <c r="M405" s="8">
        <f t="shared" si="26"/>
        <v>800026.18181818177</v>
      </c>
      <c r="N405" s="5">
        <v>0.1</v>
      </c>
      <c r="O405" s="8">
        <f t="shared" si="27"/>
        <v>80002.618181818281</v>
      </c>
      <c r="P405">
        <v>6.2</v>
      </c>
    </row>
    <row r="406" spans="1:16" x14ac:dyDescent="0.3">
      <c r="A406" t="s">
        <v>404</v>
      </c>
      <c r="B406" t="s">
        <v>1005</v>
      </c>
      <c r="C406" t="s">
        <v>1007</v>
      </c>
      <c r="D406" t="s">
        <v>1010</v>
      </c>
      <c r="E406" t="s">
        <v>1015</v>
      </c>
      <c r="F406" s="6">
        <v>55920</v>
      </c>
      <c r="G406">
        <v>1</v>
      </c>
      <c r="H406" s="6">
        <f t="shared" si="24"/>
        <v>10624.8</v>
      </c>
      <c r="I406" s="8">
        <f t="shared" si="25"/>
        <v>66544.800000000003</v>
      </c>
      <c r="J406" s="1">
        <v>45326</v>
      </c>
      <c r="K406" s="2">
        <v>0.56805555555555554</v>
      </c>
      <c r="L406" t="s">
        <v>1026</v>
      </c>
      <c r="M406" s="8">
        <f t="shared" si="26"/>
        <v>57865.043478260879</v>
      </c>
      <c r="N406" s="5">
        <v>0.15</v>
      </c>
      <c r="O406" s="8">
        <f t="shared" si="27"/>
        <v>8679.7565217391239</v>
      </c>
      <c r="P406">
        <v>9.8000000000000007</v>
      </c>
    </row>
    <row r="407" spans="1:16" x14ac:dyDescent="0.3">
      <c r="A407" t="s">
        <v>405</v>
      </c>
      <c r="B407" t="s">
        <v>1006</v>
      </c>
      <c r="C407" t="s">
        <v>3</v>
      </c>
      <c r="D407" t="s">
        <v>1009</v>
      </c>
      <c r="E407" t="s">
        <v>1016</v>
      </c>
      <c r="F407" s="6">
        <v>159000</v>
      </c>
      <c r="G407">
        <v>5</v>
      </c>
      <c r="H407" s="6">
        <f t="shared" si="24"/>
        <v>151050</v>
      </c>
      <c r="I407" s="8">
        <f t="shared" si="25"/>
        <v>946050</v>
      </c>
      <c r="J407" s="1">
        <v>45344</v>
      </c>
      <c r="K407" s="2">
        <v>0.4465277777777778</v>
      </c>
      <c r="L407" t="s">
        <v>1026</v>
      </c>
      <c r="M407" s="8">
        <f t="shared" si="26"/>
        <v>884158.8785046729</v>
      </c>
      <c r="N407" s="5">
        <v>7.0000000000000007E-2</v>
      </c>
      <c r="O407" s="8">
        <f t="shared" si="27"/>
        <v>61891.121495327097</v>
      </c>
      <c r="P407">
        <v>9.6</v>
      </c>
    </row>
    <row r="408" spans="1:16" x14ac:dyDescent="0.3">
      <c r="A408" t="s">
        <v>406</v>
      </c>
      <c r="B408" t="s">
        <v>1005</v>
      </c>
      <c r="C408" t="s">
        <v>1007</v>
      </c>
      <c r="D408" t="s">
        <v>1009</v>
      </c>
      <c r="E408" t="s">
        <v>1016</v>
      </c>
      <c r="F408" s="6">
        <v>391160</v>
      </c>
      <c r="G408">
        <v>7</v>
      </c>
      <c r="H408" s="6">
        <f t="shared" si="24"/>
        <v>520242.8</v>
      </c>
      <c r="I408" s="8">
        <f t="shared" si="25"/>
        <v>3258362.8</v>
      </c>
      <c r="J408" s="1">
        <v>45338</v>
      </c>
      <c r="K408" s="2">
        <v>0.72916666666666663</v>
      </c>
      <c r="L408" t="s">
        <v>1026</v>
      </c>
      <c r="M408" s="8">
        <f t="shared" si="26"/>
        <v>2833358.9565217393</v>
      </c>
      <c r="N408" s="5">
        <v>0.15</v>
      </c>
      <c r="O408" s="8">
        <f t="shared" si="27"/>
        <v>425003.84347826056</v>
      </c>
      <c r="P408">
        <v>4.9000000000000004</v>
      </c>
    </row>
    <row r="409" spans="1:16" x14ac:dyDescent="0.3">
      <c r="A409" t="s">
        <v>407</v>
      </c>
      <c r="B409" t="s">
        <v>1004</v>
      </c>
      <c r="C409" t="s">
        <v>1007</v>
      </c>
      <c r="D409" t="s">
        <v>1010</v>
      </c>
      <c r="E409" t="s">
        <v>1012</v>
      </c>
      <c r="F409" s="6">
        <v>269040</v>
      </c>
      <c r="G409">
        <v>4</v>
      </c>
      <c r="H409" s="6">
        <f t="shared" si="24"/>
        <v>204470.39999999999</v>
      </c>
      <c r="I409" s="8">
        <f t="shared" si="25"/>
        <v>1280630.3999999999</v>
      </c>
      <c r="J409" s="1">
        <v>45310</v>
      </c>
      <c r="K409" s="2">
        <v>0.64444444444444449</v>
      </c>
      <c r="L409" t="s">
        <v>1027</v>
      </c>
      <c r="M409" s="8">
        <f t="shared" si="26"/>
        <v>1185768.8888888888</v>
      </c>
      <c r="N409" s="5">
        <v>0.08</v>
      </c>
      <c r="O409" s="8">
        <f t="shared" si="27"/>
        <v>94861.511111111147</v>
      </c>
      <c r="P409">
        <v>8</v>
      </c>
    </row>
    <row r="410" spans="1:16" x14ac:dyDescent="0.3">
      <c r="A410" t="s">
        <v>408</v>
      </c>
      <c r="B410" t="s">
        <v>1004</v>
      </c>
      <c r="C410" t="s">
        <v>3</v>
      </c>
      <c r="D410" t="s">
        <v>1010</v>
      </c>
      <c r="E410" t="s">
        <v>1014</v>
      </c>
      <c r="F410" s="6">
        <v>55160</v>
      </c>
      <c r="G410">
        <v>5</v>
      </c>
      <c r="H410" s="6">
        <f t="shared" si="24"/>
        <v>52402</v>
      </c>
      <c r="I410" s="8">
        <f t="shared" si="25"/>
        <v>328202</v>
      </c>
      <c r="J410" s="1">
        <v>45302</v>
      </c>
      <c r="K410" s="2">
        <v>0.79652777777777783</v>
      </c>
      <c r="L410" t="s">
        <v>1027</v>
      </c>
      <c r="M410" s="8">
        <f t="shared" si="26"/>
        <v>287896.49122807017</v>
      </c>
      <c r="N410" s="5">
        <v>0.14000000000000001</v>
      </c>
      <c r="O410" s="8">
        <f t="shared" si="27"/>
        <v>40305.508771929832</v>
      </c>
      <c r="P410">
        <v>7.8</v>
      </c>
    </row>
    <row r="411" spans="1:16" x14ac:dyDescent="0.3">
      <c r="A411" t="s">
        <v>409</v>
      </c>
      <c r="B411" t="s">
        <v>1006</v>
      </c>
      <c r="C411" t="s">
        <v>1007</v>
      </c>
      <c r="D411" t="s">
        <v>1009</v>
      </c>
      <c r="E411" t="s">
        <v>1016</v>
      </c>
      <c r="F411" s="6">
        <v>274840</v>
      </c>
      <c r="G411">
        <v>4</v>
      </c>
      <c r="H411" s="6">
        <f t="shared" si="24"/>
        <v>208878.4</v>
      </c>
      <c r="I411" s="8">
        <f t="shared" si="25"/>
        <v>1308238.3999999999</v>
      </c>
      <c r="J411" s="1">
        <v>45295</v>
      </c>
      <c r="K411" s="2">
        <v>0.79236111111111107</v>
      </c>
      <c r="L411" t="s">
        <v>1028</v>
      </c>
      <c r="M411" s="8">
        <f t="shared" si="26"/>
        <v>1147577.543859649</v>
      </c>
      <c r="N411" s="5">
        <v>0.14000000000000001</v>
      </c>
      <c r="O411" s="8">
        <f t="shared" si="27"/>
        <v>160660.85614035092</v>
      </c>
      <c r="P411">
        <v>4.0999999999999996</v>
      </c>
    </row>
    <row r="412" spans="1:16" x14ac:dyDescent="0.3">
      <c r="A412" t="s">
        <v>410</v>
      </c>
      <c r="B412" t="s">
        <v>1004</v>
      </c>
      <c r="C412" t="s">
        <v>3</v>
      </c>
      <c r="D412" t="s">
        <v>1009</v>
      </c>
      <c r="E412" t="s">
        <v>1015</v>
      </c>
      <c r="F412" s="6">
        <v>226120</v>
      </c>
      <c r="G412">
        <v>4</v>
      </c>
      <c r="H412" s="6">
        <f t="shared" si="24"/>
        <v>171851.2</v>
      </c>
      <c r="I412" s="8">
        <f t="shared" si="25"/>
        <v>1076331.2</v>
      </c>
      <c r="J412" s="1">
        <v>45355</v>
      </c>
      <c r="K412" s="2">
        <v>0.82500000000000007</v>
      </c>
      <c r="L412" t="s">
        <v>1026</v>
      </c>
      <c r="M412" s="8">
        <f t="shared" si="26"/>
        <v>961009.99999999988</v>
      </c>
      <c r="N412" s="5">
        <v>0.12</v>
      </c>
      <c r="O412" s="8">
        <f t="shared" si="27"/>
        <v>115321.20000000007</v>
      </c>
      <c r="P412">
        <v>5.5</v>
      </c>
    </row>
    <row r="413" spans="1:16" x14ac:dyDescent="0.3">
      <c r="A413" t="s">
        <v>411</v>
      </c>
      <c r="B413" t="s">
        <v>1005</v>
      </c>
      <c r="C413" t="s">
        <v>3</v>
      </c>
      <c r="D413" t="s">
        <v>1009</v>
      </c>
      <c r="E413" t="s">
        <v>1016</v>
      </c>
      <c r="F413" s="6">
        <v>95280</v>
      </c>
      <c r="G413">
        <v>5</v>
      </c>
      <c r="H413" s="6">
        <f t="shared" si="24"/>
        <v>90516</v>
      </c>
      <c r="I413" s="8">
        <f t="shared" si="25"/>
        <v>566916</v>
      </c>
      <c r="J413" s="1">
        <v>45319</v>
      </c>
      <c r="K413" s="2">
        <v>0.80833333333333324</v>
      </c>
      <c r="L413" t="s">
        <v>1026</v>
      </c>
      <c r="M413" s="8">
        <f t="shared" si="26"/>
        <v>510735.13513513509</v>
      </c>
      <c r="N413" s="5">
        <v>0.11</v>
      </c>
      <c r="O413" s="8">
        <f t="shared" si="27"/>
        <v>56180.86486486491</v>
      </c>
      <c r="P413">
        <v>5.4</v>
      </c>
    </row>
    <row r="414" spans="1:16" x14ac:dyDescent="0.3">
      <c r="A414" t="s">
        <v>412</v>
      </c>
      <c r="B414" t="s">
        <v>1006</v>
      </c>
      <c r="C414" t="s">
        <v>3</v>
      </c>
      <c r="D414" t="s">
        <v>1009</v>
      </c>
      <c r="E414" t="s">
        <v>1011</v>
      </c>
      <c r="F414" s="6">
        <v>136840</v>
      </c>
      <c r="G414">
        <v>10</v>
      </c>
      <c r="H414" s="6">
        <f t="shared" si="24"/>
        <v>259996</v>
      </c>
      <c r="I414" s="8">
        <f t="shared" si="25"/>
        <v>1628396</v>
      </c>
      <c r="J414" s="1">
        <v>45293</v>
      </c>
      <c r="K414" s="2">
        <v>0.54166666666666663</v>
      </c>
      <c r="L414" t="s">
        <v>1028</v>
      </c>
      <c r="M414" s="8">
        <f t="shared" si="26"/>
        <v>1507774.0740740739</v>
      </c>
      <c r="N414" s="5">
        <v>0.08</v>
      </c>
      <c r="O414" s="8">
        <f t="shared" si="27"/>
        <v>120621.92592592607</v>
      </c>
      <c r="P414">
        <v>5.0999999999999996</v>
      </c>
    </row>
    <row r="415" spans="1:16" x14ac:dyDescent="0.3">
      <c r="A415" t="s">
        <v>413</v>
      </c>
      <c r="B415" t="s">
        <v>1006</v>
      </c>
      <c r="C415" t="s">
        <v>3</v>
      </c>
      <c r="D415" t="s">
        <v>1010</v>
      </c>
      <c r="E415" t="s">
        <v>1012</v>
      </c>
      <c r="F415" s="6">
        <v>87480</v>
      </c>
      <c r="G415">
        <v>2</v>
      </c>
      <c r="H415" s="6">
        <f t="shared" si="24"/>
        <v>33242.400000000001</v>
      </c>
      <c r="I415" s="8">
        <f t="shared" si="25"/>
        <v>208202.4</v>
      </c>
      <c r="J415" s="1">
        <v>45316</v>
      </c>
      <c r="K415" s="2">
        <v>0.60347222222222219</v>
      </c>
      <c r="L415" t="s">
        <v>1026</v>
      </c>
      <c r="M415" s="8">
        <f t="shared" si="26"/>
        <v>182633.68421052629</v>
      </c>
      <c r="N415" s="5">
        <v>0.14000000000000001</v>
      </c>
      <c r="O415" s="8">
        <f t="shared" si="27"/>
        <v>25568.715789473703</v>
      </c>
      <c r="P415">
        <v>6.9</v>
      </c>
    </row>
    <row r="416" spans="1:16" x14ac:dyDescent="0.3">
      <c r="A416" t="s">
        <v>414</v>
      </c>
      <c r="B416" t="s">
        <v>1004</v>
      </c>
      <c r="C416" t="s">
        <v>1007</v>
      </c>
      <c r="D416" t="s">
        <v>1010</v>
      </c>
      <c r="E416" t="s">
        <v>1011</v>
      </c>
      <c r="F416" s="6">
        <v>83880</v>
      </c>
      <c r="G416">
        <v>5</v>
      </c>
      <c r="H416" s="6">
        <f t="shared" si="24"/>
        <v>79686</v>
      </c>
      <c r="I416" s="8">
        <f t="shared" si="25"/>
        <v>499086</v>
      </c>
      <c r="J416" s="1">
        <v>45295</v>
      </c>
      <c r="K416" s="2">
        <v>0.55625000000000002</v>
      </c>
      <c r="L416" t="s">
        <v>1028</v>
      </c>
      <c r="M416" s="8">
        <f t="shared" si="26"/>
        <v>466435.51401869155</v>
      </c>
      <c r="N416" s="5">
        <v>7.0000000000000007E-2</v>
      </c>
      <c r="O416" s="8">
        <f t="shared" si="27"/>
        <v>32650.485981308448</v>
      </c>
      <c r="P416">
        <v>7.8</v>
      </c>
    </row>
    <row r="417" spans="1:16" x14ac:dyDescent="0.3">
      <c r="A417" t="s">
        <v>415</v>
      </c>
      <c r="B417" t="s">
        <v>1004</v>
      </c>
      <c r="C417" t="s">
        <v>3</v>
      </c>
      <c r="D417" t="s">
        <v>1010</v>
      </c>
      <c r="E417" t="s">
        <v>1012</v>
      </c>
      <c r="F417" s="6">
        <v>103360</v>
      </c>
      <c r="G417">
        <v>3</v>
      </c>
      <c r="H417" s="6">
        <f t="shared" si="24"/>
        <v>58915.199999999997</v>
      </c>
      <c r="I417" s="8">
        <f t="shared" si="25"/>
        <v>368995.2</v>
      </c>
      <c r="J417" s="1">
        <v>45361</v>
      </c>
      <c r="K417" s="2">
        <v>0.78819444444444453</v>
      </c>
      <c r="L417" t="s">
        <v>1026</v>
      </c>
      <c r="M417" s="8">
        <f t="shared" si="26"/>
        <v>318099.31034482759</v>
      </c>
      <c r="N417" s="5">
        <v>0.16</v>
      </c>
      <c r="O417" s="8">
        <f t="shared" si="27"/>
        <v>50895.889655172417</v>
      </c>
      <c r="P417">
        <v>6.6</v>
      </c>
    </row>
    <row r="418" spans="1:16" x14ac:dyDescent="0.3">
      <c r="A418" t="s">
        <v>416</v>
      </c>
      <c r="B418" t="s">
        <v>1004</v>
      </c>
      <c r="C418" t="s">
        <v>3</v>
      </c>
      <c r="D418" t="s">
        <v>1010</v>
      </c>
      <c r="E418" t="s">
        <v>1015</v>
      </c>
      <c r="F418" s="6">
        <v>203720</v>
      </c>
      <c r="G418">
        <v>8</v>
      </c>
      <c r="H418" s="6">
        <f t="shared" si="24"/>
        <v>309654.40000000002</v>
      </c>
      <c r="I418" s="8">
        <f t="shared" si="25"/>
        <v>1939414.4</v>
      </c>
      <c r="J418" s="1">
        <v>45373</v>
      </c>
      <c r="K418" s="2">
        <v>0.81666666666666676</v>
      </c>
      <c r="L418" t="s">
        <v>1026</v>
      </c>
      <c r="M418" s="8">
        <f t="shared" si="26"/>
        <v>1731619.9999999998</v>
      </c>
      <c r="N418" s="5">
        <v>0.12</v>
      </c>
      <c r="O418" s="8">
        <f t="shared" si="27"/>
        <v>207794.40000000014</v>
      </c>
      <c r="P418">
        <v>9.1999999999999993</v>
      </c>
    </row>
    <row r="419" spans="1:16" x14ac:dyDescent="0.3">
      <c r="A419" t="s">
        <v>417</v>
      </c>
      <c r="B419" t="s">
        <v>1006</v>
      </c>
      <c r="C419" t="s">
        <v>3</v>
      </c>
      <c r="D419" t="s">
        <v>1010</v>
      </c>
      <c r="E419" t="s">
        <v>1011</v>
      </c>
      <c r="F419" s="6">
        <v>384440</v>
      </c>
      <c r="G419">
        <v>1</v>
      </c>
      <c r="H419" s="6">
        <f t="shared" si="24"/>
        <v>73043.600000000006</v>
      </c>
      <c r="I419" s="8">
        <f t="shared" si="25"/>
        <v>457483.6</v>
      </c>
      <c r="J419" s="1">
        <v>45316</v>
      </c>
      <c r="K419" s="2">
        <v>0.68611111111111101</v>
      </c>
      <c r="L419" t="s">
        <v>1026</v>
      </c>
      <c r="M419" s="8">
        <f t="shared" si="26"/>
        <v>412147.38738738734</v>
      </c>
      <c r="N419" s="5">
        <v>0.11</v>
      </c>
      <c r="O419" s="8">
        <f t="shared" si="27"/>
        <v>45336.212612612639</v>
      </c>
      <c r="P419">
        <v>7.8</v>
      </c>
    </row>
    <row r="420" spans="1:16" x14ac:dyDescent="0.3">
      <c r="A420" t="s">
        <v>418</v>
      </c>
      <c r="B420" t="s">
        <v>1005</v>
      </c>
      <c r="C420" t="s">
        <v>3</v>
      </c>
      <c r="D420" t="s">
        <v>1009</v>
      </c>
      <c r="E420" t="s">
        <v>1015</v>
      </c>
      <c r="F420" s="6">
        <v>181520</v>
      </c>
      <c r="G420">
        <v>4</v>
      </c>
      <c r="H420" s="6">
        <f t="shared" si="24"/>
        <v>137955.20000000001</v>
      </c>
      <c r="I420" s="8">
        <f t="shared" si="25"/>
        <v>864035.2</v>
      </c>
      <c r="J420" s="1">
        <v>45299</v>
      </c>
      <c r="K420" s="2">
        <v>0.57500000000000007</v>
      </c>
      <c r="L420" t="s">
        <v>1027</v>
      </c>
      <c r="M420" s="8">
        <f t="shared" si="26"/>
        <v>744857.93103448278</v>
      </c>
      <c r="N420" s="5">
        <v>0.16</v>
      </c>
      <c r="O420" s="8">
        <f t="shared" si="27"/>
        <v>119177.26896551717</v>
      </c>
      <c r="P420">
        <v>8.6999999999999993</v>
      </c>
    </row>
    <row r="421" spans="1:16" x14ac:dyDescent="0.3">
      <c r="A421" t="s">
        <v>419</v>
      </c>
      <c r="B421" t="s">
        <v>1005</v>
      </c>
      <c r="C421" t="s">
        <v>1007</v>
      </c>
      <c r="D421" t="s">
        <v>1009</v>
      </c>
      <c r="E421" t="s">
        <v>1011</v>
      </c>
      <c r="F421" s="6">
        <v>326040</v>
      </c>
      <c r="G421">
        <v>1</v>
      </c>
      <c r="H421" s="6">
        <f t="shared" si="24"/>
        <v>61947.6</v>
      </c>
      <c r="I421" s="8">
        <f t="shared" si="25"/>
        <v>387987.6</v>
      </c>
      <c r="J421" s="1">
        <v>45313</v>
      </c>
      <c r="K421" s="2">
        <v>0.45624999999999999</v>
      </c>
      <c r="L421" t="s">
        <v>1026</v>
      </c>
      <c r="M421" s="8">
        <f t="shared" si="26"/>
        <v>355951.92660550453</v>
      </c>
      <c r="N421" s="5">
        <v>0.09</v>
      </c>
      <c r="O421" s="8">
        <f t="shared" si="27"/>
        <v>32035.673394495447</v>
      </c>
      <c r="P421">
        <v>9.1999999999999993</v>
      </c>
    </row>
    <row r="422" spans="1:16" x14ac:dyDescent="0.3">
      <c r="A422" t="s">
        <v>420</v>
      </c>
      <c r="B422" t="s">
        <v>1006</v>
      </c>
      <c r="C422" t="s">
        <v>3</v>
      </c>
      <c r="D422" t="s">
        <v>1009</v>
      </c>
      <c r="E422" t="s">
        <v>1011</v>
      </c>
      <c r="F422" s="6">
        <v>228880</v>
      </c>
      <c r="G422">
        <v>2</v>
      </c>
      <c r="H422" s="6">
        <f t="shared" si="24"/>
        <v>86974.399999999994</v>
      </c>
      <c r="I422" s="8">
        <f t="shared" si="25"/>
        <v>544734.4</v>
      </c>
      <c r="J422" s="1">
        <v>45303</v>
      </c>
      <c r="K422" s="2">
        <v>0.71736111111111101</v>
      </c>
      <c r="L422" t="s">
        <v>1026</v>
      </c>
      <c r="M422" s="8">
        <f t="shared" si="26"/>
        <v>469598.62068965525</v>
      </c>
      <c r="N422" s="5">
        <v>0.16</v>
      </c>
      <c r="O422" s="8">
        <f t="shared" si="27"/>
        <v>75135.779310344777</v>
      </c>
      <c r="P422">
        <v>8.3000000000000007</v>
      </c>
    </row>
    <row r="423" spans="1:16" x14ac:dyDescent="0.3">
      <c r="A423" t="s">
        <v>421</v>
      </c>
      <c r="B423" t="s">
        <v>1004</v>
      </c>
      <c r="C423" t="s">
        <v>1007</v>
      </c>
      <c r="D423" t="s">
        <v>1009</v>
      </c>
      <c r="E423" t="s">
        <v>1013</v>
      </c>
      <c r="F423" s="6">
        <v>100880</v>
      </c>
      <c r="G423">
        <v>7</v>
      </c>
      <c r="H423" s="6">
        <f t="shared" si="24"/>
        <v>134170.4</v>
      </c>
      <c r="I423" s="8">
        <f t="shared" si="25"/>
        <v>840330.4</v>
      </c>
      <c r="J423" s="1">
        <v>45326</v>
      </c>
      <c r="K423" s="2">
        <v>0.43263888888888885</v>
      </c>
      <c r="L423" t="s">
        <v>1028</v>
      </c>
      <c r="M423" s="8">
        <f t="shared" si="26"/>
        <v>757054.41441441432</v>
      </c>
      <c r="N423" s="5">
        <v>0.11</v>
      </c>
      <c r="O423" s="8">
        <f t="shared" si="27"/>
        <v>83275.985585585702</v>
      </c>
      <c r="P423">
        <v>8.1999999999999993</v>
      </c>
    </row>
    <row r="424" spans="1:16" x14ac:dyDescent="0.3">
      <c r="A424" t="s">
        <v>422</v>
      </c>
      <c r="B424" t="s">
        <v>1005</v>
      </c>
      <c r="C424" t="s">
        <v>1007</v>
      </c>
      <c r="D424" t="s">
        <v>1009</v>
      </c>
      <c r="E424" t="s">
        <v>1014</v>
      </c>
      <c r="F424" s="6">
        <v>154400</v>
      </c>
      <c r="G424">
        <v>3</v>
      </c>
      <c r="H424" s="6">
        <f t="shared" si="24"/>
        <v>88008</v>
      </c>
      <c r="I424" s="8">
        <f t="shared" si="25"/>
        <v>551208</v>
      </c>
      <c r="J424" s="1">
        <v>45379</v>
      </c>
      <c r="K424" s="2">
        <v>0.58124999999999993</v>
      </c>
      <c r="L424" t="s">
        <v>1026</v>
      </c>
      <c r="M424" s="8">
        <f t="shared" si="26"/>
        <v>520007.54716981127</v>
      </c>
      <c r="N424" s="5">
        <v>0.06</v>
      </c>
      <c r="O424" s="8">
        <f t="shared" si="27"/>
        <v>31200.452830188733</v>
      </c>
      <c r="P424">
        <v>7.5</v>
      </c>
    </row>
    <row r="425" spans="1:16" x14ac:dyDescent="0.3">
      <c r="A425" t="s">
        <v>423</v>
      </c>
      <c r="B425" t="s">
        <v>1005</v>
      </c>
      <c r="C425" t="s">
        <v>3</v>
      </c>
      <c r="D425" t="s">
        <v>1009</v>
      </c>
      <c r="E425" t="s">
        <v>1013</v>
      </c>
      <c r="F425" s="6">
        <v>336200</v>
      </c>
      <c r="G425">
        <v>3</v>
      </c>
      <c r="H425" s="6">
        <f t="shared" si="24"/>
        <v>191634</v>
      </c>
      <c r="I425" s="8">
        <f t="shared" si="25"/>
        <v>1200234</v>
      </c>
      <c r="J425" s="1">
        <v>45314</v>
      </c>
      <c r="K425" s="2">
        <v>0.56180555555555556</v>
      </c>
      <c r="L425" t="s">
        <v>1028</v>
      </c>
      <c r="M425" s="8">
        <f t="shared" si="26"/>
        <v>1132296.2264150942</v>
      </c>
      <c r="N425" s="5">
        <v>0.06</v>
      </c>
      <c r="O425" s="8">
        <f t="shared" si="27"/>
        <v>67937.773584905779</v>
      </c>
      <c r="P425">
        <v>9.8000000000000007</v>
      </c>
    </row>
    <row r="426" spans="1:16" x14ac:dyDescent="0.3">
      <c r="A426" t="s">
        <v>424</v>
      </c>
      <c r="B426" t="s">
        <v>1005</v>
      </c>
      <c r="C426" t="s">
        <v>1007</v>
      </c>
      <c r="D426" t="s">
        <v>1009</v>
      </c>
      <c r="E426" t="s">
        <v>1016</v>
      </c>
      <c r="F426" s="6">
        <v>388840</v>
      </c>
      <c r="G426">
        <v>10</v>
      </c>
      <c r="H426" s="6">
        <f t="shared" si="24"/>
        <v>738796</v>
      </c>
      <c r="I426" s="8">
        <f t="shared" si="25"/>
        <v>4627196</v>
      </c>
      <c r="J426" s="1">
        <v>45330</v>
      </c>
      <c r="K426" s="2">
        <v>0.54166666666666663</v>
      </c>
      <c r="L426" t="s">
        <v>1027</v>
      </c>
      <c r="M426" s="8">
        <f t="shared" si="26"/>
        <v>4168645.0450450447</v>
      </c>
      <c r="N426" s="5">
        <v>0.11</v>
      </c>
      <c r="O426" s="8">
        <f t="shared" si="27"/>
        <v>458550.95495495526</v>
      </c>
      <c r="P426">
        <v>8.6999999999999993</v>
      </c>
    </row>
    <row r="427" spans="1:16" x14ac:dyDescent="0.3">
      <c r="A427" t="s">
        <v>425</v>
      </c>
      <c r="B427" t="s">
        <v>1006</v>
      </c>
      <c r="C427" t="s">
        <v>1007</v>
      </c>
      <c r="D427" t="s">
        <v>1010</v>
      </c>
      <c r="E427" t="s">
        <v>1016</v>
      </c>
      <c r="F427" s="6">
        <v>101680</v>
      </c>
      <c r="G427">
        <v>8</v>
      </c>
      <c r="H427" s="6">
        <f t="shared" si="24"/>
        <v>154553.60000000001</v>
      </c>
      <c r="I427" s="8">
        <f t="shared" si="25"/>
        <v>967993.6</v>
      </c>
      <c r="J427" s="1">
        <v>45370</v>
      </c>
      <c r="K427" s="2">
        <v>0.8208333333333333</v>
      </c>
      <c r="L427" t="s">
        <v>1027</v>
      </c>
      <c r="M427" s="8">
        <f t="shared" si="26"/>
        <v>872066.30630630616</v>
      </c>
      <c r="N427" s="5">
        <v>0.11</v>
      </c>
      <c r="O427" s="8">
        <f t="shared" si="27"/>
        <v>95927.29369369382</v>
      </c>
      <c r="P427">
        <v>6.7</v>
      </c>
    </row>
    <row r="428" spans="1:16" x14ac:dyDescent="0.3">
      <c r="A428" t="s">
        <v>426</v>
      </c>
      <c r="B428" t="s">
        <v>1005</v>
      </c>
      <c r="C428" t="s">
        <v>3</v>
      </c>
      <c r="D428" t="s">
        <v>1010</v>
      </c>
      <c r="E428" t="s">
        <v>1016</v>
      </c>
      <c r="F428" s="6">
        <v>65120.000000000007</v>
      </c>
      <c r="G428">
        <v>1</v>
      </c>
      <c r="H428" s="6">
        <f t="shared" si="24"/>
        <v>12372.800000000001</v>
      </c>
      <c r="I428" s="8">
        <f t="shared" si="25"/>
        <v>77492.800000000003</v>
      </c>
      <c r="J428" s="1">
        <v>45360</v>
      </c>
      <c r="K428" s="2">
        <v>0.65</v>
      </c>
      <c r="L428" t="s">
        <v>1028</v>
      </c>
      <c r="M428" s="8">
        <f t="shared" si="26"/>
        <v>72423.177570093452</v>
      </c>
      <c r="N428" s="5">
        <v>7.0000000000000007E-2</v>
      </c>
      <c r="O428" s="8">
        <f t="shared" si="27"/>
        <v>5069.6224299065507</v>
      </c>
      <c r="P428">
        <v>5</v>
      </c>
    </row>
    <row r="429" spans="1:16" x14ac:dyDescent="0.3">
      <c r="A429" t="s">
        <v>427</v>
      </c>
      <c r="B429" t="s">
        <v>1006</v>
      </c>
      <c r="C429" t="s">
        <v>1007</v>
      </c>
      <c r="D429" t="s">
        <v>1010</v>
      </c>
      <c r="E429" t="s">
        <v>1016</v>
      </c>
      <c r="F429" s="6">
        <v>162440</v>
      </c>
      <c r="G429">
        <v>9</v>
      </c>
      <c r="H429" s="6">
        <f t="shared" si="24"/>
        <v>277772.40000000002</v>
      </c>
      <c r="I429" s="8">
        <f t="shared" si="25"/>
        <v>1739732.4</v>
      </c>
      <c r="J429" s="1">
        <v>45293</v>
      </c>
      <c r="K429" s="2">
        <v>0.56944444444444442</v>
      </c>
      <c r="L429" t="s">
        <v>1028</v>
      </c>
      <c r="M429" s="8">
        <f t="shared" si="26"/>
        <v>1610863.3333333333</v>
      </c>
      <c r="N429" s="5">
        <v>0.08</v>
      </c>
      <c r="O429" s="8">
        <f t="shared" si="27"/>
        <v>128869.06666666665</v>
      </c>
      <c r="P429">
        <v>7</v>
      </c>
    </row>
    <row r="430" spans="1:16" x14ac:dyDescent="0.3">
      <c r="A430" t="s">
        <v>428</v>
      </c>
      <c r="B430" t="s">
        <v>1004</v>
      </c>
      <c r="C430" t="s">
        <v>1007</v>
      </c>
      <c r="D430" t="s">
        <v>1010</v>
      </c>
      <c r="E430" t="s">
        <v>1011</v>
      </c>
      <c r="F430" s="6">
        <v>212680</v>
      </c>
      <c r="G430">
        <v>7</v>
      </c>
      <c r="H430" s="6">
        <f t="shared" si="24"/>
        <v>282864.40000000002</v>
      </c>
      <c r="I430" s="8">
        <f t="shared" si="25"/>
        <v>1771624.4</v>
      </c>
      <c r="J430" s="1">
        <v>45312</v>
      </c>
      <c r="K430" s="2">
        <v>0.75069444444444444</v>
      </c>
      <c r="L430" t="s">
        <v>1028</v>
      </c>
      <c r="M430" s="8">
        <f t="shared" si="26"/>
        <v>1596058.0180180178</v>
      </c>
      <c r="N430" s="5">
        <v>0.11</v>
      </c>
      <c r="O430" s="8">
        <f t="shared" si="27"/>
        <v>175566.38198198215</v>
      </c>
      <c r="P430">
        <v>8.9</v>
      </c>
    </row>
    <row r="431" spans="1:16" x14ac:dyDescent="0.3">
      <c r="A431" t="s">
        <v>429</v>
      </c>
      <c r="B431" t="s">
        <v>1006</v>
      </c>
      <c r="C431" t="s">
        <v>1007</v>
      </c>
      <c r="D431" t="s">
        <v>1009</v>
      </c>
      <c r="E431" t="s">
        <v>1014</v>
      </c>
      <c r="F431" s="6">
        <v>83480</v>
      </c>
      <c r="G431">
        <v>3</v>
      </c>
      <c r="H431" s="6">
        <f t="shared" si="24"/>
        <v>47583.6</v>
      </c>
      <c r="I431" s="8">
        <f t="shared" si="25"/>
        <v>298023.59999999998</v>
      </c>
      <c r="J431" s="1">
        <v>45371</v>
      </c>
      <c r="K431" s="2">
        <v>0.57847222222222217</v>
      </c>
      <c r="L431" t="s">
        <v>1027</v>
      </c>
      <c r="M431" s="8">
        <f t="shared" si="26"/>
        <v>268489.7297297297</v>
      </c>
      <c r="N431" s="5">
        <v>0.11</v>
      </c>
      <c r="O431" s="8">
        <f t="shared" si="27"/>
        <v>29533.870270270272</v>
      </c>
      <c r="P431">
        <v>8</v>
      </c>
    </row>
    <row r="432" spans="1:16" x14ac:dyDescent="0.3">
      <c r="A432" t="s">
        <v>430</v>
      </c>
      <c r="B432" t="s">
        <v>1006</v>
      </c>
      <c r="C432" t="s">
        <v>3</v>
      </c>
      <c r="D432" t="s">
        <v>1010</v>
      </c>
      <c r="E432" t="s">
        <v>1012</v>
      </c>
      <c r="F432" s="6">
        <v>269080</v>
      </c>
      <c r="G432">
        <v>5</v>
      </c>
      <c r="H432" s="6">
        <f t="shared" si="24"/>
        <v>255626</v>
      </c>
      <c r="I432" s="8">
        <f t="shared" si="25"/>
        <v>1601026</v>
      </c>
      <c r="J432" s="1">
        <v>45349</v>
      </c>
      <c r="K432" s="2">
        <v>0.7270833333333333</v>
      </c>
      <c r="L432" t="s">
        <v>1028</v>
      </c>
      <c r="M432" s="8">
        <f t="shared" si="26"/>
        <v>1510401.8867924528</v>
      </c>
      <c r="N432" s="5">
        <v>0.06</v>
      </c>
      <c r="O432" s="8">
        <f t="shared" si="27"/>
        <v>90624.113207547227</v>
      </c>
      <c r="P432">
        <v>6.9</v>
      </c>
    </row>
    <row r="433" spans="1:16" x14ac:dyDescent="0.3">
      <c r="A433" t="s">
        <v>431</v>
      </c>
      <c r="B433" t="s">
        <v>1004</v>
      </c>
      <c r="C433" t="s">
        <v>1007</v>
      </c>
      <c r="D433" t="s">
        <v>1009</v>
      </c>
      <c r="E433" t="s">
        <v>1015</v>
      </c>
      <c r="F433" s="6">
        <v>362600</v>
      </c>
      <c r="G433">
        <v>10</v>
      </c>
      <c r="H433" s="6">
        <f t="shared" si="24"/>
        <v>688940</v>
      </c>
      <c r="I433" s="8">
        <f t="shared" si="25"/>
        <v>4314940</v>
      </c>
      <c r="J433" s="1">
        <v>45359</v>
      </c>
      <c r="K433" s="2">
        <v>0.45347222222222222</v>
      </c>
      <c r="L433" t="s">
        <v>1026</v>
      </c>
      <c r="M433" s="8">
        <f t="shared" si="26"/>
        <v>3719775.8620689656</v>
      </c>
      <c r="N433" s="5">
        <v>0.16</v>
      </c>
      <c r="O433" s="8">
        <f t="shared" si="27"/>
        <v>595164.13793103443</v>
      </c>
      <c r="P433">
        <v>7.3</v>
      </c>
    </row>
    <row r="434" spans="1:16" x14ac:dyDescent="0.3">
      <c r="A434" t="s">
        <v>432</v>
      </c>
      <c r="B434" t="s">
        <v>1006</v>
      </c>
      <c r="C434" t="s">
        <v>3</v>
      </c>
      <c r="D434" t="s">
        <v>1010</v>
      </c>
      <c r="E434" t="s">
        <v>1016</v>
      </c>
      <c r="F434" s="6">
        <v>276320</v>
      </c>
      <c r="G434">
        <v>2</v>
      </c>
      <c r="H434" s="6">
        <f t="shared" si="24"/>
        <v>105001.60000000001</v>
      </c>
      <c r="I434" s="8">
        <f t="shared" si="25"/>
        <v>657641.6</v>
      </c>
      <c r="J434" s="1">
        <v>45322</v>
      </c>
      <c r="K434" s="2">
        <v>0.82500000000000007</v>
      </c>
      <c r="L434" t="s">
        <v>1027</v>
      </c>
      <c r="M434" s="8">
        <f t="shared" si="26"/>
        <v>587179.99999999988</v>
      </c>
      <c r="N434" s="5">
        <v>0.12</v>
      </c>
      <c r="O434" s="8">
        <f t="shared" si="27"/>
        <v>70461.600000000093</v>
      </c>
      <c r="P434">
        <v>6.9</v>
      </c>
    </row>
    <row r="435" spans="1:16" x14ac:dyDescent="0.3">
      <c r="A435" t="s">
        <v>433</v>
      </c>
      <c r="B435" t="s">
        <v>1005</v>
      </c>
      <c r="C435" t="s">
        <v>3</v>
      </c>
      <c r="D435" t="s">
        <v>1010</v>
      </c>
      <c r="E435" t="s">
        <v>1014</v>
      </c>
      <c r="F435" s="6">
        <v>173080</v>
      </c>
      <c r="G435">
        <v>2</v>
      </c>
      <c r="H435" s="6">
        <f t="shared" si="24"/>
        <v>65770.399999999994</v>
      </c>
      <c r="I435" s="8">
        <f t="shared" si="25"/>
        <v>411930.4</v>
      </c>
      <c r="J435" s="1">
        <v>45359</v>
      </c>
      <c r="K435" s="2">
        <v>0.70347222222222217</v>
      </c>
      <c r="L435" t="s">
        <v>1026</v>
      </c>
      <c r="M435" s="8">
        <f t="shared" si="26"/>
        <v>374482.18181818182</v>
      </c>
      <c r="N435" s="5">
        <v>0.1</v>
      </c>
      <c r="O435" s="8">
        <f t="shared" si="27"/>
        <v>37448.2181818182</v>
      </c>
      <c r="P435">
        <v>5.7</v>
      </c>
    </row>
    <row r="436" spans="1:16" x14ac:dyDescent="0.3">
      <c r="A436" t="s">
        <v>434</v>
      </c>
      <c r="B436" t="s">
        <v>1004</v>
      </c>
      <c r="C436" t="s">
        <v>3</v>
      </c>
      <c r="D436" t="s">
        <v>1009</v>
      </c>
      <c r="E436" t="s">
        <v>1013</v>
      </c>
      <c r="F436" s="6">
        <v>93840</v>
      </c>
      <c r="G436">
        <v>6</v>
      </c>
      <c r="H436" s="6">
        <f t="shared" si="24"/>
        <v>106977.60000000001</v>
      </c>
      <c r="I436" s="8">
        <f t="shared" si="25"/>
        <v>670017.6</v>
      </c>
      <c r="J436" s="1">
        <v>45304</v>
      </c>
      <c r="K436" s="2">
        <v>0.80138888888888893</v>
      </c>
      <c r="L436" t="s">
        <v>1026</v>
      </c>
      <c r="M436" s="8">
        <f t="shared" si="26"/>
        <v>603619.45945945941</v>
      </c>
      <c r="N436" s="5">
        <v>0.11</v>
      </c>
      <c r="O436" s="8">
        <f t="shared" si="27"/>
        <v>66398.140540540568</v>
      </c>
      <c r="P436">
        <v>6.4</v>
      </c>
    </row>
    <row r="437" spans="1:16" x14ac:dyDescent="0.3">
      <c r="A437" t="s">
        <v>435</v>
      </c>
      <c r="B437" t="s">
        <v>1006</v>
      </c>
      <c r="C437" t="s">
        <v>3</v>
      </c>
      <c r="D437" t="s">
        <v>1010</v>
      </c>
      <c r="E437" t="s">
        <v>1016</v>
      </c>
      <c r="F437" s="6">
        <v>382160</v>
      </c>
      <c r="G437">
        <v>7</v>
      </c>
      <c r="H437" s="6">
        <f t="shared" si="24"/>
        <v>508272.8</v>
      </c>
      <c r="I437" s="8">
        <f t="shared" si="25"/>
        <v>3183392.8</v>
      </c>
      <c r="J437" s="1">
        <v>45360</v>
      </c>
      <c r="K437" s="2">
        <v>0.60833333333333328</v>
      </c>
      <c r="L437" t="s">
        <v>1027</v>
      </c>
      <c r="M437" s="8">
        <f t="shared" si="26"/>
        <v>2792449.8245614031</v>
      </c>
      <c r="N437" s="5">
        <v>0.14000000000000001</v>
      </c>
      <c r="O437" s="8">
        <f t="shared" si="27"/>
        <v>390942.97543859668</v>
      </c>
      <c r="P437">
        <v>9.6</v>
      </c>
    </row>
    <row r="438" spans="1:16" x14ac:dyDescent="0.3">
      <c r="A438" t="s">
        <v>436</v>
      </c>
      <c r="B438" t="s">
        <v>1006</v>
      </c>
      <c r="C438" t="s">
        <v>3</v>
      </c>
      <c r="D438" t="s">
        <v>1009</v>
      </c>
      <c r="E438" t="s">
        <v>1016</v>
      </c>
      <c r="F438" s="6">
        <v>189760</v>
      </c>
      <c r="G438">
        <v>1</v>
      </c>
      <c r="H438" s="6">
        <f t="shared" si="24"/>
        <v>36054.400000000001</v>
      </c>
      <c r="I438" s="8">
        <f t="shared" si="25"/>
        <v>225814.39999999999</v>
      </c>
      <c r="J438" s="1">
        <v>45344</v>
      </c>
      <c r="K438" s="2">
        <v>0.7631944444444444</v>
      </c>
      <c r="L438" t="s">
        <v>1027</v>
      </c>
      <c r="M438" s="8">
        <f t="shared" si="26"/>
        <v>209087.40740740739</v>
      </c>
      <c r="N438" s="5">
        <v>0.08</v>
      </c>
      <c r="O438" s="8">
        <f t="shared" si="27"/>
        <v>16726.992592592607</v>
      </c>
      <c r="P438">
        <v>6.8</v>
      </c>
    </row>
    <row r="439" spans="1:16" x14ac:dyDescent="0.3">
      <c r="A439" t="s">
        <v>437</v>
      </c>
      <c r="B439" t="s">
        <v>1005</v>
      </c>
      <c r="C439" t="s">
        <v>3</v>
      </c>
      <c r="D439" t="s">
        <v>1010</v>
      </c>
      <c r="E439" t="s">
        <v>1012</v>
      </c>
      <c r="F439" s="6">
        <v>396960</v>
      </c>
      <c r="G439">
        <v>9</v>
      </c>
      <c r="H439" s="6">
        <f t="shared" si="24"/>
        <v>678801.6</v>
      </c>
      <c r="I439" s="8">
        <f t="shared" si="25"/>
        <v>4251441.5999999996</v>
      </c>
      <c r="J439" s="1">
        <v>45370</v>
      </c>
      <c r="K439" s="2">
        <v>0.79791666666666661</v>
      </c>
      <c r="L439" t="s">
        <v>1026</v>
      </c>
      <c r="M439" s="8">
        <f t="shared" si="26"/>
        <v>3696905.7391304346</v>
      </c>
      <c r="N439" s="5">
        <v>0.15</v>
      </c>
      <c r="O439" s="8">
        <f t="shared" si="27"/>
        <v>554535.86086956505</v>
      </c>
      <c r="P439">
        <v>9</v>
      </c>
    </row>
    <row r="440" spans="1:16" x14ac:dyDescent="0.3">
      <c r="A440" t="s">
        <v>438</v>
      </c>
      <c r="B440" t="s">
        <v>1005</v>
      </c>
      <c r="C440" t="s">
        <v>1007</v>
      </c>
      <c r="D440" t="s">
        <v>1010</v>
      </c>
      <c r="E440" t="s">
        <v>1012</v>
      </c>
      <c r="F440" s="6">
        <v>331720</v>
      </c>
      <c r="G440">
        <v>4</v>
      </c>
      <c r="H440" s="6">
        <f t="shared" si="24"/>
        <v>252107.2</v>
      </c>
      <c r="I440" s="8">
        <f t="shared" si="25"/>
        <v>1578987.2</v>
      </c>
      <c r="J440" s="1">
        <v>45311</v>
      </c>
      <c r="K440" s="2">
        <v>0.70208333333333339</v>
      </c>
      <c r="L440" t="s">
        <v>1026</v>
      </c>
      <c r="M440" s="8">
        <f t="shared" si="26"/>
        <v>1373032.3478260869</v>
      </c>
      <c r="N440" s="5">
        <v>0.15</v>
      </c>
      <c r="O440" s="8">
        <f t="shared" si="27"/>
        <v>205954.85217391304</v>
      </c>
      <c r="P440">
        <v>9.6</v>
      </c>
    </row>
    <row r="441" spans="1:16" x14ac:dyDescent="0.3">
      <c r="A441" t="s">
        <v>439</v>
      </c>
      <c r="B441" t="s">
        <v>1004</v>
      </c>
      <c r="C441" t="s">
        <v>3</v>
      </c>
      <c r="D441" t="s">
        <v>1010</v>
      </c>
      <c r="E441" t="s">
        <v>1015</v>
      </c>
      <c r="F441" s="6">
        <v>135960</v>
      </c>
      <c r="G441">
        <v>6</v>
      </c>
      <c r="H441" s="6">
        <f t="shared" si="24"/>
        <v>154994.4</v>
      </c>
      <c r="I441" s="8">
        <f t="shared" si="25"/>
        <v>970754.4</v>
      </c>
      <c r="J441" s="1">
        <v>45359</v>
      </c>
      <c r="K441" s="2">
        <v>0.65069444444444446</v>
      </c>
      <c r="L441" t="s">
        <v>1027</v>
      </c>
      <c r="M441" s="8">
        <f t="shared" si="26"/>
        <v>836857.24137931038</v>
      </c>
      <c r="N441" s="5">
        <v>0.16</v>
      </c>
      <c r="O441" s="8">
        <f t="shared" si="27"/>
        <v>133897.15862068965</v>
      </c>
      <c r="P441">
        <v>7.7</v>
      </c>
    </row>
    <row r="442" spans="1:16" x14ac:dyDescent="0.3">
      <c r="A442" t="s">
        <v>440</v>
      </c>
      <c r="B442" t="s">
        <v>1005</v>
      </c>
      <c r="C442" t="s">
        <v>1007</v>
      </c>
      <c r="D442" t="s">
        <v>1010</v>
      </c>
      <c r="E442" t="s">
        <v>1014</v>
      </c>
      <c r="F442" s="6">
        <v>68160</v>
      </c>
      <c r="G442">
        <v>4</v>
      </c>
      <c r="H442" s="6">
        <f t="shared" si="24"/>
        <v>51801.599999999999</v>
      </c>
      <c r="I442" s="8">
        <f t="shared" si="25"/>
        <v>324441.59999999998</v>
      </c>
      <c r="J442" s="1">
        <v>45359</v>
      </c>
      <c r="K442" s="2">
        <v>0.84375</v>
      </c>
      <c r="L442" t="s">
        <v>1026</v>
      </c>
      <c r="M442" s="8">
        <f t="shared" si="26"/>
        <v>279691.03448275861</v>
      </c>
      <c r="N442" s="5">
        <v>0.16</v>
      </c>
      <c r="O442" s="8">
        <f t="shared" si="27"/>
        <v>44750.565517241368</v>
      </c>
      <c r="P442">
        <v>7</v>
      </c>
    </row>
    <row r="443" spans="1:16" x14ac:dyDescent="0.3">
      <c r="A443" t="s">
        <v>441</v>
      </c>
      <c r="B443" t="s">
        <v>1005</v>
      </c>
      <c r="C443" t="s">
        <v>3</v>
      </c>
      <c r="D443" t="s">
        <v>1009</v>
      </c>
      <c r="E443" t="s">
        <v>1013</v>
      </c>
      <c r="F443" s="6">
        <v>163440</v>
      </c>
      <c r="G443">
        <v>8</v>
      </c>
      <c r="H443" s="6">
        <f t="shared" si="24"/>
        <v>248428.79999999999</v>
      </c>
      <c r="I443" s="8">
        <f t="shared" si="25"/>
        <v>1555948.8</v>
      </c>
      <c r="J443" s="1">
        <v>45329</v>
      </c>
      <c r="K443" s="2">
        <v>0.60972222222222217</v>
      </c>
      <c r="L443" t="s">
        <v>1027</v>
      </c>
      <c r="M443" s="8">
        <f t="shared" si="26"/>
        <v>1341335.1724137932</v>
      </c>
      <c r="N443" s="5">
        <v>0.16</v>
      </c>
      <c r="O443" s="8">
        <f t="shared" si="27"/>
        <v>214613.62758620689</v>
      </c>
      <c r="P443">
        <v>6.5</v>
      </c>
    </row>
    <row r="444" spans="1:16" x14ac:dyDescent="0.3">
      <c r="A444" t="s">
        <v>442</v>
      </c>
      <c r="B444" t="s">
        <v>1005</v>
      </c>
      <c r="C444" t="s">
        <v>1007</v>
      </c>
      <c r="D444" t="s">
        <v>1010</v>
      </c>
      <c r="E444" t="s">
        <v>1014</v>
      </c>
      <c r="F444" s="6">
        <v>69760</v>
      </c>
      <c r="G444">
        <v>5</v>
      </c>
      <c r="H444" s="6">
        <f t="shared" si="24"/>
        <v>66272</v>
      </c>
      <c r="I444" s="8">
        <f t="shared" si="25"/>
        <v>415072</v>
      </c>
      <c r="J444" s="1">
        <v>45306</v>
      </c>
      <c r="K444" s="2">
        <v>0.80902777777777779</v>
      </c>
      <c r="L444" t="s">
        <v>1028</v>
      </c>
      <c r="M444" s="8">
        <f t="shared" si="26"/>
        <v>373938.7387387387</v>
      </c>
      <c r="N444" s="5">
        <v>0.11</v>
      </c>
      <c r="O444" s="8">
        <f t="shared" si="27"/>
        <v>41133.261261261301</v>
      </c>
      <c r="P444">
        <v>8.1</v>
      </c>
    </row>
    <row r="445" spans="1:16" x14ac:dyDescent="0.3">
      <c r="A445" t="s">
        <v>443</v>
      </c>
      <c r="B445" t="s">
        <v>1006</v>
      </c>
      <c r="C445" t="s">
        <v>1007</v>
      </c>
      <c r="D445" t="s">
        <v>1009</v>
      </c>
      <c r="E445" t="s">
        <v>1012</v>
      </c>
      <c r="F445" s="6">
        <v>353720</v>
      </c>
      <c r="G445">
        <v>8</v>
      </c>
      <c r="H445" s="6">
        <f t="shared" si="24"/>
        <v>537654.4</v>
      </c>
      <c r="I445" s="8">
        <f t="shared" si="25"/>
        <v>3367414.4</v>
      </c>
      <c r="J445" s="1">
        <v>45373</v>
      </c>
      <c r="K445" s="2">
        <v>0.81597222222222221</v>
      </c>
      <c r="L445" t="s">
        <v>1027</v>
      </c>
      <c r="M445" s="8">
        <f t="shared" si="26"/>
        <v>2902943.4482758623</v>
      </c>
      <c r="N445" s="5">
        <v>0.16</v>
      </c>
      <c r="O445" s="8">
        <f t="shared" si="27"/>
        <v>464470.95172413765</v>
      </c>
      <c r="P445">
        <v>4.3</v>
      </c>
    </row>
    <row r="446" spans="1:16" x14ac:dyDescent="0.3">
      <c r="A446" t="s">
        <v>444</v>
      </c>
      <c r="B446" t="s">
        <v>1004</v>
      </c>
      <c r="C446" t="s">
        <v>1007</v>
      </c>
      <c r="D446" t="s">
        <v>1009</v>
      </c>
      <c r="E446" t="s">
        <v>1015</v>
      </c>
      <c r="F446" s="6">
        <v>356840</v>
      </c>
      <c r="G446">
        <v>9</v>
      </c>
      <c r="H446" s="6">
        <f t="shared" si="24"/>
        <v>610196.4</v>
      </c>
      <c r="I446" s="8">
        <f t="shared" si="25"/>
        <v>3821756.4</v>
      </c>
      <c r="J446" s="1">
        <v>45306</v>
      </c>
      <c r="K446" s="2">
        <v>0.65416666666666667</v>
      </c>
      <c r="L446" t="s">
        <v>1027</v>
      </c>
      <c r="M446" s="8">
        <f t="shared" si="26"/>
        <v>3294617.5862068967</v>
      </c>
      <c r="N446" s="5">
        <v>0.16</v>
      </c>
      <c r="O446" s="8">
        <f t="shared" si="27"/>
        <v>527138.81379310321</v>
      </c>
      <c r="P446">
        <v>6.5</v>
      </c>
    </row>
    <row r="447" spans="1:16" x14ac:dyDescent="0.3">
      <c r="A447" t="s">
        <v>445</v>
      </c>
      <c r="B447" t="s">
        <v>1005</v>
      </c>
      <c r="C447" t="s">
        <v>3</v>
      </c>
      <c r="D447" t="s">
        <v>1010</v>
      </c>
      <c r="E447" t="s">
        <v>1016</v>
      </c>
      <c r="F447" s="6">
        <v>51120</v>
      </c>
      <c r="G447">
        <v>1</v>
      </c>
      <c r="H447" s="6">
        <f t="shared" si="24"/>
        <v>9712.7999999999993</v>
      </c>
      <c r="I447" s="8">
        <f t="shared" si="25"/>
        <v>60832.800000000003</v>
      </c>
      <c r="J447" s="1">
        <v>45299</v>
      </c>
      <c r="K447" s="2">
        <v>0.59097222222222223</v>
      </c>
      <c r="L447" t="s">
        <v>1026</v>
      </c>
      <c r="M447" s="8">
        <f t="shared" si="26"/>
        <v>54315</v>
      </c>
      <c r="N447" s="5">
        <v>0.12</v>
      </c>
      <c r="O447" s="8">
        <f t="shared" si="27"/>
        <v>6517.8000000000029</v>
      </c>
      <c r="P447">
        <v>9.5</v>
      </c>
    </row>
    <row r="448" spans="1:16" x14ac:dyDescent="0.3">
      <c r="A448" t="s">
        <v>446</v>
      </c>
      <c r="B448" t="s">
        <v>1004</v>
      </c>
      <c r="C448" t="s">
        <v>3</v>
      </c>
      <c r="D448" t="s">
        <v>1009</v>
      </c>
      <c r="E448" t="s">
        <v>1012</v>
      </c>
      <c r="F448" s="6">
        <v>76400</v>
      </c>
      <c r="G448">
        <v>7</v>
      </c>
      <c r="H448" s="6">
        <f t="shared" si="24"/>
        <v>101612</v>
      </c>
      <c r="I448" s="8">
        <f t="shared" si="25"/>
        <v>636412</v>
      </c>
      <c r="J448" s="1">
        <v>45306</v>
      </c>
      <c r="K448" s="2">
        <v>0.4465277777777778</v>
      </c>
      <c r="L448" t="s">
        <v>1028</v>
      </c>
      <c r="M448" s="8">
        <f t="shared" si="26"/>
        <v>568225</v>
      </c>
      <c r="N448" s="5">
        <v>0.12</v>
      </c>
      <c r="O448" s="8">
        <f t="shared" si="27"/>
        <v>68187</v>
      </c>
      <c r="P448">
        <v>9.6999999999999993</v>
      </c>
    </row>
    <row r="449" spans="1:16" x14ac:dyDescent="0.3">
      <c r="A449" t="s">
        <v>447</v>
      </c>
      <c r="B449" t="s">
        <v>1006</v>
      </c>
      <c r="C449" t="s">
        <v>1007</v>
      </c>
      <c r="D449" t="s">
        <v>1009</v>
      </c>
      <c r="E449" t="s">
        <v>1011</v>
      </c>
      <c r="F449" s="6">
        <v>76600</v>
      </c>
      <c r="G449">
        <v>1</v>
      </c>
      <c r="H449" s="6">
        <f t="shared" si="24"/>
        <v>14554</v>
      </c>
      <c r="I449" s="8">
        <f t="shared" si="25"/>
        <v>91154</v>
      </c>
      <c r="J449" s="1">
        <v>45319</v>
      </c>
      <c r="K449" s="2">
        <v>0.74861111111111101</v>
      </c>
      <c r="L449" t="s">
        <v>1027</v>
      </c>
      <c r="M449" s="8">
        <f t="shared" si="26"/>
        <v>81387.499999999985</v>
      </c>
      <c r="N449" s="5">
        <v>0.12</v>
      </c>
      <c r="O449" s="8">
        <f t="shared" si="27"/>
        <v>9766.5000000000146</v>
      </c>
      <c r="P449">
        <v>9.5</v>
      </c>
    </row>
    <row r="450" spans="1:16" x14ac:dyDescent="0.3">
      <c r="A450" t="s">
        <v>448</v>
      </c>
      <c r="B450" t="s">
        <v>1005</v>
      </c>
      <c r="C450" t="s">
        <v>1007</v>
      </c>
      <c r="D450" t="s">
        <v>1010</v>
      </c>
      <c r="E450" t="s">
        <v>1014</v>
      </c>
      <c r="F450" s="6">
        <v>110640</v>
      </c>
      <c r="G450">
        <v>10</v>
      </c>
      <c r="H450" s="6">
        <f t="shared" si="24"/>
        <v>210216</v>
      </c>
      <c r="I450" s="8">
        <f t="shared" si="25"/>
        <v>1316616</v>
      </c>
      <c r="J450" s="1">
        <v>45336</v>
      </c>
      <c r="K450" s="2">
        <v>0.47638888888888892</v>
      </c>
      <c r="L450" t="s">
        <v>1027</v>
      </c>
      <c r="M450" s="8">
        <f t="shared" si="26"/>
        <v>1196923.6363636362</v>
      </c>
      <c r="N450" s="5">
        <v>0.1</v>
      </c>
      <c r="O450" s="8">
        <f t="shared" si="27"/>
        <v>119692.36363636376</v>
      </c>
      <c r="P450">
        <v>8.9</v>
      </c>
    </row>
    <row r="451" spans="1:16" x14ac:dyDescent="0.3">
      <c r="A451" t="s">
        <v>449</v>
      </c>
      <c r="B451" t="s">
        <v>1005</v>
      </c>
      <c r="C451" t="s">
        <v>3</v>
      </c>
      <c r="D451" t="s">
        <v>1010</v>
      </c>
      <c r="E451" t="s">
        <v>1016</v>
      </c>
      <c r="F451" s="6">
        <v>182960</v>
      </c>
      <c r="G451">
        <v>3</v>
      </c>
      <c r="H451" s="6">
        <f t="shared" si="24"/>
        <v>104287.2</v>
      </c>
      <c r="I451" s="8">
        <f t="shared" si="25"/>
        <v>653167.19999999995</v>
      </c>
      <c r="J451" s="1">
        <v>45361</v>
      </c>
      <c r="K451" s="2">
        <v>0.73472222222222217</v>
      </c>
      <c r="L451" t="s">
        <v>1027</v>
      </c>
      <c r="M451" s="8">
        <f t="shared" si="26"/>
        <v>563075.17241379316</v>
      </c>
      <c r="N451" s="5">
        <v>0.16</v>
      </c>
      <c r="O451" s="8">
        <f t="shared" si="27"/>
        <v>90092.027586206794</v>
      </c>
      <c r="P451">
        <v>6.5</v>
      </c>
    </row>
    <row r="452" spans="1:16" x14ac:dyDescent="0.3">
      <c r="A452" t="s">
        <v>450</v>
      </c>
      <c r="B452" t="s">
        <v>1006</v>
      </c>
      <c r="C452" t="s">
        <v>1007</v>
      </c>
      <c r="D452" t="s">
        <v>1009</v>
      </c>
      <c r="E452" t="s">
        <v>1011</v>
      </c>
      <c r="F452" s="6">
        <v>108280</v>
      </c>
      <c r="G452">
        <v>1</v>
      </c>
      <c r="H452" s="6">
        <f t="shared" si="24"/>
        <v>20573.2</v>
      </c>
      <c r="I452" s="8">
        <f t="shared" si="25"/>
        <v>128853.2</v>
      </c>
      <c r="J452" s="1">
        <v>45303</v>
      </c>
      <c r="K452" s="2">
        <v>0.83819444444444446</v>
      </c>
      <c r="L452" t="s">
        <v>1027</v>
      </c>
      <c r="M452" s="8">
        <f t="shared" si="26"/>
        <v>116083.96396396395</v>
      </c>
      <c r="N452" s="5">
        <v>0.11</v>
      </c>
      <c r="O452" s="8">
        <f t="shared" si="27"/>
        <v>12769.236036036047</v>
      </c>
      <c r="P452">
        <v>5.3</v>
      </c>
    </row>
    <row r="453" spans="1:16" x14ac:dyDescent="0.3">
      <c r="A453" t="s">
        <v>451</v>
      </c>
      <c r="B453" t="s">
        <v>1006</v>
      </c>
      <c r="C453" t="s">
        <v>1007</v>
      </c>
      <c r="D453" t="s">
        <v>1009</v>
      </c>
      <c r="E453" t="s">
        <v>1012</v>
      </c>
      <c r="F453" s="6">
        <v>156480</v>
      </c>
      <c r="G453">
        <v>1</v>
      </c>
      <c r="H453" s="6">
        <f t="shared" ref="H453:H516" si="28">G453*F453*0.19</f>
        <v>29731.200000000001</v>
      </c>
      <c r="I453" s="8">
        <f t="shared" ref="I453:I516" si="29">G453*F453+H453</f>
        <v>186211.20000000001</v>
      </c>
      <c r="J453" s="1">
        <v>45377</v>
      </c>
      <c r="K453" s="2">
        <v>0.4597222222222222</v>
      </c>
      <c r="L453" t="s">
        <v>1027</v>
      </c>
      <c r="M453" s="8">
        <f t="shared" ref="M453:M516" si="30">I453/(1+N453)</f>
        <v>160526.89655172414</v>
      </c>
      <c r="N453" s="5">
        <v>0.16</v>
      </c>
      <c r="O453" s="8">
        <f t="shared" ref="O453:O516" si="31">I453-M453</f>
        <v>25684.303448275867</v>
      </c>
      <c r="P453">
        <v>9.6</v>
      </c>
    </row>
    <row r="454" spans="1:16" x14ac:dyDescent="0.3">
      <c r="A454" t="s">
        <v>452</v>
      </c>
      <c r="B454" t="s">
        <v>1006</v>
      </c>
      <c r="C454" t="s">
        <v>3</v>
      </c>
      <c r="D454" t="s">
        <v>1009</v>
      </c>
      <c r="E454" t="s">
        <v>1013</v>
      </c>
      <c r="F454" s="6">
        <v>298840</v>
      </c>
      <c r="G454">
        <v>6</v>
      </c>
      <c r="H454" s="6">
        <f t="shared" si="28"/>
        <v>340677.6</v>
      </c>
      <c r="I454" s="8">
        <f t="shared" si="29"/>
        <v>2133717.6</v>
      </c>
      <c r="J454" s="1">
        <v>45292</v>
      </c>
      <c r="K454" s="2">
        <v>0.79652777777777783</v>
      </c>
      <c r="L454" t="s">
        <v>1028</v>
      </c>
      <c r="M454" s="8">
        <f t="shared" si="30"/>
        <v>2012941.1320754716</v>
      </c>
      <c r="N454" s="5">
        <v>0.06</v>
      </c>
      <c r="O454" s="8">
        <f t="shared" si="31"/>
        <v>120776.46792452852</v>
      </c>
      <c r="P454">
        <v>6.7</v>
      </c>
    </row>
    <row r="455" spans="1:16" x14ac:dyDescent="0.3">
      <c r="A455" t="s">
        <v>453</v>
      </c>
      <c r="B455" t="s">
        <v>1006</v>
      </c>
      <c r="C455" t="s">
        <v>3</v>
      </c>
      <c r="D455" t="s">
        <v>1010</v>
      </c>
      <c r="E455" t="s">
        <v>1013</v>
      </c>
      <c r="F455" s="6">
        <v>88040</v>
      </c>
      <c r="G455">
        <v>6</v>
      </c>
      <c r="H455" s="6">
        <f t="shared" si="28"/>
        <v>100365.6</v>
      </c>
      <c r="I455" s="8">
        <f t="shared" si="29"/>
        <v>628605.6</v>
      </c>
      <c r="J455" s="1">
        <v>45293</v>
      </c>
      <c r="K455" s="2">
        <v>0.78472222222222221</v>
      </c>
      <c r="L455" t="s">
        <v>1028</v>
      </c>
      <c r="M455" s="8">
        <f t="shared" si="30"/>
        <v>587481.86915887846</v>
      </c>
      <c r="N455" s="5">
        <v>7.0000000000000007E-2</v>
      </c>
      <c r="O455" s="8">
        <f t="shared" si="31"/>
        <v>41123.73084112152</v>
      </c>
      <c r="P455">
        <v>7.6</v>
      </c>
    </row>
    <row r="456" spans="1:16" x14ac:dyDescent="0.3">
      <c r="A456" t="s">
        <v>454</v>
      </c>
      <c r="B456" t="s">
        <v>1004</v>
      </c>
      <c r="C456" t="s">
        <v>3</v>
      </c>
      <c r="D456" t="s">
        <v>1009</v>
      </c>
      <c r="E456" t="s">
        <v>1014</v>
      </c>
      <c r="F456" s="6">
        <v>254440</v>
      </c>
      <c r="G456">
        <v>5</v>
      </c>
      <c r="H456" s="6">
        <f t="shared" si="28"/>
        <v>241718</v>
      </c>
      <c r="I456" s="8">
        <f t="shared" si="29"/>
        <v>1513918</v>
      </c>
      <c r="J456" s="1">
        <v>45367</v>
      </c>
      <c r="K456" s="2">
        <v>0.52986111111111112</v>
      </c>
      <c r="L456" t="s">
        <v>1026</v>
      </c>
      <c r="M456" s="8">
        <f t="shared" si="30"/>
        <v>1441826.6666666665</v>
      </c>
      <c r="N456" s="5">
        <v>0.05</v>
      </c>
      <c r="O456" s="8">
        <f t="shared" si="31"/>
        <v>72091.333333333489</v>
      </c>
      <c r="P456">
        <v>4.8</v>
      </c>
    </row>
    <row r="457" spans="1:16" x14ac:dyDescent="0.3">
      <c r="A457" t="s">
        <v>455</v>
      </c>
      <c r="B457" t="s">
        <v>1004</v>
      </c>
      <c r="C457" t="s">
        <v>3</v>
      </c>
      <c r="D457" t="s">
        <v>1010</v>
      </c>
      <c r="E457" t="s">
        <v>1011</v>
      </c>
      <c r="F457" s="6">
        <v>100000</v>
      </c>
      <c r="G457">
        <v>1</v>
      </c>
      <c r="H457" s="6">
        <f t="shared" si="28"/>
        <v>19000</v>
      </c>
      <c r="I457" s="8">
        <f t="shared" si="29"/>
        <v>119000</v>
      </c>
      <c r="J457" s="1">
        <v>45354</v>
      </c>
      <c r="K457" s="2">
        <v>0.63124999999999998</v>
      </c>
      <c r="L457" t="s">
        <v>1026</v>
      </c>
      <c r="M457" s="8">
        <f t="shared" si="30"/>
        <v>108181.81818181818</v>
      </c>
      <c r="N457" s="5">
        <v>0.1</v>
      </c>
      <c r="O457" s="8">
        <f t="shared" si="31"/>
        <v>10818.181818181823</v>
      </c>
      <c r="P457">
        <v>5.5</v>
      </c>
    </row>
    <row r="458" spans="1:16" x14ac:dyDescent="0.3">
      <c r="A458" t="s">
        <v>456</v>
      </c>
      <c r="B458" t="s">
        <v>1004</v>
      </c>
      <c r="C458" t="s">
        <v>1007</v>
      </c>
      <c r="D458" t="s">
        <v>1010</v>
      </c>
      <c r="E458" t="s">
        <v>1013</v>
      </c>
      <c r="F458" s="6">
        <v>83080</v>
      </c>
      <c r="G458">
        <v>4</v>
      </c>
      <c r="H458" s="6">
        <f t="shared" si="28"/>
        <v>63140.800000000003</v>
      </c>
      <c r="I458" s="8">
        <f t="shared" si="29"/>
        <v>395460.8</v>
      </c>
      <c r="J458" s="1">
        <v>45322</v>
      </c>
      <c r="K458" s="2">
        <v>0.57430555555555551</v>
      </c>
      <c r="L458" t="s">
        <v>1028</v>
      </c>
      <c r="M458" s="8">
        <f t="shared" si="30"/>
        <v>376629.33333333331</v>
      </c>
      <c r="N458" s="5">
        <v>0.05</v>
      </c>
      <c r="O458" s="8">
        <f t="shared" si="31"/>
        <v>18831.466666666674</v>
      </c>
      <c r="P458">
        <v>4.7</v>
      </c>
    </row>
    <row r="459" spans="1:16" x14ac:dyDescent="0.3">
      <c r="A459" t="s">
        <v>457</v>
      </c>
      <c r="B459" t="s">
        <v>1006</v>
      </c>
      <c r="C459" t="s">
        <v>1007</v>
      </c>
      <c r="D459" t="s">
        <v>1009</v>
      </c>
      <c r="E459" t="s">
        <v>1016</v>
      </c>
      <c r="F459" s="6">
        <v>118240</v>
      </c>
      <c r="G459">
        <v>5</v>
      </c>
      <c r="H459" s="6">
        <f t="shared" si="28"/>
        <v>112328</v>
      </c>
      <c r="I459" s="8">
        <f t="shared" si="29"/>
        <v>703528</v>
      </c>
      <c r="J459" s="1">
        <v>45335</v>
      </c>
      <c r="K459" s="2">
        <v>0.70763888888888893</v>
      </c>
      <c r="L459" t="s">
        <v>1028</v>
      </c>
      <c r="M459" s="8">
        <f t="shared" si="30"/>
        <v>645438.53211009165</v>
      </c>
      <c r="N459" s="5">
        <v>0.09</v>
      </c>
      <c r="O459" s="8">
        <f t="shared" si="31"/>
        <v>58089.467889908352</v>
      </c>
      <c r="P459">
        <v>6.9</v>
      </c>
    </row>
    <row r="460" spans="1:16" x14ac:dyDescent="0.3">
      <c r="A460" t="s">
        <v>458</v>
      </c>
      <c r="B460" t="s">
        <v>1006</v>
      </c>
      <c r="C460" t="s">
        <v>1007</v>
      </c>
      <c r="D460" t="s">
        <v>1009</v>
      </c>
      <c r="E460" t="s">
        <v>1014</v>
      </c>
      <c r="F460" s="6">
        <v>309600</v>
      </c>
      <c r="G460">
        <v>9</v>
      </c>
      <c r="H460" s="6">
        <f t="shared" si="28"/>
        <v>529416</v>
      </c>
      <c r="I460" s="8">
        <f t="shared" si="29"/>
        <v>3315816</v>
      </c>
      <c r="J460" s="1">
        <v>45337</v>
      </c>
      <c r="K460" s="2">
        <v>0.59375</v>
      </c>
      <c r="L460" t="s">
        <v>1027</v>
      </c>
      <c r="M460" s="8">
        <f t="shared" si="30"/>
        <v>3128128.3018867923</v>
      </c>
      <c r="N460" s="5">
        <v>0.06</v>
      </c>
      <c r="O460" s="8">
        <f t="shared" si="31"/>
        <v>187687.69811320771</v>
      </c>
      <c r="P460">
        <v>4.5</v>
      </c>
    </row>
    <row r="461" spans="1:16" x14ac:dyDescent="0.3">
      <c r="A461" t="s">
        <v>459</v>
      </c>
      <c r="B461" t="s">
        <v>1006</v>
      </c>
      <c r="C461" t="s">
        <v>3</v>
      </c>
      <c r="D461" t="s">
        <v>1010</v>
      </c>
      <c r="E461" t="s">
        <v>1013</v>
      </c>
      <c r="F461" s="6">
        <v>317560</v>
      </c>
      <c r="G461">
        <v>10</v>
      </c>
      <c r="H461" s="6">
        <f t="shared" si="28"/>
        <v>603364</v>
      </c>
      <c r="I461" s="8">
        <f t="shared" si="29"/>
        <v>3778964</v>
      </c>
      <c r="J461" s="1">
        <v>45329</v>
      </c>
      <c r="K461" s="2">
        <v>0.85</v>
      </c>
      <c r="L461" t="s">
        <v>1028</v>
      </c>
      <c r="M461" s="8">
        <f t="shared" si="30"/>
        <v>3374074.9999999995</v>
      </c>
      <c r="N461" s="5">
        <v>0.12</v>
      </c>
      <c r="O461" s="8">
        <f t="shared" si="31"/>
        <v>404889.00000000047</v>
      </c>
      <c r="P461">
        <v>6.2</v>
      </c>
    </row>
    <row r="462" spans="1:16" x14ac:dyDescent="0.3">
      <c r="A462" t="s">
        <v>460</v>
      </c>
      <c r="B462" t="s">
        <v>1005</v>
      </c>
      <c r="C462" t="s">
        <v>1007</v>
      </c>
      <c r="D462" t="s">
        <v>1009</v>
      </c>
      <c r="E462" t="s">
        <v>1013</v>
      </c>
      <c r="F462" s="6">
        <v>186280</v>
      </c>
      <c r="G462">
        <v>10</v>
      </c>
      <c r="H462" s="6">
        <f t="shared" si="28"/>
        <v>353932</v>
      </c>
      <c r="I462" s="8">
        <f t="shared" si="29"/>
        <v>2216732</v>
      </c>
      <c r="J462" s="1">
        <v>45318</v>
      </c>
      <c r="K462" s="2">
        <v>0.58194444444444449</v>
      </c>
      <c r="L462" t="s">
        <v>1028</v>
      </c>
      <c r="M462" s="8">
        <f t="shared" si="30"/>
        <v>1927593.043478261</v>
      </c>
      <c r="N462" s="5">
        <v>0.15</v>
      </c>
      <c r="O462" s="8">
        <f t="shared" si="31"/>
        <v>289138.95652173902</v>
      </c>
      <c r="P462">
        <v>7.6</v>
      </c>
    </row>
    <row r="463" spans="1:16" x14ac:dyDescent="0.3">
      <c r="A463" t="s">
        <v>461</v>
      </c>
      <c r="B463" t="s">
        <v>1005</v>
      </c>
      <c r="C463" t="s">
        <v>3</v>
      </c>
      <c r="D463" t="s">
        <v>1010</v>
      </c>
      <c r="E463" t="s">
        <v>1014</v>
      </c>
      <c r="F463" s="6">
        <v>143560</v>
      </c>
      <c r="G463">
        <v>1</v>
      </c>
      <c r="H463" s="6">
        <f t="shared" si="28"/>
        <v>27276.400000000001</v>
      </c>
      <c r="I463" s="8">
        <f t="shared" si="29"/>
        <v>170836.4</v>
      </c>
      <c r="J463" s="1">
        <v>45345</v>
      </c>
      <c r="K463" s="2">
        <v>0.70277777777777783</v>
      </c>
      <c r="L463" t="s">
        <v>1027</v>
      </c>
      <c r="M463" s="8">
        <f t="shared" si="30"/>
        <v>148553.39130434784</v>
      </c>
      <c r="N463" s="5">
        <v>0.15</v>
      </c>
      <c r="O463" s="8">
        <f t="shared" si="31"/>
        <v>22283.008695652155</v>
      </c>
      <c r="P463">
        <v>7.9</v>
      </c>
    </row>
    <row r="464" spans="1:16" x14ac:dyDescent="0.3">
      <c r="A464" t="s">
        <v>462</v>
      </c>
      <c r="B464" t="s">
        <v>1005</v>
      </c>
      <c r="C464" t="s">
        <v>3</v>
      </c>
      <c r="D464" t="s">
        <v>1010</v>
      </c>
      <c r="E464" t="s">
        <v>1014</v>
      </c>
      <c r="F464" s="6">
        <v>162080</v>
      </c>
      <c r="G464">
        <v>5</v>
      </c>
      <c r="H464" s="6">
        <f t="shared" si="28"/>
        <v>153976</v>
      </c>
      <c r="I464" s="8">
        <f t="shared" si="29"/>
        <v>964376</v>
      </c>
      <c r="J464" s="1">
        <v>45325</v>
      </c>
      <c r="K464" s="2">
        <v>0.6381944444444444</v>
      </c>
      <c r="L464" t="s">
        <v>1028</v>
      </c>
      <c r="M464" s="8">
        <f t="shared" si="30"/>
        <v>876705.45454545447</v>
      </c>
      <c r="N464" s="5">
        <v>0.1</v>
      </c>
      <c r="O464" s="8">
        <f t="shared" si="31"/>
        <v>87670.545454545529</v>
      </c>
      <c r="P464">
        <v>4.5</v>
      </c>
    </row>
    <row r="465" spans="1:16" x14ac:dyDescent="0.3">
      <c r="A465" t="s">
        <v>463</v>
      </c>
      <c r="B465" t="s">
        <v>1006</v>
      </c>
      <c r="C465" t="s">
        <v>1007</v>
      </c>
      <c r="D465" t="s">
        <v>1009</v>
      </c>
      <c r="E465" t="s">
        <v>1014</v>
      </c>
      <c r="F465" s="6">
        <v>292200</v>
      </c>
      <c r="G465">
        <v>10</v>
      </c>
      <c r="H465" s="6">
        <f t="shared" si="28"/>
        <v>555180</v>
      </c>
      <c r="I465" s="8">
        <f t="shared" si="29"/>
        <v>3477180</v>
      </c>
      <c r="J465" s="1">
        <v>45354</v>
      </c>
      <c r="K465" s="2">
        <v>0.51736111111111105</v>
      </c>
      <c r="L465" t="s">
        <v>1027</v>
      </c>
      <c r="M465" s="8">
        <f t="shared" si="30"/>
        <v>3311600</v>
      </c>
      <c r="N465" s="5">
        <v>0.05</v>
      </c>
      <c r="O465" s="8">
        <f t="shared" si="31"/>
        <v>165580</v>
      </c>
      <c r="P465">
        <v>8.6999999999999993</v>
      </c>
    </row>
    <row r="466" spans="1:16" x14ac:dyDescent="0.3">
      <c r="A466" t="s">
        <v>464</v>
      </c>
      <c r="B466" t="s">
        <v>1005</v>
      </c>
      <c r="C466" t="s">
        <v>3</v>
      </c>
      <c r="D466" t="s">
        <v>1009</v>
      </c>
      <c r="E466" t="s">
        <v>1012</v>
      </c>
      <c r="F466" s="6">
        <v>295800</v>
      </c>
      <c r="G466">
        <v>4</v>
      </c>
      <c r="H466" s="6">
        <f t="shared" si="28"/>
        <v>224808</v>
      </c>
      <c r="I466" s="8">
        <f t="shared" si="29"/>
        <v>1408008</v>
      </c>
      <c r="J466" s="1">
        <v>45325</v>
      </c>
      <c r="K466" s="2">
        <v>0.41805555555555557</v>
      </c>
      <c r="L466" t="s">
        <v>1028</v>
      </c>
      <c r="M466" s="8">
        <f t="shared" si="30"/>
        <v>1235094.7368421052</v>
      </c>
      <c r="N466" s="5">
        <v>0.14000000000000001</v>
      </c>
      <c r="O466" s="8">
        <f t="shared" si="31"/>
        <v>172913.26315789483</v>
      </c>
      <c r="P466">
        <v>6.1</v>
      </c>
    </row>
    <row r="467" spans="1:16" x14ac:dyDescent="0.3">
      <c r="A467" t="s">
        <v>465</v>
      </c>
      <c r="B467" t="s">
        <v>1005</v>
      </c>
      <c r="C467" t="s">
        <v>1007</v>
      </c>
      <c r="D467" t="s">
        <v>1009</v>
      </c>
      <c r="E467" t="s">
        <v>1014</v>
      </c>
      <c r="F467" s="6">
        <v>90480</v>
      </c>
      <c r="G467">
        <v>1</v>
      </c>
      <c r="H467" s="6">
        <f t="shared" si="28"/>
        <v>17191.2</v>
      </c>
      <c r="I467" s="8">
        <f t="shared" si="29"/>
        <v>107671.2</v>
      </c>
      <c r="J467" s="1">
        <v>45368</v>
      </c>
      <c r="K467" s="2">
        <v>0.79027777777777775</v>
      </c>
      <c r="L467" t="s">
        <v>1028</v>
      </c>
      <c r="M467" s="8">
        <f t="shared" si="30"/>
        <v>93627.130434782608</v>
      </c>
      <c r="N467" s="5">
        <v>0.15</v>
      </c>
      <c r="O467" s="8">
        <f t="shared" si="31"/>
        <v>14044.069565217389</v>
      </c>
      <c r="P467">
        <v>6.4</v>
      </c>
    </row>
    <row r="468" spans="1:16" x14ac:dyDescent="0.3">
      <c r="A468" t="s">
        <v>466</v>
      </c>
      <c r="B468" t="s">
        <v>1004</v>
      </c>
      <c r="C468" t="s">
        <v>1007</v>
      </c>
      <c r="D468" t="s">
        <v>1010</v>
      </c>
      <c r="E468" t="s">
        <v>1014</v>
      </c>
      <c r="F468" s="6">
        <v>205360</v>
      </c>
      <c r="G468">
        <v>5</v>
      </c>
      <c r="H468" s="6">
        <f t="shared" si="28"/>
        <v>195092</v>
      </c>
      <c r="I468" s="8">
        <f t="shared" si="29"/>
        <v>1221892</v>
      </c>
      <c r="J468" s="1">
        <v>45379</v>
      </c>
      <c r="K468" s="2">
        <v>0.64652777777777781</v>
      </c>
      <c r="L468" t="s">
        <v>1027</v>
      </c>
      <c r="M468" s="8">
        <f t="shared" si="30"/>
        <v>1053355.1724137932</v>
      </c>
      <c r="N468" s="5">
        <v>0.16</v>
      </c>
      <c r="O468" s="8">
        <f t="shared" si="31"/>
        <v>168536.82758620684</v>
      </c>
      <c r="P468">
        <v>9.1</v>
      </c>
    </row>
    <row r="469" spans="1:16" x14ac:dyDescent="0.3">
      <c r="A469" t="s">
        <v>467</v>
      </c>
      <c r="B469" t="s">
        <v>1005</v>
      </c>
      <c r="C469" t="s">
        <v>1007</v>
      </c>
      <c r="D469" t="s">
        <v>1009</v>
      </c>
      <c r="E469" t="s">
        <v>1012</v>
      </c>
      <c r="F469" s="6">
        <v>218200</v>
      </c>
      <c r="G469">
        <v>10</v>
      </c>
      <c r="H469" s="6">
        <f t="shared" si="28"/>
        <v>414580</v>
      </c>
      <c r="I469" s="8">
        <f t="shared" si="29"/>
        <v>2596580</v>
      </c>
      <c r="J469" s="1">
        <v>45353</v>
      </c>
      <c r="K469" s="2">
        <v>0.47361111111111115</v>
      </c>
      <c r="L469" t="s">
        <v>1027</v>
      </c>
      <c r="M469" s="8">
        <f t="shared" si="30"/>
        <v>2360527.2727272725</v>
      </c>
      <c r="N469" s="5">
        <v>0.1</v>
      </c>
      <c r="O469" s="8">
        <f t="shared" si="31"/>
        <v>236052.72727272753</v>
      </c>
      <c r="P469">
        <v>7.1</v>
      </c>
    </row>
    <row r="470" spans="1:16" x14ac:dyDescent="0.3">
      <c r="A470" t="s">
        <v>468</v>
      </c>
      <c r="B470" t="s">
        <v>1005</v>
      </c>
      <c r="C470" t="s">
        <v>1007</v>
      </c>
      <c r="D470" t="s">
        <v>1009</v>
      </c>
      <c r="E470" t="s">
        <v>1011</v>
      </c>
      <c r="F470" s="6">
        <v>148600</v>
      </c>
      <c r="G470">
        <v>7</v>
      </c>
      <c r="H470" s="6">
        <f t="shared" si="28"/>
        <v>197638</v>
      </c>
      <c r="I470" s="8">
        <f t="shared" si="29"/>
        <v>1237838</v>
      </c>
      <c r="J470" s="1">
        <v>45330</v>
      </c>
      <c r="K470" s="2">
        <v>0.54999999999999993</v>
      </c>
      <c r="L470" t="s">
        <v>1027</v>
      </c>
      <c r="M470" s="8">
        <f t="shared" si="30"/>
        <v>1178893.3333333333</v>
      </c>
      <c r="N470" s="5">
        <v>0.05</v>
      </c>
      <c r="O470" s="8">
        <f t="shared" si="31"/>
        <v>58944.666666666744</v>
      </c>
      <c r="P470">
        <v>7.7</v>
      </c>
    </row>
    <row r="471" spans="1:16" x14ac:dyDescent="0.3">
      <c r="A471" t="s">
        <v>469</v>
      </c>
      <c r="B471" t="s">
        <v>1006</v>
      </c>
      <c r="C471" t="s">
        <v>3</v>
      </c>
      <c r="D471" t="s">
        <v>1010</v>
      </c>
      <c r="E471" t="s">
        <v>1012</v>
      </c>
      <c r="F471" s="6">
        <v>148080</v>
      </c>
      <c r="G471">
        <v>6</v>
      </c>
      <c r="H471" s="6">
        <f t="shared" si="28"/>
        <v>168811.2</v>
      </c>
      <c r="I471" s="8">
        <f t="shared" si="29"/>
        <v>1057291.2</v>
      </c>
      <c r="J471" s="1">
        <v>45373</v>
      </c>
      <c r="K471" s="2">
        <v>0.7729166666666667</v>
      </c>
      <c r="L471" t="s">
        <v>1028</v>
      </c>
      <c r="M471" s="8">
        <f t="shared" si="30"/>
        <v>944009.99999999988</v>
      </c>
      <c r="N471" s="5">
        <v>0.12</v>
      </c>
      <c r="O471" s="8">
        <f t="shared" si="31"/>
        <v>113281.20000000007</v>
      </c>
      <c r="P471">
        <v>4.5</v>
      </c>
    </row>
    <row r="472" spans="1:16" x14ac:dyDescent="0.3">
      <c r="A472" t="s">
        <v>470</v>
      </c>
      <c r="B472" t="s">
        <v>1005</v>
      </c>
      <c r="C472" t="s">
        <v>3</v>
      </c>
      <c r="D472" t="s">
        <v>1010</v>
      </c>
      <c r="E472" t="s">
        <v>1014</v>
      </c>
      <c r="F472" s="6">
        <v>86320</v>
      </c>
      <c r="G472">
        <v>1</v>
      </c>
      <c r="H472" s="6">
        <f t="shared" si="28"/>
        <v>16400.8</v>
      </c>
      <c r="I472" s="8">
        <f t="shared" si="29"/>
        <v>102720.8</v>
      </c>
      <c r="J472" s="1">
        <v>45331</v>
      </c>
      <c r="K472" s="2">
        <v>0.41805555555555557</v>
      </c>
      <c r="L472" t="s">
        <v>1026</v>
      </c>
      <c r="M472" s="8">
        <f t="shared" si="30"/>
        <v>97829.333333333328</v>
      </c>
      <c r="N472" s="5">
        <v>0.05</v>
      </c>
      <c r="O472" s="8">
        <f t="shared" si="31"/>
        <v>4891.4666666666744</v>
      </c>
      <c r="P472">
        <v>7.2</v>
      </c>
    </row>
    <row r="473" spans="1:16" x14ac:dyDescent="0.3">
      <c r="A473" t="s">
        <v>471</v>
      </c>
      <c r="B473" t="s">
        <v>1005</v>
      </c>
      <c r="C473" t="s">
        <v>1007</v>
      </c>
      <c r="D473" t="s">
        <v>1009</v>
      </c>
      <c r="E473" t="s">
        <v>1013</v>
      </c>
      <c r="F473" s="6">
        <v>395360</v>
      </c>
      <c r="G473">
        <v>1</v>
      </c>
      <c r="H473" s="6">
        <f t="shared" si="28"/>
        <v>75118.399999999994</v>
      </c>
      <c r="I473" s="8">
        <f t="shared" si="29"/>
        <v>470478.4</v>
      </c>
      <c r="J473" s="1">
        <v>45337</v>
      </c>
      <c r="K473" s="2">
        <v>0.47291666666666665</v>
      </c>
      <c r="L473" t="s">
        <v>1028</v>
      </c>
      <c r="M473" s="8">
        <f t="shared" si="30"/>
        <v>448074.66666666669</v>
      </c>
      <c r="N473" s="5">
        <v>0.05</v>
      </c>
      <c r="O473" s="8">
        <f t="shared" si="31"/>
        <v>22403.733333333337</v>
      </c>
      <c r="P473">
        <v>8.4</v>
      </c>
    </row>
    <row r="474" spans="1:16" x14ac:dyDescent="0.3">
      <c r="A474" t="s">
        <v>472</v>
      </c>
      <c r="B474" t="s">
        <v>1005</v>
      </c>
      <c r="C474" t="s">
        <v>1007</v>
      </c>
      <c r="D474" t="s">
        <v>1009</v>
      </c>
      <c r="E474" t="s">
        <v>1015</v>
      </c>
      <c r="F474" s="6">
        <v>335080</v>
      </c>
      <c r="G474">
        <v>6</v>
      </c>
      <c r="H474" s="6">
        <f t="shared" si="28"/>
        <v>381991.2</v>
      </c>
      <c r="I474" s="8">
        <f t="shared" si="29"/>
        <v>2392471.2000000002</v>
      </c>
      <c r="J474" s="1">
        <v>45314</v>
      </c>
      <c r="K474" s="2">
        <v>0.50694444444444442</v>
      </c>
      <c r="L474" t="s">
        <v>1026</v>
      </c>
      <c r="M474" s="8">
        <f t="shared" si="30"/>
        <v>2098658.9473684211</v>
      </c>
      <c r="N474" s="5">
        <v>0.14000000000000001</v>
      </c>
      <c r="O474" s="8">
        <f t="shared" si="31"/>
        <v>293812.25263157906</v>
      </c>
      <c r="P474">
        <v>5.4</v>
      </c>
    </row>
    <row r="475" spans="1:16" x14ac:dyDescent="0.3">
      <c r="A475" t="s">
        <v>473</v>
      </c>
      <c r="B475" t="s">
        <v>1004</v>
      </c>
      <c r="C475" t="s">
        <v>1007</v>
      </c>
      <c r="D475" t="s">
        <v>1009</v>
      </c>
      <c r="E475" t="s">
        <v>1012</v>
      </c>
      <c r="F475" s="6">
        <v>160200</v>
      </c>
      <c r="G475">
        <v>4</v>
      </c>
      <c r="H475" s="6">
        <f t="shared" si="28"/>
        <v>121752</v>
      </c>
      <c r="I475" s="8">
        <f t="shared" si="29"/>
        <v>762552</v>
      </c>
      <c r="J475" s="1">
        <v>45316</v>
      </c>
      <c r="K475" s="2">
        <v>0.4861111111111111</v>
      </c>
      <c r="L475" t="s">
        <v>1028</v>
      </c>
      <c r="M475" s="8">
        <f t="shared" si="30"/>
        <v>674824.77876106196</v>
      </c>
      <c r="N475" s="5">
        <v>0.13</v>
      </c>
      <c r="O475" s="8">
        <f t="shared" si="31"/>
        <v>87727.221238938044</v>
      </c>
      <c r="P475">
        <v>9.6999999999999993</v>
      </c>
    </row>
    <row r="476" spans="1:16" x14ac:dyDescent="0.3">
      <c r="A476" t="s">
        <v>474</v>
      </c>
      <c r="B476" t="s">
        <v>1004</v>
      </c>
      <c r="C476" t="s">
        <v>1007</v>
      </c>
      <c r="D476" t="s">
        <v>1010</v>
      </c>
      <c r="E476" t="s">
        <v>1016</v>
      </c>
      <c r="F476" s="6">
        <v>172520</v>
      </c>
      <c r="G476">
        <v>10</v>
      </c>
      <c r="H476" s="6">
        <f t="shared" si="28"/>
        <v>327788</v>
      </c>
      <c r="I476" s="8">
        <f t="shared" si="29"/>
        <v>2052988</v>
      </c>
      <c r="J476" s="1">
        <v>45324</v>
      </c>
      <c r="K476" s="2">
        <v>0.7715277777777777</v>
      </c>
      <c r="L476" t="s">
        <v>1027</v>
      </c>
      <c r="M476" s="8">
        <f t="shared" si="30"/>
        <v>1918680.3738317755</v>
      </c>
      <c r="N476" s="5">
        <v>7.0000000000000007E-2</v>
      </c>
      <c r="O476" s="8">
        <f t="shared" si="31"/>
        <v>134307.62616822449</v>
      </c>
      <c r="P476">
        <v>5.5</v>
      </c>
    </row>
    <row r="477" spans="1:16" x14ac:dyDescent="0.3">
      <c r="A477" t="s">
        <v>475</v>
      </c>
      <c r="B477" t="s">
        <v>1006</v>
      </c>
      <c r="C477" t="s">
        <v>1007</v>
      </c>
      <c r="D477" t="s">
        <v>1010</v>
      </c>
      <c r="E477" t="s">
        <v>1011</v>
      </c>
      <c r="F477" s="6">
        <v>290280</v>
      </c>
      <c r="G477">
        <v>8</v>
      </c>
      <c r="H477" s="6">
        <f t="shared" si="28"/>
        <v>441225.6</v>
      </c>
      <c r="I477" s="8">
        <f t="shared" si="29"/>
        <v>2763465.6</v>
      </c>
      <c r="J477" s="1">
        <v>45381</v>
      </c>
      <c r="K477" s="2">
        <v>0.74861111111111101</v>
      </c>
      <c r="L477" t="s">
        <v>1028</v>
      </c>
      <c r="M477" s="8">
        <f t="shared" si="30"/>
        <v>2512241.4545454546</v>
      </c>
      <c r="N477" s="5">
        <v>0.1</v>
      </c>
      <c r="O477" s="8">
        <f t="shared" si="31"/>
        <v>251224.14545454551</v>
      </c>
      <c r="P477">
        <v>4.5999999999999996</v>
      </c>
    </row>
    <row r="478" spans="1:16" x14ac:dyDescent="0.3">
      <c r="A478" t="s">
        <v>476</v>
      </c>
      <c r="B478" t="s">
        <v>1004</v>
      </c>
      <c r="C478" t="s">
        <v>1007</v>
      </c>
      <c r="D478" t="s">
        <v>1009</v>
      </c>
      <c r="E478" t="s">
        <v>1013</v>
      </c>
      <c r="F478" s="6">
        <v>257760</v>
      </c>
      <c r="G478">
        <v>5</v>
      </c>
      <c r="H478" s="6">
        <f t="shared" si="28"/>
        <v>244872</v>
      </c>
      <c r="I478" s="8">
        <f t="shared" si="29"/>
        <v>1533672</v>
      </c>
      <c r="J478" s="1">
        <v>45381</v>
      </c>
      <c r="K478" s="2">
        <v>0.71111111111111114</v>
      </c>
      <c r="L478" t="s">
        <v>1028</v>
      </c>
      <c r="M478" s="8">
        <f t="shared" si="30"/>
        <v>1433338.3177570093</v>
      </c>
      <c r="N478" s="5">
        <v>7.0000000000000007E-2</v>
      </c>
      <c r="O478" s="8">
        <f t="shared" si="31"/>
        <v>100333.6822429907</v>
      </c>
      <c r="P478">
        <v>6.6</v>
      </c>
    </row>
    <row r="479" spans="1:16" x14ac:dyDescent="0.3">
      <c r="A479" t="s">
        <v>477</v>
      </c>
      <c r="B479" t="s">
        <v>1004</v>
      </c>
      <c r="C479" t="s">
        <v>3</v>
      </c>
      <c r="D479" t="s">
        <v>1010</v>
      </c>
      <c r="E479" t="s">
        <v>1011</v>
      </c>
      <c r="F479" s="6">
        <v>260720.00000000003</v>
      </c>
      <c r="G479">
        <v>3</v>
      </c>
      <c r="H479" s="6">
        <f t="shared" si="28"/>
        <v>148610.40000000002</v>
      </c>
      <c r="I479" s="8">
        <f t="shared" si="29"/>
        <v>930770.40000000014</v>
      </c>
      <c r="J479" s="1">
        <v>45347</v>
      </c>
      <c r="K479" s="2">
        <v>0.85763888888888884</v>
      </c>
      <c r="L479" t="s">
        <v>1027</v>
      </c>
      <c r="M479" s="8">
        <f t="shared" si="30"/>
        <v>816465.26315789472</v>
      </c>
      <c r="N479" s="5">
        <v>0.14000000000000001</v>
      </c>
      <c r="O479" s="8">
        <f t="shared" si="31"/>
        <v>114305.13684210542</v>
      </c>
      <c r="P479">
        <v>6.3</v>
      </c>
    </row>
    <row r="480" spans="1:16" x14ac:dyDescent="0.3">
      <c r="A480" t="s">
        <v>478</v>
      </c>
      <c r="B480" t="s">
        <v>1004</v>
      </c>
      <c r="C480" t="s">
        <v>3</v>
      </c>
      <c r="D480" t="s">
        <v>1009</v>
      </c>
      <c r="E480" t="s">
        <v>1012</v>
      </c>
      <c r="F480" s="6">
        <v>133040</v>
      </c>
      <c r="G480">
        <v>5</v>
      </c>
      <c r="H480" s="6">
        <f t="shared" si="28"/>
        <v>126388</v>
      </c>
      <c r="I480" s="8">
        <f t="shared" si="29"/>
        <v>791588</v>
      </c>
      <c r="J480" s="1">
        <v>45369</v>
      </c>
      <c r="K480" s="2">
        <v>0.67361111111111116</v>
      </c>
      <c r="L480" t="s">
        <v>1027</v>
      </c>
      <c r="M480" s="8">
        <f t="shared" si="30"/>
        <v>726227.52293577977</v>
      </c>
      <c r="N480" s="5">
        <v>0.09</v>
      </c>
      <c r="O480" s="8">
        <f t="shared" si="31"/>
        <v>65360.477064220235</v>
      </c>
      <c r="P480">
        <v>4.2</v>
      </c>
    </row>
    <row r="481" spans="1:16" x14ac:dyDescent="0.3">
      <c r="A481" t="s">
        <v>479</v>
      </c>
      <c r="B481" t="s">
        <v>1005</v>
      </c>
      <c r="C481" t="s">
        <v>3</v>
      </c>
      <c r="D481" t="s">
        <v>1010</v>
      </c>
      <c r="E481" t="s">
        <v>1013</v>
      </c>
      <c r="F481" s="6">
        <v>336280</v>
      </c>
      <c r="G481">
        <v>4</v>
      </c>
      <c r="H481" s="6">
        <f t="shared" si="28"/>
        <v>255572.80000000002</v>
      </c>
      <c r="I481" s="8">
        <f t="shared" si="29"/>
        <v>1600692.8</v>
      </c>
      <c r="J481" s="1">
        <v>45358</v>
      </c>
      <c r="K481" s="2">
        <v>0.70416666666666661</v>
      </c>
      <c r="L481" t="s">
        <v>1026</v>
      </c>
      <c r="M481" s="8">
        <f t="shared" si="30"/>
        <v>1379907.5862068967</v>
      </c>
      <c r="N481" s="5">
        <v>0.16</v>
      </c>
      <c r="O481" s="8">
        <f t="shared" si="31"/>
        <v>220785.21379310335</v>
      </c>
      <c r="P481">
        <v>4.4000000000000004</v>
      </c>
    </row>
    <row r="482" spans="1:16" x14ac:dyDescent="0.3">
      <c r="A482" t="s">
        <v>480</v>
      </c>
      <c r="B482" t="s">
        <v>1006</v>
      </c>
      <c r="C482" t="s">
        <v>3</v>
      </c>
      <c r="D482" t="s">
        <v>1010</v>
      </c>
      <c r="E482" t="s">
        <v>1012</v>
      </c>
      <c r="F482" s="6">
        <v>137480</v>
      </c>
      <c r="G482">
        <v>10</v>
      </c>
      <c r="H482" s="6">
        <f t="shared" si="28"/>
        <v>261212</v>
      </c>
      <c r="I482" s="8">
        <f t="shared" si="29"/>
        <v>1636012</v>
      </c>
      <c r="J482" s="1">
        <v>45367</v>
      </c>
      <c r="K482" s="2">
        <v>0.42430555555555555</v>
      </c>
      <c r="L482" t="s">
        <v>1026</v>
      </c>
      <c r="M482" s="8">
        <f t="shared" si="30"/>
        <v>1435098.2456140348</v>
      </c>
      <c r="N482" s="5">
        <v>0.14000000000000001</v>
      </c>
      <c r="O482" s="8">
        <f t="shared" si="31"/>
        <v>200913.75438596518</v>
      </c>
      <c r="P482">
        <v>6.7</v>
      </c>
    </row>
    <row r="483" spans="1:16" x14ac:dyDescent="0.3">
      <c r="A483" t="s">
        <v>481</v>
      </c>
      <c r="B483" t="s">
        <v>1004</v>
      </c>
      <c r="C483" t="s">
        <v>3</v>
      </c>
      <c r="D483" t="s">
        <v>1010</v>
      </c>
      <c r="E483" t="s">
        <v>1013</v>
      </c>
      <c r="F483" s="6">
        <v>154400</v>
      </c>
      <c r="G483">
        <v>1</v>
      </c>
      <c r="H483" s="6">
        <f t="shared" si="28"/>
        <v>29336</v>
      </c>
      <c r="I483" s="8">
        <f t="shared" si="29"/>
        <v>183736</v>
      </c>
      <c r="J483" s="1">
        <v>45320</v>
      </c>
      <c r="K483" s="2">
        <v>0.47638888888888892</v>
      </c>
      <c r="L483" t="s">
        <v>1026</v>
      </c>
      <c r="M483" s="8">
        <f t="shared" si="30"/>
        <v>161171.92982456138</v>
      </c>
      <c r="N483" s="5">
        <v>0.14000000000000001</v>
      </c>
      <c r="O483" s="8">
        <f t="shared" si="31"/>
        <v>22564.070175438625</v>
      </c>
      <c r="P483">
        <v>6.7</v>
      </c>
    </row>
    <row r="484" spans="1:16" x14ac:dyDescent="0.3">
      <c r="A484" t="s">
        <v>482</v>
      </c>
      <c r="B484" t="s">
        <v>1005</v>
      </c>
      <c r="C484" t="s">
        <v>3</v>
      </c>
      <c r="D484" t="s">
        <v>1010</v>
      </c>
      <c r="E484" t="s">
        <v>1014</v>
      </c>
      <c r="F484" s="6">
        <v>263880</v>
      </c>
      <c r="G484">
        <v>8</v>
      </c>
      <c r="H484" s="6">
        <f t="shared" si="28"/>
        <v>401097.6</v>
      </c>
      <c r="I484" s="8">
        <f t="shared" si="29"/>
        <v>2512137.6</v>
      </c>
      <c r="J484" s="1">
        <v>45324</v>
      </c>
      <c r="K484" s="2">
        <v>0.8534722222222223</v>
      </c>
      <c r="L484" t="s">
        <v>1028</v>
      </c>
      <c r="M484" s="8">
        <f t="shared" si="30"/>
        <v>2347792.1495327102</v>
      </c>
      <c r="N484" s="5">
        <v>7.0000000000000007E-2</v>
      </c>
      <c r="O484" s="8">
        <f t="shared" si="31"/>
        <v>164345.45046728989</v>
      </c>
      <c r="P484">
        <v>8.4</v>
      </c>
    </row>
    <row r="485" spans="1:16" x14ac:dyDescent="0.3">
      <c r="A485" t="s">
        <v>483</v>
      </c>
      <c r="B485" t="s">
        <v>1005</v>
      </c>
      <c r="C485" t="s">
        <v>3</v>
      </c>
      <c r="D485" t="s">
        <v>1009</v>
      </c>
      <c r="E485" t="s">
        <v>1013</v>
      </c>
      <c r="F485" s="6">
        <v>131200</v>
      </c>
      <c r="G485">
        <v>10</v>
      </c>
      <c r="H485" s="6">
        <f t="shared" si="28"/>
        <v>249280</v>
      </c>
      <c r="I485" s="8">
        <f t="shared" si="29"/>
        <v>1561280</v>
      </c>
      <c r="J485" s="1">
        <v>45337</v>
      </c>
      <c r="K485" s="2">
        <v>0.5083333333333333</v>
      </c>
      <c r="L485" t="s">
        <v>1028</v>
      </c>
      <c r="M485" s="8">
        <f t="shared" si="30"/>
        <v>1486933.3333333333</v>
      </c>
      <c r="N485" s="5">
        <v>0.05</v>
      </c>
      <c r="O485" s="8">
        <f t="shared" si="31"/>
        <v>74346.666666666744</v>
      </c>
      <c r="P485">
        <v>6.2</v>
      </c>
    </row>
    <row r="486" spans="1:16" x14ac:dyDescent="0.3">
      <c r="A486" t="s">
        <v>484</v>
      </c>
      <c r="B486" t="s">
        <v>1004</v>
      </c>
      <c r="C486" t="s">
        <v>3</v>
      </c>
      <c r="D486" t="s">
        <v>1010</v>
      </c>
      <c r="E486" t="s">
        <v>1012</v>
      </c>
      <c r="F486" s="6">
        <v>148560</v>
      </c>
      <c r="G486">
        <v>5</v>
      </c>
      <c r="H486" s="6">
        <f t="shared" si="28"/>
        <v>141132</v>
      </c>
      <c r="I486" s="8">
        <f t="shared" si="29"/>
        <v>883932</v>
      </c>
      <c r="J486" s="1">
        <v>45299</v>
      </c>
      <c r="K486" s="2">
        <v>0.54513888888888895</v>
      </c>
      <c r="L486" t="s">
        <v>1026</v>
      </c>
      <c r="M486" s="8">
        <f t="shared" si="30"/>
        <v>796335.13513513503</v>
      </c>
      <c r="N486" s="5">
        <v>0.11</v>
      </c>
      <c r="O486" s="8">
        <f t="shared" si="31"/>
        <v>87596.864864864969</v>
      </c>
      <c r="P486">
        <v>5</v>
      </c>
    </row>
    <row r="487" spans="1:16" x14ac:dyDescent="0.3">
      <c r="A487" t="s">
        <v>485</v>
      </c>
      <c r="B487" t="s">
        <v>1006</v>
      </c>
      <c r="C487" t="s">
        <v>1007</v>
      </c>
      <c r="D487" t="s">
        <v>1010</v>
      </c>
      <c r="E487" t="s">
        <v>1015</v>
      </c>
      <c r="F487" s="6">
        <v>241520</v>
      </c>
      <c r="G487">
        <v>10</v>
      </c>
      <c r="H487" s="6">
        <f t="shared" si="28"/>
        <v>458888</v>
      </c>
      <c r="I487" s="8">
        <f t="shared" si="29"/>
        <v>2874088</v>
      </c>
      <c r="J487" s="1">
        <v>45334</v>
      </c>
      <c r="K487" s="2">
        <v>0.67986111111111114</v>
      </c>
      <c r="L487" t="s">
        <v>1028</v>
      </c>
      <c r="M487" s="8">
        <f t="shared" si="30"/>
        <v>2589268.4684684682</v>
      </c>
      <c r="N487" s="5">
        <v>0.11</v>
      </c>
      <c r="O487" s="8">
        <f t="shared" si="31"/>
        <v>284819.53153153183</v>
      </c>
      <c r="P487">
        <v>6</v>
      </c>
    </row>
    <row r="488" spans="1:16" x14ac:dyDescent="0.3">
      <c r="A488" t="s">
        <v>486</v>
      </c>
      <c r="B488" t="s">
        <v>1005</v>
      </c>
      <c r="C488" t="s">
        <v>1007</v>
      </c>
      <c r="D488" t="s">
        <v>1009</v>
      </c>
      <c r="E488" t="s">
        <v>1012</v>
      </c>
      <c r="F488" s="6">
        <v>147920</v>
      </c>
      <c r="G488">
        <v>10</v>
      </c>
      <c r="H488" s="6">
        <f t="shared" si="28"/>
        <v>281048</v>
      </c>
      <c r="I488" s="8">
        <f t="shared" si="29"/>
        <v>1760248</v>
      </c>
      <c r="J488" s="1">
        <v>45292</v>
      </c>
      <c r="K488" s="2">
        <v>0.82500000000000007</v>
      </c>
      <c r="L488" t="s">
        <v>1027</v>
      </c>
      <c r="M488" s="8">
        <f t="shared" si="30"/>
        <v>1571649.9999999998</v>
      </c>
      <c r="N488" s="5">
        <v>0.12</v>
      </c>
      <c r="O488" s="8">
        <f t="shared" si="31"/>
        <v>188598.00000000023</v>
      </c>
      <c r="P488">
        <v>7</v>
      </c>
    </row>
    <row r="489" spans="1:16" x14ac:dyDescent="0.3">
      <c r="A489" t="s">
        <v>487</v>
      </c>
      <c r="B489" t="s">
        <v>1006</v>
      </c>
      <c r="C489" t="s">
        <v>1007</v>
      </c>
      <c r="D489" t="s">
        <v>1009</v>
      </c>
      <c r="E489" t="s">
        <v>1012</v>
      </c>
      <c r="F489" s="6">
        <v>197960</v>
      </c>
      <c r="G489">
        <v>4</v>
      </c>
      <c r="H489" s="6">
        <f t="shared" si="28"/>
        <v>150449.60000000001</v>
      </c>
      <c r="I489" s="8">
        <f t="shared" si="29"/>
        <v>942289.6</v>
      </c>
      <c r="J489" s="1">
        <v>45372</v>
      </c>
      <c r="K489" s="2">
        <v>0.64236111111111105</v>
      </c>
      <c r="L489" t="s">
        <v>1026</v>
      </c>
      <c r="M489" s="8">
        <f t="shared" si="30"/>
        <v>833884.60176991159</v>
      </c>
      <c r="N489" s="5">
        <v>0.13</v>
      </c>
      <c r="O489" s="8">
        <f t="shared" si="31"/>
        <v>108404.99823008839</v>
      </c>
      <c r="P489">
        <v>6.6</v>
      </c>
    </row>
    <row r="490" spans="1:16" x14ac:dyDescent="0.3">
      <c r="A490" t="s">
        <v>488</v>
      </c>
      <c r="B490" t="s">
        <v>1006</v>
      </c>
      <c r="C490" t="s">
        <v>3</v>
      </c>
      <c r="D490" t="s">
        <v>1009</v>
      </c>
      <c r="E490" t="s">
        <v>1016</v>
      </c>
      <c r="F490" s="6">
        <v>164360</v>
      </c>
      <c r="G490">
        <v>10</v>
      </c>
      <c r="H490" s="6">
        <f t="shared" si="28"/>
        <v>312284</v>
      </c>
      <c r="I490" s="8">
        <f t="shared" si="29"/>
        <v>1955884</v>
      </c>
      <c r="J490" s="1">
        <v>45350</v>
      </c>
      <c r="K490" s="2">
        <v>0.61249999999999993</v>
      </c>
      <c r="L490" t="s">
        <v>1028</v>
      </c>
      <c r="M490" s="8">
        <f t="shared" si="30"/>
        <v>1686106.8965517243</v>
      </c>
      <c r="N490" s="5">
        <v>0.16</v>
      </c>
      <c r="O490" s="8">
        <f t="shared" si="31"/>
        <v>269777.10344827571</v>
      </c>
      <c r="P490">
        <v>7.3</v>
      </c>
    </row>
    <row r="491" spans="1:16" x14ac:dyDescent="0.3">
      <c r="A491" t="s">
        <v>489</v>
      </c>
      <c r="B491" t="s">
        <v>1004</v>
      </c>
      <c r="C491" t="s">
        <v>3</v>
      </c>
      <c r="D491" t="s">
        <v>1010</v>
      </c>
      <c r="E491" t="s">
        <v>1016</v>
      </c>
      <c r="F491" s="6">
        <v>148600</v>
      </c>
      <c r="G491">
        <v>4</v>
      </c>
      <c r="H491" s="6">
        <f t="shared" si="28"/>
        <v>112936</v>
      </c>
      <c r="I491" s="8">
        <f t="shared" si="29"/>
        <v>707336</v>
      </c>
      <c r="J491" s="1">
        <v>45374</v>
      </c>
      <c r="K491" s="2">
        <v>0.7909722222222223</v>
      </c>
      <c r="L491" t="s">
        <v>1026</v>
      </c>
      <c r="M491" s="8">
        <f t="shared" si="30"/>
        <v>673653.33333333326</v>
      </c>
      <c r="N491" s="5">
        <v>0.05</v>
      </c>
      <c r="O491" s="8">
        <f t="shared" si="31"/>
        <v>33682.666666666744</v>
      </c>
      <c r="P491">
        <v>8.3000000000000007</v>
      </c>
    </row>
    <row r="492" spans="1:16" x14ac:dyDescent="0.3">
      <c r="A492" t="s">
        <v>490</v>
      </c>
      <c r="B492" t="s">
        <v>1005</v>
      </c>
      <c r="C492" t="s">
        <v>3</v>
      </c>
      <c r="D492" t="s">
        <v>1010</v>
      </c>
      <c r="E492" t="s">
        <v>1015</v>
      </c>
      <c r="F492" s="6">
        <v>91840</v>
      </c>
      <c r="G492">
        <v>1</v>
      </c>
      <c r="H492" s="6">
        <f t="shared" si="28"/>
        <v>17449.599999999999</v>
      </c>
      <c r="I492" s="8">
        <f t="shared" si="29"/>
        <v>109289.60000000001</v>
      </c>
      <c r="J492" s="1">
        <v>45321</v>
      </c>
      <c r="K492" s="2">
        <v>0.86597222222222225</v>
      </c>
      <c r="L492" t="s">
        <v>1028</v>
      </c>
      <c r="M492" s="8">
        <f t="shared" si="30"/>
        <v>96716.460176991168</v>
      </c>
      <c r="N492" s="5">
        <v>0.13</v>
      </c>
      <c r="O492" s="8">
        <f t="shared" si="31"/>
        <v>12573.139823008838</v>
      </c>
      <c r="P492">
        <v>4.3</v>
      </c>
    </row>
    <row r="493" spans="1:16" x14ac:dyDescent="0.3">
      <c r="A493" t="s">
        <v>491</v>
      </c>
      <c r="B493" t="s">
        <v>1006</v>
      </c>
      <c r="C493" t="s">
        <v>1007</v>
      </c>
      <c r="D493" t="s">
        <v>1009</v>
      </c>
      <c r="E493" t="s">
        <v>1015</v>
      </c>
      <c r="F493" s="6">
        <v>310720</v>
      </c>
      <c r="G493">
        <v>9</v>
      </c>
      <c r="H493" s="6">
        <f t="shared" si="28"/>
        <v>531331.19999999995</v>
      </c>
      <c r="I493" s="8">
        <f t="shared" si="29"/>
        <v>3327811.2</v>
      </c>
      <c r="J493" s="1">
        <v>45326</v>
      </c>
      <c r="K493" s="2">
        <v>0.55625000000000002</v>
      </c>
      <c r="L493" t="s">
        <v>1026</v>
      </c>
      <c r="M493" s="8">
        <f t="shared" si="30"/>
        <v>3025282.9090909092</v>
      </c>
      <c r="N493" s="5">
        <v>0.1</v>
      </c>
      <c r="O493" s="8">
        <f t="shared" si="31"/>
        <v>302528.29090909101</v>
      </c>
      <c r="P493">
        <v>9.8000000000000007</v>
      </c>
    </row>
    <row r="494" spans="1:16" x14ac:dyDescent="0.3">
      <c r="A494" t="s">
        <v>492</v>
      </c>
      <c r="B494" t="s">
        <v>1006</v>
      </c>
      <c r="C494" t="s">
        <v>3</v>
      </c>
      <c r="D494" t="s">
        <v>1009</v>
      </c>
      <c r="E494" t="s">
        <v>1016</v>
      </c>
      <c r="F494" s="6">
        <v>138800</v>
      </c>
      <c r="G494">
        <v>2</v>
      </c>
      <c r="H494" s="6">
        <f t="shared" si="28"/>
        <v>52744</v>
      </c>
      <c r="I494" s="8">
        <f t="shared" si="29"/>
        <v>330344</v>
      </c>
      <c r="J494" s="1">
        <v>45364</v>
      </c>
      <c r="K494" s="2">
        <v>0.82500000000000007</v>
      </c>
      <c r="L494" t="s">
        <v>1026</v>
      </c>
      <c r="M494" s="8">
        <f t="shared" si="30"/>
        <v>289775.43859649118</v>
      </c>
      <c r="N494" s="5">
        <v>0.14000000000000001</v>
      </c>
      <c r="O494" s="8">
        <f t="shared" si="31"/>
        <v>40568.561403508822</v>
      </c>
      <c r="P494">
        <v>8.1999999999999993</v>
      </c>
    </row>
    <row r="495" spans="1:16" x14ac:dyDescent="0.3">
      <c r="A495" t="s">
        <v>493</v>
      </c>
      <c r="B495" t="s">
        <v>1004</v>
      </c>
      <c r="C495" t="s">
        <v>1007</v>
      </c>
      <c r="D495" t="s">
        <v>1009</v>
      </c>
      <c r="E495" t="s">
        <v>1016</v>
      </c>
      <c r="F495" s="6">
        <v>78640</v>
      </c>
      <c r="G495">
        <v>10</v>
      </c>
      <c r="H495" s="6">
        <f t="shared" si="28"/>
        <v>149416</v>
      </c>
      <c r="I495" s="8">
        <f t="shared" si="29"/>
        <v>935816</v>
      </c>
      <c r="J495" s="1">
        <v>45366</v>
      </c>
      <c r="K495" s="2">
        <v>0.76388888888888884</v>
      </c>
      <c r="L495" t="s">
        <v>1027</v>
      </c>
      <c r="M495" s="8">
        <f t="shared" si="30"/>
        <v>874594.3925233644</v>
      </c>
      <c r="N495" s="5">
        <v>7.0000000000000007E-2</v>
      </c>
      <c r="O495" s="8">
        <f t="shared" si="31"/>
        <v>61221.607476635603</v>
      </c>
      <c r="P495">
        <v>7.2</v>
      </c>
    </row>
    <row r="496" spans="1:16" x14ac:dyDescent="0.3">
      <c r="A496" t="s">
        <v>494</v>
      </c>
      <c r="B496" t="s">
        <v>1006</v>
      </c>
      <c r="C496" t="s">
        <v>1007</v>
      </c>
      <c r="D496" t="s">
        <v>1009</v>
      </c>
      <c r="E496" t="s">
        <v>1011</v>
      </c>
      <c r="F496" s="6">
        <v>101280</v>
      </c>
      <c r="G496">
        <v>8</v>
      </c>
      <c r="H496" s="6">
        <f t="shared" si="28"/>
        <v>153945.60000000001</v>
      </c>
      <c r="I496" s="8">
        <f t="shared" si="29"/>
        <v>964185.59999999998</v>
      </c>
      <c r="J496" s="1">
        <v>45356</v>
      </c>
      <c r="K496" s="2">
        <v>0.85</v>
      </c>
      <c r="L496" t="s">
        <v>1026</v>
      </c>
      <c r="M496" s="8">
        <f t="shared" si="30"/>
        <v>901108.03738317755</v>
      </c>
      <c r="N496" s="5">
        <v>7.0000000000000007E-2</v>
      </c>
      <c r="O496" s="8">
        <f t="shared" si="31"/>
        <v>63077.562616822426</v>
      </c>
      <c r="P496">
        <v>8.6999999999999993</v>
      </c>
    </row>
    <row r="497" spans="1:16" x14ac:dyDescent="0.3">
      <c r="A497" t="s">
        <v>495</v>
      </c>
      <c r="B497" t="s">
        <v>1005</v>
      </c>
      <c r="C497" t="s">
        <v>1007</v>
      </c>
      <c r="D497" t="s">
        <v>1009</v>
      </c>
      <c r="E497" t="s">
        <v>1015</v>
      </c>
      <c r="F497" s="6">
        <v>48480</v>
      </c>
      <c r="G497">
        <v>10</v>
      </c>
      <c r="H497" s="6">
        <f t="shared" si="28"/>
        <v>92112</v>
      </c>
      <c r="I497" s="8">
        <f t="shared" si="29"/>
        <v>576912</v>
      </c>
      <c r="J497" s="1">
        <v>45356</v>
      </c>
      <c r="K497" s="2">
        <v>0.57222222222222219</v>
      </c>
      <c r="L497" t="s">
        <v>1027</v>
      </c>
      <c r="M497" s="8">
        <f t="shared" si="30"/>
        <v>534177.77777777775</v>
      </c>
      <c r="N497" s="5">
        <v>0.08</v>
      </c>
      <c r="O497" s="8">
        <f t="shared" si="31"/>
        <v>42734.222222222248</v>
      </c>
      <c r="P497">
        <v>8.4</v>
      </c>
    </row>
    <row r="498" spans="1:16" x14ac:dyDescent="0.3">
      <c r="A498" t="s">
        <v>496</v>
      </c>
      <c r="B498" t="s">
        <v>1006</v>
      </c>
      <c r="C498" t="s">
        <v>3</v>
      </c>
      <c r="D498" t="s">
        <v>1010</v>
      </c>
      <c r="E498" t="s">
        <v>1016</v>
      </c>
      <c r="F498" s="6">
        <v>399560</v>
      </c>
      <c r="G498">
        <v>2</v>
      </c>
      <c r="H498" s="6">
        <f t="shared" si="28"/>
        <v>151832.79999999999</v>
      </c>
      <c r="I498" s="8">
        <f t="shared" si="29"/>
        <v>950952.8</v>
      </c>
      <c r="J498" s="1">
        <v>45348</v>
      </c>
      <c r="K498" s="2">
        <v>0.4916666666666667</v>
      </c>
      <c r="L498" t="s">
        <v>1026</v>
      </c>
      <c r="M498" s="8">
        <f t="shared" si="30"/>
        <v>864502.54545454541</v>
      </c>
      <c r="N498" s="5">
        <v>0.1</v>
      </c>
      <c r="O498" s="8">
        <f t="shared" si="31"/>
        <v>86450.254545454634</v>
      </c>
      <c r="P498">
        <v>7.1</v>
      </c>
    </row>
    <row r="499" spans="1:16" x14ac:dyDescent="0.3">
      <c r="A499" t="s">
        <v>497</v>
      </c>
      <c r="B499" t="s">
        <v>1006</v>
      </c>
      <c r="C499" t="s">
        <v>3</v>
      </c>
      <c r="D499" t="s">
        <v>1010</v>
      </c>
      <c r="E499" t="s">
        <v>1012</v>
      </c>
      <c r="F499" s="6">
        <v>303680</v>
      </c>
      <c r="G499">
        <v>8</v>
      </c>
      <c r="H499" s="6">
        <f t="shared" si="28"/>
        <v>461593.59999999998</v>
      </c>
      <c r="I499" s="8">
        <f t="shared" si="29"/>
        <v>2891033.6</v>
      </c>
      <c r="J499" s="1">
        <v>45371</v>
      </c>
      <c r="K499" s="2">
        <v>0.59305555555555556</v>
      </c>
      <c r="L499" t="s">
        <v>1028</v>
      </c>
      <c r="M499" s="8">
        <f t="shared" si="30"/>
        <v>2652324.4036697247</v>
      </c>
      <c r="N499" s="5">
        <v>0.09</v>
      </c>
      <c r="O499" s="8">
        <f t="shared" si="31"/>
        <v>238709.19633027539</v>
      </c>
      <c r="P499">
        <v>5.5</v>
      </c>
    </row>
    <row r="500" spans="1:16" x14ac:dyDescent="0.3">
      <c r="A500" t="s">
        <v>498</v>
      </c>
      <c r="B500" t="s">
        <v>1005</v>
      </c>
      <c r="C500" t="s">
        <v>3</v>
      </c>
      <c r="D500" t="s">
        <v>1009</v>
      </c>
      <c r="E500" t="s">
        <v>1013</v>
      </c>
      <c r="F500" s="6">
        <v>252880</v>
      </c>
      <c r="G500">
        <v>2</v>
      </c>
      <c r="H500" s="6">
        <f t="shared" si="28"/>
        <v>96094.399999999994</v>
      </c>
      <c r="I500" s="8">
        <f t="shared" si="29"/>
        <v>601854.4</v>
      </c>
      <c r="J500" s="1">
        <v>45292</v>
      </c>
      <c r="K500" s="2">
        <v>0.66041666666666665</v>
      </c>
      <c r="L500" t="s">
        <v>1028</v>
      </c>
      <c r="M500" s="8">
        <f t="shared" si="30"/>
        <v>567787.16981132072</v>
      </c>
      <c r="N500" s="5">
        <v>0.06</v>
      </c>
      <c r="O500" s="8">
        <f t="shared" si="31"/>
        <v>34067.230188679299</v>
      </c>
      <c r="P500">
        <v>8.5</v>
      </c>
    </row>
    <row r="501" spans="1:16" x14ac:dyDescent="0.3">
      <c r="A501" t="s">
        <v>499</v>
      </c>
      <c r="B501" t="s">
        <v>1005</v>
      </c>
      <c r="C501" t="s">
        <v>3</v>
      </c>
      <c r="D501" t="s">
        <v>1009</v>
      </c>
      <c r="E501" t="s">
        <v>1014</v>
      </c>
      <c r="F501" s="6">
        <v>360960</v>
      </c>
      <c r="G501">
        <v>6</v>
      </c>
      <c r="H501" s="6">
        <f t="shared" si="28"/>
        <v>411494.40000000002</v>
      </c>
      <c r="I501" s="8">
        <f t="shared" si="29"/>
        <v>2577254.3999999999</v>
      </c>
      <c r="J501" s="1">
        <v>45318</v>
      </c>
      <c r="K501" s="2">
        <v>0.47013888888888888</v>
      </c>
      <c r="L501" t="s">
        <v>1028</v>
      </c>
      <c r="M501" s="8">
        <f t="shared" si="30"/>
        <v>2260749.4736842103</v>
      </c>
      <c r="N501" s="5">
        <v>0.14000000000000001</v>
      </c>
      <c r="O501" s="8">
        <f t="shared" si="31"/>
        <v>316504.92631578958</v>
      </c>
      <c r="P501">
        <v>6.2</v>
      </c>
    </row>
    <row r="502" spans="1:16" x14ac:dyDescent="0.3">
      <c r="A502" t="s">
        <v>500</v>
      </c>
      <c r="B502" t="s">
        <v>1006</v>
      </c>
      <c r="C502" t="s">
        <v>1007</v>
      </c>
      <c r="D502" t="s">
        <v>1009</v>
      </c>
      <c r="E502" t="s">
        <v>1012</v>
      </c>
      <c r="F502" s="6">
        <v>392520</v>
      </c>
      <c r="G502">
        <v>1</v>
      </c>
      <c r="H502" s="6">
        <f t="shared" si="28"/>
        <v>74578.8</v>
      </c>
      <c r="I502" s="8">
        <f t="shared" si="29"/>
        <v>467098.8</v>
      </c>
      <c r="J502" s="1">
        <v>45312</v>
      </c>
      <c r="K502" s="2">
        <v>0.73333333333333339</v>
      </c>
      <c r="L502" t="s">
        <v>1028</v>
      </c>
      <c r="M502" s="8">
        <f t="shared" si="30"/>
        <v>424635.27272727271</v>
      </c>
      <c r="N502" s="5">
        <v>0.1</v>
      </c>
      <c r="O502" s="8">
        <f t="shared" si="31"/>
        <v>42463.527272727282</v>
      </c>
      <c r="P502">
        <v>8.9</v>
      </c>
    </row>
    <row r="503" spans="1:16" x14ac:dyDescent="0.3">
      <c r="A503" t="s">
        <v>501</v>
      </c>
      <c r="B503" t="s">
        <v>1004</v>
      </c>
      <c r="C503" t="s">
        <v>1007</v>
      </c>
      <c r="D503" t="s">
        <v>1009</v>
      </c>
      <c r="E503" t="s">
        <v>1012</v>
      </c>
      <c r="F503" s="6">
        <v>206080</v>
      </c>
      <c r="G503">
        <v>8</v>
      </c>
      <c r="H503" s="6">
        <f t="shared" si="28"/>
        <v>313241.59999999998</v>
      </c>
      <c r="I503" s="8">
        <f t="shared" si="29"/>
        <v>1961881.6000000001</v>
      </c>
      <c r="J503" s="1">
        <v>45324</v>
      </c>
      <c r="K503" s="2">
        <v>0.65763888888888888</v>
      </c>
      <c r="L503" t="s">
        <v>1028</v>
      </c>
      <c r="M503" s="8">
        <f t="shared" si="30"/>
        <v>1799891.3761467889</v>
      </c>
      <c r="N503" s="5">
        <v>0.09</v>
      </c>
      <c r="O503" s="8">
        <f t="shared" si="31"/>
        <v>161990.22385321115</v>
      </c>
      <c r="P503">
        <v>9.6</v>
      </c>
    </row>
    <row r="504" spans="1:16" x14ac:dyDescent="0.3">
      <c r="A504" t="s">
        <v>502</v>
      </c>
      <c r="B504" t="s">
        <v>1006</v>
      </c>
      <c r="C504" t="s">
        <v>1007</v>
      </c>
      <c r="D504" t="s">
        <v>1010</v>
      </c>
      <c r="E504" t="s">
        <v>1012</v>
      </c>
      <c r="F504" s="6">
        <v>295880</v>
      </c>
      <c r="G504">
        <v>1</v>
      </c>
      <c r="H504" s="6">
        <f t="shared" si="28"/>
        <v>56217.2</v>
      </c>
      <c r="I504" s="8">
        <f t="shared" si="29"/>
        <v>352097.2</v>
      </c>
      <c r="J504" s="1">
        <v>45325</v>
      </c>
      <c r="K504" s="2">
        <v>0.66180555555555554</v>
      </c>
      <c r="L504" t="s">
        <v>1027</v>
      </c>
      <c r="M504" s="8">
        <f t="shared" si="30"/>
        <v>332167.16981132072</v>
      </c>
      <c r="N504" s="5">
        <v>0.06</v>
      </c>
      <c r="O504" s="8">
        <f t="shared" si="31"/>
        <v>19930.030188679288</v>
      </c>
      <c r="P504">
        <v>5.4</v>
      </c>
    </row>
    <row r="505" spans="1:16" x14ac:dyDescent="0.3">
      <c r="A505" t="s">
        <v>503</v>
      </c>
      <c r="B505" t="s">
        <v>1005</v>
      </c>
      <c r="C505" t="s">
        <v>1007</v>
      </c>
      <c r="D505" t="s">
        <v>1009</v>
      </c>
      <c r="E505" t="s">
        <v>1016</v>
      </c>
      <c r="F505" s="6">
        <v>127600</v>
      </c>
      <c r="G505">
        <v>1</v>
      </c>
      <c r="H505" s="6">
        <f t="shared" si="28"/>
        <v>24244</v>
      </c>
      <c r="I505" s="8">
        <f t="shared" si="29"/>
        <v>151844</v>
      </c>
      <c r="J505" s="1">
        <v>45296</v>
      </c>
      <c r="K505" s="2">
        <v>0.52777777777777779</v>
      </c>
      <c r="L505" t="s">
        <v>1026</v>
      </c>
      <c r="M505" s="8">
        <f t="shared" si="30"/>
        <v>141910.28037383177</v>
      </c>
      <c r="N505" s="5">
        <v>7.0000000000000007E-2</v>
      </c>
      <c r="O505" s="8">
        <f t="shared" si="31"/>
        <v>9933.7196261682257</v>
      </c>
      <c r="P505">
        <v>9.1</v>
      </c>
    </row>
    <row r="506" spans="1:16" x14ac:dyDescent="0.3">
      <c r="A506" t="s">
        <v>504</v>
      </c>
      <c r="B506" t="s">
        <v>1005</v>
      </c>
      <c r="C506" t="s">
        <v>3</v>
      </c>
      <c r="D506" t="s">
        <v>1010</v>
      </c>
      <c r="E506" t="s">
        <v>1015</v>
      </c>
      <c r="F506" s="6">
        <v>277600</v>
      </c>
      <c r="G506">
        <v>2</v>
      </c>
      <c r="H506" s="6">
        <f t="shared" si="28"/>
        <v>105488</v>
      </c>
      <c r="I506" s="8">
        <f t="shared" si="29"/>
        <v>660688</v>
      </c>
      <c r="J506" s="1">
        <v>45318</v>
      </c>
      <c r="K506" s="2">
        <v>0.82500000000000007</v>
      </c>
      <c r="L506" t="s">
        <v>1026</v>
      </c>
      <c r="M506" s="8">
        <f t="shared" si="30"/>
        <v>569558.62068965519</v>
      </c>
      <c r="N506" s="5">
        <v>0.16</v>
      </c>
      <c r="O506" s="8">
        <f t="shared" si="31"/>
        <v>91129.379310344812</v>
      </c>
      <c r="P506">
        <v>9</v>
      </c>
    </row>
    <row r="507" spans="1:16" x14ac:dyDescent="0.3">
      <c r="A507" t="s">
        <v>505</v>
      </c>
      <c r="B507" t="s">
        <v>1006</v>
      </c>
      <c r="C507" t="s">
        <v>3</v>
      </c>
      <c r="D507" t="s">
        <v>1009</v>
      </c>
      <c r="E507" t="s">
        <v>1012</v>
      </c>
      <c r="F507" s="6">
        <v>373240</v>
      </c>
      <c r="G507">
        <v>2</v>
      </c>
      <c r="H507" s="6">
        <f t="shared" si="28"/>
        <v>141831.20000000001</v>
      </c>
      <c r="I507" s="8">
        <f t="shared" si="29"/>
        <v>888311.2</v>
      </c>
      <c r="J507" s="1">
        <v>45376</v>
      </c>
      <c r="K507" s="2">
        <v>0.74513888888888891</v>
      </c>
      <c r="L507" t="s">
        <v>1028</v>
      </c>
      <c r="M507" s="8">
        <f t="shared" si="30"/>
        <v>793134.99999999988</v>
      </c>
      <c r="N507" s="5">
        <v>0.12</v>
      </c>
      <c r="O507" s="8">
        <f t="shared" si="31"/>
        <v>95176.20000000007</v>
      </c>
      <c r="P507">
        <v>6.3</v>
      </c>
    </row>
    <row r="508" spans="1:16" x14ac:dyDescent="0.3">
      <c r="A508" t="s">
        <v>506</v>
      </c>
      <c r="B508" t="s">
        <v>1006</v>
      </c>
      <c r="C508" t="s">
        <v>3</v>
      </c>
      <c r="D508" t="s">
        <v>1010</v>
      </c>
      <c r="E508" t="s">
        <v>1012</v>
      </c>
      <c r="F508" s="6">
        <v>353800</v>
      </c>
      <c r="G508">
        <v>1</v>
      </c>
      <c r="H508" s="6">
        <f t="shared" si="28"/>
        <v>67222</v>
      </c>
      <c r="I508" s="8">
        <f t="shared" si="29"/>
        <v>421022</v>
      </c>
      <c r="J508" s="1">
        <v>45347</v>
      </c>
      <c r="K508" s="2">
        <v>0.69166666666666676</v>
      </c>
      <c r="L508" t="s">
        <v>1027</v>
      </c>
      <c r="M508" s="8">
        <f t="shared" si="30"/>
        <v>379299.09909909905</v>
      </c>
      <c r="N508" s="5">
        <v>0.11</v>
      </c>
      <c r="O508" s="8">
        <f t="shared" si="31"/>
        <v>41722.900900900946</v>
      </c>
      <c r="P508">
        <v>9.5</v>
      </c>
    </row>
    <row r="509" spans="1:16" x14ac:dyDescent="0.3">
      <c r="A509" t="s">
        <v>507</v>
      </c>
      <c r="B509" t="s">
        <v>1004</v>
      </c>
      <c r="C509" t="s">
        <v>1007</v>
      </c>
      <c r="D509" t="s">
        <v>1010</v>
      </c>
      <c r="E509" t="s">
        <v>1013</v>
      </c>
      <c r="F509" s="6">
        <v>96720</v>
      </c>
      <c r="G509">
        <v>8</v>
      </c>
      <c r="H509" s="6">
        <f t="shared" si="28"/>
        <v>147014.39999999999</v>
      </c>
      <c r="I509" s="8">
        <f t="shared" si="29"/>
        <v>920774.4</v>
      </c>
      <c r="J509" s="1">
        <v>45319</v>
      </c>
      <c r="K509" s="2">
        <v>0.87083333333333324</v>
      </c>
      <c r="L509" t="s">
        <v>1026</v>
      </c>
      <c r="M509" s="8">
        <f t="shared" si="30"/>
        <v>807696.84210526315</v>
      </c>
      <c r="N509" s="5">
        <v>0.14000000000000001</v>
      </c>
      <c r="O509" s="8">
        <f t="shared" si="31"/>
        <v>113077.55789473688</v>
      </c>
      <c r="P509">
        <v>9.8000000000000007</v>
      </c>
    </row>
    <row r="510" spans="1:16" x14ac:dyDescent="0.3">
      <c r="A510" t="s">
        <v>508</v>
      </c>
      <c r="B510" t="s">
        <v>1006</v>
      </c>
      <c r="C510" t="s">
        <v>1007</v>
      </c>
      <c r="D510" t="s">
        <v>1009</v>
      </c>
      <c r="E510" t="s">
        <v>1012</v>
      </c>
      <c r="F510" s="6">
        <v>194000</v>
      </c>
      <c r="G510">
        <v>3</v>
      </c>
      <c r="H510" s="6">
        <f t="shared" si="28"/>
        <v>110580</v>
      </c>
      <c r="I510" s="8">
        <f t="shared" si="29"/>
        <v>692580</v>
      </c>
      <c r="J510" s="1">
        <v>45299</v>
      </c>
      <c r="K510" s="2">
        <v>0.53472222222222221</v>
      </c>
      <c r="L510" t="s">
        <v>1028</v>
      </c>
      <c r="M510" s="8">
        <f t="shared" si="30"/>
        <v>618374.99999999988</v>
      </c>
      <c r="N510" s="5">
        <v>0.12</v>
      </c>
      <c r="O510" s="8">
        <f t="shared" si="31"/>
        <v>74205.000000000116</v>
      </c>
      <c r="P510">
        <v>6.7</v>
      </c>
    </row>
    <row r="511" spans="1:16" x14ac:dyDescent="0.3">
      <c r="A511" t="s">
        <v>509</v>
      </c>
      <c r="B511" t="s">
        <v>1006</v>
      </c>
      <c r="C511" t="s">
        <v>3</v>
      </c>
      <c r="D511" t="s">
        <v>1009</v>
      </c>
      <c r="E511" t="s">
        <v>1014</v>
      </c>
      <c r="F511" s="6">
        <v>336200</v>
      </c>
      <c r="G511">
        <v>6</v>
      </c>
      <c r="H511" s="6">
        <f t="shared" si="28"/>
        <v>383268</v>
      </c>
      <c r="I511" s="8">
        <f t="shared" si="29"/>
        <v>2400468</v>
      </c>
      <c r="J511" s="1">
        <v>45320</v>
      </c>
      <c r="K511" s="2">
        <v>0.45</v>
      </c>
      <c r="L511" t="s">
        <v>1027</v>
      </c>
      <c r="M511" s="8">
        <f t="shared" si="30"/>
        <v>2162583.7837837837</v>
      </c>
      <c r="N511" s="5">
        <v>0.11</v>
      </c>
      <c r="O511" s="8">
        <f t="shared" si="31"/>
        <v>237884.21621621633</v>
      </c>
      <c r="P511">
        <v>7.7</v>
      </c>
    </row>
    <row r="512" spans="1:16" x14ac:dyDescent="0.3">
      <c r="A512" t="s">
        <v>510</v>
      </c>
      <c r="B512" t="s">
        <v>1006</v>
      </c>
      <c r="C512" t="s">
        <v>1007</v>
      </c>
      <c r="D512" t="s">
        <v>1010</v>
      </c>
      <c r="E512" t="s">
        <v>1011</v>
      </c>
      <c r="F512" s="6">
        <v>245160</v>
      </c>
      <c r="G512">
        <v>5</v>
      </c>
      <c r="H512" s="6">
        <f t="shared" si="28"/>
        <v>232902</v>
      </c>
      <c r="I512" s="8">
        <f t="shared" si="29"/>
        <v>1458702</v>
      </c>
      <c r="J512" s="1">
        <v>45380</v>
      </c>
      <c r="K512" s="2">
        <v>0.60277777777777775</v>
      </c>
      <c r="L512" t="s">
        <v>1028</v>
      </c>
      <c r="M512" s="8">
        <f t="shared" si="30"/>
        <v>1350650</v>
      </c>
      <c r="N512" s="5">
        <v>0.08</v>
      </c>
      <c r="O512" s="8">
        <f t="shared" si="31"/>
        <v>108052</v>
      </c>
      <c r="P512">
        <v>7</v>
      </c>
    </row>
    <row r="513" spans="1:16" x14ac:dyDescent="0.3">
      <c r="A513" t="s">
        <v>511</v>
      </c>
      <c r="B513" t="s">
        <v>1005</v>
      </c>
      <c r="C513" t="s">
        <v>1007</v>
      </c>
      <c r="D513" t="s">
        <v>1009</v>
      </c>
      <c r="E513" t="s">
        <v>1015</v>
      </c>
      <c r="F513" s="6">
        <v>63800</v>
      </c>
      <c r="G513">
        <v>6</v>
      </c>
      <c r="H513" s="6">
        <f t="shared" si="28"/>
        <v>72732</v>
      </c>
      <c r="I513" s="8">
        <f t="shared" si="29"/>
        <v>455532</v>
      </c>
      <c r="J513" s="1">
        <v>45331</v>
      </c>
      <c r="K513" s="2">
        <v>0.71875</v>
      </c>
      <c r="L513" t="s">
        <v>1027</v>
      </c>
      <c r="M513" s="8">
        <f t="shared" si="30"/>
        <v>406724.99999999994</v>
      </c>
      <c r="N513" s="5">
        <v>0.12</v>
      </c>
      <c r="O513" s="8">
        <f t="shared" si="31"/>
        <v>48807.000000000058</v>
      </c>
      <c r="P513">
        <v>5.0999999999999996</v>
      </c>
    </row>
    <row r="514" spans="1:16" x14ac:dyDescent="0.3">
      <c r="A514" t="s">
        <v>512</v>
      </c>
      <c r="B514" t="s">
        <v>1006</v>
      </c>
      <c r="C514" t="s">
        <v>1007</v>
      </c>
      <c r="D514" t="s">
        <v>1009</v>
      </c>
      <c r="E514" t="s">
        <v>1012</v>
      </c>
      <c r="F514" s="6">
        <v>362960</v>
      </c>
      <c r="G514">
        <v>7</v>
      </c>
      <c r="H514" s="6">
        <f t="shared" si="28"/>
        <v>482736.8</v>
      </c>
      <c r="I514" s="8">
        <f t="shared" si="29"/>
        <v>3023456.8</v>
      </c>
      <c r="J514" s="1">
        <v>45307</v>
      </c>
      <c r="K514" s="2">
        <v>0.75208333333333333</v>
      </c>
      <c r="L514" t="s">
        <v>1027</v>
      </c>
      <c r="M514" s="8">
        <f t="shared" si="30"/>
        <v>2723834.9549549543</v>
      </c>
      <c r="N514" s="5">
        <v>0.11</v>
      </c>
      <c r="O514" s="8">
        <f t="shared" si="31"/>
        <v>299621.84504504548</v>
      </c>
      <c r="P514">
        <v>6.2</v>
      </c>
    </row>
    <row r="515" spans="1:16" x14ac:dyDescent="0.3">
      <c r="A515" t="s">
        <v>513</v>
      </c>
      <c r="B515" t="s">
        <v>1004</v>
      </c>
      <c r="C515" t="s">
        <v>3</v>
      </c>
      <c r="D515" t="s">
        <v>1009</v>
      </c>
      <c r="E515" t="s">
        <v>1015</v>
      </c>
      <c r="F515" s="6">
        <v>171640</v>
      </c>
      <c r="G515">
        <v>5</v>
      </c>
      <c r="H515" s="6">
        <f t="shared" si="28"/>
        <v>163058</v>
      </c>
      <c r="I515" s="8">
        <f t="shared" si="29"/>
        <v>1021258</v>
      </c>
      <c r="J515" s="1">
        <v>45296</v>
      </c>
      <c r="K515" s="2">
        <v>0.7284722222222223</v>
      </c>
      <c r="L515" t="s">
        <v>1026</v>
      </c>
      <c r="M515" s="8">
        <f t="shared" si="30"/>
        <v>954446.72897196258</v>
      </c>
      <c r="N515" s="5">
        <v>7.0000000000000007E-2</v>
      </c>
      <c r="O515" s="8">
        <f t="shared" si="31"/>
        <v>66811.271028037416</v>
      </c>
      <c r="P515">
        <v>6.1</v>
      </c>
    </row>
    <row r="516" spans="1:16" x14ac:dyDescent="0.3">
      <c r="A516" t="s">
        <v>514</v>
      </c>
      <c r="B516" t="s">
        <v>1004</v>
      </c>
      <c r="C516" t="s">
        <v>3</v>
      </c>
      <c r="D516" t="s">
        <v>1009</v>
      </c>
      <c r="E516" t="s">
        <v>1016</v>
      </c>
      <c r="F516" s="6">
        <v>217120</v>
      </c>
      <c r="G516">
        <v>7</v>
      </c>
      <c r="H516" s="6">
        <f t="shared" si="28"/>
        <v>288769.59999999998</v>
      </c>
      <c r="I516" s="8">
        <f t="shared" si="29"/>
        <v>1808609.6</v>
      </c>
      <c r="J516" s="1">
        <v>45318</v>
      </c>
      <c r="K516" s="2">
        <v>0.75347222222222221</v>
      </c>
      <c r="L516" t="s">
        <v>1026</v>
      </c>
      <c r="M516" s="8">
        <f t="shared" si="30"/>
        <v>1706235.4716981133</v>
      </c>
      <c r="N516" s="5">
        <v>0.06</v>
      </c>
      <c r="O516" s="8">
        <f t="shared" si="31"/>
        <v>102374.12830188684</v>
      </c>
      <c r="P516">
        <v>9.3000000000000007</v>
      </c>
    </row>
    <row r="517" spans="1:16" x14ac:dyDescent="0.3">
      <c r="A517" t="s">
        <v>515</v>
      </c>
      <c r="B517" t="s">
        <v>1004</v>
      </c>
      <c r="C517" t="s">
        <v>3</v>
      </c>
      <c r="D517" t="s">
        <v>1010</v>
      </c>
      <c r="E517" t="s">
        <v>1013</v>
      </c>
      <c r="F517" s="6">
        <v>398200</v>
      </c>
      <c r="G517">
        <v>7</v>
      </c>
      <c r="H517" s="6">
        <f t="shared" ref="H517:H580" si="32">G517*F517*0.19</f>
        <v>529606</v>
      </c>
      <c r="I517" s="8">
        <f t="shared" ref="I517:I580" si="33">G517*F517+H517</f>
        <v>3317006</v>
      </c>
      <c r="J517" s="1">
        <v>45365</v>
      </c>
      <c r="K517" s="2">
        <v>0.50486111111111109</v>
      </c>
      <c r="L517" t="s">
        <v>1028</v>
      </c>
      <c r="M517" s="8">
        <f t="shared" ref="M517:M580" si="34">I517/(1+N517)</f>
        <v>3159053.333333333</v>
      </c>
      <c r="N517" s="5">
        <v>0.05</v>
      </c>
      <c r="O517" s="8">
        <f t="shared" ref="O517:O580" si="35">I517-M517</f>
        <v>157952.66666666698</v>
      </c>
      <c r="P517">
        <v>7.6</v>
      </c>
    </row>
    <row r="518" spans="1:16" x14ac:dyDescent="0.3">
      <c r="A518" t="s">
        <v>516</v>
      </c>
      <c r="B518" t="s">
        <v>1005</v>
      </c>
      <c r="C518" t="s">
        <v>1007</v>
      </c>
      <c r="D518" t="s">
        <v>1010</v>
      </c>
      <c r="E518" t="s">
        <v>1012</v>
      </c>
      <c r="F518" s="6">
        <v>233560</v>
      </c>
      <c r="G518">
        <v>7</v>
      </c>
      <c r="H518" s="6">
        <f t="shared" si="32"/>
        <v>310634.8</v>
      </c>
      <c r="I518" s="8">
        <f t="shared" si="33"/>
        <v>1945554.8</v>
      </c>
      <c r="J518" s="1">
        <v>45345</v>
      </c>
      <c r="K518" s="2">
        <v>0.8256944444444444</v>
      </c>
      <c r="L518" t="s">
        <v>1027</v>
      </c>
      <c r="M518" s="8">
        <f t="shared" si="34"/>
        <v>1768686.1818181816</v>
      </c>
      <c r="N518" s="5">
        <v>0.1</v>
      </c>
      <c r="O518" s="8">
        <f t="shared" si="35"/>
        <v>176868.6181818184</v>
      </c>
      <c r="P518">
        <v>8.1999999999999993</v>
      </c>
    </row>
    <row r="519" spans="1:16" x14ac:dyDescent="0.3">
      <c r="A519" t="s">
        <v>517</v>
      </c>
      <c r="B519" t="s">
        <v>1005</v>
      </c>
      <c r="C519" t="s">
        <v>1007</v>
      </c>
      <c r="D519" t="s">
        <v>1009</v>
      </c>
      <c r="E519" t="s">
        <v>1016</v>
      </c>
      <c r="F519" s="6">
        <v>205880</v>
      </c>
      <c r="G519">
        <v>1</v>
      </c>
      <c r="H519" s="6">
        <f t="shared" si="32"/>
        <v>39117.199999999997</v>
      </c>
      <c r="I519" s="8">
        <f t="shared" si="33"/>
        <v>244997.2</v>
      </c>
      <c r="J519" s="1">
        <v>45369</v>
      </c>
      <c r="K519" s="2">
        <v>0.66111111111111109</v>
      </c>
      <c r="L519" t="s">
        <v>1026</v>
      </c>
      <c r="M519" s="8">
        <f t="shared" si="34"/>
        <v>220718.1981981982</v>
      </c>
      <c r="N519" s="5">
        <v>0.11</v>
      </c>
      <c r="O519" s="8">
        <f t="shared" si="35"/>
        <v>24279.001801801816</v>
      </c>
      <c r="P519">
        <v>8.5</v>
      </c>
    </row>
    <row r="520" spans="1:16" x14ac:dyDescent="0.3">
      <c r="A520" t="s">
        <v>518</v>
      </c>
      <c r="B520" t="s">
        <v>1006</v>
      </c>
      <c r="C520" t="s">
        <v>1007</v>
      </c>
      <c r="D520" t="s">
        <v>1010</v>
      </c>
      <c r="E520" t="s">
        <v>1011</v>
      </c>
      <c r="F520" s="6">
        <v>219440</v>
      </c>
      <c r="G520">
        <v>5</v>
      </c>
      <c r="H520" s="6">
        <f t="shared" si="32"/>
        <v>208468</v>
      </c>
      <c r="I520" s="8">
        <f t="shared" si="33"/>
        <v>1305668</v>
      </c>
      <c r="J520" s="1">
        <v>45380</v>
      </c>
      <c r="K520" s="2">
        <v>0.70000000000000007</v>
      </c>
      <c r="L520" t="s">
        <v>1026</v>
      </c>
      <c r="M520" s="8">
        <f t="shared" si="34"/>
        <v>1197860.5504587155</v>
      </c>
      <c r="N520" s="5">
        <v>0.09</v>
      </c>
      <c r="O520" s="8">
        <f t="shared" si="35"/>
        <v>107807.44954128447</v>
      </c>
      <c r="P520">
        <v>9.8000000000000007</v>
      </c>
    </row>
    <row r="521" spans="1:16" x14ac:dyDescent="0.3">
      <c r="A521" t="s">
        <v>519</v>
      </c>
      <c r="B521" t="s">
        <v>1005</v>
      </c>
      <c r="C521" t="s">
        <v>1007</v>
      </c>
      <c r="D521" t="s">
        <v>1010</v>
      </c>
      <c r="E521" t="s">
        <v>1015</v>
      </c>
      <c r="F521" s="6">
        <v>157560</v>
      </c>
      <c r="G521">
        <v>5</v>
      </c>
      <c r="H521" s="6">
        <f t="shared" si="32"/>
        <v>149682</v>
      </c>
      <c r="I521" s="8">
        <f t="shared" si="33"/>
        <v>937482</v>
      </c>
      <c r="J521" s="1">
        <v>45313</v>
      </c>
      <c r="K521" s="2">
        <v>0.8652777777777777</v>
      </c>
      <c r="L521" t="s">
        <v>1027</v>
      </c>
      <c r="M521" s="8">
        <f t="shared" si="34"/>
        <v>860075.22935779812</v>
      </c>
      <c r="N521" s="5">
        <v>0.09</v>
      </c>
      <c r="O521" s="8">
        <f t="shared" si="35"/>
        <v>77406.770642201882</v>
      </c>
      <c r="P521">
        <v>8.6999999999999993</v>
      </c>
    </row>
    <row r="522" spans="1:16" x14ac:dyDescent="0.3">
      <c r="A522" t="s">
        <v>520</v>
      </c>
      <c r="B522" t="s">
        <v>1004</v>
      </c>
      <c r="C522" t="s">
        <v>3</v>
      </c>
      <c r="D522" t="s">
        <v>1010</v>
      </c>
      <c r="E522" t="s">
        <v>1015</v>
      </c>
      <c r="F522" s="6">
        <v>138920</v>
      </c>
      <c r="G522">
        <v>2</v>
      </c>
      <c r="H522" s="6">
        <f t="shared" si="32"/>
        <v>52789.599999999999</v>
      </c>
      <c r="I522" s="8">
        <f t="shared" si="33"/>
        <v>330629.59999999998</v>
      </c>
      <c r="J522" s="1">
        <v>45352</v>
      </c>
      <c r="K522" s="2">
        <v>0.7597222222222223</v>
      </c>
      <c r="L522" t="s">
        <v>1026</v>
      </c>
      <c r="M522" s="8">
        <f t="shared" si="34"/>
        <v>290025.96491228067</v>
      </c>
      <c r="N522" s="5">
        <v>0.14000000000000001</v>
      </c>
      <c r="O522" s="8">
        <f t="shared" si="35"/>
        <v>40603.635087719304</v>
      </c>
      <c r="P522">
        <v>9.6999999999999993</v>
      </c>
    </row>
    <row r="523" spans="1:16" x14ac:dyDescent="0.3">
      <c r="A523" t="s">
        <v>521</v>
      </c>
      <c r="B523" t="s">
        <v>1005</v>
      </c>
      <c r="C523" t="s">
        <v>1007</v>
      </c>
      <c r="D523" t="s">
        <v>1010</v>
      </c>
      <c r="E523" t="s">
        <v>1012</v>
      </c>
      <c r="F523" s="6">
        <v>287680</v>
      </c>
      <c r="G523">
        <v>5</v>
      </c>
      <c r="H523" s="6">
        <f t="shared" si="32"/>
        <v>273296</v>
      </c>
      <c r="I523" s="8">
        <f t="shared" si="33"/>
        <v>1711696</v>
      </c>
      <c r="J523" s="1">
        <v>45308</v>
      </c>
      <c r="K523" s="2">
        <v>0.62847222222222221</v>
      </c>
      <c r="L523" t="s">
        <v>1027</v>
      </c>
      <c r="M523" s="8">
        <f t="shared" si="34"/>
        <v>1528299.9999999998</v>
      </c>
      <c r="N523" s="5">
        <v>0.12</v>
      </c>
      <c r="O523" s="8">
        <f t="shared" si="35"/>
        <v>183396.00000000023</v>
      </c>
      <c r="P523">
        <v>4.3</v>
      </c>
    </row>
    <row r="524" spans="1:16" x14ac:dyDescent="0.3">
      <c r="A524" t="s">
        <v>522</v>
      </c>
      <c r="B524" t="s">
        <v>1006</v>
      </c>
      <c r="C524" t="s">
        <v>3</v>
      </c>
      <c r="D524" t="s">
        <v>1009</v>
      </c>
      <c r="E524" t="s">
        <v>1013</v>
      </c>
      <c r="F524" s="6">
        <v>182840</v>
      </c>
      <c r="G524">
        <v>3</v>
      </c>
      <c r="H524" s="6">
        <f t="shared" si="32"/>
        <v>104218.8</v>
      </c>
      <c r="I524" s="8">
        <f t="shared" si="33"/>
        <v>652738.80000000005</v>
      </c>
      <c r="J524" s="1">
        <v>45377</v>
      </c>
      <c r="K524" s="2">
        <v>0.44027777777777777</v>
      </c>
      <c r="L524" t="s">
        <v>1027</v>
      </c>
      <c r="M524" s="8">
        <f t="shared" si="34"/>
        <v>593398.90909090906</v>
      </c>
      <c r="N524" s="5">
        <v>0.1</v>
      </c>
      <c r="O524" s="8">
        <f t="shared" si="35"/>
        <v>59339.890909090987</v>
      </c>
      <c r="P524">
        <v>7.7</v>
      </c>
    </row>
    <row r="525" spans="1:16" x14ac:dyDescent="0.3">
      <c r="A525" t="s">
        <v>523</v>
      </c>
      <c r="B525" t="s">
        <v>1005</v>
      </c>
      <c r="C525" t="s">
        <v>1007</v>
      </c>
      <c r="D525" t="s">
        <v>1009</v>
      </c>
      <c r="E525" t="s">
        <v>1015</v>
      </c>
      <c r="F525" s="6">
        <v>332680</v>
      </c>
      <c r="G525">
        <v>6</v>
      </c>
      <c r="H525" s="6">
        <f t="shared" si="32"/>
        <v>379255.2</v>
      </c>
      <c r="I525" s="8">
        <f t="shared" si="33"/>
        <v>2375335.2000000002</v>
      </c>
      <c r="J525" s="1">
        <v>45371</v>
      </c>
      <c r="K525" s="2">
        <v>0.47430555555555554</v>
      </c>
      <c r="L525" t="s">
        <v>1028</v>
      </c>
      <c r="M525" s="8">
        <f t="shared" si="34"/>
        <v>2159395.6363636362</v>
      </c>
      <c r="N525" s="5">
        <v>0.1</v>
      </c>
      <c r="O525" s="8">
        <f t="shared" si="35"/>
        <v>215939.56363636395</v>
      </c>
      <c r="P525">
        <v>7.3</v>
      </c>
    </row>
    <row r="526" spans="1:16" x14ac:dyDescent="0.3">
      <c r="A526" t="s">
        <v>524</v>
      </c>
      <c r="B526" t="s">
        <v>1004</v>
      </c>
      <c r="C526" t="s">
        <v>1007</v>
      </c>
      <c r="D526" t="s">
        <v>1009</v>
      </c>
      <c r="E526" t="s">
        <v>1015</v>
      </c>
      <c r="F526" s="6">
        <v>149760</v>
      </c>
      <c r="G526">
        <v>6</v>
      </c>
      <c r="H526" s="6">
        <f t="shared" si="32"/>
        <v>170726.39999999999</v>
      </c>
      <c r="I526" s="8">
        <f t="shared" si="33"/>
        <v>1069286.3999999999</v>
      </c>
      <c r="J526" s="1">
        <v>45328</v>
      </c>
      <c r="K526" s="2">
        <v>0.57986111111111105</v>
      </c>
      <c r="L526" t="s">
        <v>1027</v>
      </c>
      <c r="M526" s="8">
        <f t="shared" si="34"/>
        <v>1018367.9999999999</v>
      </c>
      <c r="N526" s="5">
        <v>0.05</v>
      </c>
      <c r="O526" s="8">
        <f t="shared" si="35"/>
        <v>50918.400000000023</v>
      </c>
      <c r="P526">
        <v>5.9</v>
      </c>
    </row>
    <row r="527" spans="1:16" x14ac:dyDescent="0.3">
      <c r="A527" t="s">
        <v>525</v>
      </c>
      <c r="B527" t="s">
        <v>1005</v>
      </c>
      <c r="C527" t="s">
        <v>3</v>
      </c>
      <c r="D527" t="s">
        <v>1010</v>
      </c>
      <c r="E527" t="s">
        <v>1011</v>
      </c>
      <c r="F527" s="6">
        <v>251480</v>
      </c>
      <c r="G527">
        <v>2</v>
      </c>
      <c r="H527" s="6">
        <f t="shared" si="32"/>
        <v>95562.4</v>
      </c>
      <c r="I527" s="8">
        <f t="shared" si="33"/>
        <v>598522.4</v>
      </c>
      <c r="J527" s="1">
        <v>45292</v>
      </c>
      <c r="K527" s="2">
        <v>0.48819444444444443</v>
      </c>
      <c r="L527" t="s">
        <v>1028</v>
      </c>
      <c r="M527" s="8">
        <f t="shared" si="34"/>
        <v>549103.11926605506</v>
      </c>
      <c r="N527" s="5">
        <v>0.09</v>
      </c>
      <c r="O527" s="8">
        <f t="shared" si="35"/>
        <v>49419.280733944965</v>
      </c>
      <c r="P527">
        <v>5</v>
      </c>
    </row>
    <row r="528" spans="1:16" x14ac:dyDescent="0.3">
      <c r="A528" t="s">
        <v>526</v>
      </c>
      <c r="B528" t="s">
        <v>1004</v>
      </c>
      <c r="C528" t="s">
        <v>3</v>
      </c>
      <c r="D528" t="s">
        <v>1010</v>
      </c>
      <c r="E528" t="s">
        <v>1014</v>
      </c>
      <c r="F528" s="6">
        <v>326840</v>
      </c>
      <c r="G528">
        <v>6</v>
      </c>
      <c r="H528" s="6">
        <f t="shared" si="32"/>
        <v>372597.6</v>
      </c>
      <c r="I528" s="8">
        <f t="shared" si="33"/>
        <v>2333637.6</v>
      </c>
      <c r="J528" s="1">
        <v>45318</v>
      </c>
      <c r="K528" s="2">
        <v>0.60833333333333328</v>
      </c>
      <c r="L528" t="s">
        <v>1027</v>
      </c>
      <c r="M528" s="8">
        <f t="shared" si="34"/>
        <v>2180969.7196261683</v>
      </c>
      <c r="N528" s="5">
        <v>7.0000000000000007E-2</v>
      </c>
      <c r="O528" s="8">
        <f t="shared" si="35"/>
        <v>152667.88037383184</v>
      </c>
      <c r="P528">
        <v>8</v>
      </c>
    </row>
    <row r="529" spans="1:16" x14ac:dyDescent="0.3">
      <c r="A529" t="s">
        <v>527</v>
      </c>
      <c r="B529" t="s">
        <v>1004</v>
      </c>
      <c r="C529" t="s">
        <v>1007</v>
      </c>
      <c r="D529" t="s">
        <v>1009</v>
      </c>
      <c r="E529" t="s">
        <v>1012</v>
      </c>
      <c r="F529" s="6">
        <v>365640</v>
      </c>
      <c r="G529">
        <v>5</v>
      </c>
      <c r="H529" s="6">
        <f t="shared" si="32"/>
        <v>347358</v>
      </c>
      <c r="I529" s="8">
        <f t="shared" si="33"/>
        <v>2175558</v>
      </c>
      <c r="J529" s="1">
        <v>45347</v>
      </c>
      <c r="K529" s="2">
        <v>0.66875000000000007</v>
      </c>
      <c r="L529" t="s">
        <v>1026</v>
      </c>
      <c r="M529" s="8">
        <f t="shared" si="34"/>
        <v>2052413.2075471696</v>
      </c>
      <c r="N529" s="5">
        <v>0.06</v>
      </c>
      <c r="O529" s="8">
        <f t="shared" si="35"/>
        <v>123144.79245283036</v>
      </c>
      <c r="P529">
        <v>7.1</v>
      </c>
    </row>
    <row r="530" spans="1:16" x14ac:dyDescent="0.3">
      <c r="A530" t="s">
        <v>528</v>
      </c>
      <c r="B530" t="s">
        <v>1006</v>
      </c>
      <c r="C530" t="s">
        <v>3</v>
      </c>
      <c r="D530" t="s">
        <v>1010</v>
      </c>
      <c r="E530" t="s">
        <v>1016</v>
      </c>
      <c r="F530" s="6">
        <v>156840</v>
      </c>
      <c r="G530">
        <v>4</v>
      </c>
      <c r="H530" s="6">
        <f t="shared" si="32"/>
        <v>119198.39999999999</v>
      </c>
      <c r="I530" s="8">
        <f t="shared" si="33"/>
        <v>746558.4</v>
      </c>
      <c r="J530" s="1">
        <v>45307</v>
      </c>
      <c r="K530" s="2">
        <v>0.8354166666666667</v>
      </c>
      <c r="L530" t="s">
        <v>1027</v>
      </c>
      <c r="M530" s="8">
        <f t="shared" si="34"/>
        <v>684915.96330275224</v>
      </c>
      <c r="N530" s="5">
        <v>0.09</v>
      </c>
      <c r="O530" s="8">
        <f t="shared" si="35"/>
        <v>61642.436697247787</v>
      </c>
      <c r="P530">
        <v>9</v>
      </c>
    </row>
    <row r="531" spans="1:16" x14ac:dyDescent="0.3">
      <c r="A531" t="s">
        <v>529</v>
      </c>
      <c r="B531" t="s">
        <v>1006</v>
      </c>
      <c r="C531" t="s">
        <v>1007</v>
      </c>
      <c r="D531" t="s">
        <v>1010</v>
      </c>
      <c r="E531" t="s">
        <v>1016</v>
      </c>
      <c r="F531" s="6">
        <v>239440</v>
      </c>
      <c r="G531">
        <v>2</v>
      </c>
      <c r="H531" s="6">
        <f t="shared" si="32"/>
        <v>90987.199999999997</v>
      </c>
      <c r="I531" s="8">
        <f t="shared" si="33"/>
        <v>569867.19999999995</v>
      </c>
      <c r="J531" s="1">
        <v>45304</v>
      </c>
      <c r="K531" s="2">
        <v>0.62152777777777779</v>
      </c>
      <c r="L531" t="s">
        <v>1026</v>
      </c>
      <c r="M531" s="8">
        <f t="shared" si="34"/>
        <v>513393.87387387379</v>
      </c>
      <c r="N531" s="5">
        <v>0.11</v>
      </c>
      <c r="O531" s="8">
        <f t="shared" si="35"/>
        <v>56473.326126126165</v>
      </c>
      <c r="P531">
        <v>6.7</v>
      </c>
    </row>
    <row r="532" spans="1:16" x14ac:dyDescent="0.3">
      <c r="A532" t="s">
        <v>530</v>
      </c>
      <c r="B532" t="s">
        <v>1006</v>
      </c>
      <c r="C532" t="s">
        <v>1007</v>
      </c>
      <c r="D532" t="s">
        <v>1009</v>
      </c>
      <c r="E532" t="s">
        <v>1014</v>
      </c>
      <c r="F532" s="6">
        <v>217440</v>
      </c>
      <c r="G532">
        <v>10</v>
      </c>
      <c r="H532" s="6">
        <f t="shared" si="32"/>
        <v>413136</v>
      </c>
      <c r="I532" s="8">
        <f t="shared" si="33"/>
        <v>2587536</v>
      </c>
      <c r="J532" s="1">
        <v>45329</v>
      </c>
      <c r="K532" s="2">
        <v>0.4777777777777778</v>
      </c>
      <c r="L532" t="s">
        <v>1027</v>
      </c>
      <c r="M532" s="8">
        <f t="shared" si="34"/>
        <v>2418257.9439252336</v>
      </c>
      <c r="N532" s="5">
        <v>7.0000000000000007E-2</v>
      </c>
      <c r="O532" s="8">
        <f t="shared" si="35"/>
        <v>169278.05607476644</v>
      </c>
      <c r="P532">
        <v>6.1</v>
      </c>
    </row>
    <row r="533" spans="1:16" x14ac:dyDescent="0.3">
      <c r="A533" t="s">
        <v>531</v>
      </c>
      <c r="B533" t="s">
        <v>1004</v>
      </c>
      <c r="C533" t="s">
        <v>3</v>
      </c>
      <c r="D533" t="s">
        <v>1010</v>
      </c>
      <c r="E533" t="s">
        <v>1012</v>
      </c>
      <c r="F533" s="6">
        <v>392360</v>
      </c>
      <c r="G533">
        <v>9</v>
      </c>
      <c r="H533" s="6">
        <f t="shared" si="32"/>
        <v>670935.6</v>
      </c>
      <c r="I533" s="8">
        <f t="shared" si="33"/>
        <v>4202175.5999999996</v>
      </c>
      <c r="J533" s="1">
        <v>45339</v>
      </c>
      <c r="K533" s="2">
        <v>0.82013888888888886</v>
      </c>
      <c r="L533" t="s">
        <v>1028</v>
      </c>
      <c r="M533" s="8">
        <f t="shared" si="34"/>
        <v>3718739.4690265488</v>
      </c>
      <c r="N533" s="5">
        <v>0.13</v>
      </c>
      <c r="O533" s="8">
        <f t="shared" si="35"/>
        <v>483436.13097345084</v>
      </c>
      <c r="P533">
        <v>9.3000000000000007</v>
      </c>
    </row>
    <row r="534" spans="1:16" x14ac:dyDescent="0.3">
      <c r="A534" t="s">
        <v>532</v>
      </c>
      <c r="B534" t="s">
        <v>1004</v>
      </c>
      <c r="C534" t="s">
        <v>3</v>
      </c>
      <c r="D534" t="s">
        <v>1010</v>
      </c>
      <c r="E534" t="s">
        <v>1011</v>
      </c>
      <c r="F534" s="6">
        <v>101720</v>
      </c>
      <c r="G534">
        <v>6</v>
      </c>
      <c r="H534" s="6">
        <f t="shared" si="32"/>
        <v>115960.8</v>
      </c>
      <c r="I534" s="8">
        <f t="shared" si="33"/>
        <v>726280.8</v>
      </c>
      <c r="J534" s="1">
        <v>45334</v>
      </c>
      <c r="K534" s="2">
        <v>0.79236111111111107</v>
      </c>
      <c r="L534" t="s">
        <v>1026</v>
      </c>
      <c r="M534" s="8">
        <f t="shared" si="34"/>
        <v>660255.27272727271</v>
      </c>
      <c r="N534" s="5">
        <v>0.1</v>
      </c>
      <c r="O534" s="8">
        <f t="shared" si="35"/>
        <v>66025.52727272734</v>
      </c>
      <c r="P534">
        <v>7</v>
      </c>
    </row>
    <row r="535" spans="1:16" x14ac:dyDescent="0.3">
      <c r="A535" t="s">
        <v>533</v>
      </c>
      <c r="B535" t="s">
        <v>1004</v>
      </c>
      <c r="C535" t="s">
        <v>1007</v>
      </c>
      <c r="D535" t="s">
        <v>1010</v>
      </c>
      <c r="E535" t="s">
        <v>1016</v>
      </c>
      <c r="F535" s="6">
        <v>346720</v>
      </c>
      <c r="G535">
        <v>8</v>
      </c>
      <c r="H535" s="6">
        <f t="shared" si="32"/>
        <v>527014.40000000002</v>
      </c>
      <c r="I535" s="8">
        <f t="shared" si="33"/>
        <v>3300774.4</v>
      </c>
      <c r="J535" s="1">
        <v>45315</v>
      </c>
      <c r="K535" s="2">
        <v>0.75277777777777777</v>
      </c>
      <c r="L535" t="s">
        <v>1027</v>
      </c>
      <c r="M535" s="8">
        <f t="shared" si="34"/>
        <v>3084835.8878504671</v>
      </c>
      <c r="N535" s="5">
        <v>7.0000000000000007E-2</v>
      </c>
      <c r="O535" s="8">
        <f t="shared" si="35"/>
        <v>215938.51214953279</v>
      </c>
      <c r="P535">
        <v>7.2</v>
      </c>
    </row>
    <row r="536" spans="1:16" x14ac:dyDescent="0.3">
      <c r="A536" t="s">
        <v>534</v>
      </c>
      <c r="B536" t="s">
        <v>1006</v>
      </c>
      <c r="C536" t="s">
        <v>3</v>
      </c>
      <c r="D536" t="s">
        <v>1010</v>
      </c>
      <c r="E536" t="s">
        <v>1013</v>
      </c>
      <c r="F536" s="6">
        <v>91800</v>
      </c>
      <c r="G536">
        <v>10</v>
      </c>
      <c r="H536" s="6">
        <f t="shared" si="32"/>
        <v>174420</v>
      </c>
      <c r="I536" s="8">
        <f t="shared" si="33"/>
        <v>1092420</v>
      </c>
      <c r="J536" s="1">
        <v>45328</v>
      </c>
      <c r="K536" s="2">
        <v>0.80555555555555547</v>
      </c>
      <c r="L536" t="s">
        <v>1026</v>
      </c>
      <c r="M536" s="8">
        <f t="shared" si="34"/>
        <v>1030584.9056603773</v>
      </c>
      <c r="N536" s="5">
        <v>0.06</v>
      </c>
      <c r="O536" s="8">
        <f t="shared" si="35"/>
        <v>61835.09433962265</v>
      </c>
      <c r="P536">
        <v>8.1999999999999993</v>
      </c>
    </row>
    <row r="537" spans="1:16" x14ac:dyDescent="0.3">
      <c r="A537" t="s">
        <v>535</v>
      </c>
      <c r="B537" t="s">
        <v>1005</v>
      </c>
      <c r="C537" t="s">
        <v>3</v>
      </c>
      <c r="D537" t="s">
        <v>1009</v>
      </c>
      <c r="E537" t="s">
        <v>1014</v>
      </c>
      <c r="F537" s="6">
        <v>65239.999999999993</v>
      </c>
      <c r="G537">
        <v>9</v>
      </c>
      <c r="H537" s="6">
        <f t="shared" si="32"/>
        <v>111560.39999999998</v>
      </c>
      <c r="I537" s="8">
        <f t="shared" si="33"/>
        <v>698720.39999999991</v>
      </c>
      <c r="J537" s="1">
        <v>45377</v>
      </c>
      <c r="K537" s="2">
        <v>0.4381944444444445</v>
      </c>
      <c r="L537" t="s">
        <v>1026</v>
      </c>
      <c r="M537" s="8">
        <f t="shared" si="34"/>
        <v>629477.83783783775</v>
      </c>
      <c r="N537" s="5">
        <v>0.11</v>
      </c>
      <c r="O537" s="8">
        <f t="shared" si="35"/>
        <v>69242.562162162154</v>
      </c>
      <c r="P537">
        <v>8.4</v>
      </c>
    </row>
    <row r="538" spans="1:16" x14ac:dyDescent="0.3">
      <c r="A538" t="s">
        <v>536</v>
      </c>
      <c r="B538" t="s">
        <v>1004</v>
      </c>
      <c r="C538" t="s">
        <v>3</v>
      </c>
      <c r="D538" t="s">
        <v>1009</v>
      </c>
      <c r="E538" t="s">
        <v>1015</v>
      </c>
      <c r="F538" s="6">
        <v>113280</v>
      </c>
      <c r="G538">
        <v>5</v>
      </c>
      <c r="H538" s="6">
        <f t="shared" si="32"/>
        <v>107616</v>
      </c>
      <c r="I538" s="8">
        <f t="shared" si="33"/>
        <v>674016</v>
      </c>
      <c r="J538" s="1">
        <v>45362</v>
      </c>
      <c r="K538" s="2">
        <v>0.56111111111111112</v>
      </c>
      <c r="L538" t="s">
        <v>1026</v>
      </c>
      <c r="M538" s="8">
        <f t="shared" si="34"/>
        <v>581048.27586206899</v>
      </c>
      <c r="N538" s="5">
        <v>0.16</v>
      </c>
      <c r="O538" s="8">
        <f t="shared" si="35"/>
        <v>92967.724137931014</v>
      </c>
      <c r="P538">
        <v>6.2</v>
      </c>
    </row>
    <row r="539" spans="1:16" x14ac:dyDescent="0.3">
      <c r="A539" t="s">
        <v>537</v>
      </c>
      <c r="B539" t="s">
        <v>1005</v>
      </c>
      <c r="C539" t="s">
        <v>3</v>
      </c>
      <c r="D539" t="s">
        <v>1010</v>
      </c>
      <c r="E539" t="s">
        <v>1015</v>
      </c>
      <c r="F539" s="6">
        <v>66680</v>
      </c>
      <c r="G539">
        <v>7</v>
      </c>
      <c r="H539" s="6">
        <f t="shared" si="32"/>
        <v>88684.4</v>
      </c>
      <c r="I539" s="8">
        <f t="shared" si="33"/>
        <v>555444.4</v>
      </c>
      <c r="J539" s="1">
        <v>45329</v>
      </c>
      <c r="K539" s="2">
        <v>0.48333333333333334</v>
      </c>
      <c r="L539" t="s">
        <v>1026</v>
      </c>
      <c r="M539" s="8">
        <f t="shared" si="34"/>
        <v>514300.37037037034</v>
      </c>
      <c r="N539" s="5">
        <v>0.08</v>
      </c>
      <c r="O539" s="8">
        <f t="shared" si="35"/>
        <v>41144.029629629687</v>
      </c>
      <c r="P539">
        <v>7.4</v>
      </c>
    </row>
    <row r="540" spans="1:16" x14ac:dyDescent="0.3">
      <c r="A540" t="s">
        <v>538</v>
      </c>
      <c r="B540" t="s">
        <v>1006</v>
      </c>
      <c r="C540" t="s">
        <v>1007</v>
      </c>
      <c r="D540" t="s">
        <v>1009</v>
      </c>
      <c r="E540" t="s">
        <v>1016</v>
      </c>
      <c r="F540" s="6">
        <v>295840</v>
      </c>
      <c r="G540">
        <v>1</v>
      </c>
      <c r="H540" s="6">
        <f t="shared" si="32"/>
        <v>56209.599999999999</v>
      </c>
      <c r="I540" s="8">
        <f t="shared" si="33"/>
        <v>352049.6</v>
      </c>
      <c r="J540" s="1">
        <v>45296</v>
      </c>
      <c r="K540" s="2">
        <v>0.48055555555555557</v>
      </c>
      <c r="L540" t="s">
        <v>1027</v>
      </c>
      <c r="M540" s="8">
        <f t="shared" si="34"/>
        <v>320045.09090909088</v>
      </c>
      <c r="N540" s="5">
        <v>0.1</v>
      </c>
      <c r="O540" s="8">
        <f t="shared" si="35"/>
        <v>32004.509090909094</v>
      </c>
      <c r="P540">
        <v>5</v>
      </c>
    </row>
    <row r="541" spans="1:16" x14ac:dyDescent="0.3">
      <c r="A541" t="s">
        <v>539</v>
      </c>
      <c r="B541" t="s">
        <v>1004</v>
      </c>
      <c r="C541" t="s">
        <v>3</v>
      </c>
      <c r="D541" t="s">
        <v>1010</v>
      </c>
      <c r="E541" t="s">
        <v>1015</v>
      </c>
      <c r="F541" s="6">
        <v>391760</v>
      </c>
      <c r="G541">
        <v>1</v>
      </c>
      <c r="H541" s="6">
        <f t="shared" si="32"/>
        <v>74434.399999999994</v>
      </c>
      <c r="I541" s="8">
        <f t="shared" si="33"/>
        <v>466194.4</v>
      </c>
      <c r="J541" s="1">
        <v>45358</v>
      </c>
      <c r="K541" s="2">
        <v>0.48888888888888887</v>
      </c>
      <c r="L541" t="s">
        <v>1026</v>
      </c>
      <c r="M541" s="8">
        <f t="shared" si="34"/>
        <v>435695.70093457942</v>
      </c>
      <c r="N541" s="5">
        <v>7.0000000000000007E-2</v>
      </c>
      <c r="O541" s="8">
        <f t="shared" si="35"/>
        <v>30498.699065420602</v>
      </c>
      <c r="P541">
        <v>6.9</v>
      </c>
    </row>
    <row r="542" spans="1:16" x14ac:dyDescent="0.3">
      <c r="A542" t="s">
        <v>540</v>
      </c>
      <c r="B542" t="s">
        <v>1004</v>
      </c>
      <c r="C542" t="s">
        <v>3</v>
      </c>
      <c r="D542" t="s">
        <v>1009</v>
      </c>
      <c r="E542" t="s">
        <v>1016</v>
      </c>
      <c r="F542" s="6">
        <v>292200</v>
      </c>
      <c r="G542">
        <v>4</v>
      </c>
      <c r="H542" s="6">
        <f t="shared" si="32"/>
        <v>222072</v>
      </c>
      <c r="I542" s="8">
        <f t="shared" si="33"/>
        <v>1390872</v>
      </c>
      <c r="J542" s="1">
        <v>45347</v>
      </c>
      <c r="K542" s="2">
        <v>0.71944444444444444</v>
      </c>
      <c r="L542" t="s">
        <v>1027</v>
      </c>
      <c r="M542" s="8">
        <f t="shared" si="34"/>
        <v>1312143.3962264149</v>
      </c>
      <c r="N542" s="5">
        <v>0.06</v>
      </c>
      <c r="O542" s="8">
        <f t="shared" si="35"/>
        <v>78728.603773585055</v>
      </c>
      <c r="P542">
        <v>4.9000000000000004</v>
      </c>
    </row>
    <row r="543" spans="1:16" x14ac:dyDescent="0.3">
      <c r="A543" t="s">
        <v>541</v>
      </c>
      <c r="B543" t="s">
        <v>1005</v>
      </c>
      <c r="C543" t="s">
        <v>1007</v>
      </c>
      <c r="D543" t="s">
        <v>1009</v>
      </c>
      <c r="E543" t="s">
        <v>1014</v>
      </c>
      <c r="F543" s="6">
        <v>349920</v>
      </c>
      <c r="G543">
        <v>6</v>
      </c>
      <c r="H543" s="6">
        <f t="shared" si="32"/>
        <v>398908.8</v>
      </c>
      <c r="I543" s="8">
        <f t="shared" si="33"/>
        <v>2498428.7999999998</v>
      </c>
      <c r="J543" s="1">
        <v>45323</v>
      </c>
      <c r="K543" s="2">
        <v>0.77986111111111101</v>
      </c>
      <c r="L543" t="s">
        <v>1026</v>
      </c>
      <c r="M543" s="8">
        <f t="shared" si="34"/>
        <v>2210998.9380530976</v>
      </c>
      <c r="N543" s="5">
        <v>0.13</v>
      </c>
      <c r="O543" s="8">
        <f t="shared" si="35"/>
        <v>287429.86194690224</v>
      </c>
      <c r="P543">
        <v>5.0999999999999996</v>
      </c>
    </row>
    <row r="544" spans="1:16" x14ac:dyDescent="0.3">
      <c r="A544" t="s">
        <v>542</v>
      </c>
      <c r="B544" t="s">
        <v>1004</v>
      </c>
      <c r="C544" t="s">
        <v>3</v>
      </c>
      <c r="D544" t="s">
        <v>1010</v>
      </c>
      <c r="E544" t="s">
        <v>1015</v>
      </c>
      <c r="F544" s="6">
        <v>122720</v>
      </c>
      <c r="G544">
        <v>3</v>
      </c>
      <c r="H544" s="6">
        <f t="shared" si="32"/>
        <v>69950.399999999994</v>
      </c>
      <c r="I544" s="8">
        <f t="shared" si="33"/>
        <v>438110.4</v>
      </c>
      <c r="J544" s="1">
        <v>45313</v>
      </c>
      <c r="K544" s="2">
        <v>0.45833333333333331</v>
      </c>
      <c r="L544" t="s">
        <v>1026</v>
      </c>
      <c r="M544" s="8">
        <f t="shared" si="34"/>
        <v>401936.14678899082</v>
      </c>
      <c r="N544" s="5">
        <v>0.09</v>
      </c>
      <c r="O544" s="8">
        <f t="shared" si="35"/>
        <v>36174.2532110092</v>
      </c>
      <c r="P544">
        <v>9.1</v>
      </c>
    </row>
    <row r="545" spans="1:16" x14ac:dyDescent="0.3">
      <c r="A545" t="s">
        <v>543</v>
      </c>
      <c r="B545" t="s">
        <v>1005</v>
      </c>
      <c r="C545" t="s">
        <v>1007</v>
      </c>
      <c r="D545" t="s">
        <v>1010</v>
      </c>
      <c r="E545" t="s">
        <v>1011</v>
      </c>
      <c r="F545" s="6">
        <v>303520</v>
      </c>
      <c r="G545">
        <v>1</v>
      </c>
      <c r="H545" s="6">
        <f t="shared" si="32"/>
        <v>57668.800000000003</v>
      </c>
      <c r="I545" s="8">
        <f t="shared" si="33"/>
        <v>361188.8</v>
      </c>
      <c r="J545" s="1">
        <v>45294</v>
      </c>
      <c r="K545" s="2">
        <v>0.4375</v>
      </c>
      <c r="L545" t="s">
        <v>1027</v>
      </c>
      <c r="M545" s="8">
        <f t="shared" si="34"/>
        <v>325395.31531531527</v>
      </c>
      <c r="N545" s="5">
        <v>0.11</v>
      </c>
      <c r="O545" s="8">
        <f t="shared" si="35"/>
        <v>35793.484684684721</v>
      </c>
      <c r="P545">
        <v>7.1</v>
      </c>
    </row>
    <row r="546" spans="1:16" x14ac:dyDescent="0.3">
      <c r="A546" t="s">
        <v>544</v>
      </c>
      <c r="B546" t="s">
        <v>1006</v>
      </c>
      <c r="C546" t="s">
        <v>1007</v>
      </c>
      <c r="D546" t="s">
        <v>1009</v>
      </c>
      <c r="E546" t="s">
        <v>1012</v>
      </c>
      <c r="F546" s="6">
        <v>80720</v>
      </c>
      <c r="G546">
        <v>4</v>
      </c>
      <c r="H546" s="6">
        <f t="shared" si="32"/>
        <v>61347.199999999997</v>
      </c>
      <c r="I546" s="8">
        <f t="shared" si="33"/>
        <v>384227.2</v>
      </c>
      <c r="J546" s="1">
        <v>45335</v>
      </c>
      <c r="K546" s="2">
        <v>0.50972222222222219</v>
      </c>
      <c r="L546" t="s">
        <v>1027</v>
      </c>
      <c r="M546" s="8">
        <f t="shared" si="34"/>
        <v>343060</v>
      </c>
      <c r="N546" s="5">
        <v>0.12</v>
      </c>
      <c r="O546" s="8">
        <f t="shared" si="35"/>
        <v>41167.200000000012</v>
      </c>
      <c r="P546">
        <v>5</v>
      </c>
    </row>
    <row r="547" spans="1:16" x14ac:dyDescent="0.3">
      <c r="A547" t="s">
        <v>545</v>
      </c>
      <c r="B547" t="s">
        <v>1005</v>
      </c>
      <c r="C547" t="s">
        <v>1007</v>
      </c>
      <c r="D547" t="s">
        <v>1010</v>
      </c>
      <c r="E547" t="s">
        <v>1013</v>
      </c>
      <c r="F547" s="6">
        <v>75080</v>
      </c>
      <c r="G547">
        <v>6</v>
      </c>
      <c r="H547" s="6">
        <f t="shared" si="32"/>
        <v>85591.2</v>
      </c>
      <c r="I547" s="8">
        <f t="shared" si="33"/>
        <v>536071.19999999995</v>
      </c>
      <c r="J547" s="1">
        <v>45319</v>
      </c>
      <c r="K547" s="2">
        <v>0.69652777777777775</v>
      </c>
      <c r="L547" t="s">
        <v>1027</v>
      </c>
      <c r="M547" s="8">
        <f t="shared" si="34"/>
        <v>474399.29203539825</v>
      </c>
      <c r="N547" s="5">
        <v>0.13</v>
      </c>
      <c r="O547" s="8">
        <f t="shared" si="35"/>
        <v>61671.907964601705</v>
      </c>
      <c r="P547">
        <v>5.5</v>
      </c>
    </row>
    <row r="548" spans="1:16" x14ac:dyDescent="0.3">
      <c r="A548" t="s">
        <v>546</v>
      </c>
      <c r="B548" t="s">
        <v>1006</v>
      </c>
      <c r="C548" t="s">
        <v>3</v>
      </c>
      <c r="D548" t="s">
        <v>1009</v>
      </c>
      <c r="E548" t="s">
        <v>1014</v>
      </c>
      <c r="F548" s="6">
        <v>284800</v>
      </c>
      <c r="G548">
        <v>1</v>
      </c>
      <c r="H548" s="6">
        <f t="shared" si="32"/>
        <v>54112</v>
      </c>
      <c r="I548" s="8">
        <f t="shared" si="33"/>
        <v>338912</v>
      </c>
      <c r="J548" s="1">
        <v>45296</v>
      </c>
      <c r="K548" s="2">
        <v>0.86111111111111116</v>
      </c>
      <c r="L548" t="s">
        <v>1027</v>
      </c>
      <c r="M548" s="8">
        <f t="shared" si="34"/>
        <v>319728.30188679241</v>
      </c>
      <c r="N548" s="5">
        <v>0.06</v>
      </c>
      <c r="O548" s="8">
        <f t="shared" si="35"/>
        <v>19183.698113207589</v>
      </c>
      <c r="P548">
        <v>9.1999999999999993</v>
      </c>
    </row>
    <row r="549" spans="1:16" x14ac:dyDescent="0.3">
      <c r="A549" t="s">
        <v>547</v>
      </c>
      <c r="B549" t="s">
        <v>1006</v>
      </c>
      <c r="C549" t="s">
        <v>1007</v>
      </c>
      <c r="D549" t="s">
        <v>1010</v>
      </c>
      <c r="E549" t="s">
        <v>1015</v>
      </c>
      <c r="F549" s="6">
        <v>155240</v>
      </c>
      <c r="G549">
        <v>4</v>
      </c>
      <c r="H549" s="6">
        <f t="shared" si="32"/>
        <v>117982.39999999999</v>
      </c>
      <c r="I549" s="8">
        <f t="shared" si="33"/>
        <v>738942.4</v>
      </c>
      <c r="J549" s="1">
        <v>45370</v>
      </c>
      <c r="K549" s="2">
        <v>0.56944444444444442</v>
      </c>
      <c r="L549" t="s">
        <v>1026</v>
      </c>
      <c r="M549" s="8">
        <f t="shared" si="34"/>
        <v>653931.32743362838</v>
      </c>
      <c r="N549" s="5">
        <v>0.13</v>
      </c>
      <c r="O549" s="8">
        <f t="shared" si="35"/>
        <v>85011.072566371644</v>
      </c>
      <c r="P549">
        <v>4.9000000000000004</v>
      </c>
    </row>
    <row r="550" spans="1:16" x14ac:dyDescent="0.3">
      <c r="A550" t="s">
        <v>548</v>
      </c>
      <c r="B550" t="s">
        <v>1004</v>
      </c>
      <c r="C550" t="s">
        <v>3</v>
      </c>
      <c r="D550" t="s">
        <v>1009</v>
      </c>
      <c r="E550" t="s">
        <v>1016</v>
      </c>
      <c r="F550" s="6">
        <v>117680</v>
      </c>
      <c r="G550">
        <v>10</v>
      </c>
      <c r="H550" s="6">
        <f t="shared" si="32"/>
        <v>223592</v>
      </c>
      <c r="I550" s="8">
        <f t="shared" si="33"/>
        <v>1400392</v>
      </c>
      <c r="J550" s="1">
        <v>45303</v>
      </c>
      <c r="K550" s="2">
        <v>0.68263888888888891</v>
      </c>
      <c r="L550" t="s">
        <v>1026</v>
      </c>
      <c r="M550" s="8">
        <f t="shared" si="34"/>
        <v>1333706.6666666665</v>
      </c>
      <c r="N550" s="5">
        <v>0.05</v>
      </c>
      <c r="O550" s="8">
        <f t="shared" si="35"/>
        <v>66685.333333333489</v>
      </c>
      <c r="P550">
        <v>8.9</v>
      </c>
    </row>
    <row r="551" spans="1:16" x14ac:dyDescent="0.3">
      <c r="A551" t="s">
        <v>549</v>
      </c>
      <c r="B551" t="s">
        <v>1004</v>
      </c>
      <c r="C551" t="s">
        <v>3</v>
      </c>
      <c r="D551" t="s">
        <v>1010</v>
      </c>
      <c r="E551" t="s">
        <v>1012</v>
      </c>
      <c r="F551" s="6">
        <v>243800</v>
      </c>
      <c r="G551">
        <v>9</v>
      </c>
      <c r="H551" s="6">
        <f t="shared" si="32"/>
        <v>416898</v>
      </c>
      <c r="I551" s="8">
        <f t="shared" si="33"/>
        <v>2611098</v>
      </c>
      <c r="J551" s="1">
        <v>45298</v>
      </c>
      <c r="K551" s="2">
        <v>0.50555555555555554</v>
      </c>
      <c r="L551" t="s">
        <v>1027</v>
      </c>
      <c r="M551" s="8">
        <f t="shared" si="34"/>
        <v>2463300</v>
      </c>
      <c r="N551" s="5">
        <v>0.06</v>
      </c>
      <c r="O551" s="8">
        <f t="shared" si="35"/>
        <v>147798</v>
      </c>
      <c r="P551">
        <v>6</v>
      </c>
    </row>
    <row r="552" spans="1:16" x14ac:dyDescent="0.3">
      <c r="A552" t="s">
        <v>550</v>
      </c>
      <c r="B552" t="s">
        <v>1006</v>
      </c>
      <c r="C552" t="s">
        <v>3</v>
      </c>
      <c r="D552" t="s">
        <v>1009</v>
      </c>
      <c r="E552" t="s">
        <v>1012</v>
      </c>
      <c r="F552" s="6">
        <v>206160</v>
      </c>
      <c r="G552">
        <v>5</v>
      </c>
      <c r="H552" s="6">
        <f t="shared" si="32"/>
        <v>195852</v>
      </c>
      <c r="I552" s="8">
        <f t="shared" si="33"/>
        <v>1226652</v>
      </c>
      <c r="J552" s="1">
        <v>45317</v>
      </c>
      <c r="K552" s="2">
        <v>0.73958333333333337</v>
      </c>
      <c r="L552" t="s">
        <v>1028</v>
      </c>
      <c r="M552" s="8">
        <f t="shared" si="34"/>
        <v>1115138.1818181816</v>
      </c>
      <c r="N552" s="5">
        <v>0.1</v>
      </c>
      <c r="O552" s="8">
        <f t="shared" si="35"/>
        <v>111513.81818181835</v>
      </c>
      <c r="P552">
        <v>4.2</v>
      </c>
    </row>
    <row r="553" spans="1:16" x14ac:dyDescent="0.3">
      <c r="A553" t="s">
        <v>551</v>
      </c>
      <c r="B553" t="s">
        <v>1004</v>
      </c>
      <c r="C553" t="s">
        <v>3</v>
      </c>
      <c r="D553" t="s">
        <v>1009</v>
      </c>
      <c r="E553" t="s">
        <v>1013</v>
      </c>
      <c r="F553" s="6">
        <v>264240</v>
      </c>
      <c r="G553">
        <v>6</v>
      </c>
      <c r="H553" s="6">
        <f t="shared" si="32"/>
        <v>301233.59999999998</v>
      </c>
      <c r="I553" s="8">
        <f t="shared" si="33"/>
        <v>1886673.6</v>
      </c>
      <c r="J553" s="1">
        <v>45314</v>
      </c>
      <c r="K553" s="2">
        <v>0.43611111111111112</v>
      </c>
      <c r="L553" t="s">
        <v>1028</v>
      </c>
      <c r="M553" s="8">
        <f t="shared" si="34"/>
        <v>1715157.8181818181</v>
      </c>
      <c r="N553" s="5">
        <v>0.1</v>
      </c>
      <c r="O553" s="8">
        <f t="shared" si="35"/>
        <v>171515.78181818197</v>
      </c>
      <c r="P553">
        <v>7.3</v>
      </c>
    </row>
    <row r="554" spans="1:16" x14ac:dyDescent="0.3">
      <c r="A554" t="s">
        <v>552</v>
      </c>
      <c r="B554" t="s">
        <v>1006</v>
      </c>
      <c r="C554" t="s">
        <v>3</v>
      </c>
      <c r="D554" t="s">
        <v>1010</v>
      </c>
      <c r="E554" t="s">
        <v>1016</v>
      </c>
      <c r="F554" s="6">
        <v>229080</v>
      </c>
      <c r="G554">
        <v>3</v>
      </c>
      <c r="H554" s="6">
        <f t="shared" si="32"/>
        <v>130575.6</v>
      </c>
      <c r="I554" s="8">
        <f t="shared" si="33"/>
        <v>817815.6</v>
      </c>
      <c r="J554" s="1">
        <v>45331</v>
      </c>
      <c r="K554" s="2">
        <v>0.85486111111111107</v>
      </c>
      <c r="L554" t="s">
        <v>1026</v>
      </c>
      <c r="M554" s="8">
        <f t="shared" si="34"/>
        <v>764313.64485981304</v>
      </c>
      <c r="N554" s="5">
        <v>7.0000000000000007E-2</v>
      </c>
      <c r="O554" s="8">
        <f t="shared" si="35"/>
        <v>53501.955140186939</v>
      </c>
      <c r="P554">
        <v>6.5</v>
      </c>
    </row>
    <row r="555" spans="1:16" x14ac:dyDescent="0.3">
      <c r="A555" t="s">
        <v>553</v>
      </c>
      <c r="B555" t="s">
        <v>1006</v>
      </c>
      <c r="C555" t="s">
        <v>3</v>
      </c>
      <c r="D555" t="s">
        <v>1009</v>
      </c>
      <c r="E555" t="s">
        <v>1016</v>
      </c>
      <c r="F555" s="6">
        <v>217240</v>
      </c>
      <c r="G555">
        <v>9</v>
      </c>
      <c r="H555" s="6">
        <f t="shared" si="32"/>
        <v>371480.4</v>
      </c>
      <c r="I555" s="8">
        <f t="shared" si="33"/>
        <v>2326640.4</v>
      </c>
      <c r="J555" s="1">
        <v>45344</v>
      </c>
      <c r="K555" s="2">
        <v>0.45069444444444445</v>
      </c>
      <c r="L555" t="s">
        <v>1028</v>
      </c>
      <c r="M555" s="8">
        <f t="shared" si="34"/>
        <v>2040912.631578947</v>
      </c>
      <c r="N555" s="5">
        <v>0.14000000000000001</v>
      </c>
      <c r="O555" s="8">
        <f t="shared" si="35"/>
        <v>285727.76842105296</v>
      </c>
      <c r="P555">
        <v>8.9</v>
      </c>
    </row>
    <row r="556" spans="1:16" x14ac:dyDescent="0.3">
      <c r="A556" t="s">
        <v>554</v>
      </c>
      <c r="B556" t="s">
        <v>1006</v>
      </c>
      <c r="C556" t="s">
        <v>3</v>
      </c>
      <c r="D556" t="s">
        <v>1009</v>
      </c>
      <c r="E556" t="s">
        <v>1011</v>
      </c>
      <c r="F556" s="6">
        <v>232960</v>
      </c>
      <c r="G556">
        <v>9</v>
      </c>
      <c r="H556" s="6">
        <f t="shared" si="32"/>
        <v>398361.59999999998</v>
      </c>
      <c r="I556" s="8">
        <f t="shared" si="33"/>
        <v>2495001.6000000001</v>
      </c>
      <c r="J556" s="1">
        <v>45327</v>
      </c>
      <c r="K556" s="2">
        <v>0.52361111111111114</v>
      </c>
      <c r="L556" t="s">
        <v>1028</v>
      </c>
      <c r="M556" s="8">
        <f t="shared" si="34"/>
        <v>2353775.0943396227</v>
      </c>
      <c r="N556" s="5">
        <v>0.06</v>
      </c>
      <c r="O556" s="8">
        <f t="shared" si="35"/>
        <v>141226.50566037744</v>
      </c>
      <c r="P556">
        <v>9.6999999999999993</v>
      </c>
    </row>
    <row r="557" spans="1:16" x14ac:dyDescent="0.3">
      <c r="A557" t="s">
        <v>555</v>
      </c>
      <c r="B557" t="s">
        <v>1005</v>
      </c>
      <c r="C557" t="s">
        <v>3</v>
      </c>
      <c r="D557" t="s">
        <v>1010</v>
      </c>
      <c r="E557" t="s">
        <v>1013</v>
      </c>
      <c r="F557" s="6">
        <v>88840</v>
      </c>
      <c r="G557">
        <v>6</v>
      </c>
      <c r="H557" s="6">
        <f t="shared" si="32"/>
        <v>101277.6</v>
      </c>
      <c r="I557" s="8">
        <f t="shared" si="33"/>
        <v>634317.6</v>
      </c>
      <c r="J557" s="1">
        <v>45358</v>
      </c>
      <c r="K557" s="2">
        <v>0.43263888888888885</v>
      </c>
      <c r="L557" t="s">
        <v>1027</v>
      </c>
      <c r="M557" s="8">
        <f t="shared" si="34"/>
        <v>576652.36363636353</v>
      </c>
      <c r="N557" s="5">
        <v>0.1</v>
      </c>
      <c r="O557" s="8">
        <f t="shared" si="35"/>
        <v>57665.236363636446</v>
      </c>
      <c r="P557">
        <v>8.6</v>
      </c>
    </row>
    <row r="558" spans="1:16" x14ac:dyDescent="0.3">
      <c r="A558" t="s">
        <v>556</v>
      </c>
      <c r="B558" t="s">
        <v>1004</v>
      </c>
      <c r="C558" t="s">
        <v>1007</v>
      </c>
      <c r="D558" t="s">
        <v>1010</v>
      </c>
      <c r="E558" t="s">
        <v>1013</v>
      </c>
      <c r="F558" s="6">
        <v>77280</v>
      </c>
      <c r="G558">
        <v>7</v>
      </c>
      <c r="H558" s="6">
        <f t="shared" si="32"/>
        <v>102782.39999999999</v>
      </c>
      <c r="I558" s="8">
        <f t="shared" si="33"/>
        <v>643742.4</v>
      </c>
      <c r="J558" s="1">
        <v>45376</v>
      </c>
      <c r="K558" s="2">
        <v>0.78541666666666676</v>
      </c>
      <c r="L558" t="s">
        <v>1028</v>
      </c>
      <c r="M558" s="8">
        <f t="shared" si="34"/>
        <v>569683.53982300893</v>
      </c>
      <c r="N558" s="5">
        <v>0.13</v>
      </c>
      <c r="O558" s="8">
        <f t="shared" si="35"/>
        <v>74058.860176991089</v>
      </c>
      <c r="P558">
        <v>6.9</v>
      </c>
    </row>
    <row r="559" spans="1:16" x14ac:dyDescent="0.3">
      <c r="A559" t="s">
        <v>557</v>
      </c>
      <c r="B559" t="s">
        <v>1006</v>
      </c>
      <c r="C559" t="s">
        <v>3</v>
      </c>
      <c r="D559" t="s">
        <v>1010</v>
      </c>
      <c r="E559" t="s">
        <v>1015</v>
      </c>
      <c r="F559" s="6">
        <v>149920</v>
      </c>
      <c r="G559">
        <v>3</v>
      </c>
      <c r="H559" s="6">
        <f t="shared" si="32"/>
        <v>85454.399999999994</v>
      </c>
      <c r="I559" s="8">
        <f t="shared" si="33"/>
        <v>535214.4</v>
      </c>
      <c r="J559" s="1">
        <v>45311</v>
      </c>
      <c r="K559" s="2">
        <v>0.57291666666666663</v>
      </c>
      <c r="L559" t="s">
        <v>1027</v>
      </c>
      <c r="M559" s="8">
        <f t="shared" si="34"/>
        <v>486558.54545454541</v>
      </c>
      <c r="N559" s="5">
        <v>0.1</v>
      </c>
      <c r="O559" s="8">
        <f t="shared" si="35"/>
        <v>48655.854545454611</v>
      </c>
      <c r="P559">
        <v>7.7</v>
      </c>
    </row>
    <row r="560" spans="1:16" x14ac:dyDescent="0.3">
      <c r="A560" t="s">
        <v>558</v>
      </c>
      <c r="B560" t="s">
        <v>1006</v>
      </c>
      <c r="C560" t="s">
        <v>1007</v>
      </c>
      <c r="D560" t="s">
        <v>1009</v>
      </c>
      <c r="E560" t="s">
        <v>1016</v>
      </c>
      <c r="F560" s="6">
        <v>288160</v>
      </c>
      <c r="G560">
        <v>2</v>
      </c>
      <c r="H560" s="6">
        <f t="shared" si="32"/>
        <v>109500.8</v>
      </c>
      <c r="I560" s="8">
        <f t="shared" si="33"/>
        <v>685820.8</v>
      </c>
      <c r="J560" s="1">
        <v>45326</v>
      </c>
      <c r="K560" s="2">
        <v>0.81805555555555554</v>
      </c>
      <c r="L560" t="s">
        <v>1028</v>
      </c>
      <c r="M560" s="8">
        <f t="shared" si="34"/>
        <v>653162.66666666663</v>
      </c>
      <c r="N560" s="5">
        <v>0.05</v>
      </c>
      <c r="O560" s="8">
        <f t="shared" si="35"/>
        <v>32658.133333333419</v>
      </c>
      <c r="P560">
        <v>9.5</v>
      </c>
    </row>
    <row r="561" spans="1:16" x14ac:dyDescent="0.3">
      <c r="A561" t="s">
        <v>559</v>
      </c>
      <c r="B561" t="s">
        <v>1005</v>
      </c>
      <c r="C561" t="s">
        <v>1007</v>
      </c>
      <c r="D561" t="s">
        <v>1009</v>
      </c>
      <c r="E561" t="s">
        <v>1014</v>
      </c>
      <c r="F561" s="6">
        <v>394080</v>
      </c>
      <c r="G561">
        <v>10</v>
      </c>
      <c r="H561" s="6">
        <f t="shared" si="32"/>
        <v>748752</v>
      </c>
      <c r="I561" s="8">
        <f t="shared" si="33"/>
        <v>4689552</v>
      </c>
      <c r="J561" s="1">
        <v>45321</v>
      </c>
      <c r="K561" s="2">
        <v>0.84930555555555554</v>
      </c>
      <c r="L561" t="s">
        <v>1026</v>
      </c>
      <c r="M561" s="8">
        <f t="shared" si="34"/>
        <v>4187099.9999999995</v>
      </c>
      <c r="N561" s="5">
        <v>0.12</v>
      </c>
      <c r="O561" s="8">
        <f t="shared" si="35"/>
        <v>502452.00000000047</v>
      </c>
      <c r="P561">
        <v>4.5</v>
      </c>
    </row>
    <row r="562" spans="1:16" x14ac:dyDescent="0.3">
      <c r="A562" t="s">
        <v>560</v>
      </c>
      <c r="B562" t="s">
        <v>1004</v>
      </c>
      <c r="C562" t="s">
        <v>1007</v>
      </c>
      <c r="D562" t="s">
        <v>1010</v>
      </c>
      <c r="E562" t="s">
        <v>1014</v>
      </c>
      <c r="F562" s="6">
        <v>166640</v>
      </c>
      <c r="G562">
        <v>6</v>
      </c>
      <c r="H562" s="6">
        <f t="shared" si="32"/>
        <v>189969.6</v>
      </c>
      <c r="I562" s="8">
        <f t="shared" si="33"/>
        <v>1189809.6000000001</v>
      </c>
      <c r="J562" s="1">
        <v>45293</v>
      </c>
      <c r="K562" s="2">
        <v>0.64166666666666672</v>
      </c>
      <c r="L562" t="s">
        <v>1026</v>
      </c>
      <c r="M562" s="8">
        <f t="shared" si="34"/>
        <v>1034617.043478261</v>
      </c>
      <c r="N562" s="5">
        <v>0.15</v>
      </c>
      <c r="O562" s="8">
        <f t="shared" si="35"/>
        <v>155192.55652173911</v>
      </c>
      <c r="P562">
        <v>5.6</v>
      </c>
    </row>
    <row r="563" spans="1:16" x14ac:dyDescent="0.3">
      <c r="A563" t="s">
        <v>561</v>
      </c>
      <c r="B563" t="s">
        <v>1004</v>
      </c>
      <c r="C563" t="s">
        <v>1007</v>
      </c>
      <c r="D563" t="s">
        <v>1009</v>
      </c>
      <c r="E563" t="s">
        <v>1015</v>
      </c>
      <c r="F563" s="6">
        <v>289680</v>
      </c>
      <c r="G563">
        <v>3</v>
      </c>
      <c r="H563" s="6">
        <f t="shared" si="32"/>
        <v>165117.6</v>
      </c>
      <c r="I563" s="8">
        <f t="shared" si="33"/>
        <v>1034157.6</v>
      </c>
      <c r="J563" s="1">
        <v>45380</v>
      </c>
      <c r="K563" s="2">
        <v>0.70416666666666661</v>
      </c>
      <c r="L563" t="s">
        <v>1026</v>
      </c>
      <c r="M563" s="8">
        <f t="shared" si="34"/>
        <v>975620.37735849048</v>
      </c>
      <c r="N563" s="5">
        <v>0.06</v>
      </c>
      <c r="O563" s="8">
        <f t="shared" si="35"/>
        <v>58537.222641509492</v>
      </c>
      <c r="P563">
        <v>8.1999999999999993</v>
      </c>
    </row>
    <row r="564" spans="1:16" x14ac:dyDescent="0.3">
      <c r="A564" t="s">
        <v>562</v>
      </c>
      <c r="B564" t="s">
        <v>1006</v>
      </c>
      <c r="C564" t="s">
        <v>3</v>
      </c>
      <c r="D564" t="s">
        <v>1010</v>
      </c>
      <c r="E564" t="s">
        <v>1013</v>
      </c>
      <c r="F564" s="6">
        <v>86320</v>
      </c>
      <c r="G564">
        <v>9</v>
      </c>
      <c r="H564" s="6">
        <f t="shared" si="32"/>
        <v>147607.20000000001</v>
      </c>
      <c r="I564" s="8">
        <f t="shared" si="33"/>
        <v>924487.2</v>
      </c>
      <c r="J564" s="1">
        <v>45365</v>
      </c>
      <c r="K564" s="2">
        <v>0.52222222222222225</v>
      </c>
      <c r="L564" t="s">
        <v>1028</v>
      </c>
      <c r="M564" s="8">
        <f t="shared" si="34"/>
        <v>825434.99999999988</v>
      </c>
      <c r="N564" s="5">
        <v>0.12</v>
      </c>
      <c r="O564" s="8">
        <f t="shared" si="35"/>
        <v>99052.20000000007</v>
      </c>
      <c r="P564">
        <v>7.3</v>
      </c>
    </row>
    <row r="565" spans="1:16" x14ac:dyDescent="0.3">
      <c r="A565" t="s">
        <v>563</v>
      </c>
      <c r="B565" t="s">
        <v>1005</v>
      </c>
      <c r="C565" t="s">
        <v>3</v>
      </c>
      <c r="D565" t="s">
        <v>1010</v>
      </c>
      <c r="E565" t="s">
        <v>1014</v>
      </c>
      <c r="F565" s="6">
        <v>356800</v>
      </c>
      <c r="G565">
        <v>10</v>
      </c>
      <c r="H565" s="6">
        <f t="shared" si="32"/>
        <v>677920</v>
      </c>
      <c r="I565" s="8">
        <f t="shared" si="33"/>
        <v>4245920</v>
      </c>
      <c r="J565" s="1">
        <v>45333</v>
      </c>
      <c r="K565" s="2">
        <v>0.65416666666666667</v>
      </c>
      <c r="L565" t="s">
        <v>1027</v>
      </c>
      <c r="M565" s="8">
        <f t="shared" si="34"/>
        <v>3825153.1531531527</v>
      </c>
      <c r="N565" s="5">
        <v>0.11</v>
      </c>
      <c r="O565" s="8">
        <f t="shared" si="35"/>
        <v>420766.84684684733</v>
      </c>
      <c r="P565">
        <v>4.4000000000000004</v>
      </c>
    </row>
    <row r="566" spans="1:16" x14ac:dyDescent="0.3">
      <c r="A566" t="s">
        <v>564</v>
      </c>
      <c r="B566" t="s">
        <v>1006</v>
      </c>
      <c r="C566" t="s">
        <v>3</v>
      </c>
      <c r="D566" t="s">
        <v>1009</v>
      </c>
      <c r="E566" t="s">
        <v>1013</v>
      </c>
      <c r="F566" s="6">
        <v>169680</v>
      </c>
      <c r="G566">
        <v>8</v>
      </c>
      <c r="H566" s="6">
        <f t="shared" si="32"/>
        <v>257913.60000000001</v>
      </c>
      <c r="I566" s="8">
        <f t="shared" si="33"/>
        <v>1615353.6</v>
      </c>
      <c r="J566" s="1">
        <v>45321</v>
      </c>
      <c r="K566" s="2">
        <v>0.58194444444444449</v>
      </c>
      <c r="L566" t="s">
        <v>1026</v>
      </c>
      <c r="M566" s="8">
        <f t="shared" si="34"/>
        <v>1442280</v>
      </c>
      <c r="N566" s="5">
        <v>0.12</v>
      </c>
      <c r="O566" s="8">
        <f t="shared" si="35"/>
        <v>173073.60000000009</v>
      </c>
      <c r="P566">
        <v>5.7</v>
      </c>
    </row>
    <row r="567" spans="1:16" x14ac:dyDescent="0.3">
      <c r="A567" t="s">
        <v>565</v>
      </c>
      <c r="B567" t="s">
        <v>1004</v>
      </c>
      <c r="C567" t="s">
        <v>1007</v>
      </c>
      <c r="D567" t="s">
        <v>1010</v>
      </c>
      <c r="E567" t="s">
        <v>1013</v>
      </c>
      <c r="F567" s="6">
        <v>298040</v>
      </c>
      <c r="G567">
        <v>6</v>
      </c>
      <c r="H567" s="6">
        <f t="shared" si="32"/>
        <v>339765.6</v>
      </c>
      <c r="I567" s="8">
        <f t="shared" si="33"/>
        <v>2128005.6</v>
      </c>
      <c r="J567" s="1">
        <v>45371</v>
      </c>
      <c r="K567" s="2">
        <v>0.63055555555555554</v>
      </c>
      <c r="L567" t="s">
        <v>1026</v>
      </c>
      <c r="M567" s="8">
        <f t="shared" si="34"/>
        <v>1952298.7155963301</v>
      </c>
      <c r="N567" s="5">
        <v>0.09</v>
      </c>
      <c r="O567" s="8">
        <f t="shared" si="35"/>
        <v>175706.88440366997</v>
      </c>
      <c r="P567">
        <v>5</v>
      </c>
    </row>
    <row r="568" spans="1:16" x14ac:dyDescent="0.3">
      <c r="A568" t="s">
        <v>566</v>
      </c>
      <c r="B568" t="s">
        <v>1006</v>
      </c>
      <c r="C568" t="s">
        <v>3</v>
      </c>
      <c r="D568" t="s">
        <v>1010</v>
      </c>
      <c r="E568" t="s">
        <v>1016</v>
      </c>
      <c r="F568" s="6">
        <v>397000</v>
      </c>
      <c r="G568">
        <v>2</v>
      </c>
      <c r="H568" s="6">
        <f t="shared" si="32"/>
        <v>150860</v>
      </c>
      <c r="I568" s="8">
        <f t="shared" si="33"/>
        <v>944860</v>
      </c>
      <c r="J568" s="1">
        <v>45371</v>
      </c>
      <c r="K568" s="2">
        <v>0.54305555555555551</v>
      </c>
      <c r="L568" t="s">
        <v>1028</v>
      </c>
      <c r="M568" s="8">
        <f t="shared" si="34"/>
        <v>891377.35849056602</v>
      </c>
      <c r="N568" s="5">
        <v>0.06</v>
      </c>
      <c r="O568" s="8">
        <f t="shared" si="35"/>
        <v>53482.641509433975</v>
      </c>
      <c r="P568">
        <v>9</v>
      </c>
    </row>
    <row r="569" spans="1:16" x14ac:dyDescent="0.3">
      <c r="A569" t="s">
        <v>567</v>
      </c>
      <c r="B569" t="s">
        <v>1004</v>
      </c>
      <c r="C569" t="s">
        <v>3</v>
      </c>
      <c r="D569" t="s">
        <v>1009</v>
      </c>
      <c r="E569" t="s">
        <v>1014</v>
      </c>
      <c r="F569" s="6">
        <v>324840</v>
      </c>
      <c r="G569">
        <v>10</v>
      </c>
      <c r="H569" s="6">
        <f t="shared" si="32"/>
        <v>617196</v>
      </c>
      <c r="I569" s="8">
        <f t="shared" si="33"/>
        <v>3865596</v>
      </c>
      <c r="J569" s="1">
        <v>45308</v>
      </c>
      <c r="K569" s="2">
        <v>0.54236111111111118</v>
      </c>
      <c r="L569" t="s">
        <v>1027</v>
      </c>
      <c r="M569" s="8">
        <f t="shared" si="34"/>
        <v>3420881.4159292039</v>
      </c>
      <c r="N569" s="5">
        <v>0.13</v>
      </c>
      <c r="O569" s="8">
        <f t="shared" si="35"/>
        <v>444714.58407079615</v>
      </c>
      <c r="P569">
        <v>6.3</v>
      </c>
    </row>
    <row r="570" spans="1:16" x14ac:dyDescent="0.3">
      <c r="A570" t="s">
        <v>568</v>
      </c>
      <c r="B570" t="s">
        <v>1005</v>
      </c>
      <c r="C570" t="s">
        <v>3</v>
      </c>
      <c r="D570" t="s">
        <v>1009</v>
      </c>
      <c r="E570" t="s">
        <v>1012</v>
      </c>
      <c r="F570" s="6">
        <v>197320</v>
      </c>
      <c r="G570">
        <v>10</v>
      </c>
      <c r="H570" s="6">
        <f t="shared" si="32"/>
        <v>374908</v>
      </c>
      <c r="I570" s="8">
        <f t="shared" si="33"/>
        <v>2348108</v>
      </c>
      <c r="J570" s="1">
        <v>45325</v>
      </c>
      <c r="K570" s="2">
        <v>0.69444444444444453</v>
      </c>
      <c r="L570" t="s">
        <v>1027</v>
      </c>
      <c r="M570" s="8">
        <f t="shared" si="34"/>
        <v>2041833.043478261</v>
      </c>
      <c r="N570" s="5">
        <v>0.15</v>
      </c>
      <c r="O570" s="8">
        <f t="shared" si="35"/>
        <v>306274.95652173902</v>
      </c>
      <c r="P570">
        <v>9.4</v>
      </c>
    </row>
    <row r="571" spans="1:16" x14ac:dyDescent="0.3">
      <c r="A571" t="s">
        <v>569</v>
      </c>
      <c r="B571" t="s">
        <v>1004</v>
      </c>
      <c r="C571" t="s">
        <v>3</v>
      </c>
      <c r="D571" t="s">
        <v>1009</v>
      </c>
      <c r="E571" t="s">
        <v>1016</v>
      </c>
      <c r="F571" s="6">
        <v>262960</v>
      </c>
      <c r="G571">
        <v>9</v>
      </c>
      <c r="H571" s="6">
        <f t="shared" si="32"/>
        <v>449661.6</v>
      </c>
      <c r="I571" s="8">
        <f t="shared" si="33"/>
        <v>2816301.6</v>
      </c>
      <c r="J571" s="1">
        <v>45292</v>
      </c>
      <c r="K571" s="2">
        <v>0.57986111111111105</v>
      </c>
      <c r="L571" t="s">
        <v>1028</v>
      </c>
      <c r="M571" s="8">
        <f t="shared" si="34"/>
        <v>2583762.9357798165</v>
      </c>
      <c r="N571" s="5">
        <v>0.09</v>
      </c>
      <c r="O571" s="8">
        <f t="shared" si="35"/>
        <v>232538.66422018362</v>
      </c>
      <c r="P571">
        <v>7.7</v>
      </c>
    </row>
    <row r="572" spans="1:16" x14ac:dyDescent="0.3">
      <c r="A572" t="s">
        <v>570</v>
      </c>
      <c r="B572" t="s">
        <v>1006</v>
      </c>
      <c r="C572" t="s">
        <v>3</v>
      </c>
      <c r="D572" t="s">
        <v>1009</v>
      </c>
      <c r="E572" t="s">
        <v>1016</v>
      </c>
      <c r="F572" s="6">
        <v>319440</v>
      </c>
      <c r="G572">
        <v>7</v>
      </c>
      <c r="H572" s="6">
        <f t="shared" si="32"/>
        <v>424855.2</v>
      </c>
      <c r="I572" s="8">
        <f t="shared" si="33"/>
        <v>2660935.2000000002</v>
      </c>
      <c r="J572" s="1">
        <v>45301</v>
      </c>
      <c r="K572" s="2">
        <v>0.43958333333333338</v>
      </c>
      <c r="L572" t="s">
        <v>1027</v>
      </c>
      <c r="M572" s="8">
        <f t="shared" si="34"/>
        <v>2375835</v>
      </c>
      <c r="N572" s="5">
        <v>0.12</v>
      </c>
      <c r="O572" s="8">
        <f t="shared" si="35"/>
        <v>285100.20000000019</v>
      </c>
      <c r="P572">
        <v>5.5</v>
      </c>
    </row>
    <row r="573" spans="1:16" x14ac:dyDescent="0.3">
      <c r="A573" t="s">
        <v>571</v>
      </c>
      <c r="B573" t="s">
        <v>1005</v>
      </c>
      <c r="C573" t="s">
        <v>3</v>
      </c>
      <c r="D573" t="s">
        <v>1009</v>
      </c>
      <c r="E573" t="s">
        <v>1012</v>
      </c>
      <c r="F573" s="6">
        <v>295920</v>
      </c>
      <c r="G573">
        <v>7</v>
      </c>
      <c r="H573" s="6">
        <f t="shared" si="32"/>
        <v>393573.6</v>
      </c>
      <c r="I573" s="8">
        <f t="shared" si="33"/>
        <v>2465013.6</v>
      </c>
      <c r="J573" s="1">
        <v>45353</v>
      </c>
      <c r="K573" s="2">
        <v>0.6958333333333333</v>
      </c>
      <c r="L573" t="s">
        <v>1026</v>
      </c>
      <c r="M573" s="8">
        <f t="shared" si="34"/>
        <v>2162292.6315789474</v>
      </c>
      <c r="N573" s="5">
        <v>0.14000000000000001</v>
      </c>
      <c r="O573" s="8">
        <f t="shared" si="35"/>
        <v>302720.96842105268</v>
      </c>
      <c r="P573">
        <v>4.0999999999999996</v>
      </c>
    </row>
    <row r="574" spans="1:16" x14ac:dyDescent="0.3">
      <c r="A574" t="s">
        <v>572</v>
      </c>
      <c r="B574" t="s">
        <v>1006</v>
      </c>
      <c r="C574" t="s">
        <v>1007</v>
      </c>
      <c r="D574" t="s">
        <v>1009</v>
      </c>
      <c r="E574" t="s">
        <v>1015</v>
      </c>
      <c r="F574" s="6">
        <v>328160</v>
      </c>
      <c r="G574">
        <v>5</v>
      </c>
      <c r="H574" s="6">
        <f t="shared" si="32"/>
        <v>311752</v>
      </c>
      <c r="I574" s="8">
        <f t="shared" si="33"/>
        <v>1952552</v>
      </c>
      <c r="J574" s="1">
        <v>45347</v>
      </c>
      <c r="K574" s="2">
        <v>0.71944444444444444</v>
      </c>
      <c r="L574" t="s">
        <v>1027</v>
      </c>
      <c r="M574" s="8">
        <f t="shared" si="34"/>
        <v>1859573.3333333333</v>
      </c>
      <c r="N574" s="5">
        <v>0.05</v>
      </c>
      <c r="O574" s="8">
        <f t="shared" si="35"/>
        <v>92978.666666666744</v>
      </c>
      <c r="P574">
        <v>7.6</v>
      </c>
    </row>
    <row r="575" spans="1:16" x14ac:dyDescent="0.3">
      <c r="A575" t="s">
        <v>573</v>
      </c>
      <c r="B575" t="s">
        <v>1006</v>
      </c>
      <c r="C575" t="s">
        <v>1007</v>
      </c>
      <c r="D575" t="s">
        <v>1010</v>
      </c>
      <c r="E575" t="s">
        <v>1012</v>
      </c>
      <c r="F575" s="6">
        <v>106680</v>
      </c>
      <c r="G575">
        <v>10</v>
      </c>
      <c r="H575" s="6">
        <f t="shared" si="32"/>
        <v>202692</v>
      </c>
      <c r="I575" s="8">
        <f t="shared" si="33"/>
        <v>1269492</v>
      </c>
      <c r="J575" s="1">
        <v>45320</v>
      </c>
      <c r="K575" s="2">
        <v>0.4916666666666667</v>
      </c>
      <c r="L575" t="s">
        <v>1028</v>
      </c>
      <c r="M575" s="8">
        <f t="shared" si="34"/>
        <v>1123444.2477876106</v>
      </c>
      <c r="N575" s="5">
        <v>0.13</v>
      </c>
      <c r="O575" s="8">
        <f t="shared" si="35"/>
        <v>146047.75221238937</v>
      </c>
      <c r="P575">
        <v>8.6</v>
      </c>
    </row>
    <row r="576" spans="1:16" x14ac:dyDescent="0.3">
      <c r="A576" t="s">
        <v>574</v>
      </c>
      <c r="B576" t="s">
        <v>1004</v>
      </c>
      <c r="C576" t="s">
        <v>1007</v>
      </c>
      <c r="D576" t="s">
        <v>1010</v>
      </c>
      <c r="E576" t="s">
        <v>1014</v>
      </c>
      <c r="F576" s="6">
        <v>40520</v>
      </c>
      <c r="G576">
        <v>7</v>
      </c>
      <c r="H576" s="6">
        <f t="shared" si="32"/>
        <v>53891.6</v>
      </c>
      <c r="I576" s="8">
        <f t="shared" si="33"/>
        <v>337531.6</v>
      </c>
      <c r="J576" s="1">
        <v>45361</v>
      </c>
      <c r="K576" s="2">
        <v>0.81597222222222221</v>
      </c>
      <c r="L576" t="s">
        <v>1026</v>
      </c>
      <c r="M576" s="8">
        <f t="shared" si="34"/>
        <v>321458.66666666663</v>
      </c>
      <c r="N576" s="5">
        <v>0.05</v>
      </c>
      <c r="O576" s="8">
        <f t="shared" si="35"/>
        <v>16072.933333333349</v>
      </c>
      <c r="P576">
        <v>8.3000000000000007</v>
      </c>
    </row>
    <row r="577" spans="1:16" x14ac:dyDescent="0.3">
      <c r="A577" t="s">
        <v>575</v>
      </c>
      <c r="B577" t="s">
        <v>1006</v>
      </c>
      <c r="C577" t="s">
        <v>3</v>
      </c>
      <c r="D577" t="s">
        <v>1010</v>
      </c>
      <c r="E577" t="s">
        <v>1014</v>
      </c>
      <c r="F577" s="6">
        <v>289560</v>
      </c>
      <c r="G577">
        <v>2</v>
      </c>
      <c r="H577" s="6">
        <f t="shared" si="32"/>
        <v>110032.8</v>
      </c>
      <c r="I577" s="8">
        <f t="shared" si="33"/>
        <v>689152.8</v>
      </c>
      <c r="J577" s="1">
        <v>45304</v>
      </c>
      <c r="K577" s="2">
        <v>0.82986111111111116</v>
      </c>
      <c r="L577" t="s">
        <v>1027</v>
      </c>
      <c r="M577" s="8">
        <f t="shared" si="34"/>
        <v>626502.54545454541</v>
      </c>
      <c r="N577" s="5">
        <v>0.1</v>
      </c>
      <c r="O577" s="8">
        <f t="shared" si="35"/>
        <v>62650.254545454634</v>
      </c>
      <c r="P577">
        <v>8.1</v>
      </c>
    </row>
    <row r="578" spans="1:16" x14ac:dyDescent="0.3">
      <c r="A578" t="s">
        <v>576</v>
      </c>
      <c r="B578" t="s">
        <v>1004</v>
      </c>
      <c r="C578" t="s">
        <v>3</v>
      </c>
      <c r="D578" t="s">
        <v>1010</v>
      </c>
      <c r="E578" t="s">
        <v>1012</v>
      </c>
      <c r="F578" s="6">
        <v>343640</v>
      </c>
      <c r="G578">
        <v>5</v>
      </c>
      <c r="H578" s="6">
        <f t="shared" si="32"/>
        <v>326458</v>
      </c>
      <c r="I578" s="8">
        <f t="shared" si="33"/>
        <v>2044658</v>
      </c>
      <c r="J578" s="1">
        <v>45373</v>
      </c>
      <c r="K578" s="2">
        <v>0.60625000000000007</v>
      </c>
      <c r="L578" t="s">
        <v>1027</v>
      </c>
      <c r="M578" s="8">
        <f t="shared" si="34"/>
        <v>1928922.641509434</v>
      </c>
      <c r="N578" s="5">
        <v>0.06</v>
      </c>
      <c r="O578" s="8">
        <f t="shared" si="35"/>
        <v>115735.35849056602</v>
      </c>
      <c r="P578">
        <v>8.6</v>
      </c>
    </row>
    <row r="579" spans="1:16" x14ac:dyDescent="0.3">
      <c r="A579" t="s">
        <v>577</v>
      </c>
      <c r="B579" t="s">
        <v>1006</v>
      </c>
      <c r="C579" t="s">
        <v>1007</v>
      </c>
      <c r="D579" t="s">
        <v>1010</v>
      </c>
      <c r="E579" t="s">
        <v>1016</v>
      </c>
      <c r="F579" s="6">
        <v>325240</v>
      </c>
      <c r="G579">
        <v>7</v>
      </c>
      <c r="H579" s="6">
        <f t="shared" si="32"/>
        <v>432569.2</v>
      </c>
      <c r="I579" s="8">
        <f t="shared" si="33"/>
        <v>2709249.2</v>
      </c>
      <c r="J579" s="1">
        <v>45352</v>
      </c>
      <c r="K579" s="2">
        <v>0.8256944444444444</v>
      </c>
      <c r="L579" t="s">
        <v>1026</v>
      </c>
      <c r="M579" s="8">
        <f t="shared" si="34"/>
        <v>2440765.0450450452</v>
      </c>
      <c r="N579" s="5">
        <v>0.11</v>
      </c>
      <c r="O579" s="8">
        <f t="shared" si="35"/>
        <v>268484.15495495498</v>
      </c>
      <c r="P579">
        <v>6.3</v>
      </c>
    </row>
    <row r="580" spans="1:16" x14ac:dyDescent="0.3">
      <c r="A580" t="s">
        <v>578</v>
      </c>
      <c r="B580" t="s">
        <v>1006</v>
      </c>
      <c r="C580" t="s">
        <v>3</v>
      </c>
      <c r="D580" t="s">
        <v>1010</v>
      </c>
      <c r="E580" t="s">
        <v>1014</v>
      </c>
      <c r="F580" s="6">
        <v>241200</v>
      </c>
      <c r="G580">
        <v>4</v>
      </c>
      <c r="H580" s="6">
        <f t="shared" si="32"/>
        <v>183312</v>
      </c>
      <c r="I580" s="8">
        <f t="shared" si="33"/>
        <v>1148112</v>
      </c>
      <c r="J580" s="1">
        <v>45342</v>
      </c>
      <c r="K580" s="2">
        <v>0.77986111111111101</v>
      </c>
      <c r="L580" t="s">
        <v>1028</v>
      </c>
      <c r="M580" s="8">
        <f t="shared" si="34"/>
        <v>1043738.1818181818</v>
      </c>
      <c r="N580" s="5">
        <v>0.1</v>
      </c>
      <c r="O580" s="8">
        <f t="shared" si="35"/>
        <v>104373.81818181823</v>
      </c>
      <c r="P580">
        <v>5.8</v>
      </c>
    </row>
    <row r="581" spans="1:16" x14ac:dyDescent="0.3">
      <c r="A581" t="s">
        <v>579</v>
      </c>
      <c r="B581" t="s">
        <v>1005</v>
      </c>
      <c r="C581" t="s">
        <v>3</v>
      </c>
      <c r="D581" t="s">
        <v>1010</v>
      </c>
      <c r="E581" t="s">
        <v>1014</v>
      </c>
      <c r="F581" s="6">
        <v>127080</v>
      </c>
      <c r="G581">
        <v>4</v>
      </c>
      <c r="H581" s="6">
        <f t="shared" ref="H581:H644" si="36">G581*F581*0.19</f>
        <v>96580.800000000003</v>
      </c>
      <c r="I581" s="8">
        <f t="shared" ref="I581:I644" si="37">G581*F581+H581</f>
        <v>604900.80000000005</v>
      </c>
      <c r="J581" s="1">
        <v>45305</v>
      </c>
      <c r="K581" s="2">
        <v>0.61319444444444449</v>
      </c>
      <c r="L581" t="s">
        <v>1026</v>
      </c>
      <c r="M581" s="8">
        <f t="shared" ref="M581:M644" si="38">I581/(1+N581)</f>
        <v>554954.86238532106</v>
      </c>
      <c r="N581" s="5">
        <v>0.09</v>
      </c>
      <c r="O581" s="8">
        <f t="shared" ref="O581:O644" si="39">I581-M581</f>
        <v>49945.937614678987</v>
      </c>
      <c r="P581">
        <v>6.2</v>
      </c>
    </row>
    <row r="582" spans="1:16" x14ac:dyDescent="0.3">
      <c r="A582" t="s">
        <v>580</v>
      </c>
      <c r="B582" t="s">
        <v>1004</v>
      </c>
      <c r="C582" t="s">
        <v>3</v>
      </c>
      <c r="D582" t="s">
        <v>1009</v>
      </c>
      <c r="E582" t="s">
        <v>1011</v>
      </c>
      <c r="F582" s="6">
        <v>257079.99999999997</v>
      </c>
      <c r="G582">
        <v>4</v>
      </c>
      <c r="H582" s="6">
        <f t="shared" si="36"/>
        <v>195380.8</v>
      </c>
      <c r="I582" s="8">
        <f t="shared" si="37"/>
        <v>1223700.7999999998</v>
      </c>
      <c r="J582" s="1">
        <v>45377</v>
      </c>
      <c r="K582" s="2">
        <v>0.57916666666666672</v>
      </c>
      <c r="L582" t="s">
        <v>1028</v>
      </c>
      <c r="M582" s="8">
        <f t="shared" si="38"/>
        <v>1082921.0619469027</v>
      </c>
      <c r="N582" s="5">
        <v>0.13</v>
      </c>
      <c r="O582" s="8">
        <f t="shared" si="39"/>
        <v>140779.73805309716</v>
      </c>
      <c r="P582">
        <v>7.7</v>
      </c>
    </row>
    <row r="583" spans="1:16" x14ac:dyDescent="0.3">
      <c r="A583" t="s">
        <v>581</v>
      </c>
      <c r="B583" t="s">
        <v>1006</v>
      </c>
      <c r="C583" t="s">
        <v>3</v>
      </c>
      <c r="D583" t="s">
        <v>1010</v>
      </c>
      <c r="E583" t="s">
        <v>1011</v>
      </c>
      <c r="F583" s="6">
        <v>278040</v>
      </c>
      <c r="G583">
        <v>2</v>
      </c>
      <c r="H583" s="6">
        <f t="shared" si="36"/>
        <v>105655.2</v>
      </c>
      <c r="I583" s="8">
        <f t="shared" si="37"/>
        <v>661735.19999999995</v>
      </c>
      <c r="J583" s="1">
        <v>45352</v>
      </c>
      <c r="K583" s="2">
        <v>0.51041666666666663</v>
      </c>
      <c r="L583" t="s">
        <v>1026</v>
      </c>
      <c r="M583" s="8">
        <f t="shared" si="38"/>
        <v>580469.47368421045</v>
      </c>
      <c r="N583" s="5">
        <v>0.14000000000000001</v>
      </c>
      <c r="O583" s="8">
        <f t="shared" si="39"/>
        <v>81265.726315789507</v>
      </c>
      <c r="P583">
        <v>8.1</v>
      </c>
    </row>
    <row r="584" spans="1:16" x14ac:dyDescent="0.3">
      <c r="A584" t="s">
        <v>582</v>
      </c>
      <c r="B584" t="s">
        <v>1005</v>
      </c>
      <c r="C584" t="s">
        <v>3</v>
      </c>
      <c r="D584" t="s">
        <v>1010</v>
      </c>
      <c r="E584" t="s">
        <v>1014</v>
      </c>
      <c r="F584" s="6">
        <v>108880</v>
      </c>
      <c r="G584">
        <v>3</v>
      </c>
      <c r="H584" s="6">
        <f t="shared" si="36"/>
        <v>62061.599999999999</v>
      </c>
      <c r="I584" s="8">
        <f t="shared" si="37"/>
        <v>388701.6</v>
      </c>
      <c r="J584" s="1">
        <v>45298</v>
      </c>
      <c r="K584" s="2">
        <v>0.52569444444444446</v>
      </c>
      <c r="L584" t="s">
        <v>1028</v>
      </c>
      <c r="M584" s="8">
        <f t="shared" si="38"/>
        <v>356606.97247706418</v>
      </c>
      <c r="N584" s="5">
        <v>0.09</v>
      </c>
      <c r="O584" s="8">
        <f t="shared" si="39"/>
        <v>32094.6275229358</v>
      </c>
      <c r="P584">
        <v>7.3</v>
      </c>
    </row>
    <row r="585" spans="1:16" x14ac:dyDescent="0.3">
      <c r="A585" t="s">
        <v>583</v>
      </c>
      <c r="B585" t="s">
        <v>1004</v>
      </c>
      <c r="C585" t="s">
        <v>1007</v>
      </c>
      <c r="D585" t="s">
        <v>1009</v>
      </c>
      <c r="E585" t="s">
        <v>1011</v>
      </c>
      <c r="F585" s="6">
        <v>310720</v>
      </c>
      <c r="G585">
        <v>4</v>
      </c>
      <c r="H585" s="6">
        <f t="shared" si="36"/>
        <v>236147.20000000001</v>
      </c>
      <c r="I585" s="8">
        <f t="shared" si="37"/>
        <v>1479027.2</v>
      </c>
      <c r="J585" s="1">
        <v>45323</v>
      </c>
      <c r="K585" s="2">
        <v>0.82916666666666661</v>
      </c>
      <c r="L585" t="s">
        <v>1028</v>
      </c>
      <c r="M585" s="8">
        <f t="shared" si="38"/>
        <v>1408597.3333333333</v>
      </c>
      <c r="N585" s="5">
        <v>0.05</v>
      </c>
      <c r="O585" s="8">
        <f t="shared" si="39"/>
        <v>70429.866666666698</v>
      </c>
      <c r="P585">
        <v>8.4</v>
      </c>
    </row>
    <row r="586" spans="1:16" x14ac:dyDescent="0.3">
      <c r="A586" t="s">
        <v>584</v>
      </c>
      <c r="B586" t="s">
        <v>1005</v>
      </c>
      <c r="C586" t="s">
        <v>1007</v>
      </c>
      <c r="D586" t="s">
        <v>1009</v>
      </c>
      <c r="E586" t="s">
        <v>1016</v>
      </c>
      <c r="F586" s="6">
        <v>371920</v>
      </c>
      <c r="G586">
        <v>2</v>
      </c>
      <c r="H586" s="6">
        <f t="shared" si="36"/>
        <v>141329.60000000001</v>
      </c>
      <c r="I586" s="8">
        <f t="shared" si="37"/>
        <v>885169.6</v>
      </c>
      <c r="J586" s="1">
        <v>45335</v>
      </c>
      <c r="K586" s="2">
        <v>0.62916666666666665</v>
      </c>
      <c r="L586" t="s">
        <v>1027</v>
      </c>
      <c r="M586" s="8">
        <f t="shared" si="38"/>
        <v>804699.63636363624</v>
      </c>
      <c r="N586" s="5">
        <v>0.1</v>
      </c>
      <c r="O586" s="8">
        <f t="shared" si="39"/>
        <v>80469.96363636374</v>
      </c>
      <c r="P586">
        <v>8</v>
      </c>
    </row>
    <row r="587" spans="1:16" x14ac:dyDescent="0.3">
      <c r="A587" t="s">
        <v>585</v>
      </c>
      <c r="B587" t="s">
        <v>1006</v>
      </c>
      <c r="C587" t="s">
        <v>1007</v>
      </c>
      <c r="D587" t="s">
        <v>1009</v>
      </c>
      <c r="E587" t="s">
        <v>1016</v>
      </c>
      <c r="F587" s="6">
        <v>72320</v>
      </c>
      <c r="G587">
        <v>4</v>
      </c>
      <c r="H587" s="6">
        <f t="shared" si="36"/>
        <v>54963.199999999997</v>
      </c>
      <c r="I587" s="8">
        <f t="shared" si="37"/>
        <v>344243.20000000001</v>
      </c>
      <c r="J587" s="1">
        <v>45305</v>
      </c>
      <c r="K587" s="2">
        <v>0.75208333333333333</v>
      </c>
      <c r="L587" t="s">
        <v>1027</v>
      </c>
      <c r="M587" s="8">
        <f t="shared" si="38"/>
        <v>301967.71929824562</v>
      </c>
      <c r="N587" s="5">
        <v>0.14000000000000001</v>
      </c>
      <c r="O587" s="8">
        <f t="shared" si="39"/>
        <v>42275.480701754394</v>
      </c>
      <c r="P587">
        <v>9.5</v>
      </c>
    </row>
    <row r="588" spans="1:16" x14ac:dyDescent="0.3">
      <c r="A588" t="s">
        <v>586</v>
      </c>
      <c r="B588" t="s">
        <v>1006</v>
      </c>
      <c r="C588" t="s">
        <v>3</v>
      </c>
      <c r="D588" t="s">
        <v>1010</v>
      </c>
      <c r="E588" t="s">
        <v>1012</v>
      </c>
      <c r="F588" s="6">
        <v>252240</v>
      </c>
      <c r="G588">
        <v>3</v>
      </c>
      <c r="H588" s="6">
        <f t="shared" si="36"/>
        <v>143776.79999999999</v>
      </c>
      <c r="I588" s="8">
        <f t="shared" si="37"/>
        <v>900496.8</v>
      </c>
      <c r="J588" s="1">
        <v>45310</v>
      </c>
      <c r="K588" s="2">
        <v>0.66527777777777775</v>
      </c>
      <c r="L588" t="s">
        <v>1026</v>
      </c>
      <c r="M588" s="8">
        <f t="shared" si="38"/>
        <v>811258.37837837834</v>
      </c>
      <c r="N588" s="5">
        <v>0.11</v>
      </c>
      <c r="O588" s="8">
        <f t="shared" si="39"/>
        <v>89238.421621621703</v>
      </c>
      <c r="P588">
        <v>7</v>
      </c>
    </row>
    <row r="589" spans="1:16" x14ac:dyDescent="0.3">
      <c r="A589" t="s">
        <v>587</v>
      </c>
      <c r="B589" t="s">
        <v>1004</v>
      </c>
      <c r="C589" t="s">
        <v>3</v>
      </c>
      <c r="D589" t="s">
        <v>1010</v>
      </c>
      <c r="E589" t="s">
        <v>1011</v>
      </c>
      <c r="F589" s="6">
        <v>206840</v>
      </c>
      <c r="G589">
        <v>4</v>
      </c>
      <c r="H589" s="6">
        <f t="shared" si="36"/>
        <v>157198.39999999999</v>
      </c>
      <c r="I589" s="8">
        <f t="shared" si="37"/>
        <v>984558.4</v>
      </c>
      <c r="J589" s="1">
        <v>45360</v>
      </c>
      <c r="K589" s="2">
        <v>0.57847222222222217</v>
      </c>
      <c r="L589" t="s">
        <v>1027</v>
      </c>
      <c r="M589" s="8">
        <f t="shared" si="38"/>
        <v>848757.24137931038</v>
      </c>
      <c r="N589" s="5">
        <v>0.16</v>
      </c>
      <c r="O589" s="8">
        <f t="shared" si="39"/>
        <v>135801.15862068965</v>
      </c>
      <c r="P589">
        <v>9.8000000000000007</v>
      </c>
    </row>
    <row r="590" spans="1:16" x14ac:dyDescent="0.3">
      <c r="A590" t="s">
        <v>588</v>
      </c>
      <c r="B590" t="s">
        <v>1004</v>
      </c>
      <c r="C590" t="s">
        <v>3</v>
      </c>
      <c r="D590" t="s">
        <v>1009</v>
      </c>
      <c r="E590" t="s">
        <v>1014</v>
      </c>
      <c r="F590" s="6">
        <v>209360</v>
      </c>
      <c r="G590">
        <v>3</v>
      </c>
      <c r="H590" s="6">
        <f t="shared" si="36"/>
        <v>119335.2</v>
      </c>
      <c r="I590" s="8">
        <f t="shared" si="37"/>
        <v>747415.2</v>
      </c>
      <c r="J590" s="1">
        <v>45378</v>
      </c>
      <c r="K590" s="2">
        <v>0.5854166666666667</v>
      </c>
      <c r="L590" t="s">
        <v>1028</v>
      </c>
      <c r="M590" s="8">
        <f t="shared" si="38"/>
        <v>655627.36842105247</v>
      </c>
      <c r="N590" s="5">
        <v>0.14000000000000001</v>
      </c>
      <c r="O590" s="8">
        <f t="shared" si="39"/>
        <v>91787.831578947487</v>
      </c>
      <c r="P590">
        <v>9.1999999999999993</v>
      </c>
    </row>
    <row r="591" spans="1:16" x14ac:dyDescent="0.3">
      <c r="A591" t="s">
        <v>589</v>
      </c>
      <c r="B591" t="s">
        <v>1004</v>
      </c>
      <c r="C591" t="s">
        <v>3</v>
      </c>
      <c r="D591" t="s">
        <v>1009</v>
      </c>
      <c r="E591" t="s">
        <v>1012</v>
      </c>
      <c r="F591" s="6">
        <v>172240</v>
      </c>
      <c r="G591">
        <v>5</v>
      </c>
      <c r="H591" s="6">
        <f t="shared" si="36"/>
        <v>163628</v>
      </c>
      <c r="I591" s="8">
        <f t="shared" si="37"/>
        <v>1024828</v>
      </c>
      <c r="J591" s="1">
        <v>45326</v>
      </c>
      <c r="K591" s="2">
        <v>0.69305555555555554</v>
      </c>
      <c r="L591" t="s">
        <v>1026</v>
      </c>
      <c r="M591" s="8">
        <f t="shared" si="38"/>
        <v>906927.43362831871</v>
      </c>
      <c r="N591" s="5">
        <v>0.13</v>
      </c>
      <c r="O591" s="8">
        <f t="shared" si="39"/>
        <v>117900.56637168129</v>
      </c>
      <c r="P591">
        <v>7.7</v>
      </c>
    </row>
    <row r="592" spans="1:16" x14ac:dyDescent="0.3">
      <c r="A592" t="s">
        <v>590</v>
      </c>
      <c r="B592" t="s">
        <v>1005</v>
      </c>
      <c r="C592" t="s">
        <v>3</v>
      </c>
      <c r="D592" t="s">
        <v>1010</v>
      </c>
      <c r="E592" t="s">
        <v>1016</v>
      </c>
      <c r="F592" s="6">
        <v>238440</v>
      </c>
      <c r="G592">
        <v>10</v>
      </c>
      <c r="H592" s="6">
        <f t="shared" si="36"/>
        <v>453036</v>
      </c>
      <c r="I592" s="8">
        <f t="shared" si="37"/>
        <v>2837436</v>
      </c>
      <c r="J592" s="1">
        <v>45365</v>
      </c>
      <c r="K592" s="2">
        <v>0.46319444444444446</v>
      </c>
      <c r="L592" t="s">
        <v>1028</v>
      </c>
      <c r="M592" s="8">
        <f t="shared" si="38"/>
        <v>2511005.3097345135</v>
      </c>
      <c r="N592" s="5">
        <v>0.13</v>
      </c>
      <c r="O592" s="8">
        <f t="shared" si="39"/>
        <v>326430.69026548648</v>
      </c>
      <c r="P592">
        <v>5.3</v>
      </c>
    </row>
    <row r="593" spans="1:16" x14ac:dyDescent="0.3">
      <c r="A593" t="s">
        <v>591</v>
      </c>
      <c r="B593" t="s">
        <v>1004</v>
      </c>
      <c r="C593" t="s">
        <v>3</v>
      </c>
      <c r="D593" t="s">
        <v>1010</v>
      </c>
      <c r="E593" t="s">
        <v>1011</v>
      </c>
      <c r="F593" s="6">
        <v>58480</v>
      </c>
      <c r="G593">
        <v>5</v>
      </c>
      <c r="H593" s="6">
        <f t="shared" si="36"/>
        <v>55556</v>
      </c>
      <c r="I593" s="8">
        <f t="shared" si="37"/>
        <v>347956</v>
      </c>
      <c r="J593" s="1">
        <v>45355</v>
      </c>
      <c r="K593" s="2">
        <v>0.51597222222222217</v>
      </c>
      <c r="L593" t="s">
        <v>1028</v>
      </c>
      <c r="M593" s="8">
        <f t="shared" si="38"/>
        <v>305224.56140350876</v>
      </c>
      <c r="N593" s="5">
        <v>0.14000000000000001</v>
      </c>
      <c r="O593" s="8">
        <f t="shared" si="39"/>
        <v>42731.438596491236</v>
      </c>
      <c r="P593">
        <v>4.4000000000000004</v>
      </c>
    </row>
    <row r="594" spans="1:16" x14ac:dyDescent="0.3">
      <c r="A594" t="s">
        <v>592</v>
      </c>
      <c r="B594" t="s">
        <v>1005</v>
      </c>
      <c r="C594" t="s">
        <v>1007</v>
      </c>
      <c r="D594" t="s">
        <v>1010</v>
      </c>
      <c r="E594" t="s">
        <v>1011</v>
      </c>
      <c r="F594" s="6">
        <v>186120</v>
      </c>
      <c r="G594">
        <v>6</v>
      </c>
      <c r="H594" s="6">
        <f t="shared" si="36"/>
        <v>212176.8</v>
      </c>
      <c r="I594" s="8">
        <f t="shared" si="37"/>
        <v>1328896.8</v>
      </c>
      <c r="J594" s="1">
        <v>45354</v>
      </c>
      <c r="K594" s="2">
        <v>0.45416666666666666</v>
      </c>
      <c r="L594" t="s">
        <v>1027</v>
      </c>
      <c r="M594" s="8">
        <f t="shared" si="38"/>
        <v>1265616</v>
      </c>
      <c r="N594" s="5">
        <v>0.05</v>
      </c>
      <c r="O594" s="8">
        <f t="shared" si="39"/>
        <v>63280.800000000047</v>
      </c>
      <c r="P594">
        <v>4.3</v>
      </c>
    </row>
    <row r="595" spans="1:16" x14ac:dyDescent="0.3">
      <c r="A595" t="s">
        <v>593</v>
      </c>
      <c r="B595" t="s">
        <v>1005</v>
      </c>
      <c r="C595" t="s">
        <v>1007</v>
      </c>
      <c r="D595" t="s">
        <v>1009</v>
      </c>
      <c r="E595" t="s">
        <v>1015</v>
      </c>
      <c r="F595" s="6">
        <v>96960</v>
      </c>
      <c r="G595">
        <v>7</v>
      </c>
      <c r="H595" s="6">
        <f t="shared" si="36"/>
        <v>128956.8</v>
      </c>
      <c r="I595" s="8">
        <f t="shared" si="37"/>
        <v>807676.8</v>
      </c>
      <c r="J595" s="1">
        <v>45318</v>
      </c>
      <c r="K595" s="2">
        <v>0.73472222222222217</v>
      </c>
      <c r="L595" t="s">
        <v>1026</v>
      </c>
      <c r="M595" s="8">
        <f t="shared" si="38"/>
        <v>747848.88888888888</v>
      </c>
      <c r="N595" s="5">
        <v>0.08</v>
      </c>
      <c r="O595" s="8">
        <f t="shared" si="39"/>
        <v>59827.911111111171</v>
      </c>
      <c r="P595">
        <v>9.4</v>
      </c>
    </row>
    <row r="596" spans="1:16" x14ac:dyDescent="0.3">
      <c r="A596" t="s">
        <v>594</v>
      </c>
      <c r="B596" t="s">
        <v>1004</v>
      </c>
      <c r="C596" t="s">
        <v>1007</v>
      </c>
      <c r="D596" t="s">
        <v>1009</v>
      </c>
      <c r="E596" t="s">
        <v>1012</v>
      </c>
      <c r="F596" s="6">
        <v>182320</v>
      </c>
      <c r="G596">
        <v>1</v>
      </c>
      <c r="H596" s="6">
        <f t="shared" si="36"/>
        <v>34640.800000000003</v>
      </c>
      <c r="I596" s="8">
        <f t="shared" si="37"/>
        <v>216960.8</v>
      </c>
      <c r="J596" s="1">
        <v>45329</v>
      </c>
      <c r="K596" s="2">
        <v>0.59236111111111112</v>
      </c>
      <c r="L596" t="s">
        <v>1028</v>
      </c>
      <c r="M596" s="8">
        <f t="shared" si="38"/>
        <v>202767.10280373829</v>
      </c>
      <c r="N596" s="5">
        <v>7.0000000000000007E-2</v>
      </c>
      <c r="O596" s="8">
        <f t="shared" si="39"/>
        <v>14193.697196261695</v>
      </c>
      <c r="P596">
        <v>9.8000000000000007</v>
      </c>
    </row>
    <row r="597" spans="1:16" x14ac:dyDescent="0.3">
      <c r="A597" t="s">
        <v>595</v>
      </c>
      <c r="B597" t="s">
        <v>1004</v>
      </c>
      <c r="C597" t="s">
        <v>1007</v>
      </c>
      <c r="D597" t="s">
        <v>1009</v>
      </c>
      <c r="E597" t="s">
        <v>1012</v>
      </c>
      <c r="F597" s="6">
        <v>300800</v>
      </c>
      <c r="G597">
        <v>3</v>
      </c>
      <c r="H597" s="6">
        <f t="shared" si="36"/>
        <v>171456</v>
      </c>
      <c r="I597" s="8">
        <f t="shared" si="37"/>
        <v>1073856</v>
      </c>
      <c r="J597" s="1">
        <v>45327</v>
      </c>
      <c r="K597" s="2">
        <v>0.49374999999999997</v>
      </c>
      <c r="L597" t="s">
        <v>1026</v>
      </c>
      <c r="M597" s="8">
        <f t="shared" si="38"/>
        <v>1022720</v>
      </c>
      <c r="N597" s="5">
        <v>0.05</v>
      </c>
      <c r="O597" s="8">
        <f t="shared" si="39"/>
        <v>51136</v>
      </c>
      <c r="P597">
        <v>4.8</v>
      </c>
    </row>
    <row r="598" spans="1:16" x14ac:dyDescent="0.3">
      <c r="A598" t="s">
        <v>596</v>
      </c>
      <c r="B598" t="s">
        <v>1006</v>
      </c>
      <c r="C598" t="s">
        <v>1007</v>
      </c>
      <c r="D598" t="s">
        <v>1010</v>
      </c>
      <c r="E598" t="s">
        <v>1012</v>
      </c>
      <c r="F598" s="6">
        <v>387200</v>
      </c>
      <c r="G598">
        <v>3</v>
      </c>
      <c r="H598" s="6">
        <f t="shared" si="36"/>
        <v>220704</v>
      </c>
      <c r="I598" s="8">
        <f t="shared" si="37"/>
        <v>1382304</v>
      </c>
      <c r="J598" s="1">
        <v>45366</v>
      </c>
      <c r="K598" s="2">
        <v>0.54513888888888895</v>
      </c>
      <c r="L598" t="s">
        <v>1028</v>
      </c>
      <c r="M598" s="8">
        <f t="shared" si="38"/>
        <v>1234199.9999999998</v>
      </c>
      <c r="N598" s="5">
        <v>0.12</v>
      </c>
      <c r="O598" s="8">
        <f t="shared" si="39"/>
        <v>148104.00000000023</v>
      </c>
      <c r="P598">
        <v>5.3</v>
      </c>
    </row>
    <row r="599" spans="1:16" x14ac:dyDescent="0.3">
      <c r="A599" t="s">
        <v>597</v>
      </c>
      <c r="B599" t="s">
        <v>1006</v>
      </c>
      <c r="C599" t="s">
        <v>3</v>
      </c>
      <c r="D599" t="s">
        <v>1010</v>
      </c>
      <c r="E599" t="s">
        <v>1011</v>
      </c>
      <c r="F599" s="6">
        <v>59280</v>
      </c>
      <c r="G599">
        <v>3</v>
      </c>
      <c r="H599" s="6">
        <f t="shared" si="36"/>
        <v>33789.599999999999</v>
      </c>
      <c r="I599" s="8">
        <f t="shared" si="37"/>
        <v>211629.6</v>
      </c>
      <c r="J599" s="1">
        <v>45352</v>
      </c>
      <c r="K599" s="2">
        <v>0.47916666666666669</v>
      </c>
      <c r="L599" t="s">
        <v>1027</v>
      </c>
      <c r="M599" s="8">
        <f t="shared" si="38"/>
        <v>194155.59633027521</v>
      </c>
      <c r="N599" s="5">
        <v>0.09</v>
      </c>
      <c r="O599" s="8">
        <f t="shared" si="39"/>
        <v>17474.0036697248</v>
      </c>
      <c r="P599">
        <v>8.6999999999999993</v>
      </c>
    </row>
    <row r="600" spans="1:16" x14ac:dyDescent="0.3">
      <c r="A600" t="s">
        <v>598</v>
      </c>
      <c r="B600" t="s">
        <v>1004</v>
      </c>
      <c r="C600" t="s">
        <v>3</v>
      </c>
      <c r="D600" t="s">
        <v>1010</v>
      </c>
      <c r="E600" t="s">
        <v>1014</v>
      </c>
      <c r="F600" s="6">
        <v>208800</v>
      </c>
      <c r="G600">
        <v>3</v>
      </c>
      <c r="H600" s="6">
        <f t="shared" si="36"/>
        <v>119016</v>
      </c>
      <c r="I600" s="8">
        <f t="shared" si="37"/>
        <v>745416</v>
      </c>
      <c r="J600" s="1">
        <v>45337</v>
      </c>
      <c r="K600" s="2">
        <v>0.5625</v>
      </c>
      <c r="L600" t="s">
        <v>1027</v>
      </c>
      <c r="M600" s="8">
        <f t="shared" si="38"/>
        <v>709920</v>
      </c>
      <c r="N600" s="5">
        <v>0.05</v>
      </c>
      <c r="O600" s="8">
        <f t="shared" si="39"/>
        <v>35496</v>
      </c>
      <c r="P600">
        <v>9.5</v>
      </c>
    </row>
    <row r="601" spans="1:16" x14ac:dyDescent="0.3">
      <c r="A601" t="s">
        <v>599</v>
      </c>
      <c r="B601" t="s">
        <v>1005</v>
      </c>
      <c r="C601" t="s">
        <v>3</v>
      </c>
      <c r="D601" t="s">
        <v>1009</v>
      </c>
      <c r="E601" t="s">
        <v>1012</v>
      </c>
      <c r="F601" s="6">
        <v>186640</v>
      </c>
      <c r="G601">
        <v>9</v>
      </c>
      <c r="H601" s="6">
        <f t="shared" si="36"/>
        <v>319154.40000000002</v>
      </c>
      <c r="I601" s="8">
        <f t="shared" si="37"/>
        <v>1998914.4</v>
      </c>
      <c r="J601" s="1">
        <v>45339</v>
      </c>
      <c r="K601" s="2">
        <v>0.7993055555555556</v>
      </c>
      <c r="L601" t="s">
        <v>1026</v>
      </c>
      <c r="M601" s="8">
        <f t="shared" si="38"/>
        <v>1868144.2990654204</v>
      </c>
      <c r="N601" s="5">
        <v>7.0000000000000007E-2</v>
      </c>
      <c r="O601" s="8">
        <f t="shared" si="39"/>
        <v>130770.1009345795</v>
      </c>
      <c r="P601">
        <v>5.3</v>
      </c>
    </row>
    <row r="602" spans="1:16" x14ac:dyDescent="0.3">
      <c r="A602" t="s">
        <v>600</v>
      </c>
      <c r="B602" t="s">
        <v>1005</v>
      </c>
      <c r="C602" t="s">
        <v>3</v>
      </c>
      <c r="D602" t="s">
        <v>1009</v>
      </c>
      <c r="E602" t="s">
        <v>1016</v>
      </c>
      <c r="F602" s="6">
        <v>147400</v>
      </c>
      <c r="G602">
        <v>5</v>
      </c>
      <c r="H602" s="6">
        <f t="shared" si="36"/>
        <v>140030</v>
      </c>
      <c r="I602" s="8">
        <f t="shared" si="37"/>
        <v>877030</v>
      </c>
      <c r="J602" s="1">
        <v>45317</v>
      </c>
      <c r="K602" s="2">
        <v>0.78680555555555554</v>
      </c>
      <c r="L602" t="s">
        <v>1028</v>
      </c>
      <c r="M602" s="8">
        <f t="shared" si="38"/>
        <v>804614.67889908247</v>
      </c>
      <c r="N602" s="5">
        <v>0.09</v>
      </c>
      <c r="O602" s="8">
        <f t="shared" si="39"/>
        <v>72415.321100917528</v>
      </c>
      <c r="P602">
        <v>9.1999999999999993</v>
      </c>
    </row>
    <row r="603" spans="1:16" x14ac:dyDescent="0.3">
      <c r="A603" t="s">
        <v>601</v>
      </c>
      <c r="B603" t="s">
        <v>1004</v>
      </c>
      <c r="C603" t="s">
        <v>1007</v>
      </c>
      <c r="D603" t="s">
        <v>1009</v>
      </c>
      <c r="E603" t="s">
        <v>1015</v>
      </c>
      <c r="F603" s="6">
        <v>281280</v>
      </c>
      <c r="G603">
        <v>2</v>
      </c>
      <c r="H603" s="6">
        <f t="shared" si="36"/>
        <v>106886.39999999999</v>
      </c>
      <c r="I603" s="8">
        <f t="shared" si="37"/>
        <v>669446.40000000002</v>
      </c>
      <c r="J603" s="1">
        <v>45375</v>
      </c>
      <c r="K603" s="2">
        <v>0.59861111111111109</v>
      </c>
      <c r="L603" t="s">
        <v>1026</v>
      </c>
      <c r="M603" s="8">
        <f t="shared" si="38"/>
        <v>582127.30434782617</v>
      </c>
      <c r="N603" s="5">
        <v>0.15</v>
      </c>
      <c r="O603" s="8">
        <f t="shared" si="39"/>
        <v>87319.095652173855</v>
      </c>
      <c r="P603">
        <v>9.6</v>
      </c>
    </row>
    <row r="604" spans="1:16" x14ac:dyDescent="0.3">
      <c r="A604" t="s">
        <v>602</v>
      </c>
      <c r="B604" t="s">
        <v>1005</v>
      </c>
      <c r="C604" t="s">
        <v>3</v>
      </c>
      <c r="D604" t="s">
        <v>1010</v>
      </c>
      <c r="E604" t="s">
        <v>1013</v>
      </c>
      <c r="F604" s="6">
        <v>332320</v>
      </c>
      <c r="G604">
        <v>1</v>
      </c>
      <c r="H604" s="6">
        <f t="shared" si="36"/>
        <v>63140.800000000003</v>
      </c>
      <c r="I604" s="8">
        <f t="shared" si="37"/>
        <v>395460.8</v>
      </c>
      <c r="J604" s="1">
        <v>45314</v>
      </c>
      <c r="K604" s="2">
        <v>0.71944444444444444</v>
      </c>
      <c r="L604" t="s">
        <v>1026</v>
      </c>
      <c r="M604" s="8">
        <f t="shared" si="38"/>
        <v>376629.33333333331</v>
      </c>
      <c r="N604" s="5">
        <v>0.05</v>
      </c>
      <c r="O604" s="8">
        <f t="shared" si="39"/>
        <v>18831.466666666674</v>
      </c>
      <c r="P604">
        <v>6.4</v>
      </c>
    </row>
    <row r="605" spans="1:16" x14ac:dyDescent="0.3">
      <c r="A605" t="s">
        <v>603</v>
      </c>
      <c r="B605" t="s">
        <v>1005</v>
      </c>
      <c r="C605" t="s">
        <v>3</v>
      </c>
      <c r="D605" t="s">
        <v>1009</v>
      </c>
      <c r="E605" t="s">
        <v>1016</v>
      </c>
      <c r="F605" s="6">
        <v>259959.99999999997</v>
      </c>
      <c r="G605">
        <v>1</v>
      </c>
      <c r="H605" s="6">
        <f t="shared" si="36"/>
        <v>49392.399999999994</v>
      </c>
      <c r="I605" s="8">
        <f t="shared" si="37"/>
        <v>309352.39999999997</v>
      </c>
      <c r="J605" s="1">
        <v>45317</v>
      </c>
      <c r="K605" s="2">
        <v>0.42083333333333334</v>
      </c>
      <c r="L605" t="s">
        <v>1027</v>
      </c>
      <c r="M605" s="8">
        <f t="shared" si="38"/>
        <v>291841.88679245277</v>
      </c>
      <c r="N605" s="5">
        <v>0.06</v>
      </c>
      <c r="O605" s="8">
        <f t="shared" si="39"/>
        <v>17510.513207547192</v>
      </c>
      <c r="P605">
        <v>4.5</v>
      </c>
    </row>
    <row r="606" spans="1:16" x14ac:dyDescent="0.3">
      <c r="A606" t="s">
        <v>604</v>
      </c>
      <c r="B606" t="s">
        <v>1005</v>
      </c>
      <c r="C606" t="s">
        <v>3</v>
      </c>
      <c r="D606" t="s">
        <v>1010</v>
      </c>
      <c r="E606" t="s">
        <v>1014</v>
      </c>
      <c r="F606" s="6">
        <v>310240</v>
      </c>
      <c r="G606">
        <v>10</v>
      </c>
      <c r="H606" s="6">
        <f t="shared" si="36"/>
        <v>589456</v>
      </c>
      <c r="I606" s="8">
        <f t="shared" si="37"/>
        <v>3691856</v>
      </c>
      <c r="J606" s="1">
        <v>45365</v>
      </c>
      <c r="K606" s="2">
        <v>0.85763888888888884</v>
      </c>
      <c r="L606" t="s">
        <v>1026</v>
      </c>
      <c r="M606" s="8">
        <f t="shared" si="38"/>
        <v>3450332.7102803737</v>
      </c>
      <c r="N606" s="5">
        <v>7.0000000000000007E-2</v>
      </c>
      <c r="O606" s="8">
        <f t="shared" si="39"/>
        <v>241523.28971962631</v>
      </c>
      <c r="P606">
        <v>6.9</v>
      </c>
    </row>
    <row r="607" spans="1:16" x14ac:dyDescent="0.3">
      <c r="A607" t="s">
        <v>605</v>
      </c>
      <c r="B607" t="s">
        <v>1006</v>
      </c>
      <c r="C607" t="s">
        <v>3</v>
      </c>
      <c r="D607" t="s">
        <v>1009</v>
      </c>
      <c r="E607" t="s">
        <v>1012</v>
      </c>
      <c r="F607" s="6">
        <v>218040</v>
      </c>
      <c r="G607">
        <v>6</v>
      </c>
      <c r="H607" s="6">
        <f t="shared" si="36"/>
        <v>248565.6</v>
      </c>
      <c r="I607" s="8">
        <f t="shared" si="37"/>
        <v>1556805.6</v>
      </c>
      <c r="J607" s="1">
        <v>45368</v>
      </c>
      <c r="K607" s="2">
        <v>0.57916666666666672</v>
      </c>
      <c r="L607" t="s">
        <v>1026</v>
      </c>
      <c r="M607" s="8">
        <f t="shared" si="38"/>
        <v>1415277.8181818181</v>
      </c>
      <c r="N607" s="5">
        <v>0.1</v>
      </c>
      <c r="O607" s="8">
        <f t="shared" si="39"/>
        <v>141527.78181818197</v>
      </c>
      <c r="P607">
        <v>7.8</v>
      </c>
    </row>
    <row r="608" spans="1:16" x14ac:dyDescent="0.3">
      <c r="A608" t="s">
        <v>606</v>
      </c>
      <c r="B608" t="s">
        <v>1005</v>
      </c>
      <c r="C608" t="s">
        <v>1007</v>
      </c>
      <c r="D608" t="s">
        <v>1009</v>
      </c>
      <c r="E608" t="s">
        <v>1016</v>
      </c>
      <c r="F608" s="6">
        <v>207560</v>
      </c>
      <c r="G608">
        <v>7</v>
      </c>
      <c r="H608" s="6">
        <f t="shared" si="36"/>
        <v>276054.8</v>
      </c>
      <c r="I608" s="8">
        <f t="shared" si="37"/>
        <v>1728974.8</v>
      </c>
      <c r="J608" s="1">
        <v>45299</v>
      </c>
      <c r="K608" s="2">
        <v>0.83888888888888891</v>
      </c>
      <c r="L608" t="s">
        <v>1028</v>
      </c>
      <c r="M608" s="8">
        <f t="shared" si="38"/>
        <v>1490495.5172413795</v>
      </c>
      <c r="N608" s="5">
        <v>0.16</v>
      </c>
      <c r="O608" s="8">
        <f t="shared" si="39"/>
        <v>238479.28275862057</v>
      </c>
      <c r="P608">
        <v>4.5</v>
      </c>
    </row>
    <row r="609" spans="1:16" x14ac:dyDescent="0.3">
      <c r="A609" t="s">
        <v>607</v>
      </c>
      <c r="B609" t="s">
        <v>1006</v>
      </c>
      <c r="C609" t="s">
        <v>3</v>
      </c>
      <c r="D609" t="s">
        <v>1010</v>
      </c>
      <c r="E609" t="s">
        <v>1015</v>
      </c>
      <c r="F609" s="6">
        <v>127000</v>
      </c>
      <c r="G609">
        <v>4</v>
      </c>
      <c r="H609" s="6">
        <f t="shared" si="36"/>
        <v>96520</v>
      </c>
      <c r="I609" s="8">
        <f t="shared" si="37"/>
        <v>604520</v>
      </c>
      <c r="J609" s="1">
        <v>45330</v>
      </c>
      <c r="K609" s="2">
        <v>0.6430555555555556</v>
      </c>
      <c r="L609" t="s">
        <v>1028</v>
      </c>
      <c r="M609" s="8">
        <f t="shared" si="38"/>
        <v>530280.70175438595</v>
      </c>
      <c r="N609" s="5">
        <v>0.14000000000000001</v>
      </c>
      <c r="O609" s="8">
        <f t="shared" si="39"/>
        <v>74239.298245614045</v>
      </c>
      <c r="P609">
        <v>8.6</v>
      </c>
    </row>
    <row r="610" spans="1:16" x14ac:dyDescent="0.3">
      <c r="A610" t="s">
        <v>608</v>
      </c>
      <c r="B610" t="s">
        <v>1004</v>
      </c>
      <c r="C610" t="s">
        <v>1007</v>
      </c>
      <c r="D610" t="s">
        <v>1009</v>
      </c>
      <c r="E610" t="s">
        <v>1016</v>
      </c>
      <c r="F610" s="6">
        <v>214600</v>
      </c>
      <c r="G610">
        <v>7</v>
      </c>
      <c r="H610" s="6">
        <f t="shared" si="36"/>
        <v>285418</v>
      </c>
      <c r="I610" s="8">
        <f t="shared" si="37"/>
        <v>1787618</v>
      </c>
      <c r="J610" s="1">
        <v>45332</v>
      </c>
      <c r="K610" s="2">
        <v>0.53888888888888886</v>
      </c>
      <c r="L610" t="s">
        <v>1026</v>
      </c>
      <c r="M610" s="8">
        <f t="shared" si="38"/>
        <v>1655201.8518518517</v>
      </c>
      <c r="N610" s="5">
        <v>0.08</v>
      </c>
      <c r="O610" s="8">
        <f t="shared" si="39"/>
        <v>132416.14814814832</v>
      </c>
      <c r="P610">
        <v>5.2</v>
      </c>
    </row>
    <row r="611" spans="1:16" x14ac:dyDescent="0.3">
      <c r="A611" t="s">
        <v>609</v>
      </c>
      <c r="B611" t="s">
        <v>1005</v>
      </c>
      <c r="C611" t="s">
        <v>1007</v>
      </c>
      <c r="D611" t="s">
        <v>1009</v>
      </c>
      <c r="E611" t="s">
        <v>1014</v>
      </c>
      <c r="F611" s="6">
        <v>199160</v>
      </c>
      <c r="G611">
        <v>4</v>
      </c>
      <c r="H611" s="6">
        <f t="shared" si="36"/>
        <v>151361.60000000001</v>
      </c>
      <c r="I611" s="8">
        <f t="shared" si="37"/>
        <v>948001.6</v>
      </c>
      <c r="J611" s="1">
        <v>45379</v>
      </c>
      <c r="K611" s="2">
        <v>0.8027777777777777</v>
      </c>
      <c r="L611" t="s">
        <v>1027</v>
      </c>
      <c r="M611" s="8">
        <f t="shared" si="38"/>
        <v>854055.49549549539</v>
      </c>
      <c r="N611" s="5">
        <v>0.11</v>
      </c>
      <c r="O611" s="8">
        <f t="shared" si="39"/>
        <v>93946.10450450459</v>
      </c>
      <c r="P611">
        <v>6.4</v>
      </c>
    </row>
    <row r="612" spans="1:16" x14ac:dyDescent="0.3">
      <c r="A612" t="s">
        <v>610</v>
      </c>
      <c r="B612" t="s">
        <v>1004</v>
      </c>
      <c r="C612" t="s">
        <v>3</v>
      </c>
      <c r="D612" t="s">
        <v>1010</v>
      </c>
      <c r="E612" t="s">
        <v>1016</v>
      </c>
      <c r="F612" s="6">
        <v>122440</v>
      </c>
      <c r="G612">
        <v>1</v>
      </c>
      <c r="H612" s="6">
        <f t="shared" si="36"/>
        <v>23263.599999999999</v>
      </c>
      <c r="I612" s="8">
        <f t="shared" si="37"/>
        <v>145703.6</v>
      </c>
      <c r="J612" s="1">
        <v>45314</v>
      </c>
      <c r="K612" s="2">
        <v>0.51388888888888895</v>
      </c>
      <c r="L612" t="s">
        <v>1026</v>
      </c>
      <c r="M612" s="8">
        <f t="shared" si="38"/>
        <v>125606.55172413794</v>
      </c>
      <c r="N612" s="5">
        <v>0.16</v>
      </c>
      <c r="O612" s="8">
        <f t="shared" si="39"/>
        <v>20097.048275862064</v>
      </c>
      <c r="P612">
        <v>5.2</v>
      </c>
    </row>
    <row r="613" spans="1:16" x14ac:dyDescent="0.3">
      <c r="A613" t="s">
        <v>611</v>
      </c>
      <c r="B613" t="s">
        <v>1006</v>
      </c>
      <c r="C613" t="s">
        <v>1007</v>
      </c>
      <c r="D613" t="s">
        <v>1010</v>
      </c>
      <c r="E613" t="s">
        <v>1014</v>
      </c>
      <c r="F613" s="6">
        <v>231560</v>
      </c>
      <c r="G613">
        <v>2</v>
      </c>
      <c r="H613" s="6">
        <f t="shared" si="36"/>
        <v>87992.8</v>
      </c>
      <c r="I613" s="8">
        <f t="shared" si="37"/>
        <v>551112.80000000005</v>
      </c>
      <c r="J613" s="1">
        <v>45308</v>
      </c>
      <c r="K613" s="2">
        <v>0.44236111111111115</v>
      </c>
      <c r="L613" t="s">
        <v>1026</v>
      </c>
      <c r="M613" s="8">
        <f t="shared" si="38"/>
        <v>501011.63636363635</v>
      </c>
      <c r="N613" s="5">
        <v>0.1</v>
      </c>
      <c r="O613" s="8">
        <f t="shared" si="39"/>
        <v>50101.163636363694</v>
      </c>
      <c r="P613">
        <v>8.9</v>
      </c>
    </row>
    <row r="614" spans="1:16" x14ac:dyDescent="0.3">
      <c r="A614" t="s">
        <v>612</v>
      </c>
      <c r="B614" t="s">
        <v>1004</v>
      </c>
      <c r="C614" t="s">
        <v>3</v>
      </c>
      <c r="D614" t="s">
        <v>1009</v>
      </c>
      <c r="E614" t="s">
        <v>1013</v>
      </c>
      <c r="F614" s="6">
        <v>115840</v>
      </c>
      <c r="G614">
        <v>1</v>
      </c>
      <c r="H614" s="6">
        <f t="shared" si="36"/>
        <v>22009.599999999999</v>
      </c>
      <c r="I614" s="8">
        <f t="shared" si="37"/>
        <v>137849.60000000001</v>
      </c>
      <c r="J614" s="1">
        <v>45329</v>
      </c>
      <c r="K614" s="2">
        <v>0.4291666666666667</v>
      </c>
      <c r="L614" t="s">
        <v>1027</v>
      </c>
      <c r="M614" s="8">
        <f t="shared" si="38"/>
        <v>118835.86206896554</v>
      </c>
      <c r="N614" s="5">
        <v>0.16</v>
      </c>
      <c r="O614" s="8">
        <f t="shared" si="39"/>
        <v>19013.73793103447</v>
      </c>
      <c r="P614">
        <v>6.2</v>
      </c>
    </row>
    <row r="615" spans="1:16" x14ac:dyDescent="0.3">
      <c r="A615" t="s">
        <v>613</v>
      </c>
      <c r="B615" t="s">
        <v>1005</v>
      </c>
      <c r="C615" t="s">
        <v>1007</v>
      </c>
      <c r="D615" t="s">
        <v>1009</v>
      </c>
      <c r="E615" t="s">
        <v>1014</v>
      </c>
      <c r="F615" s="6">
        <v>395880</v>
      </c>
      <c r="G615">
        <v>9</v>
      </c>
      <c r="H615" s="6">
        <f t="shared" si="36"/>
        <v>676954.8</v>
      </c>
      <c r="I615" s="8">
        <f t="shared" si="37"/>
        <v>4239874.8</v>
      </c>
      <c r="J615" s="1">
        <v>45360</v>
      </c>
      <c r="K615" s="2">
        <v>0.47430555555555554</v>
      </c>
      <c r="L615" t="s">
        <v>1028</v>
      </c>
      <c r="M615" s="8">
        <f t="shared" si="38"/>
        <v>3889793.3944954122</v>
      </c>
      <c r="N615" s="5">
        <v>0.09</v>
      </c>
      <c r="O615" s="8">
        <f t="shared" si="39"/>
        <v>350081.40550458757</v>
      </c>
      <c r="P615">
        <v>6.7</v>
      </c>
    </row>
    <row r="616" spans="1:16" x14ac:dyDescent="0.3">
      <c r="A616" t="s">
        <v>614</v>
      </c>
      <c r="B616" t="s">
        <v>1006</v>
      </c>
      <c r="C616" t="s">
        <v>1007</v>
      </c>
      <c r="D616" t="s">
        <v>1010</v>
      </c>
      <c r="E616" t="s">
        <v>1016</v>
      </c>
      <c r="F616" s="6">
        <v>372880</v>
      </c>
      <c r="G616">
        <v>3</v>
      </c>
      <c r="H616" s="6">
        <f t="shared" si="36"/>
        <v>212541.6</v>
      </c>
      <c r="I616" s="8">
        <f t="shared" si="37"/>
        <v>1331181.6000000001</v>
      </c>
      <c r="J616" s="1">
        <v>45315</v>
      </c>
      <c r="K616" s="2">
        <v>0.48958333333333331</v>
      </c>
      <c r="L616" t="s">
        <v>1028</v>
      </c>
      <c r="M616" s="8">
        <f t="shared" si="38"/>
        <v>1147570.3448275863</v>
      </c>
      <c r="N616" s="5">
        <v>0.16</v>
      </c>
      <c r="O616" s="8">
        <f t="shared" si="39"/>
        <v>183611.25517241377</v>
      </c>
      <c r="P616">
        <v>7.2</v>
      </c>
    </row>
    <row r="617" spans="1:16" x14ac:dyDescent="0.3">
      <c r="A617" t="s">
        <v>615</v>
      </c>
      <c r="B617" t="s">
        <v>1005</v>
      </c>
      <c r="C617" t="s">
        <v>1007</v>
      </c>
      <c r="D617" t="s">
        <v>1010</v>
      </c>
      <c r="E617" t="s">
        <v>1012</v>
      </c>
      <c r="F617" s="6">
        <v>323720</v>
      </c>
      <c r="G617">
        <v>1</v>
      </c>
      <c r="H617" s="6">
        <f t="shared" si="36"/>
        <v>61506.8</v>
      </c>
      <c r="I617" s="8">
        <f t="shared" si="37"/>
        <v>385226.8</v>
      </c>
      <c r="J617" s="1">
        <v>45310</v>
      </c>
      <c r="K617" s="2">
        <v>0.67222222222222217</v>
      </c>
      <c r="L617" t="s">
        <v>1027</v>
      </c>
      <c r="M617" s="8">
        <f t="shared" si="38"/>
        <v>350206.18181818177</v>
      </c>
      <c r="N617" s="5">
        <v>0.1</v>
      </c>
      <c r="O617" s="8">
        <f t="shared" si="39"/>
        <v>35020.618181818223</v>
      </c>
      <c r="P617">
        <v>9</v>
      </c>
    </row>
    <row r="618" spans="1:16" x14ac:dyDescent="0.3">
      <c r="A618" t="s">
        <v>616</v>
      </c>
      <c r="B618" t="s">
        <v>1004</v>
      </c>
      <c r="C618" t="s">
        <v>1007</v>
      </c>
      <c r="D618" t="s">
        <v>1010</v>
      </c>
      <c r="E618" t="s">
        <v>1014</v>
      </c>
      <c r="F618" s="6">
        <v>269800</v>
      </c>
      <c r="G618">
        <v>10</v>
      </c>
      <c r="H618" s="6">
        <f t="shared" si="36"/>
        <v>512620</v>
      </c>
      <c r="I618" s="8">
        <f t="shared" si="37"/>
        <v>3210620</v>
      </c>
      <c r="J618" s="1">
        <v>45325</v>
      </c>
      <c r="K618" s="2">
        <v>0.47569444444444442</v>
      </c>
      <c r="L618" t="s">
        <v>1026</v>
      </c>
      <c r="M618" s="8">
        <f t="shared" si="38"/>
        <v>2972796.2962962962</v>
      </c>
      <c r="N618" s="5">
        <v>0.08</v>
      </c>
      <c r="O618" s="8">
        <f t="shared" si="39"/>
        <v>237823.70370370382</v>
      </c>
      <c r="P618">
        <v>4.2</v>
      </c>
    </row>
    <row r="619" spans="1:16" x14ac:dyDescent="0.3">
      <c r="A619" t="s">
        <v>617</v>
      </c>
      <c r="B619" t="s">
        <v>1004</v>
      </c>
      <c r="C619" t="s">
        <v>1007</v>
      </c>
      <c r="D619" t="s">
        <v>1009</v>
      </c>
      <c r="E619" t="s">
        <v>1012</v>
      </c>
      <c r="F619" s="6">
        <v>154880</v>
      </c>
      <c r="G619">
        <v>9</v>
      </c>
      <c r="H619" s="6">
        <f t="shared" si="36"/>
        <v>264844.79999999999</v>
      </c>
      <c r="I619" s="8">
        <f t="shared" si="37"/>
        <v>1658764.8</v>
      </c>
      <c r="J619" s="1">
        <v>45371</v>
      </c>
      <c r="K619" s="2">
        <v>0.51666666666666672</v>
      </c>
      <c r="L619" t="s">
        <v>1026</v>
      </c>
      <c r="M619" s="8">
        <f t="shared" si="38"/>
        <v>1429969.6551724139</v>
      </c>
      <c r="N619" s="5">
        <v>0.16</v>
      </c>
      <c r="O619" s="8">
        <f t="shared" si="39"/>
        <v>228795.14482758613</v>
      </c>
      <c r="P619">
        <v>4.2</v>
      </c>
    </row>
    <row r="620" spans="1:16" x14ac:dyDescent="0.3">
      <c r="A620" t="s">
        <v>618</v>
      </c>
      <c r="B620" t="s">
        <v>1006</v>
      </c>
      <c r="C620" t="s">
        <v>1007</v>
      </c>
      <c r="D620" t="s">
        <v>1010</v>
      </c>
      <c r="E620" t="s">
        <v>1012</v>
      </c>
      <c r="F620" s="6">
        <v>290400</v>
      </c>
      <c r="G620">
        <v>6</v>
      </c>
      <c r="H620" s="6">
        <f t="shared" si="36"/>
        <v>331056</v>
      </c>
      <c r="I620" s="8">
        <f t="shared" si="37"/>
        <v>2073456</v>
      </c>
      <c r="J620" s="1">
        <v>45304</v>
      </c>
      <c r="K620" s="2">
        <v>0.82708333333333339</v>
      </c>
      <c r="L620" t="s">
        <v>1028</v>
      </c>
      <c r="M620" s="8">
        <f t="shared" si="38"/>
        <v>1803005.2173913044</v>
      </c>
      <c r="N620" s="5">
        <v>0.15</v>
      </c>
      <c r="O620" s="8">
        <f t="shared" si="39"/>
        <v>270450.78260869556</v>
      </c>
      <c r="P620">
        <v>6.9</v>
      </c>
    </row>
    <row r="621" spans="1:16" x14ac:dyDescent="0.3">
      <c r="A621" t="s">
        <v>619</v>
      </c>
      <c r="B621" t="s">
        <v>1005</v>
      </c>
      <c r="C621" t="s">
        <v>1007</v>
      </c>
      <c r="D621" t="s">
        <v>1010</v>
      </c>
      <c r="E621" t="s">
        <v>1013</v>
      </c>
      <c r="F621" s="6">
        <v>351640</v>
      </c>
      <c r="G621">
        <v>5</v>
      </c>
      <c r="H621" s="6">
        <f t="shared" si="36"/>
        <v>334058</v>
      </c>
      <c r="I621" s="8">
        <f t="shared" si="37"/>
        <v>2092258</v>
      </c>
      <c r="J621" s="1">
        <v>45365</v>
      </c>
      <c r="K621" s="2">
        <v>0.75694444444444453</v>
      </c>
      <c r="L621" t="s">
        <v>1026</v>
      </c>
      <c r="M621" s="8">
        <f t="shared" si="38"/>
        <v>1851555.7522123896</v>
      </c>
      <c r="N621" s="5">
        <v>0.13</v>
      </c>
      <c r="O621" s="8">
        <f t="shared" si="39"/>
        <v>240702.24778761039</v>
      </c>
      <c r="P621">
        <v>4.4000000000000004</v>
      </c>
    </row>
    <row r="622" spans="1:16" x14ac:dyDescent="0.3">
      <c r="A622" t="s">
        <v>620</v>
      </c>
      <c r="B622" t="s">
        <v>1004</v>
      </c>
      <c r="C622" t="s">
        <v>1007</v>
      </c>
      <c r="D622" t="s">
        <v>1010</v>
      </c>
      <c r="E622" t="s">
        <v>1014</v>
      </c>
      <c r="F622" s="6">
        <v>394120</v>
      </c>
      <c r="G622">
        <v>6</v>
      </c>
      <c r="H622" s="6">
        <f t="shared" si="36"/>
        <v>449296.8</v>
      </c>
      <c r="I622" s="8">
        <f t="shared" si="37"/>
        <v>2814016.8</v>
      </c>
      <c r="J622" s="1">
        <v>45314</v>
      </c>
      <c r="K622" s="2">
        <v>0.47361111111111115</v>
      </c>
      <c r="L622" t="s">
        <v>1027</v>
      </c>
      <c r="M622" s="8">
        <f t="shared" si="38"/>
        <v>2680015.9999999995</v>
      </c>
      <c r="N622" s="5">
        <v>0.05</v>
      </c>
      <c r="O622" s="8">
        <f t="shared" si="39"/>
        <v>134000.80000000028</v>
      </c>
      <c r="P622">
        <v>4</v>
      </c>
    </row>
    <row r="623" spans="1:16" x14ac:dyDescent="0.3">
      <c r="A623" t="s">
        <v>621</v>
      </c>
      <c r="B623" t="s">
        <v>1005</v>
      </c>
      <c r="C623" t="s">
        <v>1007</v>
      </c>
      <c r="D623" t="s">
        <v>1009</v>
      </c>
      <c r="E623" t="s">
        <v>1016</v>
      </c>
      <c r="F623" s="6">
        <v>173840</v>
      </c>
      <c r="G623">
        <v>6</v>
      </c>
      <c r="H623" s="6">
        <f t="shared" si="36"/>
        <v>198177.6</v>
      </c>
      <c r="I623" s="8">
        <f t="shared" si="37"/>
        <v>1241217.6000000001</v>
      </c>
      <c r="J623" s="1">
        <v>45329</v>
      </c>
      <c r="K623" s="2">
        <v>0.74652777777777779</v>
      </c>
      <c r="L623" t="s">
        <v>1026</v>
      </c>
      <c r="M623" s="8">
        <f t="shared" si="38"/>
        <v>1098422.6548672568</v>
      </c>
      <c r="N623" s="5">
        <v>0.13</v>
      </c>
      <c r="O623" s="8">
        <f t="shared" si="39"/>
        <v>142794.94513274333</v>
      </c>
      <c r="P623">
        <v>8.5</v>
      </c>
    </row>
    <row r="624" spans="1:16" x14ac:dyDescent="0.3">
      <c r="A624" t="s">
        <v>622</v>
      </c>
      <c r="B624" t="s">
        <v>1004</v>
      </c>
      <c r="C624" t="s">
        <v>3</v>
      </c>
      <c r="D624" t="s">
        <v>1009</v>
      </c>
      <c r="E624" t="s">
        <v>1014</v>
      </c>
      <c r="F624" s="6">
        <v>286720</v>
      </c>
      <c r="G624">
        <v>3</v>
      </c>
      <c r="H624" s="6">
        <f t="shared" si="36"/>
        <v>163430.39999999999</v>
      </c>
      <c r="I624" s="8">
        <f t="shared" si="37"/>
        <v>1023590.4</v>
      </c>
      <c r="J624" s="1">
        <v>45379</v>
      </c>
      <c r="K624" s="2">
        <v>0.64583333333333337</v>
      </c>
      <c r="L624" t="s">
        <v>1027</v>
      </c>
      <c r="M624" s="8">
        <f t="shared" si="38"/>
        <v>897886.31578947359</v>
      </c>
      <c r="N624" s="5">
        <v>0.14000000000000001</v>
      </c>
      <c r="O624" s="8">
        <f t="shared" si="39"/>
        <v>125704.08421052643</v>
      </c>
      <c r="P624">
        <v>9.1999999999999993</v>
      </c>
    </row>
    <row r="625" spans="1:16" x14ac:dyDescent="0.3">
      <c r="A625" t="s">
        <v>623</v>
      </c>
      <c r="B625" t="s">
        <v>1004</v>
      </c>
      <c r="C625" t="s">
        <v>1007</v>
      </c>
      <c r="D625" t="s">
        <v>1009</v>
      </c>
      <c r="E625" t="s">
        <v>1014</v>
      </c>
      <c r="F625" s="6">
        <v>366440</v>
      </c>
      <c r="G625">
        <v>1</v>
      </c>
      <c r="H625" s="6">
        <f t="shared" si="36"/>
        <v>69623.600000000006</v>
      </c>
      <c r="I625" s="8">
        <f t="shared" si="37"/>
        <v>436063.6</v>
      </c>
      <c r="J625" s="1">
        <v>45371</v>
      </c>
      <c r="K625" s="2">
        <v>0.8222222222222223</v>
      </c>
      <c r="L625" t="s">
        <v>1028</v>
      </c>
      <c r="M625" s="8">
        <f t="shared" si="38"/>
        <v>411380.75471698109</v>
      </c>
      <c r="N625" s="5">
        <v>0.06</v>
      </c>
      <c r="O625" s="8">
        <f t="shared" si="39"/>
        <v>24682.845283018891</v>
      </c>
      <c r="P625">
        <v>9.8000000000000007</v>
      </c>
    </row>
    <row r="626" spans="1:16" x14ac:dyDescent="0.3">
      <c r="A626" t="s">
        <v>624</v>
      </c>
      <c r="B626" t="s">
        <v>1006</v>
      </c>
      <c r="C626" t="s">
        <v>1007</v>
      </c>
      <c r="D626" t="s">
        <v>1009</v>
      </c>
      <c r="E626" t="s">
        <v>1015</v>
      </c>
      <c r="F626" s="6">
        <v>378360</v>
      </c>
      <c r="G626">
        <v>7</v>
      </c>
      <c r="H626" s="6">
        <f t="shared" si="36"/>
        <v>503218.8</v>
      </c>
      <c r="I626" s="8">
        <f t="shared" si="37"/>
        <v>3151738.8</v>
      </c>
      <c r="J626" s="1">
        <v>45308</v>
      </c>
      <c r="K626" s="2">
        <v>0.64374999999999993</v>
      </c>
      <c r="L626" t="s">
        <v>1027</v>
      </c>
      <c r="M626" s="8">
        <f t="shared" si="38"/>
        <v>2891503.4862385318</v>
      </c>
      <c r="N626" s="5">
        <v>0.09</v>
      </c>
      <c r="O626" s="8">
        <f t="shared" si="39"/>
        <v>260235.31376146805</v>
      </c>
      <c r="P626">
        <v>4.9000000000000004</v>
      </c>
    </row>
    <row r="627" spans="1:16" x14ac:dyDescent="0.3">
      <c r="A627" t="s">
        <v>625</v>
      </c>
      <c r="B627" t="s">
        <v>1006</v>
      </c>
      <c r="C627" t="s">
        <v>3</v>
      </c>
      <c r="D627" t="s">
        <v>1009</v>
      </c>
      <c r="E627" t="s">
        <v>1016</v>
      </c>
      <c r="F627" s="6">
        <v>333000</v>
      </c>
      <c r="G627">
        <v>10</v>
      </c>
      <c r="H627" s="6">
        <f t="shared" si="36"/>
        <v>632700</v>
      </c>
      <c r="I627" s="8">
        <f t="shared" si="37"/>
        <v>3962700</v>
      </c>
      <c r="J627" s="1">
        <v>45303</v>
      </c>
      <c r="K627" s="2">
        <v>0.47569444444444442</v>
      </c>
      <c r="L627" t="s">
        <v>1027</v>
      </c>
      <c r="M627" s="8">
        <f t="shared" si="38"/>
        <v>3703457.9439252336</v>
      </c>
      <c r="N627" s="5">
        <v>7.0000000000000007E-2</v>
      </c>
      <c r="O627" s="8">
        <f t="shared" si="39"/>
        <v>259242.05607476644</v>
      </c>
      <c r="P627">
        <v>4.4000000000000004</v>
      </c>
    </row>
    <row r="628" spans="1:16" x14ac:dyDescent="0.3">
      <c r="A628" t="s">
        <v>626</v>
      </c>
      <c r="B628" t="s">
        <v>1006</v>
      </c>
      <c r="C628" t="s">
        <v>1007</v>
      </c>
      <c r="D628" t="s">
        <v>1010</v>
      </c>
      <c r="E628" t="s">
        <v>1016</v>
      </c>
      <c r="F628" s="6">
        <v>365400</v>
      </c>
      <c r="G628">
        <v>1</v>
      </c>
      <c r="H628" s="6">
        <f t="shared" si="36"/>
        <v>69426</v>
      </c>
      <c r="I628" s="8">
        <f t="shared" si="37"/>
        <v>434826</v>
      </c>
      <c r="J628" s="1">
        <v>45338</v>
      </c>
      <c r="K628" s="2">
        <v>0.65416666666666667</v>
      </c>
      <c r="L628" t="s">
        <v>1028</v>
      </c>
      <c r="M628" s="8">
        <f t="shared" si="38"/>
        <v>391735.13513513509</v>
      </c>
      <c r="N628" s="5">
        <v>0.11</v>
      </c>
      <c r="O628" s="8">
        <f t="shared" si="39"/>
        <v>43090.86486486491</v>
      </c>
      <c r="P628">
        <v>6.8</v>
      </c>
    </row>
    <row r="629" spans="1:16" x14ac:dyDescent="0.3">
      <c r="A629" t="s">
        <v>627</v>
      </c>
      <c r="B629" t="s">
        <v>1006</v>
      </c>
      <c r="C629" t="s">
        <v>1007</v>
      </c>
      <c r="D629" t="s">
        <v>1009</v>
      </c>
      <c r="E629" t="s">
        <v>1014</v>
      </c>
      <c r="F629" s="6">
        <v>315520</v>
      </c>
      <c r="G629">
        <v>2</v>
      </c>
      <c r="H629" s="6">
        <f t="shared" si="36"/>
        <v>119897.60000000001</v>
      </c>
      <c r="I629" s="8">
        <f t="shared" si="37"/>
        <v>750937.59999999998</v>
      </c>
      <c r="J629" s="1">
        <v>45317</v>
      </c>
      <c r="K629" s="2">
        <v>0.6694444444444444</v>
      </c>
      <c r="L629" t="s">
        <v>1028</v>
      </c>
      <c r="M629" s="8">
        <f t="shared" si="38"/>
        <v>676520.36036036024</v>
      </c>
      <c r="N629" s="5">
        <v>0.11</v>
      </c>
      <c r="O629" s="8">
        <f t="shared" si="39"/>
        <v>74417.239639639738</v>
      </c>
      <c r="P629">
        <v>9.1</v>
      </c>
    </row>
    <row r="630" spans="1:16" x14ac:dyDescent="0.3">
      <c r="A630" t="s">
        <v>628</v>
      </c>
      <c r="B630" t="s">
        <v>1004</v>
      </c>
      <c r="C630" t="s">
        <v>3</v>
      </c>
      <c r="D630" t="s">
        <v>1010</v>
      </c>
      <c r="E630" t="s">
        <v>1012</v>
      </c>
      <c r="F630" s="6">
        <v>243480</v>
      </c>
      <c r="G630">
        <v>2</v>
      </c>
      <c r="H630" s="6">
        <f t="shared" si="36"/>
        <v>92522.4</v>
      </c>
      <c r="I630" s="8">
        <f t="shared" si="37"/>
        <v>579482.4</v>
      </c>
      <c r="J630" s="1">
        <v>45360</v>
      </c>
      <c r="K630" s="2">
        <v>0.52569444444444446</v>
      </c>
      <c r="L630" t="s">
        <v>1026</v>
      </c>
      <c r="M630" s="8">
        <f t="shared" si="38"/>
        <v>522056.21621621621</v>
      </c>
      <c r="N630" s="5">
        <v>0.11</v>
      </c>
      <c r="O630" s="8">
        <f t="shared" si="39"/>
        <v>57426.18378378381</v>
      </c>
      <c r="P630">
        <v>8.6999999999999993</v>
      </c>
    </row>
    <row r="631" spans="1:16" x14ac:dyDescent="0.3">
      <c r="A631" t="s">
        <v>629</v>
      </c>
      <c r="B631" t="s">
        <v>1006</v>
      </c>
      <c r="C631" t="s">
        <v>1007</v>
      </c>
      <c r="D631" t="s">
        <v>1010</v>
      </c>
      <c r="E631" t="s">
        <v>1011</v>
      </c>
      <c r="F631" s="6">
        <v>330320</v>
      </c>
      <c r="G631">
        <v>10</v>
      </c>
      <c r="H631" s="6">
        <f t="shared" si="36"/>
        <v>627608</v>
      </c>
      <c r="I631" s="8">
        <f t="shared" si="37"/>
        <v>3930808</v>
      </c>
      <c r="J631" s="1">
        <v>45365</v>
      </c>
      <c r="K631" s="2">
        <v>0.6118055555555556</v>
      </c>
      <c r="L631" t="s">
        <v>1028</v>
      </c>
      <c r="M631" s="8">
        <f t="shared" si="38"/>
        <v>3743626.6666666665</v>
      </c>
      <c r="N631" s="5">
        <v>0.05</v>
      </c>
      <c r="O631" s="8">
        <f t="shared" si="39"/>
        <v>187181.33333333349</v>
      </c>
      <c r="P631">
        <v>5</v>
      </c>
    </row>
    <row r="632" spans="1:16" x14ac:dyDescent="0.3">
      <c r="A632" t="s">
        <v>630</v>
      </c>
      <c r="B632" t="s">
        <v>1004</v>
      </c>
      <c r="C632" t="s">
        <v>1007</v>
      </c>
      <c r="D632" t="s">
        <v>1010</v>
      </c>
      <c r="E632" t="s">
        <v>1015</v>
      </c>
      <c r="F632" s="6">
        <v>213200</v>
      </c>
      <c r="G632">
        <v>3</v>
      </c>
      <c r="H632" s="6">
        <f t="shared" si="36"/>
        <v>121524</v>
      </c>
      <c r="I632" s="8">
        <f t="shared" si="37"/>
        <v>761124</v>
      </c>
      <c r="J632" s="1">
        <v>45316</v>
      </c>
      <c r="K632" s="2">
        <v>0.59652777777777777</v>
      </c>
      <c r="L632" t="s">
        <v>1026</v>
      </c>
      <c r="M632" s="8">
        <f t="shared" si="38"/>
        <v>698278.89908256871</v>
      </c>
      <c r="N632" s="5">
        <v>0.09</v>
      </c>
      <c r="O632" s="8">
        <f t="shared" si="39"/>
        <v>62845.100917431293</v>
      </c>
      <c r="P632">
        <v>7.5</v>
      </c>
    </row>
    <row r="633" spans="1:16" x14ac:dyDescent="0.3">
      <c r="A633" t="s">
        <v>631</v>
      </c>
      <c r="B633" t="s">
        <v>1004</v>
      </c>
      <c r="C633" t="s">
        <v>3</v>
      </c>
      <c r="D633" t="s">
        <v>1009</v>
      </c>
      <c r="E633" t="s">
        <v>1016</v>
      </c>
      <c r="F633" s="6">
        <v>48360</v>
      </c>
      <c r="G633">
        <v>1</v>
      </c>
      <c r="H633" s="6">
        <f t="shared" si="36"/>
        <v>9188.4</v>
      </c>
      <c r="I633" s="8">
        <f t="shared" si="37"/>
        <v>57548.4</v>
      </c>
      <c r="J633" s="1">
        <v>45317</v>
      </c>
      <c r="K633" s="2">
        <v>0.7631944444444444</v>
      </c>
      <c r="L633" t="s">
        <v>1027</v>
      </c>
      <c r="M633" s="8">
        <f t="shared" si="38"/>
        <v>51845.4054054054</v>
      </c>
      <c r="N633" s="5">
        <v>0.11</v>
      </c>
      <c r="O633" s="8">
        <f t="shared" si="39"/>
        <v>5702.9945945946019</v>
      </c>
      <c r="P633">
        <v>8.1999999999999993</v>
      </c>
    </row>
    <row r="634" spans="1:16" x14ac:dyDescent="0.3">
      <c r="A634" t="s">
        <v>632</v>
      </c>
      <c r="B634" t="s">
        <v>1004</v>
      </c>
      <c r="C634" t="s">
        <v>3</v>
      </c>
      <c r="D634" t="s">
        <v>1010</v>
      </c>
      <c r="E634" t="s">
        <v>1012</v>
      </c>
      <c r="F634" s="6">
        <v>256760</v>
      </c>
      <c r="G634">
        <v>10</v>
      </c>
      <c r="H634" s="6">
        <f t="shared" si="36"/>
        <v>487844</v>
      </c>
      <c r="I634" s="8">
        <f t="shared" si="37"/>
        <v>3055444</v>
      </c>
      <c r="J634" s="1">
        <v>45310</v>
      </c>
      <c r="K634" s="2">
        <v>0.58888888888888891</v>
      </c>
      <c r="L634" t="s">
        <v>1027</v>
      </c>
      <c r="M634" s="8">
        <f t="shared" si="38"/>
        <v>2882494.3396226414</v>
      </c>
      <c r="N634" s="5">
        <v>0.06</v>
      </c>
      <c r="O634" s="8">
        <f t="shared" si="39"/>
        <v>172949.66037735855</v>
      </c>
      <c r="P634">
        <v>6.7</v>
      </c>
    </row>
    <row r="635" spans="1:16" x14ac:dyDescent="0.3">
      <c r="A635" t="s">
        <v>633</v>
      </c>
      <c r="B635" t="s">
        <v>1004</v>
      </c>
      <c r="C635" t="s">
        <v>3</v>
      </c>
      <c r="D635" t="s">
        <v>1010</v>
      </c>
      <c r="E635" t="s">
        <v>1013</v>
      </c>
      <c r="F635" s="6">
        <v>313240</v>
      </c>
      <c r="G635">
        <v>3</v>
      </c>
      <c r="H635" s="6">
        <f t="shared" si="36"/>
        <v>178546.8</v>
      </c>
      <c r="I635" s="8">
        <f t="shared" si="37"/>
        <v>1118266.8</v>
      </c>
      <c r="J635" s="1">
        <v>45356</v>
      </c>
      <c r="K635" s="2">
        <v>0.69305555555555554</v>
      </c>
      <c r="L635" t="s">
        <v>1026</v>
      </c>
      <c r="M635" s="8">
        <f t="shared" si="38"/>
        <v>1025932.8440366972</v>
      </c>
      <c r="N635" s="5">
        <v>0.09</v>
      </c>
      <c r="O635" s="8">
        <f t="shared" si="39"/>
        <v>92333.955963302869</v>
      </c>
      <c r="P635">
        <v>5.4</v>
      </c>
    </row>
    <row r="636" spans="1:16" x14ac:dyDescent="0.3">
      <c r="A636" t="s">
        <v>634</v>
      </c>
      <c r="B636" t="s">
        <v>1004</v>
      </c>
      <c r="C636" t="s">
        <v>1007</v>
      </c>
      <c r="D636" t="s">
        <v>1010</v>
      </c>
      <c r="E636" t="s">
        <v>1014</v>
      </c>
      <c r="F636" s="6">
        <v>335080</v>
      </c>
      <c r="G636">
        <v>2</v>
      </c>
      <c r="H636" s="6">
        <f t="shared" si="36"/>
        <v>127330.40000000001</v>
      </c>
      <c r="I636" s="8">
        <f t="shared" si="37"/>
        <v>797490.4</v>
      </c>
      <c r="J636" s="1">
        <v>45306</v>
      </c>
      <c r="K636" s="2">
        <v>0.45416666666666666</v>
      </c>
      <c r="L636" t="s">
        <v>1027</v>
      </c>
      <c r="M636" s="8">
        <f t="shared" si="38"/>
        <v>693469.91304347839</v>
      </c>
      <c r="N636" s="5">
        <v>0.15</v>
      </c>
      <c r="O636" s="8">
        <f t="shared" si="39"/>
        <v>104020.48695652164</v>
      </c>
      <c r="P636">
        <v>7</v>
      </c>
    </row>
    <row r="637" spans="1:16" x14ac:dyDescent="0.3">
      <c r="A637" t="s">
        <v>635</v>
      </c>
      <c r="B637" t="s">
        <v>1006</v>
      </c>
      <c r="C637" t="s">
        <v>3</v>
      </c>
      <c r="D637" t="s">
        <v>1010</v>
      </c>
      <c r="E637" t="s">
        <v>1015</v>
      </c>
      <c r="F637" s="6">
        <v>398800</v>
      </c>
      <c r="G637">
        <v>3</v>
      </c>
      <c r="H637" s="6">
        <f t="shared" si="36"/>
        <v>227316</v>
      </c>
      <c r="I637" s="8">
        <f t="shared" si="37"/>
        <v>1423716</v>
      </c>
      <c r="J637" s="1">
        <v>45369</v>
      </c>
      <c r="K637" s="2">
        <v>0.47847222222222219</v>
      </c>
      <c r="L637" t="s">
        <v>1026</v>
      </c>
      <c r="M637" s="8">
        <f t="shared" si="38"/>
        <v>1355920</v>
      </c>
      <c r="N637" s="5">
        <v>0.05</v>
      </c>
      <c r="O637" s="8">
        <f t="shared" si="39"/>
        <v>67796</v>
      </c>
      <c r="P637">
        <v>4.7</v>
      </c>
    </row>
    <row r="638" spans="1:16" x14ac:dyDescent="0.3">
      <c r="A638" t="s">
        <v>636</v>
      </c>
      <c r="B638" t="s">
        <v>1006</v>
      </c>
      <c r="C638" t="s">
        <v>1007</v>
      </c>
      <c r="D638" t="s">
        <v>1010</v>
      </c>
      <c r="E638" t="s">
        <v>1014</v>
      </c>
      <c r="F638" s="6">
        <v>319640</v>
      </c>
      <c r="G638">
        <v>3</v>
      </c>
      <c r="H638" s="6">
        <f t="shared" si="36"/>
        <v>182194.8</v>
      </c>
      <c r="I638" s="8">
        <f t="shared" si="37"/>
        <v>1141114.8</v>
      </c>
      <c r="J638" s="1">
        <v>45371</v>
      </c>
      <c r="K638" s="2">
        <v>0.81111111111111101</v>
      </c>
      <c r="L638" t="s">
        <v>1027</v>
      </c>
      <c r="M638" s="8">
        <f t="shared" si="38"/>
        <v>992273.73913043493</v>
      </c>
      <c r="N638" s="5">
        <v>0.15</v>
      </c>
      <c r="O638" s="8">
        <f t="shared" si="39"/>
        <v>148841.06086956512</v>
      </c>
      <c r="P638">
        <v>5</v>
      </c>
    </row>
    <row r="639" spans="1:16" x14ac:dyDescent="0.3">
      <c r="A639" t="s">
        <v>637</v>
      </c>
      <c r="B639" t="s">
        <v>1006</v>
      </c>
      <c r="C639" t="s">
        <v>1007</v>
      </c>
      <c r="D639" t="s">
        <v>1010</v>
      </c>
      <c r="E639" t="s">
        <v>1011</v>
      </c>
      <c r="F639" s="6">
        <v>265880</v>
      </c>
      <c r="G639">
        <v>10</v>
      </c>
      <c r="H639" s="6">
        <f t="shared" si="36"/>
        <v>505172</v>
      </c>
      <c r="I639" s="8">
        <f t="shared" si="37"/>
        <v>3163972</v>
      </c>
      <c r="J639" s="1">
        <v>45306</v>
      </c>
      <c r="K639" s="2">
        <v>0.62569444444444444</v>
      </c>
      <c r="L639" t="s">
        <v>1027</v>
      </c>
      <c r="M639" s="8">
        <f t="shared" si="38"/>
        <v>2984879.2452830188</v>
      </c>
      <c r="N639" s="5">
        <v>0.06</v>
      </c>
      <c r="O639" s="8">
        <f t="shared" si="39"/>
        <v>179092.7547169812</v>
      </c>
      <c r="P639">
        <v>5</v>
      </c>
    </row>
    <row r="640" spans="1:16" x14ac:dyDescent="0.3">
      <c r="A640" t="s">
        <v>638</v>
      </c>
      <c r="B640" t="s">
        <v>1004</v>
      </c>
      <c r="C640" t="s">
        <v>3</v>
      </c>
      <c r="D640" t="s">
        <v>1010</v>
      </c>
      <c r="E640" t="s">
        <v>1011</v>
      </c>
      <c r="F640" s="6">
        <v>115800</v>
      </c>
      <c r="G640">
        <v>7</v>
      </c>
      <c r="H640" s="6">
        <f t="shared" si="36"/>
        <v>154014</v>
      </c>
      <c r="I640" s="8">
        <f t="shared" si="37"/>
        <v>964614</v>
      </c>
      <c r="J640" s="1">
        <v>45354</v>
      </c>
      <c r="K640" s="2">
        <v>0.85486111111111107</v>
      </c>
      <c r="L640" t="s">
        <v>1027</v>
      </c>
      <c r="M640" s="8">
        <f t="shared" si="38"/>
        <v>853640.70796460181</v>
      </c>
      <c r="N640" s="5">
        <v>0.13</v>
      </c>
      <c r="O640" s="8">
        <f t="shared" si="39"/>
        <v>110973.29203539819</v>
      </c>
      <c r="P640">
        <v>6</v>
      </c>
    </row>
    <row r="641" spans="1:16" x14ac:dyDescent="0.3">
      <c r="A641" t="s">
        <v>639</v>
      </c>
      <c r="B641" t="s">
        <v>1005</v>
      </c>
      <c r="C641" t="s">
        <v>3</v>
      </c>
      <c r="D641" t="s">
        <v>1009</v>
      </c>
      <c r="E641" t="s">
        <v>1013</v>
      </c>
      <c r="F641" s="6">
        <v>184800</v>
      </c>
      <c r="G641">
        <v>1</v>
      </c>
      <c r="H641" s="6">
        <f t="shared" si="36"/>
        <v>35112</v>
      </c>
      <c r="I641" s="8">
        <f t="shared" si="37"/>
        <v>219912</v>
      </c>
      <c r="J641" s="1">
        <v>45370</v>
      </c>
      <c r="K641" s="2">
        <v>0.51111111111111118</v>
      </c>
      <c r="L641" t="s">
        <v>1028</v>
      </c>
      <c r="M641" s="8">
        <f t="shared" si="38"/>
        <v>201754.12844036697</v>
      </c>
      <c r="N641" s="5">
        <v>0.09</v>
      </c>
      <c r="O641" s="8">
        <f t="shared" si="39"/>
        <v>18157.871559633029</v>
      </c>
      <c r="P641">
        <v>6.3</v>
      </c>
    </row>
    <row r="642" spans="1:16" x14ac:dyDescent="0.3">
      <c r="A642" t="s">
        <v>640</v>
      </c>
      <c r="B642" t="s">
        <v>1006</v>
      </c>
      <c r="C642" t="s">
        <v>1007</v>
      </c>
      <c r="D642" t="s">
        <v>1009</v>
      </c>
      <c r="E642" t="s">
        <v>1014</v>
      </c>
      <c r="F642" s="6">
        <v>70520</v>
      </c>
      <c r="G642">
        <v>5</v>
      </c>
      <c r="H642" s="6">
        <f t="shared" si="36"/>
        <v>66994</v>
      </c>
      <c r="I642" s="8">
        <f t="shared" si="37"/>
        <v>419594</v>
      </c>
      <c r="J642" s="1">
        <v>45359</v>
      </c>
      <c r="K642" s="2">
        <v>0.64374999999999993</v>
      </c>
      <c r="L642" t="s">
        <v>1028</v>
      </c>
      <c r="M642" s="8">
        <f t="shared" si="38"/>
        <v>368064.91228070174</v>
      </c>
      <c r="N642" s="5">
        <v>0.14000000000000001</v>
      </c>
      <c r="O642" s="8">
        <f t="shared" si="39"/>
        <v>51529.087719298259</v>
      </c>
      <c r="P642">
        <v>8.5</v>
      </c>
    </row>
    <row r="643" spans="1:16" x14ac:dyDescent="0.3">
      <c r="A643" t="s">
        <v>641</v>
      </c>
      <c r="B643" t="s">
        <v>1006</v>
      </c>
      <c r="C643" t="s">
        <v>3</v>
      </c>
      <c r="D643" t="s">
        <v>1010</v>
      </c>
      <c r="E643" t="s">
        <v>1016</v>
      </c>
      <c r="F643" s="6">
        <v>209680</v>
      </c>
      <c r="G643">
        <v>3</v>
      </c>
      <c r="H643" s="6">
        <f t="shared" si="36"/>
        <v>119517.6</v>
      </c>
      <c r="I643" s="8">
        <f t="shared" si="37"/>
        <v>748557.6</v>
      </c>
      <c r="J643" s="1">
        <v>45349</v>
      </c>
      <c r="K643" s="2">
        <v>0.73333333333333339</v>
      </c>
      <c r="L643" t="s">
        <v>1026</v>
      </c>
      <c r="M643" s="8">
        <f t="shared" si="38"/>
        <v>712912</v>
      </c>
      <c r="N643" s="5">
        <v>0.05</v>
      </c>
      <c r="O643" s="8">
        <f t="shared" si="39"/>
        <v>35645.599999999977</v>
      </c>
      <c r="P643">
        <v>7.5</v>
      </c>
    </row>
    <row r="644" spans="1:16" x14ac:dyDescent="0.3">
      <c r="A644" t="s">
        <v>642</v>
      </c>
      <c r="B644" t="s">
        <v>1006</v>
      </c>
      <c r="C644" t="s">
        <v>1007</v>
      </c>
      <c r="D644" t="s">
        <v>1009</v>
      </c>
      <c r="E644" t="s">
        <v>1014</v>
      </c>
      <c r="F644" s="6">
        <v>395160</v>
      </c>
      <c r="G644">
        <v>3</v>
      </c>
      <c r="H644" s="6">
        <f t="shared" si="36"/>
        <v>225241.2</v>
      </c>
      <c r="I644" s="8">
        <f t="shared" si="37"/>
        <v>1410721.2</v>
      </c>
      <c r="J644" s="1">
        <v>45345</v>
      </c>
      <c r="K644" s="2">
        <v>0.83333333333333337</v>
      </c>
      <c r="L644" t="s">
        <v>1026</v>
      </c>
      <c r="M644" s="8">
        <f t="shared" si="38"/>
        <v>1343544</v>
      </c>
      <c r="N644" s="5">
        <v>0.05</v>
      </c>
      <c r="O644" s="8">
        <f t="shared" si="39"/>
        <v>67177.199999999953</v>
      </c>
      <c r="P644">
        <v>6.4</v>
      </c>
    </row>
    <row r="645" spans="1:16" x14ac:dyDescent="0.3">
      <c r="A645" t="s">
        <v>643</v>
      </c>
      <c r="B645" t="s">
        <v>1005</v>
      </c>
      <c r="C645" t="s">
        <v>1007</v>
      </c>
      <c r="D645" t="s">
        <v>1009</v>
      </c>
      <c r="E645" t="s">
        <v>1013</v>
      </c>
      <c r="F645" s="6">
        <v>354200</v>
      </c>
      <c r="G645">
        <v>8</v>
      </c>
      <c r="H645" s="6">
        <f t="shared" ref="H645:H708" si="40">G645*F645*0.19</f>
        <v>538384</v>
      </c>
      <c r="I645" s="8">
        <f t="shared" ref="I645:I708" si="41">G645*F645+H645</f>
        <v>3371984</v>
      </c>
      <c r="J645" s="1">
        <v>45370</v>
      </c>
      <c r="K645" s="2">
        <v>0.64513888888888882</v>
      </c>
      <c r="L645" t="s">
        <v>1026</v>
      </c>
      <c r="M645" s="8">
        <f t="shared" ref="M645:M708" si="42">I645/(1+N645)</f>
        <v>2932160</v>
      </c>
      <c r="N645" s="5">
        <v>0.15</v>
      </c>
      <c r="O645" s="8">
        <f t="shared" ref="O645:O708" si="43">I645-M645</f>
        <v>439824</v>
      </c>
      <c r="P645">
        <v>4.7</v>
      </c>
    </row>
    <row r="646" spans="1:16" x14ac:dyDescent="0.3">
      <c r="A646" t="s">
        <v>644</v>
      </c>
      <c r="B646" t="s">
        <v>1006</v>
      </c>
      <c r="C646" t="s">
        <v>1007</v>
      </c>
      <c r="D646" t="s">
        <v>1010</v>
      </c>
      <c r="E646" t="s">
        <v>1013</v>
      </c>
      <c r="F646" s="6">
        <v>222680</v>
      </c>
      <c r="G646">
        <v>2</v>
      </c>
      <c r="H646" s="6">
        <f t="shared" si="40"/>
        <v>84618.4</v>
      </c>
      <c r="I646" s="8">
        <f t="shared" si="41"/>
        <v>529978.4</v>
      </c>
      <c r="J646" s="1">
        <v>45378</v>
      </c>
      <c r="K646" s="2">
        <v>0.63055555555555554</v>
      </c>
      <c r="L646" t="s">
        <v>1026</v>
      </c>
      <c r="M646" s="8">
        <f t="shared" si="42"/>
        <v>499979.62264150946</v>
      </c>
      <c r="N646" s="5">
        <v>0.06</v>
      </c>
      <c r="O646" s="8">
        <f t="shared" si="43"/>
        <v>29998.777358490566</v>
      </c>
      <c r="P646">
        <v>6</v>
      </c>
    </row>
    <row r="647" spans="1:16" x14ac:dyDescent="0.3">
      <c r="A647" t="s">
        <v>645</v>
      </c>
      <c r="B647" t="s">
        <v>1005</v>
      </c>
      <c r="C647" t="s">
        <v>1007</v>
      </c>
      <c r="D647" t="s">
        <v>1009</v>
      </c>
      <c r="E647" t="s">
        <v>1014</v>
      </c>
      <c r="F647" s="6">
        <v>290080</v>
      </c>
      <c r="G647">
        <v>8</v>
      </c>
      <c r="H647" s="6">
        <f t="shared" si="40"/>
        <v>440921.59999999998</v>
      </c>
      <c r="I647" s="8">
        <f t="shared" si="41"/>
        <v>2761561.6</v>
      </c>
      <c r="J647" s="1">
        <v>45381</v>
      </c>
      <c r="K647" s="2">
        <v>0.80972222222222223</v>
      </c>
      <c r="L647" t="s">
        <v>1027</v>
      </c>
      <c r="M647" s="8">
        <f t="shared" si="42"/>
        <v>2580898.691588785</v>
      </c>
      <c r="N647" s="5">
        <v>7.0000000000000007E-2</v>
      </c>
      <c r="O647" s="8">
        <f t="shared" si="43"/>
        <v>180662.90841121506</v>
      </c>
      <c r="P647">
        <v>4</v>
      </c>
    </row>
    <row r="648" spans="1:16" x14ac:dyDescent="0.3">
      <c r="A648" t="s">
        <v>646</v>
      </c>
      <c r="B648" t="s">
        <v>1005</v>
      </c>
      <c r="C648" t="s">
        <v>1007</v>
      </c>
      <c r="D648" t="s">
        <v>1010</v>
      </c>
      <c r="E648" t="s">
        <v>1013</v>
      </c>
      <c r="F648" s="6">
        <v>48200</v>
      </c>
      <c r="G648">
        <v>5</v>
      </c>
      <c r="H648" s="6">
        <f t="shared" si="40"/>
        <v>45790</v>
      </c>
      <c r="I648" s="8">
        <f t="shared" si="41"/>
        <v>286790</v>
      </c>
      <c r="J648" s="1">
        <v>45338</v>
      </c>
      <c r="K648" s="2">
        <v>0.66180555555555554</v>
      </c>
      <c r="L648" t="s">
        <v>1026</v>
      </c>
      <c r="M648" s="8">
        <f t="shared" si="42"/>
        <v>270556.60377358488</v>
      </c>
      <c r="N648" s="5">
        <v>0.06</v>
      </c>
      <c r="O648" s="8">
        <f t="shared" si="43"/>
        <v>16233.39622641512</v>
      </c>
      <c r="P648">
        <v>5.5</v>
      </c>
    </row>
    <row r="649" spans="1:16" x14ac:dyDescent="0.3">
      <c r="A649" t="s">
        <v>647</v>
      </c>
      <c r="B649" t="s">
        <v>1004</v>
      </c>
      <c r="C649" t="s">
        <v>1007</v>
      </c>
      <c r="D649" t="s">
        <v>1010</v>
      </c>
      <c r="E649" t="s">
        <v>1015</v>
      </c>
      <c r="F649" s="6">
        <v>77440</v>
      </c>
      <c r="G649">
        <v>9</v>
      </c>
      <c r="H649" s="6">
        <f t="shared" si="40"/>
        <v>132422.39999999999</v>
      </c>
      <c r="I649" s="8">
        <f t="shared" si="41"/>
        <v>829382.4</v>
      </c>
      <c r="J649" s="1">
        <v>45309</v>
      </c>
      <c r="K649" s="2">
        <v>0.77986111111111101</v>
      </c>
      <c r="L649" t="s">
        <v>1026</v>
      </c>
      <c r="M649" s="8">
        <f t="shared" si="42"/>
        <v>782436.22641509434</v>
      </c>
      <c r="N649" s="5">
        <v>0.06</v>
      </c>
      <c r="O649" s="8">
        <f t="shared" si="43"/>
        <v>46946.173584905686</v>
      </c>
      <c r="P649">
        <v>8.6999999999999993</v>
      </c>
    </row>
    <row r="650" spans="1:16" x14ac:dyDescent="0.3">
      <c r="A650" t="s">
        <v>648</v>
      </c>
      <c r="B650" t="s">
        <v>1005</v>
      </c>
      <c r="C650" t="s">
        <v>3</v>
      </c>
      <c r="D650" t="s">
        <v>1010</v>
      </c>
      <c r="E650" t="s">
        <v>1011</v>
      </c>
      <c r="F650" s="6">
        <v>280840</v>
      </c>
      <c r="G650">
        <v>6</v>
      </c>
      <c r="H650" s="6">
        <f t="shared" si="40"/>
        <v>320157.59999999998</v>
      </c>
      <c r="I650" s="8">
        <f t="shared" si="41"/>
        <v>2005197.6</v>
      </c>
      <c r="J650" s="1">
        <v>45381</v>
      </c>
      <c r="K650" s="2">
        <v>0.62361111111111112</v>
      </c>
      <c r="L650" t="s">
        <v>1028</v>
      </c>
      <c r="M650" s="8">
        <f t="shared" si="42"/>
        <v>1790355</v>
      </c>
      <c r="N650" s="5">
        <v>0.12</v>
      </c>
      <c r="O650" s="8">
        <f t="shared" si="43"/>
        <v>214842.60000000009</v>
      </c>
      <c r="P650">
        <v>7.4</v>
      </c>
    </row>
    <row r="651" spans="1:16" x14ac:dyDescent="0.3">
      <c r="A651" t="s">
        <v>649</v>
      </c>
      <c r="B651" t="s">
        <v>1006</v>
      </c>
      <c r="C651" t="s">
        <v>1007</v>
      </c>
      <c r="D651" t="s">
        <v>1010</v>
      </c>
      <c r="E651" t="s">
        <v>1016</v>
      </c>
      <c r="F651" s="6">
        <v>134520</v>
      </c>
      <c r="G651">
        <v>1</v>
      </c>
      <c r="H651" s="6">
        <f t="shared" si="40"/>
        <v>25558.799999999999</v>
      </c>
      <c r="I651" s="8">
        <f t="shared" si="41"/>
        <v>160078.79999999999</v>
      </c>
      <c r="J651" s="1">
        <v>45371</v>
      </c>
      <c r="K651" s="2">
        <v>0.82986111111111116</v>
      </c>
      <c r="L651" t="s">
        <v>1028</v>
      </c>
      <c r="M651" s="8">
        <f t="shared" si="42"/>
        <v>146861.28440366971</v>
      </c>
      <c r="N651" s="5">
        <v>0.09</v>
      </c>
      <c r="O651" s="8">
        <f t="shared" si="43"/>
        <v>13217.515596330282</v>
      </c>
      <c r="P651">
        <v>5.6</v>
      </c>
    </row>
    <row r="652" spans="1:16" x14ac:dyDescent="0.3">
      <c r="A652" t="s">
        <v>650</v>
      </c>
      <c r="B652" t="s">
        <v>1005</v>
      </c>
      <c r="C652" t="s">
        <v>1007</v>
      </c>
      <c r="D652" t="s">
        <v>1009</v>
      </c>
      <c r="E652" t="s">
        <v>1012</v>
      </c>
      <c r="F652" s="6">
        <v>61960</v>
      </c>
      <c r="G652">
        <v>2</v>
      </c>
      <c r="H652" s="6">
        <f t="shared" si="40"/>
        <v>23544.799999999999</v>
      </c>
      <c r="I652" s="8">
        <f t="shared" si="41"/>
        <v>147464.79999999999</v>
      </c>
      <c r="J652" s="1">
        <v>45307</v>
      </c>
      <c r="K652" s="2">
        <v>0.63194444444444442</v>
      </c>
      <c r="L652" t="s">
        <v>1028</v>
      </c>
      <c r="M652" s="8">
        <f t="shared" si="42"/>
        <v>127124.8275862069</v>
      </c>
      <c r="N652" s="5">
        <v>0.16</v>
      </c>
      <c r="O652" s="8">
        <f t="shared" si="43"/>
        <v>20339.97241379309</v>
      </c>
      <c r="P652">
        <v>6.3</v>
      </c>
    </row>
    <row r="653" spans="1:16" x14ac:dyDescent="0.3">
      <c r="A653" t="s">
        <v>651</v>
      </c>
      <c r="B653" t="s">
        <v>1005</v>
      </c>
      <c r="C653" t="s">
        <v>3</v>
      </c>
      <c r="D653" t="s">
        <v>1010</v>
      </c>
      <c r="E653" t="s">
        <v>1013</v>
      </c>
      <c r="F653" s="6">
        <v>98960</v>
      </c>
      <c r="G653">
        <v>10</v>
      </c>
      <c r="H653" s="6">
        <f t="shared" si="40"/>
        <v>188024</v>
      </c>
      <c r="I653" s="8">
        <f t="shared" si="41"/>
        <v>1177624</v>
      </c>
      <c r="J653" s="1">
        <v>45346</v>
      </c>
      <c r="K653" s="2">
        <v>0.6972222222222223</v>
      </c>
      <c r="L653" t="s">
        <v>1028</v>
      </c>
      <c r="M653" s="8">
        <f t="shared" si="42"/>
        <v>1110966.0377358489</v>
      </c>
      <c r="N653" s="5">
        <v>0.06</v>
      </c>
      <c r="O653" s="8">
        <f t="shared" si="43"/>
        <v>66657.96226415108</v>
      </c>
      <c r="P653">
        <v>7.1</v>
      </c>
    </row>
    <row r="654" spans="1:16" x14ac:dyDescent="0.3">
      <c r="A654" t="s">
        <v>652</v>
      </c>
      <c r="B654" t="s">
        <v>1006</v>
      </c>
      <c r="C654" t="s">
        <v>3</v>
      </c>
      <c r="D654" t="s">
        <v>1010</v>
      </c>
      <c r="E654" t="s">
        <v>1013</v>
      </c>
      <c r="F654" s="6">
        <v>302640</v>
      </c>
      <c r="G654">
        <v>5</v>
      </c>
      <c r="H654" s="6">
        <f t="shared" si="40"/>
        <v>287508</v>
      </c>
      <c r="I654" s="8">
        <f t="shared" si="41"/>
        <v>1800708</v>
      </c>
      <c r="J654" s="1">
        <v>45306</v>
      </c>
      <c r="K654" s="2">
        <v>0.76527777777777783</v>
      </c>
      <c r="L654" t="s">
        <v>1026</v>
      </c>
      <c r="M654" s="8">
        <f t="shared" si="42"/>
        <v>1607774.9999999998</v>
      </c>
      <c r="N654" s="5">
        <v>0.12</v>
      </c>
      <c r="O654" s="8">
        <f t="shared" si="43"/>
        <v>192933.00000000023</v>
      </c>
      <c r="P654">
        <v>7.8</v>
      </c>
    </row>
    <row r="655" spans="1:16" x14ac:dyDescent="0.3">
      <c r="A655" t="s">
        <v>653</v>
      </c>
      <c r="B655" t="s">
        <v>1006</v>
      </c>
      <c r="C655" t="s">
        <v>3</v>
      </c>
      <c r="D655" t="s">
        <v>1009</v>
      </c>
      <c r="E655" t="s">
        <v>1011</v>
      </c>
      <c r="F655" s="6">
        <v>223240</v>
      </c>
      <c r="G655">
        <v>6</v>
      </c>
      <c r="H655" s="6">
        <f t="shared" si="40"/>
        <v>254493.6</v>
      </c>
      <c r="I655" s="8">
        <f t="shared" si="41"/>
        <v>1593933.6</v>
      </c>
      <c r="J655" s="1">
        <v>45313</v>
      </c>
      <c r="K655" s="2">
        <v>0.49444444444444446</v>
      </c>
      <c r="L655" t="s">
        <v>1028</v>
      </c>
      <c r="M655" s="8">
        <f t="shared" si="42"/>
        <v>1475864.4444444445</v>
      </c>
      <c r="N655" s="5">
        <v>0.08</v>
      </c>
      <c r="O655" s="8">
        <f t="shared" si="43"/>
        <v>118069.1555555556</v>
      </c>
      <c r="P655">
        <v>9.9</v>
      </c>
    </row>
    <row r="656" spans="1:16" x14ac:dyDescent="0.3">
      <c r="A656" t="s">
        <v>654</v>
      </c>
      <c r="B656" t="s">
        <v>1004</v>
      </c>
      <c r="C656" t="s">
        <v>1007</v>
      </c>
      <c r="D656" t="s">
        <v>1010</v>
      </c>
      <c r="E656" t="s">
        <v>1015</v>
      </c>
      <c r="F656" s="6">
        <v>291120</v>
      </c>
      <c r="G656">
        <v>10</v>
      </c>
      <c r="H656" s="6">
        <f t="shared" si="40"/>
        <v>553128</v>
      </c>
      <c r="I656" s="8">
        <f t="shared" si="41"/>
        <v>3464328</v>
      </c>
      <c r="J656" s="1">
        <v>45325</v>
      </c>
      <c r="K656" s="2">
        <v>0.72499999999999998</v>
      </c>
      <c r="L656" t="s">
        <v>1028</v>
      </c>
      <c r="M656" s="8">
        <f t="shared" si="42"/>
        <v>3237689.7196261683</v>
      </c>
      <c r="N656" s="5">
        <v>7.0000000000000007E-2</v>
      </c>
      <c r="O656" s="8">
        <f t="shared" si="43"/>
        <v>226638.28037383175</v>
      </c>
      <c r="P656">
        <v>7.3</v>
      </c>
    </row>
    <row r="657" spans="1:16" x14ac:dyDescent="0.3">
      <c r="A657" t="s">
        <v>655</v>
      </c>
      <c r="B657" t="s">
        <v>1006</v>
      </c>
      <c r="C657" t="s">
        <v>1007</v>
      </c>
      <c r="D657" t="s">
        <v>1010</v>
      </c>
      <c r="E657" t="s">
        <v>1012</v>
      </c>
      <c r="F657" s="6">
        <v>149280</v>
      </c>
      <c r="G657">
        <v>9</v>
      </c>
      <c r="H657" s="6">
        <f t="shared" si="40"/>
        <v>255268.80000000002</v>
      </c>
      <c r="I657" s="8">
        <f t="shared" si="41"/>
        <v>1598788.8</v>
      </c>
      <c r="J657" s="1">
        <v>45357</v>
      </c>
      <c r="K657" s="2">
        <v>0.64652777777777781</v>
      </c>
      <c r="L657" t="s">
        <v>1026</v>
      </c>
      <c r="M657" s="8">
        <f t="shared" si="42"/>
        <v>1440350.2702702703</v>
      </c>
      <c r="N657" s="5">
        <v>0.11</v>
      </c>
      <c r="O657" s="8">
        <f t="shared" si="43"/>
        <v>158438.52972972975</v>
      </c>
      <c r="P657">
        <v>5.0999999999999996</v>
      </c>
    </row>
    <row r="658" spans="1:16" x14ac:dyDescent="0.3">
      <c r="A658" t="s">
        <v>656</v>
      </c>
      <c r="B658" t="s">
        <v>1006</v>
      </c>
      <c r="C658" t="s">
        <v>1007</v>
      </c>
      <c r="D658" t="s">
        <v>1010</v>
      </c>
      <c r="E658" t="s">
        <v>1016</v>
      </c>
      <c r="F658" s="6">
        <v>240720</v>
      </c>
      <c r="G658">
        <v>4</v>
      </c>
      <c r="H658" s="6">
        <f t="shared" si="40"/>
        <v>182947.20000000001</v>
      </c>
      <c r="I658" s="8">
        <f t="shared" si="41"/>
        <v>1145827.2</v>
      </c>
      <c r="J658" s="1">
        <v>45338</v>
      </c>
      <c r="K658" s="2">
        <v>0.75277777777777777</v>
      </c>
      <c r="L658" t="s">
        <v>1027</v>
      </c>
      <c r="M658" s="8">
        <f t="shared" si="42"/>
        <v>987782.06896551722</v>
      </c>
      <c r="N658" s="5">
        <v>0.16</v>
      </c>
      <c r="O658" s="8">
        <f t="shared" si="43"/>
        <v>158045.13103448274</v>
      </c>
      <c r="P658">
        <v>9.4</v>
      </c>
    </row>
    <row r="659" spans="1:16" x14ac:dyDescent="0.3">
      <c r="A659" t="s">
        <v>657</v>
      </c>
      <c r="B659" t="s">
        <v>1004</v>
      </c>
      <c r="C659" t="s">
        <v>3</v>
      </c>
      <c r="D659" t="s">
        <v>1009</v>
      </c>
      <c r="E659" t="s">
        <v>1013</v>
      </c>
      <c r="F659" s="6">
        <v>62760</v>
      </c>
      <c r="G659">
        <v>3</v>
      </c>
      <c r="H659" s="6">
        <f t="shared" si="40"/>
        <v>35773.199999999997</v>
      </c>
      <c r="I659" s="8">
        <f t="shared" si="41"/>
        <v>224053.2</v>
      </c>
      <c r="J659" s="1">
        <v>45365</v>
      </c>
      <c r="K659" s="2">
        <v>0.59236111111111112</v>
      </c>
      <c r="L659" t="s">
        <v>1027</v>
      </c>
      <c r="M659" s="8">
        <f t="shared" si="42"/>
        <v>205553.39449541285</v>
      </c>
      <c r="N659" s="5">
        <v>0.09</v>
      </c>
      <c r="O659" s="8">
        <f t="shared" si="43"/>
        <v>18499.805504587159</v>
      </c>
      <c r="P659">
        <v>5.8</v>
      </c>
    </row>
    <row r="660" spans="1:16" x14ac:dyDescent="0.3">
      <c r="A660" t="s">
        <v>658</v>
      </c>
      <c r="B660" t="s">
        <v>1005</v>
      </c>
      <c r="C660" t="s">
        <v>3</v>
      </c>
      <c r="D660" t="s">
        <v>1009</v>
      </c>
      <c r="E660" t="s">
        <v>1013</v>
      </c>
      <c r="F660" s="6">
        <v>398760</v>
      </c>
      <c r="G660">
        <v>1</v>
      </c>
      <c r="H660" s="6">
        <f t="shared" si="40"/>
        <v>75764.399999999994</v>
      </c>
      <c r="I660" s="8">
        <f t="shared" si="41"/>
        <v>474524.4</v>
      </c>
      <c r="J660" s="1">
        <v>45349</v>
      </c>
      <c r="K660" s="2">
        <v>0.43263888888888885</v>
      </c>
      <c r="L660" t="s">
        <v>1027</v>
      </c>
      <c r="M660" s="8">
        <f t="shared" si="42"/>
        <v>443480.74766355142</v>
      </c>
      <c r="N660" s="5">
        <v>7.0000000000000007E-2</v>
      </c>
      <c r="O660" s="8">
        <f t="shared" si="43"/>
        <v>31043.652336448606</v>
      </c>
      <c r="P660">
        <v>8</v>
      </c>
    </row>
    <row r="661" spans="1:16" x14ac:dyDescent="0.3">
      <c r="A661" t="s">
        <v>659</v>
      </c>
      <c r="B661" t="s">
        <v>1004</v>
      </c>
      <c r="C661" t="s">
        <v>1007</v>
      </c>
      <c r="D661" t="s">
        <v>1009</v>
      </c>
      <c r="E661" t="s">
        <v>1016</v>
      </c>
      <c r="F661" s="6">
        <v>352600</v>
      </c>
      <c r="G661">
        <v>3</v>
      </c>
      <c r="H661" s="6">
        <f t="shared" si="40"/>
        <v>200982</v>
      </c>
      <c r="I661" s="8">
        <f t="shared" si="41"/>
        <v>1258782</v>
      </c>
      <c r="J661" s="1">
        <v>45309</v>
      </c>
      <c r="K661" s="2">
        <v>0.42430555555555555</v>
      </c>
      <c r="L661" t="s">
        <v>1026</v>
      </c>
      <c r="M661" s="8">
        <f t="shared" si="42"/>
        <v>1123912.5</v>
      </c>
      <c r="N661" s="5">
        <v>0.12</v>
      </c>
      <c r="O661" s="8">
        <f t="shared" si="43"/>
        <v>134869.5</v>
      </c>
      <c r="P661">
        <v>7.9</v>
      </c>
    </row>
    <row r="662" spans="1:16" x14ac:dyDescent="0.3">
      <c r="A662" t="s">
        <v>660</v>
      </c>
      <c r="B662" t="s">
        <v>1004</v>
      </c>
      <c r="C662" t="s">
        <v>1007</v>
      </c>
      <c r="D662" t="s">
        <v>1009</v>
      </c>
      <c r="E662" t="s">
        <v>1012</v>
      </c>
      <c r="F662" s="6">
        <v>111720</v>
      </c>
      <c r="G662">
        <v>5</v>
      </c>
      <c r="H662" s="6">
        <f t="shared" si="40"/>
        <v>106134</v>
      </c>
      <c r="I662" s="8">
        <f t="shared" si="41"/>
        <v>664734</v>
      </c>
      <c r="J662" s="1">
        <v>45320</v>
      </c>
      <c r="K662" s="2">
        <v>0.65833333333333333</v>
      </c>
      <c r="L662" t="s">
        <v>1028</v>
      </c>
      <c r="M662" s="8">
        <f t="shared" si="42"/>
        <v>621246.72897196258</v>
      </c>
      <c r="N662" s="5">
        <v>7.0000000000000007E-2</v>
      </c>
      <c r="O662" s="8">
        <f t="shared" si="43"/>
        <v>43487.271028037416</v>
      </c>
      <c r="P662">
        <v>5.9</v>
      </c>
    </row>
    <row r="663" spans="1:16" x14ac:dyDescent="0.3">
      <c r="A663" t="s">
        <v>661</v>
      </c>
      <c r="B663" t="s">
        <v>1004</v>
      </c>
      <c r="C663" t="s">
        <v>1007</v>
      </c>
      <c r="D663" t="s">
        <v>1010</v>
      </c>
      <c r="E663" t="s">
        <v>1016</v>
      </c>
      <c r="F663" s="6">
        <v>221800</v>
      </c>
      <c r="G663">
        <v>1</v>
      </c>
      <c r="H663" s="6">
        <f t="shared" si="40"/>
        <v>42142</v>
      </c>
      <c r="I663" s="8">
        <f t="shared" si="41"/>
        <v>263942</v>
      </c>
      <c r="J663" s="1">
        <v>45348</v>
      </c>
      <c r="K663" s="2">
        <v>0.7402777777777777</v>
      </c>
      <c r="L663" t="s">
        <v>1027</v>
      </c>
      <c r="M663" s="8">
        <f t="shared" si="42"/>
        <v>233576.99115044251</v>
      </c>
      <c r="N663" s="5">
        <v>0.13</v>
      </c>
      <c r="O663" s="8">
        <f t="shared" si="43"/>
        <v>30365.008849557489</v>
      </c>
      <c r="P663">
        <v>4.9000000000000004</v>
      </c>
    </row>
    <row r="664" spans="1:16" x14ac:dyDescent="0.3">
      <c r="A664" t="s">
        <v>662</v>
      </c>
      <c r="B664" t="s">
        <v>1006</v>
      </c>
      <c r="C664" t="s">
        <v>3</v>
      </c>
      <c r="D664" t="s">
        <v>1009</v>
      </c>
      <c r="E664" t="s">
        <v>1012</v>
      </c>
      <c r="F664" s="6">
        <v>171880</v>
      </c>
      <c r="G664">
        <v>3</v>
      </c>
      <c r="H664" s="6">
        <f t="shared" si="40"/>
        <v>97971.6</v>
      </c>
      <c r="I664" s="8">
        <f t="shared" si="41"/>
        <v>613611.6</v>
      </c>
      <c r="J664" s="1">
        <v>45325</v>
      </c>
      <c r="K664" s="2">
        <v>0.49027777777777781</v>
      </c>
      <c r="L664" t="s">
        <v>1028</v>
      </c>
      <c r="M664" s="8">
        <f t="shared" si="42"/>
        <v>538255.78947368416</v>
      </c>
      <c r="N664" s="5">
        <v>0.14000000000000001</v>
      </c>
      <c r="O664" s="8">
        <f t="shared" si="43"/>
        <v>75355.810526315821</v>
      </c>
      <c r="P664">
        <v>9.3000000000000007</v>
      </c>
    </row>
    <row r="665" spans="1:16" x14ac:dyDescent="0.3">
      <c r="A665" t="s">
        <v>663</v>
      </c>
      <c r="B665" t="s">
        <v>1005</v>
      </c>
      <c r="C665" t="s">
        <v>1007</v>
      </c>
      <c r="D665" t="s">
        <v>1010</v>
      </c>
      <c r="E665" t="s">
        <v>1012</v>
      </c>
      <c r="F665" s="6">
        <v>68560</v>
      </c>
      <c r="G665">
        <v>7</v>
      </c>
      <c r="H665" s="6">
        <f t="shared" si="40"/>
        <v>91184.8</v>
      </c>
      <c r="I665" s="8">
        <f t="shared" si="41"/>
        <v>571104.80000000005</v>
      </c>
      <c r="J665" s="1">
        <v>45307</v>
      </c>
      <c r="K665" s="2">
        <v>0.50486111111111109</v>
      </c>
      <c r="L665" t="s">
        <v>1027</v>
      </c>
      <c r="M665" s="8">
        <f t="shared" si="42"/>
        <v>519186.18181818182</v>
      </c>
      <c r="N665" s="5">
        <v>0.1</v>
      </c>
      <c r="O665" s="8">
        <f t="shared" si="43"/>
        <v>51918.618181818223</v>
      </c>
      <c r="P665">
        <v>7.9</v>
      </c>
    </row>
    <row r="666" spans="1:16" x14ac:dyDescent="0.3">
      <c r="A666" t="s">
        <v>664</v>
      </c>
      <c r="B666" t="s">
        <v>1006</v>
      </c>
      <c r="C666" t="s">
        <v>1007</v>
      </c>
      <c r="D666" t="s">
        <v>1009</v>
      </c>
      <c r="E666" t="s">
        <v>1016</v>
      </c>
      <c r="F666" s="6">
        <v>235000</v>
      </c>
      <c r="G666">
        <v>6</v>
      </c>
      <c r="H666" s="6">
        <f t="shared" si="40"/>
        <v>267900</v>
      </c>
      <c r="I666" s="8">
        <f t="shared" si="41"/>
        <v>1677900</v>
      </c>
      <c r="J666" s="1">
        <v>45375</v>
      </c>
      <c r="K666" s="2">
        <v>0.7597222222222223</v>
      </c>
      <c r="L666" t="s">
        <v>1027</v>
      </c>
      <c r="M666" s="8">
        <f t="shared" si="42"/>
        <v>1471842.1052631577</v>
      </c>
      <c r="N666" s="5">
        <v>0.14000000000000001</v>
      </c>
      <c r="O666" s="8">
        <f t="shared" si="43"/>
        <v>206057.89473684225</v>
      </c>
      <c r="P666">
        <v>5.9</v>
      </c>
    </row>
    <row r="667" spans="1:16" x14ac:dyDescent="0.3">
      <c r="A667" t="s">
        <v>665</v>
      </c>
      <c r="B667" t="s">
        <v>1005</v>
      </c>
      <c r="C667" t="s">
        <v>1007</v>
      </c>
      <c r="D667" t="s">
        <v>1009</v>
      </c>
      <c r="E667" t="s">
        <v>1014</v>
      </c>
      <c r="F667" s="6">
        <v>348400</v>
      </c>
      <c r="G667">
        <v>10</v>
      </c>
      <c r="H667" s="6">
        <f t="shared" si="40"/>
        <v>661960</v>
      </c>
      <c r="I667" s="8">
        <f t="shared" si="41"/>
        <v>4145960</v>
      </c>
      <c r="J667" s="1">
        <v>45334</v>
      </c>
      <c r="K667" s="2">
        <v>0.61458333333333337</v>
      </c>
      <c r="L667" t="s">
        <v>1027</v>
      </c>
      <c r="M667" s="8">
        <f t="shared" si="42"/>
        <v>3911283.0188679243</v>
      </c>
      <c r="N667" s="5">
        <v>0.06</v>
      </c>
      <c r="O667" s="8">
        <f t="shared" si="43"/>
        <v>234676.98113207566</v>
      </c>
      <c r="P667">
        <v>9.9</v>
      </c>
    </row>
    <row r="668" spans="1:16" x14ac:dyDescent="0.3">
      <c r="A668" t="s">
        <v>666</v>
      </c>
      <c r="B668" t="s">
        <v>1005</v>
      </c>
      <c r="C668" t="s">
        <v>3</v>
      </c>
      <c r="D668" t="s">
        <v>1009</v>
      </c>
      <c r="E668" t="s">
        <v>1012</v>
      </c>
      <c r="F668" s="6">
        <v>395200</v>
      </c>
      <c r="G668">
        <v>2</v>
      </c>
      <c r="H668" s="6">
        <f t="shared" si="40"/>
        <v>150176</v>
      </c>
      <c r="I668" s="8">
        <f t="shared" si="41"/>
        <v>940576</v>
      </c>
      <c r="J668" s="1">
        <v>45343</v>
      </c>
      <c r="K668" s="2">
        <v>0.48541666666666666</v>
      </c>
      <c r="L668" t="s">
        <v>1028</v>
      </c>
      <c r="M668" s="8">
        <f t="shared" si="42"/>
        <v>855069.09090909082</v>
      </c>
      <c r="N668" s="5">
        <v>0.1</v>
      </c>
      <c r="O668" s="8">
        <f t="shared" si="43"/>
        <v>85506.909090909176</v>
      </c>
      <c r="P668">
        <v>7.7</v>
      </c>
    </row>
    <row r="669" spans="1:16" x14ac:dyDescent="0.3">
      <c r="A669" t="s">
        <v>667</v>
      </c>
      <c r="B669" t="s">
        <v>1004</v>
      </c>
      <c r="C669" t="s">
        <v>3</v>
      </c>
      <c r="D669" t="s">
        <v>1009</v>
      </c>
      <c r="E669" t="s">
        <v>1016</v>
      </c>
      <c r="F669" s="6">
        <v>194520</v>
      </c>
      <c r="G669">
        <v>4</v>
      </c>
      <c r="H669" s="6">
        <f t="shared" si="40"/>
        <v>147835.20000000001</v>
      </c>
      <c r="I669" s="8">
        <f t="shared" si="41"/>
        <v>925915.2</v>
      </c>
      <c r="J669" s="1">
        <v>45326</v>
      </c>
      <c r="K669" s="2">
        <v>0.65555555555555556</v>
      </c>
      <c r="L669" t="s">
        <v>1026</v>
      </c>
      <c r="M669" s="8">
        <f t="shared" si="42"/>
        <v>857328.88888888876</v>
      </c>
      <c r="N669" s="5">
        <v>0.08</v>
      </c>
      <c r="O669" s="8">
        <f t="shared" si="43"/>
        <v>68586.311111111194</v>
      </c>
      <c r="P669">
        <v>7.6</v>
      </c>
    </row>
    <row r="670" spans="1:16" x14ac:dyDescent="0.3">
      <c r="A670" t="s">
        <v>668</v>
      </c>
      <c r="B670" t="s">
        <v>1006</v>
      </c>
      <c r="C670" t="s">
        <v>1007</v>
      </c>
      <c r="D670" t="s">
        <v>1010</v>
      </c>
      <c r="E670" t="s">
        <v>1014</v>
      </c>
      <c r="F670" s="6">
        <v>230960</v>
      </c>
      <c r="G670">
        <v>3</v>
      </c>
      <c r="H670" s="6">
        <f t="shared" si="40"/>
        <v>131647.20000000001</v>
      </c>
      <c r="I670" s="8">
        <f t="shared" si="41"/>
        <v>824527.2</v>
      </c>
      <c r="J670" s="1">
        <v>45342</v>
      </c>
      <c r="K670" s="2">
        <v>0.54583333333333328</v>
      </c>
      <c r="L670" t="s">
        <v>1026</v>
      </c>
      <c r="M670" s="8">
        <f t="shared" si="42"/>
        <v>710799.31034482759</v>
      </c>
      <c r="N670" s="5">
        <v>0.16</v>
      </c>
      <c r="O670" s="8">
        <f t="shared" si="43"/>
        <v>113727.88965517236</v>
      </c>
      <c r="P670">
        <v>7.7</v>
      </c>
    </row>
    <row r="671" spans="1:16" x14ac:dyDescent="0.3">
      <c r="A671" t="s">
        <v>669</v>
      </c>
      <c r="B671" t="s">
        <v>1006</v>
      </c>
      <c r="C671" t="s">
        <v>3</v>
      </c>
      <c r="D671" t="s">
        <v>1009</v>
      </c>
      <c r="E671" t="s">
        <v>1011</v>
      </c>
      <c r="F671" s="6">
        <v>71880</v>
      </c>
      <c r="G671">
        <v>4</v>
      </c>
      <c r="H671" s="6">
        <f t="shared" si="40"/>
        <v>54628.800000000003</v>
      </c>
      <c r="I671" s="8">
        <f t="shared" si="41"/>
        <v>342148.8</v>
      </c>
      <c r="J671" s="1">
        <v>45345</v>
      </c>
      <c r="K671" s="2">
        <v>0.86319444444444438</v>
      </c>
      <c r="L671" t="s">
        <v>1026</v>
      </c>
      <c r="M671" s="8">
        <f t="shared" si="42"/>
        <v>322781.88679245283</v>
      </c>
      <c r="N671" s="5">
        <v>0.06</v>
      </c>
      <c r="O671" s="8">
        <f t="shared" si="43"/>
        <v>19366.913207547157</v>
      </c>
      <c r="P671">
        <v>6.4</v>
      </c>
    </row>
    <row r="672" spans="1:16" x14ac:dyDescent="0.3">
      <c r="A672" t="s">
        <v>670</v>
      </c>
      <c r="B672" t="s">
        <v>1005</v>
      </c>
      <c r="C672" t="s">
        <v>1007</v>
      </c>
      <c r="D672" t="s">
        <v>1009</v>
      </c>
      <c r="E672" t="s">
        <v>1011</v>
      </c>
      <c r="F672" s="6">
        <v>190840</v>
      </c>
      <c r="G672">
        <v>6</v>
      </c>
      <c r="H672" s="6">
        <f t="shared" si="40"/>
        <v>217557.6</v>
      </c>
      <c r="I672" s="8">
        <f t="shared" si="41"/>
        <v>1362597.6</v>
      </c>
      <c r="J672" s="1">
        <v>45338</v>
      </c>
      <c r="K672" s="2">
        <v>0.59652777777777777</v>
      </c>
      <c r="L672" t="s">
        <v>1026</v>
      </c>
      <c r="M672" s="8">
        <f t="shared" si="42"/>
        <v>1297712</v>
      </c>
      <c r="N672" s="5">
        <v>0.05</v>
      </c>
      <c r="O672" s="8">
        <f t="shared" si="43"/>
        <v>64885.600000000093</v>
      </c>
      <c r="P672">
        <v>4.4000000000000004</v>
      </c>
    </row>
    <row r="673" spans="1:16" x14ac:dyDescent="0.3">
      <c r="A673" t="s">
        <v>671</v>
      </c>
      <c r="B673" t="s">
        <v>1006</v>
      </c>
      <c r="C673" t="s">
        <v>3</v>
      </c>
      <c r="D673" t="s">
        <v>1009</v>
      </c>
      <c r="E673" t="s">
        <v>1012</v>
      </c>
      <c r="F673" s="6">
        <v>162480</v>
      </c>
      <c r="G673">
        <v>2</v>
      </c>
      <c r="H673" s="6">
        <f t="shared" si="40"/>
        <v>61742.400000000001</v>
      </c>
      <c r="I673" s="8">
        <f t="shared" si="41"/>
        <v>386702.4</v>
      </c>
      <c r="J673" s="1">
        <v>45308</v>
      </c>
      <c r="K673" s="2">
        <v>0.41736111111111113</v>
      </c>
      <c r="L673" t="s">
        <v>1027</v>
      </c>
      <c r="M673" s="8">
        <f t="shared" si="42"/>
        <v>368288</v>
      </c>
      <c r="N673" s="5">
        <v>0.05</v>
      </c>
      <c r="O673" s="8">
        <f t="shared" si="43"/>
        <v>18414.400000000023</v>
      </c>
      <c r="P673">
        <v>4.0999999999999996</v>
      </c>
    </row>
    <row r="674" spans="1:16" x14ac:dyDescent="0.3">
      <c r="A674" t="s">
        <v>672</v>
      </c>
      <c r="B674" t="s">
        <v>1004</v>
      </c>
      <c r="C674" t="s">
        <v>1007</v>
      </c>
      <c r="D674" t="s">
        <v>1010</v>
      </c>
      <c r="E674" t="s">
        <v>1016</v>
      </c>
      <c r="F674" s="6">
        <v>224160</v>
      </c>
      <c r="G674">
        <v>10</v>
      </c>
      <c r="H674" s="6">
        <f t="shared" si="40"/>
        <v>425904</v>
      </c>
      <c r="I674" s="8">
        <f t="shared" si="41"/>
        <v>2667504</v>
      </c>
      <c r="J674" s="1">
        <v>45305</v>
      </c>
      <c r="K674" s="2">
        <v>0.8125</v>
      </c>
      <c r="L674" t="s">
        <v>1026</v>
      </c>
      <c r="M674" s="8">
        <f t="shared" si="42"/>
        <v>2425003.6363636362</v>
      </c>
      <c r="N674" s="5">
        <v>0.1</v>
      </c>
      <c r="O674" s="8">
        <f t="shared" si="43"/>
        <v>242500.36363636376</v>
      </c>
      <c r="P674">
        <v>4.4000000000000004</v>
      </c>
    </row>
    <row r="675" spans="1:16" x14ac:dyDescent="0.3">
      <c r="A675" t="s">
        <v>673</v>
      </c>
      <c r="B675" t="s">
        <v>1006</v>
      </c>
      <c r="C675" t="s">
        <v>1007</v>
      </c>
      <c r="D675" t="s">
        <v>1010</v>
      </c>
      <c r="E675" t="s">
        <v>1014</v>
      </c>
      <c r="F675" s="6">
        <v>373600</v>
      </c>
      <c r="G675">
        <v>2</v>
      </c>
      <c r="H675" s="6">
        <f t="shared" si="40"/>
        <v>141968</v>
      </c>
      <c r="I675" s="8">
        <f t="shared" si="41"/>
        <v>889168</v>
      </c>
      <c r="J675" s="1">
        <v>45381</v>
      </c>
      <c r="K675" s="2">
        <v>0.69027777777777777</v>
      </c>
      <c r="L675" t="s">
        <v>1028</v>
      </c>
      <c r="M675" s="8">
        <f t="shared" si="42"/>
        <v>815750.45871559624</v>
      </c>
      <c r="N675" s="5">
        <v>0.09</v>
      </c>
      <c r="O675" s="8">
        <f t="shared" si="43"/>
        <v>73417.541284403764</v>
      </c>
      <c r="P675">
        <v>5.5</v>
      </c>
    </row>
    <row r="676" spans="1:16" x14ac:dyDescent="0.3">
      <c r="A676" t="s">
        <v>674</v>
      </c>
      <c r="B676" t="s">
        <v>1006</v>
      </c>
      <c r="C676" t="s">
        <v>3</v>
      </c>
      <c r="D676" t="s">
        <v>1009</v>
      </c>
      <c r="E676" t="s">
        <v>1011</v>
      </c>
      <c r="F676" s="6">
        <v>293640</v>
      </c>
      <c r="G676">
        <v>3</v>
      </c>
      <c r="H676" s="6">
        <f t="shared" si="40"/>
        <v>167374.79999999999</v>
      </c>
      <c r="I676" s="8">
        <f t="shared" si="41"/>
        <v>1048294.8</v>
      </c>
      <c r="J676" s="1">
        <v>45353</v>
      </c>
      <c r="K676" s="2">
        <v>0.54861111111111105</v>
      </c>
      <c r="L676" t="s">
        <v>1026</v>
      </c>
      <c r="M676" s="8">
        <f t="shared" si="42"/>
        <v>919556.84210526315</v>
      </c>
      <c r="N676" s="5">
        <v>0.14000000000000001</v>
      </c>
      <c r="O676" s="8">
        <f t="shared" si="43"/>
        <v>128737.9578947369</v>
      </c>
      <c r="P676">
        <v>4</v>
      </c>
    </row>
    <row r="677" spans="1:16" x14ac:dyDescent="0.3">
      <c r="A677" t="s">
        <v>675</v>
      </c>
      <c r="B677" t="s">
        <v>1005</v>
      </c>
      <c r="C677" t="s">
        <v>3</v>
      </c>
      <c r="D677" t="s">
        <v>1010</v>
      </c>
      <c r="E677" t="s">
        <v>1011</v>
      </c>
      <c r="F677" s="6">
        <v>134560</v>
      </c>
      <c r="G677">
        <v>8</v>
      </c>
      <c r="H677" s="6">
        <f t="shared" si="40"/>
        <v>204531.20000000001</v>
      </c>
      <c r="I677" s="8">
        <f t="shared" si="41"/>
        <v>1281011.2</v>
      </c>
      <c r="J677" s="1">
        <v>45337</v>
      </c>
      <c r="K677" s="2">
        <v>0.71527777777777779</v>
      </c>
      <c r="L677" t="s">
        <v>1027</v>
      </c>
      <c r="M677" s="8">
        <f t="shared" si="42"/>
        <v>1208501.1320754716</v>
      </c>
      <c r="N677" s="5">
        <v>0.06</v>
      </c>
      <c r="O677" s="8">
        <f t="shared" si="43"/>
        <v>72510.067924528383</v>
      </c>
      <c r="P677">
        <v>9.3000000000000007</v>
      </c>
    </row>
    <row r="678" spans="1:16" x14ac:dyDescent="0.3">
      <c r="A678" t="s">
        <v>676</v>
      </c>
      <c r="B678" t="s">
        <v>1004</v>
      </c>
      <c r="C678" t="s">
        <v>3</v>
      </c>
      <c r="D678" t="s">
        <v>1009</v>
      </c>
      <c r="E678" t="s">
        <v>1013</v>
      </c>
      <c r="F678" s="6">
        <v>181920</v>
      </c>
      <c r="G678">
        <v>10</v>
      </c>
      <c r="H678" s="6">
        <f t="shared" si="40"/>
        <v>345648</v>
      </c>
      <c r="I678" s="8">
        <f t="shared" si="41"/>
        <v>2164848</v>
      </c>
      <c r="J678" s="1">
        <v>45352</v>
      </c>
      <c r="K678" s="2">
        <v>0.43194444444444446</v>
      </c>
      <c r="L678" t="s">
        <v>1027</v>
      </c>
      <c r="M678" s="8">
        <f t="shared" si="42"/>
        <v>1882476.5217391306</v>
      </c>
      <c r="N678" s="5">
        <v>0.15</v>
      </c>
      <c r="O678" s="8">
        <f t="shared" si="43"/>
        <v>282371.47826086939</v>
      </c>
      <c r="P678">
        <v>4.8</v>
      </c>
    </row>
    <row r="679" spans="1:16" x14ac:dyDescent="0.3">
      <c r="A679" t="s">
        <v>677</v>
      </c>
      <c r="B679" t="s">
        <v>1006</v>
      </c>
      <c r="C679" t="s">
        <v>1007</v>
      </c>
      <c r="D679" t="s">
        <v>1010</v>
      </c>
      <c r="E679" t="s">
        <v>1016</v>
      </c>
      <c r="F679" s="6">
        <v>335080</v>
      </c>
      <c r="G679">
        <v>2</v>
      </c>
      <c r="H679" s="6">
        <f t="shared" si="40"/>
        <v>127330.40000000001</v>
      </c>
      <c r="I679" s="8">
        <f t="shared" si="41"/>
        <v>797490.4</v>
      </c>
      <c r="J679" s="1">
        <v>45346</v>
      </c>
      <c r="K679" s="2">
        <v>0.83124999999999993</v>
      </c>
      <c r="L679" t="s">
        <v>1028</v>
      </c>
      <c r="M679" s="8">
        <f t="shared" si="42"/>
        <v>724991.27272727271</v>
      </c>
      <c r="N679" s="5">
        <v>0.1</v>
      </c>
      <c r="O679" s="8">
        <f t="shared" si="43"/>
        <v>72499.127272727317</v>
      </c>
      <c r="P679">
        <v>4.5999999999999996</v>
      </c>
    </row>
    <row r="680" spans="1:16" x14ac:dyDescent="0.3">
      <c r="A680" t="s">
        <v>678</v>
      </c>
      <c r="B680" t="s">
        <v>1006</v>
      </c>
      <c r="C680" t="s">
        <v>1007</v>
      </c>
      <c r="D680" t="s">
        <v>1009</v>
      </c>
      <c r="E680" t="s">
        <v>1012</v>
      </c>
      <c r="F680" s="6">
        <v>256320</v>
      </c>
      <c r="G680">
        <v>7</v>
      </c>
      <c r="H680" s="6">
        <f t="shared" si="40"/>
        <v>340905.6</v>
      </c>
      <c r="I680" s="8">
        <f t="shared" si="41"/>
        <v>2135145.6</v>
      </c>
      <c r="J680" s="1">
        <v>45341</v>
      </c>
      <c r="K680" s="2">
        <v>0.81180555555555556</v>
      </c>
      <c r="L680" t="s">
        <v>1027</v>
      </c>
      <c r="M680" s="8">
        <f t="shared" si="42"/>
        <v>1840642.7586206899</v>
      </c>
      <c r="N680" s="5">
        <v>0.16</v>
      </c>
      <c r="O680" s="8">
        <f t="shared" si="43"/>
        <v>294502.84137931024</v>
      </c>
      <c r="P680">
        <v>7.3</v>
      </c>
    </row>
    <row r="681" spans="1:16" x14ac:dyDescent="0.3">
      <c r="A681" t="s">
        <v>679</v>
      </c>
      <c r="B681" t="s">
        <v>1004</v>
      </c>
      <c r="C681" t="s">
        <v>1007</v>
      </c>
      <c r="D681" t="s">
        <v>1009</v>
      </c>
      <c r="E681" t="s">
        <v>1014</v>
      </c>
      <c r="F681" s="6">
        <v>293880</v>
      </c>
      <c r="G681">
        <v>4</v>
      </c>
      <c r="H681" s="6">
        <f t="shared" si="40"/>
        <v>223348.8</v>
      </c>
      <c r="I681" s="8">
        <f t="shared" si="41"/>
        <v>1398868.8</v>
      </c>
      <c r="J681" s="1">
        <v>45345</v>
      </c>
      <c r="K681" s="2">
        <v>0.77083333333333337</v>
      </c>
      <c r="L681" t="s">
        <v>1028</v>
      </c>
      <c r="M681" s="8">
        <f t="shared" si="42"/>
        <v>1283365.8715596329</v>
      </c>
      <c r="N681" s="5">
        <v>0.09</v>
      </c>
      <c r="O681" s="8">
        <f t="shared" si="43"/>
        <v>115502.9284403671</v>
      </c>
      <c r="P681">
        <v>6</v>
      </c>
    </row>
    <row r="682" spans="1:16" x14ac:dyDescent="0.3">
      <c r="A682" t="s">
        <v>680</v>
      </c>
      <c r="B682" t="s">
        <v>1005</v>
      </c>
      <c r="C682" t="s">
        <v>3</v>
      </c>
      <c r="D682" t="s">
        <v>1010</v>
      </c>
      <c r="E682" t="s">
        <v>1011</v>
      </c>
      <c r="F682" s="6">
        <v>235800</v>
      </c>
      <c r="G682">
        <v>10</v>
      </c>
      <c r="H682" s="6">
        <f t="shared" si="40"/>
        <v>448020</v>
      </c>
      <c r="I682" s="8">
        <f t="shared" si="41"/>
        <v>2806020</v>
      </c>
      <c r="J682" s="1">
        <v>45329</v>
      </c>
      <c r="K682" s="2">
        <v>0.6020833333333333</v>
      </c>
      <c r="L682" t="s">
        <v>1026</v>
      </c>
      <c r="M682" s="8">
        <f t="shared" si="42"/>
        <v>2527945.9459459456</v>
      </c>
      <c r="N682" s="5">
        <v>0.11</v>
      </c>
      <c r="O682" s="8">
        <f t="shared" si="43"/>
        <v>278074.05405405443</v>
      </c>
      <c r="P682">
        <v>8.1</v>
      </c>
    </row>
    <row r="683" spans="1:16" x14ac:dyDescent="0.3">
      <c r="A683" t="s">
        <v>681</v>
      </c>
      <c r="B683" t="s">
        <v>1004</v>
      </c>
      <c r="C683" t="s">
        <v>1007</v>
      </c>
      <c r="D683" t="s">
        <v>1010</v>
      </c>
      <c r="E683" t="s">
        <v>1014</v>
      </c>
      <c r="F683" s="6">
        <v>194000</v>
      </c>
      <c r="G683">
        <v>6</v>
      </c>
      <c r="H683" s="6">
        <f t="shared" si="40"/>
        <v>221160</v>
      </c>
      <c r="I683" s="8">
        <f t="shared" si="41"/>
        <v>1385160</v>
      </c>
      <c r="J683" s="1">
        <v>45302</v>
      </c>
      <c r="K683" s="2">
        <v>0.58124999999999993</v>
      </c>
      <c r="L683" t="s">
        <v>1026</v>
      </c>
      <c r="M683" s="8">
        <f t="shared" si="42"/>
        <v>1247891.8918918918</v>
      </c>
      <c r="N683" s="5">
        <v>0.11</v>
      </c>
      <c r="O683" s="8">
        <f t="shared" si="43"/>
        <v>137268.10810810816</v>
      </c>
      <c r="P683">
        <v>9.4</v>
      </c>
    </row>
    <row r="684" spans="1:16" x14ac:dyDescent="0.3">
      <c r="A684" t="s">
        <v>682</v>
      </c>
      <c r="B684" t="s">
        <v>1006</v>
      </c>
      <c r="C684" t="s">
        <v>1007</v>
      </c>
      <c r="D684" t="s">
        <v>1009</v>
      </c>
      <c r="E684" t="s">
        <v>1013</v>
      </c>
      <c r="F684" s="6">
        <v>157920</v>
      </c>
      <c r="G684">
        <v>1</v>
      </c>
      <c r="H684" s="6">
        <f t="shared" si="40"/>
        <v>30004.799999999999</v>
      </c>
      <c r="I684" s="8">
        <f t="shared" si="41"/>
        <v>187924.8</v>
      </c>
      <c r="J684" s="1">
        <v>45334</v>
      </c>
      <c r="K684" s="2">
        <v>0.82152777777777775</v>
      </c>
      <c r="L684" t="s">
        <v>1028</v>
      </c>
      <c r="M684" s="8">
        <f t="shared" si="42"/>
        <v>163412.86956521741</v>
      </c>
      <c r="N684" s="5">
        <v>0.15</v>
      </c>
      <c r="O684" s="8">
        <f t="shared" si="43"/>
        <v>24511.930434782582</v>
      </c>
      <c r="P684">
        <v>6.5</v>
      </c>
    </row>
    <row r="685" spans="1:16" x14ac:dyDescent="0.3">
      <c r="A685" t="s">
        <v>683</v>
      </c>
      <c r="B685" t="s">
        <v>1006</v>
      </c>
      <c r="C685" t="s">
        <v>3</v>
      </c>
      <c r="D685" t="s">
        <v>1009</v>
      </c>
      <c r="E685" t="s">
        <v>1012</v>
      </c>
      <c r="F685" s="6">
        <v>139240</v>
      </c>
      <c r="G685">
        <v>1</v>
      </c>
      <c r="H685" s="6">
        <f t="shared" si="40"/>
        <v>26455.599999999999</v>
      </c>
      <c r="I685" s="8">
        <f t="shared" si="41"/>
        <v>165695.6</v>
      </c>
      <c r="J685" s="1">
        <v>45305</v>
      </c>
      <c r="K685" s="2">
        <v>0.42430555555555555</v>
      </c>
      <c r="L685" t="s">
        <v>1027</v>
      </c>
      <c r="M685" s="8">
        <f t="shared" si="42"/>
        <v>144083.13043478262</v>
      </c>
      <c r="N685" s="5">
        <v>0.15</v>
      </c>
      <c r="O685" s="8">
        <f t="shared" si="43"/>
        <v>21612.469565217383</v>
      </c>
      <c r="P685">
        <v>7</v>
      </c>
    </row>
    <row r="686" spans="1:16" x14ac:dyDescent="0.3">
      <c r="A686" t="s">
        <v>684</v>
      </c>
      <c r="B686" t="s">
        <v>1005</v>
      </c>
      <c r="C686" t="s">
        <v>3</v>
      </c>
      <c r="D686" t="s">
        <v>1009</v>
      </c>
      <c r="E686" t="s">
        <v>1016</v>
      </c>
      <c r="F686" s="6">
        <v>197280</v>
      </c>
      <c r="G686">
        <v>6</v>
      </c>
      <c r="H686" s="6">
        <f t="shared" si="40"/>
        <v>224899.20000000001</v>
      </c>
      <c r="I686" s="8">
        <f t="shared" si="41"/>
        <v>1408579.2</v>
      </c>
      <c r="J686" s="1">
        <v>45300</v>
      </c>
      <c r="K686" s="2">
        <v>0.57361111111111118</v>
      </c>
      <c r="L686" t="s">
        <v>1026</v>
      </c>
      <c r="M686" s="8">
        <f t="shared" si="42"/>
        <v>1246530.2654867258</v>
      </c>
      <c r="N686" s="5">
        <v>0.13</v>
      </c>
      <c r="O686" s="8">
        <f t="shared" si="43"/>
        <v>162048.93451327411</v>
      </c>
      <c r="P686">
        <v>7.1</v>
      </c>
    </row>
    <row r="687" spans="1:16" x14ac:dyDescent="0.3">
      <c r="A687" t="s">
        <v>685</v>
      </c>
      <c r="B687" t="s">
        <v>1004</v>
      </c>
      <c r="C687" t="s">
        <v>1007</v>
      </c>
      <c r="D687" t="s">
        <v>1010</v>
      </c>
      <c r="E687" t="s">
        <v>1016</v>
      </c>
      <c r="F687" s="6">
        <v>85920</v>
      </c>
      <c r="G687">
        <v>2</v>
      </c>
      <c r="H687" s="6">
        <f t="shared" si="40"/>
        <v>32649.600000000002</v>
      </c>
      <c r="I687" s="8">
        <f t="shared" si="41"/>
        <v>204489.60000000001</v>
      </c>
      <c r="J687" s="1">
        <v>45349</v>
      </c>
      <c r="K687" s="2">
        <v>0.51527777777777783</v>
      </c>
      <c r="L687" t="s">
        <v>1026</v>
      </c>
      <c r="M687" s="8">
        <f t="shared" si="42"/>
        <v>177817.04347826089</v>
      </c>
      <c r="N687" s="5">
        <v>0.15</v>
      </c>
      <c r="O687" s="8">
        <f t="shared" si="43"/>
        <v>26672.556521739112</v>
      </c>
      <c r="P687">
        <v>6.6</v>
      </c>
    </row>
    <row r="688" spans="1:16" x14ac:dyDescent="0.3">
      <c r="A688" t="s">
        <v>686</v>
      </c>
      <c r="B688" t="s">
        <v>1006</v>
      </c>
      <c r="C688" t="s">
        <v>1007</v>
      </c>
      <c r="D688" t="s">
        <v>1009</v>
      </c>
      <c r="E688" t="s">
        <v>1012</v>
      </c>
      <c r="F688" s="6">
        <v>92320</v>
      </c>
      <c r="G688">
        <v>6</v>
      </c>
      <c r="H688" s="6">
        <f t="shared" si="40"/>
        <v>105244.8</v>
      </c>
      <c r="I688" s="8">
        <f t="shared" si="41"/>
        <v>659164.80000000005</v>
      </c>
      <c r="J688" s="1">
        <v>45315</v>
      </c>
      <c r="K688" s="2">
        <v>0.80555555555555547</v>
      </c>
      <c r="L688" t="s">
        <v>1026</v>
      </c>
      <c r="M688" s="8">
        <f t="shared" si="42"/>
        <v>588540</v>
      </c>
      <c r="N688" s="5">
        <v>0.12</v>
      </c>
      <c r="O688" s="8">
        <f t="shared" si="43"/>
        <v>70624.800000000047</v>
      </c>
      <c r="P688">
        <v>4.9000000000000004</v>
      </c>
    </row>
    <row r="689" spans="1:16" x14ac:dyDescent="0.3">
      <c r="A689" t="s">
        <v>687</v>
      </c>
      <c r="B689" t="s">
        <v>1006</v>
      </c>
      <c r="C689" t="s">
        <v>1007</v>
      </c>
      <c r="D689" t="s">
        <v>1009</v>
      </c>
      <c r="E689" t="s">
        <v>1015</v>
      </c>
      <c r="F689" s="6">
        <v>196400</v>
      </c>
      <c r="G689">
        <v>2</v>
      </c>
      <c r="H689" s="6">
        <f t="shared" si="40"/>
        <v>74632</v>
      </c>
      <c r="I689" s="8">
        <f t="shared" si="41"/>
        <v>467432</v>
      </c>
      <c r="J689" s="1">
        <v>45299</v>
      </c>
      <c r="K689" s="2">
        <v>0.54027777777777775</v>
      </c>
      <c r="L689" t="s">
        <v>1027</v>
      </c>
      <c r="M689" s="8">
        <f t="shared" si="42"/>
        <v>432807.40740740736</v>
      </c>
      <c r="N689" s="5">
        <v>0.08</v>
      </c>
      <c r="O689" s="8">
        <f t="shared" si="43"/>
        <v>34624.592592592642</v>
      </c>
      <c r="P689">
        <v>6.4</v>
      </c>
    </row>
    <row r="690" spans="1:16" x14ac:dyDescent="0.3">
      <c r="A690" t="s">
        <v>688</v>
      </c>
      <c r="B690" t="s">
        <v>1006</v>
      </c>
      <c r="C690" t="s">
        <v>1007</v>
      </c>
      <c r="D690" t="s">
        <v>1009</v>
      </c>
      <c r="E690" t="s">
        <v>1012</v>
      </c>
      <c r="F690" s="6">
        <v>259320</v>
      </c>
      <c r="G690">
        <v>2</v>
      </c>
      <c r="H690" s="6">
        <f t="shared" si="40"/>
        <v>98541.6</v>
      </c>
      <c r="I690" s="8">
        <f t="shared" si="41"/>
        <v>617181.6</v>
      </c>
      <c r="J690" s="1">
        <v>45299</v>
      </c>
      <c r="K690" s="2">
        <v>0.4993055555555555</v>
      </c>
      <c r="L690" t="s">
        <v>1027</v>
      </c>
      <c r="M690" s="8">
        <f t="shared" si="42"/>
        <v>571464.44444444438</v>
      </c>
      <c r="N690" s="5">
        <v>0.08</v>
      </c>
      <c r="O690" s="8">
        <f t="shared" si="43"/>
        <v>45717.155555555597</v>
      </c>
      <c r="P690">
        <v>8</v>
      </c>
    </row>
    <row r="691" spans="1:16" x14ac:dyDescent="0.3">
      <c r="A691" t="s">
        <v>689</v>
      </c>
      <c r="B691" t="s">
        <v>1004</v>
      </c>
      <c r="C691" t="s">
        <v>1007</v>
      </c>
      <c r="D691" t="s">
        <v>1010</v>
      </c>
      <c r="E691" t="s">
        <v>1015</v>
      </c>
      <c r="F691" s="6">
        <v>254240</v>
      </c>
      <c r="G691">
        <v>10</v>
      </c>
      <c r="H691" s="6">
        <f t="shared" si="40"/>
        <v>483056</v>
      </c>
      <c r="I691" s="8">
        <f t="shared" si="41"/>
        <v>3025456</v>
      </c>
      <c r="J691" s="1">
        <v>45307</v>
      </c>
      <c r="K691" s="2">
        <v>0.74930555555555556</v>
      </c>
      <c r="L691" t="s">
        <v>1028</v>
      </c>
      <c r="M691" s="8">
        <f t="shared" si="42"/>
        <v>2827528.9719626168</v>
      </c>
      <c r="N691" s="5">
        <v>7.0000000000000007E-2</v>
      </c>
      <c r="O691" s="8">
        <f t="shared" si="43"/>
        <v>197927.02803738322</v>
      </c>
      <c r="P691">
        <v>4.3</v>
      </c>
    </row>
    <row r="692" spans="1:16" x14ac:dyDescent="0.3">
      <c r="A692" t="s">
        <v>690</v>
      </c>
      <c r="B692" t="s">
        <v>1005</v>
      </c>
      <c r="C692" t="s">
        <v>1007</v>
      </c>
      <c r="D692" t="s">
        <v>1010</v>
      </c>
      <c r="E692" t="s">
        <v>1012</v>
      </c>
      <c r="F692" s="6">
        <v>291520</v>
      </c>
      <c r="G692">
        <v>2</v>
      </c>
      <c r="H692" s="6">
        <f t="shared" si="40"/>
        <v>110777.60000000001</v>
      </c>
      <c r="I692" s="8">
        <f t="shared" si="41"/>
        <v>693817.6</v>
      </c>
      <c r="J692" s="1">
        <v>45364</v>
      </c>
      <c r="K692" s="2">
        <v>0.53541666666666665</v>
      </c>
      <c r="L692" t="s">
        <v>1028</v>
      </c>
      <c r="M692" s="8">
        <f t="shared" si="42"/>
        <v>660778.66666666663</v>
      </c>
      <c r="N692" s="5">
        <v>0.05</v>
      </c>
      <c r="O692" s="8">
        <f t="shared" si="43"/>
        <v>33038.933333333349</v>
      </c>
      <c r="P692">
        <v>6.1</v>
      </c>
    </row>
    <row r="693" spans="1:16" x14ac:dyDescent="0.3">
      <c r="A693" t="s">
        <v>691</v>
      </c>
      <c r="B693" t="s">
        <v>1004</v>
      </c>
      <c r="C693" t="s">
        <v>3</v>
      </c>
      <c r="D693" t="s">
        <v>1009</v>
      </c>
      <c r="E693" t="s">
        <v>1014</v>
      </c>
      <c r="F693" s="6">
        <v>268400</v>
      </c>
      <c r="G693">
        <v>3</v>
      </c>
      <c r="H693" s="6">
        <f t="shared" si="40"/>
        <v>152988</v>
      </c>
      <c r="I693" s="8">
        <f t="shared" si="41"/>
        <v>958188</v>
      </c>
      <c r="J693" s="1">
        <v>45337</v>
      </c>
      <c r="K693" s="2">
        <v>0.44166666666666665</v>
      </c>
      <c r="L693" t="s">
        <v>1028</v>
      </c>
      <c r="M693" s="8">
        <f t="shared" si="42"/>
        <v>833206.95652173925</v>
      </c>
      <c r="N693" s="5">
        <v>0.15</v>
      </c>
      <c r="O693" s="8">
        <f t="shared" si="43"/>
        <v>124981.04347826075</v>
      </c>
      <c r="P693">
        <v>7.5</v>
      </c>
    </row>
    <row r="694" spans="1:16" x14ac:dyDescent="0.3">
      <c r="A694" t="s">
        <v>692</v>
      </c>
      <c r="B694" t="s">
        <v>1005</v>
      </c>
      <c r="C694" t="s">
        <v>1007</v>
      </c>
      <c r="D694" t="s">
        <v>1009</v>
      </c>
      <c r="E694" t="s">
        <v>1012</v>
      </c>
      <c r="F694" s="6">
        <v>280760</v>
      </c>
      <c r="G694">
        <v>9</v>
      </c>
      <c r="H694" s="6">
        <f t="shared" si="40"/>
        <v>480099.6</v>
      </c>
      <c r="I694" s="8">
        <f t="shared" si="41"/>
        <v>3006939.6</v>
      </c>
      <c r="J694" s="1">
        <v>45316</v>
      </c>
      <c r="K694" s="2">
        <v>0.56805555555555554</v>
      </c>
      <c r="L694" t="s">
        <v>1028</v>
      </c>
      <c r="M694" s="8">
        <f t="shared" si="42"/>
        <v>2592189.3103448278</v>
      </c>
      <c r="N694" s="5">
        <v>0.16</v>
      </c>
      <c r="O694" s="8">
        <f t="shared" si="43"/>
        <v>414750.28965517227</v>
      </c>
      <c r="P694">
        <v>6.7</v>
      </c>
    </row>
    <row r="695" spans="1:16" x14ac:dyDescent="0.3">
      <c r="A695" t="s">
        <v>693</v>
      </c>
      <c r="B695" t="s">
        <v>1005</v>
      </c>
      <c r="C695" t="s">
        <v>1007</v>
      </c>
      <c r="D695" t="s">
        <v>1010</v>
      </c>
      <c r="E695" t="s">
        <v>1014</v>
      </c>
      <c r="F695" s="6">
        <v>220160</v>
      </c>
      <c r="G695">
        <v>7</v>
      </c>
      <c r="H695" s="6">
        <f t="shared" si="40"/>
        <v>292812.79999999999</v>
      </c>
      <c r="I695" s="8">
        <f t="shared" si="41"/>
        <v>1833932.8</v>
      </c>
      <c r="J695" s="1">
        <v>45363</v>
      </c>
      <c r="K695" s="2">
        <v>0.81874999999999998</v>
      </c>
      <c r="L695" t="s">
        <v>1026</v>
      </c>
      <c r="M695" s="8">
        <f t="shared" si="42"/>
        <v>1682507.1559633026</v>
      </c>
      <c r="N695" s="5">
        <v>0.09</v>
      </c>
      <c r="O695" s="8">
        <f t="shared" si="43"/>
        <v>151425.64403669746</v>
      </c>
      <c r="P695">
        <v>5.2</v>
      </c>
    </row>
    <row r="696" spans="1:16" x14ac:dyDescent="0.3">
      <c r="A696" t="s">
        <v>694</v>
      </c>
      <c r="B696" t="s">
        <v>1004</v>
      </c>
      <c r="C696" t="s">
        <v>1007</v>
      </c>
      <c r="D696" t="s">
        <v>1010</v>
      </c>
      <c r="E696" t="s">
        <v>1011</v>
      </c>
      <c r="F696" s="6">
        <v>194520</v>
      </c>
      <c r="G696">
        <v>10</v>
      </c>
      <c r="H696" s="6">
        <f t="shared" si="40"/>
        <v>369588</v>
      </c>
      <c r="I696" s="8">
        <f t="shared" si="41"/>
        <v>2314788</v>
      </c>
      <c r="J696" s="1">
        <v>45355</v>
      </c>
      <c r="K696" s="2">
        <v>0.53055555555555556</v>
      </c>
      <c r="L696" t="s">
        <v>1028</v>
      </c>
      <c r="M696" s="8">
        <f t="shared" si="42"/>
        <v>2143322.222222222</v>
      </c>
      <c r="N696" s="5">
        <v>0.08</v>
      </c>
      <c r="O696" s="8">
        <f t="shared" si="43"/>
        <v>171465.77777777798</v>
      </c>
      <c r="P696">
        <v>8.8000000000000007</v>
      </c>
    </row>
    <row r="697" spans="1:16" x14ac:dyDescent="0.3">
      <c r="A697" t="s">
        <v>695</v>
      </c>
      <c r="B697" t="s">
        <v>1005</v>
      </c>
      <c r="C697" t="s">
        <v>1007</v>
      </c>
      <c r="D697" t="s">
        <v>1009</v>
      </c>
      <c r="E697" t="s">
        <v>1016</v>
      </c>
      <c r="F697" s="6">
        <v>293520</v>
      </c>
      <c r="G697">
        <v>7</v>
      </c>
      <c r="H697" s="6">
        <f t="shared" si="40"/>
        <v>390381.6</v>
      </c>
      <c r="I697" s="8">
        <f t="shared" si="41"/>
        <v>2445021.6</v>
      </c>
      <c r="J697" s="1">
        <v>45332</v>
      </c>
      <c r="K697" s="2">
        <v>0.5805555555555556</v>
      </c>
      <c r="L697" t="s">
        <v>1028</v>
      </c>
      <c r="M697" s="8">
        <f t="shared" si="42"/>
        <v>2107777.2413793104</v>
      </c>
      <c r="N697" s="5">
        <v>0.16</v>
      </c>
      <c r="O697" s="8">
        <f t="shared" si="43"/>
        <v>337244.35862068972</v>
      </c>
      <c r="P697">
        <v>9.5</v>
      </c>
    </row>
    <row r="698" spans="1:16" x14ac:dyDescent="0.3">
      <c r="A698" t="s">
        <v>696</v>
      </c>
      <c r="B698" t="s">
        <v>1005</v>
      </c>
      <c r="C698" t="s">
        <v>3</v>
      </c>
      <c r="D698" t="s">
        <v>1009</v>
      </c>
      <c r="E698" t="s">
        <v>1014</v>
      </c>
      <c r="F698" s="6">
        <v>210400</v>
      </c>
      <c r="G698">
        <v>9</v>
      </c>
      <c r="H698" s="6">
        <f t="shared" si="40"/>
        <v>359784</v>
      </c>
      <c r="I698" s="8">
        <f t="shared" si="41"/>
        <v>2253384</v>
      </c>
      <c r="J698" s="1">
        <v>45307</v>
      </c>
      <c r="K698" s="2">
        <v>0.61249999999999993</v>
      </c>
      <c r="L698" t="s">
        <v>1028</v>
      </c>
      <c r="M698" s="8">
        <f t="shared" si="42"/>
        <v>2030075.6756756755</v>
      </c>
      <c r="N698" s="5">
        <v>0.11</v>
      </c>
      <c r="O698" s="8">
        <f t="shared" si="43"/>
        <v>223308.32432432449</v>
      </c>
      <c r="P698">
        <v>7.6</v>
      </c>
    </row>
    <row r="699" spans="1:16" x14ac:dyDescent="0.3">
      <c r="A699" t="s">
        <v>697</v>
      </c>
      <c r="B699" t="s">
        <v>1004</v>
      </c>
      <c r="C699" t="s">
        <v>1007</v>
      </c>
      <c r="D699" t="s">
        <v>1009</v>
      </c>
      <c r="E699" t="s">
        <v>1015</v>
      </c>
      <c r="F699" s="6">
        <v>349480</v>
      </c>
      <c r="G699">
        <v>5</v>
      </c>
      <c r="H699" s="6">
        <f t="shared" si="40"/>
        <v>332006</v>
      </c>
      <c r="I699" s="8">
        <f t="shared" si="41"/>
        <v>2079406</v>
      </c>
      <c r="J699" s="1">
        <v>45320</v>
      </c>
      <c r="K699" s="2">
        <v>0.82291666666666663</v>
      </c>
      <c r="L699" t="s">
        <v>1028</v>
      </c>
      <c r="M699" s="8">
        <f t="shared" si="42"/>
        <v>1980386.6666666665</v>
      </c>
      <c r="N699" s="5">
        <v>0.05</v>
      </c>
      <c r="O699" s="8">
        <f t="shared" si="43"/>
        <v>99019.333333333489</v>
      </c>
      <c r="P699">
        <v>6.6</v>
      </c>
    </row>
    <row r="700" spans="1:16" x14ac:dyDescent="0.3">
      <c r="A700" t="s">
        <v>698</v>
      </c>
      <c r="B700" t="s">
        <v>1004</v>
      </c>
      <c r="C700" t="s">
        <v>1007</v>
      </c>
      <c r="D700" t="s">
        <v>1009</v>
      </c>
      <c r="E700" t="s">
        <v>1012</v>
      </c>
      <c r="F700" s="6">
        <v>108160</v>
      </c>
      <c r="G700">
        <v>4</v>
      </c>
      <c r="H700" s="6">
        <f t="shared" si="40"/>
        <v>82201.600000000006</v>
      </c>
      <c r="I700" s="8">
        <f t="shared" si="41"/>
        <v>514841.59999999998</v>
      </c>
      <c r="J700" s="1">
        <v>45292</v>
      </c>
      <c r="K700" s="2">
        <v>0.85138888888888886</v>
      </c>
      <c r="L700" t="s">
        <v>1026</v>
      </c>
      <c r="M700" s="8">
        <f t="shared" si="42"/>
        <v>472331.743119266</v>
      </c>
      <c r="N700" s="5">
        <v>0.09</v>
      </c>
      <c r="O700" s="8">
        <f t="shared" si="43"/>
        <v>42509.856880733976</v>
      </c>
      <c r="P700">
        <v>6.9</v>
      </c>
    </row>
    <row r="701" spans="1:16" x14ac:dyDescent="0.3">
      <c r="A701" t="s">
        <v>699</v>
      </c>
      <c r="B701" t="s">
        <v>1006</v>
      </c>
      <c r="C701" t="s">
        <v>3</v>
      </c>
      <c r="D701" t="s">
        <v>1010</v>
      </c>
      <c r="E701" t="s">
        <v>1015</v>
      </c>
      <c r="F701" s="6">
        <v>248760</v>
      </c>
      <c r="G701">
        <v>4</v>
      </c>
      <c r="H701" s="6">
        <f t="shared" si="40"/>
        <v>189057.6</v>
      </c>
      <c r="I701" s="8">
        <f t="shared" si="41"/>
        <v>1184097.6000000001</v>
      </c>
      <c r="J701" s="1">
        <v>45297</v>
      </c>
      <c r="K701" s="2">
        <v>0.82361111111111107</v>
      </c>
      <c r="L701" t="s">
        <v>1026</v>
      </c>
      <c r="M701" s="8">
        <f t="shared" si="42"/>
        <v>1047873.9823008851</v>
      </c>
      <c r="N701" s="5">
        <v>0.13</v>
      </c>
      <c r="O701" s="8">
        <f t="shared" si="43"/>
        <v>136223.61769911496</v>
      </c>
      <c r="P701">
        <v>4.3</v>
      </c>
    </row>
    <row r="702" spans="1:16" x14ac:dyDescent="0.3">
      <c r="A702" t="s">
        <v>700</v>
      </c>
      <c r="B702" t="s">
        <v>1004</v>
      </c>
      <c r="C702" t="s">
        <v>1007</v>
      </c>
      <c r="D702" t="s">
        <v>1010</v>
      </c>
      <c r="E702" t="s">
        <v>1013</v>
      </c>
      <c r="F702" s="6">
        <v>278320</v>
      </c>
      <c r="G702">
        <v>9</v>
      </c>
      <c r="H702" s="6">
        <f t="shared" si="40"/>
        <v>475927.2</v>
      </c>
      <c r="I702" s="8">
        <f t="shared" si="41"/>
        <v>2980807.2</v>
      </c>
      <c r="J702" s="1">
        <v>45341</v>
      </c>
      <c r="K702" s="2">
        <v>0.81805555555555554</v>
      </c>
      <c r="L702" t="s">
        <v>1027</v>
      </c>
      <c r="M702" s="8">
        <f t="shared" si="42"/>
        <v>2569661.3793103453</v>
      </c>
      <c r="N702" s="5">
        <v>0.16</v>
      </c>
      <c r="O702" s="8">
        <f t="shared" si="43"/>
        <v>411145.82068965491</v>
      </c>
      <c r="P702">
        <v>7.8</v>
      </c>
    </row>
    <row r="703" spans="1:16" x14ac:dyDescent="0.3">
      <c r="A703" t="s">
        <v>701</v>
      </c>
      <c r="B703" t="s">
        <v>1005</v>
      </c>
      <c r="C703" t="s">
        <v>3</v>
      </c>
      <c r="D703" t="s">
        <v>1010</v>
      </c>
      <c r="E703" t="s">
        <v>1015</v>
      </c>
      <c r="F703" s="6">
        <v>390000</v>
      </c>
      <c r="G703">
        <v>10</v>
      </c>
      <c r="H703" s="6">
        <f t="shared" si="40"/>
        <v>741000</v>
      </c>
      <c r="I703" s="8">
        <f t="shared" si="41"/>
        <v>4641000</v>
      </c>
      <c r="J703" s="1">
        <v>45303</v>
      </c>
      <c r="K703" s="2">
        <v>0.6791666666666667</v>
      </c>
      <c r="L703" t="s">
        <v>1026</v>
      </c>
      <c r="M703" s="8">
        <f t="shared" si="42"/>
        <v>4000862.0689655175</v>
      </c>
      <c r="N703" s="5">
        <v>0.16</v>
      </c>
      <c r="O703" s="8">
        <f t="shared" si="43"/>
        <v>640137.93103448255</v>
      </c>
      <c r="P703">
        <v>8</v>
      </c>
    </row>
    <row r="704" spans="1:16" x14ac:dyDescent="0.3">
      <c r="A704" t="s">
        <v>702</v>
      </c>
      <c r="B704" t="s">
        <v>1005</v>
      </c>
      <c r="C704" t="s">
        <v>3</v>
      </c>
      <c r="D704" t="s">
        <v>1009</v>
      </c>
      <c r="E704" t="s">
        <v>1016</v>
      </c>
      <c r="F704" s="6">
        <v>241640</v>
      </c>
      <c r="G704">
        <v>8</v>
      </c>
      <c r="H704" s="6">
        <f t="shared" si="40"/>
        <v>367292.8</v>
      </c>
      <c r="I704" s="8">
        <f t="shared" si="41"/>
        <v>2300412.7999999998</v>
      </c>
      <c r="J704" s="1">
        <v>45329</v>
      </c>
      <c r="K704" s="2">
        <v>0.51597222222222217</v>
      </c>
      <c r="L704" t="s">
        <v>1026</v>
      </c>
      <c r="M704" s="8">
        <f t="shared" si="42"/>
        <v>2000358.956521739</v>
      </c>
      <c r="N704" s="5">
        <v>0.15</v>
      </c>
      <c r="O704" s="8">
        <f t="shared" si="43"/>
        <v>300053.84347826079</v>
      </c>
      <c r="P704">
        <v>9.6</v>
      </c>
    </row>
    <row r="705" spans="1:16" x14ac:dyDescent="0.3">
      <c r="A705" t="s">
        <v>703</v>
      </c>
      <c r="B705" t="s">
        <v>1006</v>
      </c>
      <c r="C705" t="s">
        <v>3</v>
      </c>
      <c r="D705" t="s">
        <v>1010</v>
      </c>
      <c r="E705" t="s">
        <v>1014</v>
      </c>
      <c r="F705" s="6">
        <v>129280</v>
      </c>
      <c r="G705">
        <v>3</v>
      </c>
      <c r="H705" s="6">
        <f t="shared" si="40"/>
        <v>73689.600000000006</v>
      </c>
      <c r="I705" s="8">
        <f t="shared" si="41"/>
        <v>461529.59999999998</v>
      </c>
      <c r="J705" s="1">
        <v>45378</v>
      </c>
      <c r="K705" s="2">
        <v>0.7993055555555556</v>
      </c>
      <c r="L705" t="s">
        <v>1027</v>
      </c>
      <c r="M705" s="8">
        <f t="shared" si="42"/>
        <v>415792.43243243237</v>
      </c>
      <c r="N705" s="5">
        <v>0.11</v>
      </c>
      <c r="O705" s="8">
        <f t="shared" si="43"/>
        <v>45737.167567567609</v>
      </c>
      <c r="P705">
        <v>4.3</v>
      </c>
    </row>
    <row r="706" spans="1:16" x14ac:dyDescent="0.3">
      <c r="A706" t="s">
        <v>704</v>
      </c>
      <c r="B706" t="s">
        <v>1006</v>
      </c>
      <c r="C706" t="s">
        <v>1007</v>
      </c>
      <c r="D706" t="s">
        <v>1009</v>
      </c>
      <c r="E706" t="s">
        <v>1016</v>
      </c>
      <c r="F706" s="6">
        <v>79080</v>
      </c>
      <c r="G706">
        <v>10</v>
      </c>
      <c r="H706" s="6">
        <f t="shared" si="40"/>
        <v>150252</v>
      </c>
      <c r="I706" s="8">
        <f t="shared" si="41"/>
        <v>941052</v>
      </c>
      <c r="J706" s="1">
        <v>45349</v>
      </c>
      <c r="K706" s="2">
        <v>0.7895833333333333</v>
      </c>
      <c r="L706" t="s">
        <v>1027</v>
      </c>
      <c r="M706" s="8">
        <f t="shared" si="42"/>
        <v>832789.38053097355</v>
      </c>
      <c r="N706" s="5">
        <v>0.13</v>
      </c>
      <c r="O706" s="8">
        <f t="shared" si="43"/>
        <v>108262.61946902645</v>
      </c>
      <c r="P706">
        <v>5</v>
      </c>
    </row>
    <row r="707" spans="1:16" x14ac:dyDescent="0.3">
      <c r="A707" t="s">
        <v>705</v>
      </c>
      <c r="B707" t="s">
        <v>1006</v>
      </c>
      <c r="C707" t="s">
        <v>1007</v>
      </c>
      <c r="D707" t="s">
        <v>1010</v>
      </c>
      <c r="E707" t="s">
        <v>1011</v>
      </c>
      <c r="F707" s="6">
        <v>321880</v>
      </c>
      <c r="G707">
        <v>9</v>
      </c>
      <c r="H707" s="6">
        <f t="shared" si="40"/>
        <v>550414.80000000005</v>
      </c>
      <c r="I707" s="8">
        <f t="shared" si="41"/>
        <v>3447334.8</v>
      </c>
      <c r="J707" s="1">
        <v>45297</v>
      </c>
      <c r="K707" s="2">
        <v>0.47083333333333338</v>
      </c>
      <c r="L707" t="s">
        <v>1028</v>
      </c>
      <c r="M707" s="8">
        <f t="shared" si="42"/>
        <v>3191976.6666666665</v>
      </c>
      <c r="N707" s="5">
        <v>0.08</v>
      </c>
      <c r="O707" s="8">
        <f t="shared" si="43"/>
        <v>255358.1333333333</v>
      </c>
      <c r="P707">
        <v>9.1999999999999993</v>
      </c>
    </row>
    <row r="708" spans="1:16" x14ac:dyDescent="0.3">
      <c r="A708" t="s">
        <v>706</v>
      </c>
      <c r="B708" t="s">
        <v>1006</v>
      </c>
      <c r="C708" t="s">
        <v>1007</v>
      </c>
      <c r="D708" t="s">
        <v>1009</v>
      </c>
      <c r="E708" t="s">
        <v>1015</v>
      </c>
      <c r="F708" s="6">
        <v>353560</v>
      </c>
      <c r="G708">
        <v>9</v>
      </c>
      <c r="H708" s="6">
        <f t="shared" si="40"/>
        <v>604587.6</v>
      </c>
      <c r="I708" s="8">
        <f t="shared" si="41"/>
        <v>3786627.6</v>
      </c>
      <c r="J708" s="1">
        <v>45353</v>
      </c>
      <c r="K708" s="2">
        <v>0.52777777777777779</v>
      </c>
      <c r="L708" t="s">
        <v>1028</v>
      </c>
      <c r="M708" s="8">
        <f t="shared" si="42"/>
        <v>3292719.6521739135</v>
      </c>
      <c r="N708" s="5">
        <v>0.15</v>
      </c>
      <c r="O708" s="8">
        <f t="shared" si="43"/>
        <v>493907.94782608654</v>
      </c>
      <c r="P708">
        <v>6.3</v>
      </c>
    </row>
    <row r="709" spans="1:16" x14ac:dyDescent="0.3">
      <c r="A709" t="s">
        <v>707</v>
      </c>
      <c r="B709" t="s">
        <v>1006</v>
      </c>
      <c r="C709" t="s">
        <v>3</v>
      </c>
      <c r="D709" t="s">
        <v>1010</v>
      </c>
      <c r="E709" t="s">
        <v>1011</v>
      </c>
      <c r="F709" s="6">
        <v>287080</v>
      </c>
      <c r="G709">
        <v>7</v>
      </c>
      <c r="H709" s="6">
        <f t="shared" ref="H709:H772" si="44">G709*F709*0.19</f>
        <v>381816.4</v>
      </c>
      <c r="I709" s="8">
        <f t="shared" ref="I709:I772" si="45">G709*F709+H709</f>
        <v>2391376.4</v>
      </c>
      <c r="J709" s="1">
        <v>45380</v>
      </c>
      <c r="K709" s="2">
        <v>0.58750000000000002</v>
      </c>
      <c r="L709" t="s">
        <v>1028</v>
      </c>
      <c r="M709" s="8">
        <f t="shared" ref="M709:M772" si="46">I709/(1+N709)</f>
        <v>2061531.3793103448</v>
      </c>
      <c r="N709" s="5">
        <v>0.16</v>
      </c>
      <c r="O709" s="8">
        <f t="shared" ref="O709:O772" si="47">I709-M709</f>
        <v>329845.0206896551</v>
      </c>
      <c r="P709">
        <v>8.9</v>
      </c>
    </row>
    <row r="710" spans="1:16" x14ac:dyDescent="0.3">
      <c r="A710" t="s">
        <v>708</v>
      </c>
      <c r="B710" t="s">
        <v>1006</v>
      </c>
      <c r="C710" t="s">
        <v>3</v>
      </c>
      <c r="D710" t="s">
        <v>1009</v>
      </c>
      <c r="E710" t="s">
        <v>1013</v>
      </c>
      <c r="F710" s="6">
        <v>172000</v>
      </c>
      <c r="G710">
        <v>4</v>
      </c>
      <c r="H710" s="6">
        <f t="shared" si="44"/>
        <v>130720</v>
      </c>
      <c r="I710" s="8">
        <f t="shared" si="45"/>
        <v>818720</v>
      </c>
      <c r="J710" s="1">
        <v>45322</v>
      </c>
      <c r="K710" s="2">
        <v>0.8666666666666667</v>
      </c>
      <c r="L710" t="s">
        <v>1026</v>
      </c>
      <c r="M710" s="8">
        <f t="shared" si="46"/>
        <v>765158.8785046729</v>
      </c>
      <c r="N710" s="5">
        <v>7.0000000000000007E-2</v>
      </c>
      <c r="O710" s="8">
        <f t="shared" si="47"/>
        <v>53561.121495327097</v>
      </c>
      <c r="P710">
        <v>7.6</v>
      </c>
    </row>
    <row r="711" spans="1:16" x14ac:dyDescent="0.3">
      <c r="A711" t="s">
        <v>709</v>
      </c>
      <c r="B711" t="s">
        <v>1005</v>
      </c>
      <c r="C711" t="s">
        <v>1007</v>
      </c>
      <c r="D711" t="s">
        <v>1010</v>
      </c>
      <c r="E711" t="s">
        <v>1014</v>
      </c>
      <c r="F711" s="6">
        <v>275920</v>
      </c>
      <c r="G711">
        <v>1</v>
      </c>
      <c r="H711" s="6">
        <f t="shared" si="44"/>
        <v>52424.800000000003</v>
      </c>
      <c r="I711" s="8">
        <f t="shared" si="45"/>
        <v>328344.8</v>
      </c>
      <c r="J711" s="1">
        <v>45312</v>
      </c>
      <c r="K711" s="2">
        <v>0.84236111111111101</v>
      </c>
      <c r="L711" t="s">
        <v>1028</v>
      </c>
      <c r="M711" s="8">
        <f t="shared" si="46"/>
        <v>285517.21739130438</v>
      </c>
      <c r="N711" s="5">
        <v>0.15</v>
      </c>
      <c r="O711" s="8">
        <f t="shared" si="47"/>
        <v>42827.582608695608</v>
      </c>
      <c r="P711">
        <v>4.8</v>
      </c>
    </row>
    <row r="712" spans="1:16" x14ac:dyDescent="0.3">
      <c r="A712" t="s">
        <v>710</v>
      </c>
      <c r="B712" t="s">
        <v>1005</v>
      </c>
      <c r="C712" t="s">
        <v>3</v>
      </c>
      <c r="D712" t="s">
        <v>1010</v>
      </c>
      <c r="E712" t="s">
        <v>1016</v>
      </c>
      <c r="F712" s="6">
        <v>62480</v>
      </c>
      <c r="G712">
        <v>8</v>
      </c>
      <c r="H712" s="6">
        <f t="shared" si="44"/>
        <v>94969.600000000006</v>
      </c>
      <c r="I712" s="8">
        <f t="shared" si="45"/>
        <v>594809.59999999998</v>
      </c>
      <c r="J712" s="1">
        <v>45311</v>
      </c>
      <c r="K712" s="2">
        <v>0.85902777777777783</v>
      </c>
      <c r="L712" t="s">
        <v>1026</v>
      </c>
      <c r="M712" s="8">
        <f t="shared" si="46"/>
        <v>555896.82242990646</v>
      </c>
      <c r="N712" s="5">
        <v>7.0000000000000007E-2</v>
      </c>
      <c r="O712" s="8">
        <f t="shared" si="47"/>
        <v>38912.777570093516</v>
      </c>
      <c r="P712">
        <v>9.1</v>
      </c>
    </row>
    <row r="713" spans="1:16" x14ac:dyDescent="0.3">
      <c r="A713" t="s">
        <v>711</v>
      </c>
      <c r="B713" t="s">
        <v>1004</v>
      </c>
      <c r="C713" t="s">
        <v>3</v>
      </c>
      <c r="D713" t="s">
        <v>1010</v>
      </c>
      <c r="E713" t="s">
        <v>1012</v>
      </c>
      <c r="F713" s="6">
        <v>102800</v>
      </c>
      <c r="G713">
        <v>3</v>
      </c>
      <c r="H713" s="6">
        <f t="shared" si="44"/>
        <v>58596</v>
      </c>
      <c r="I713" s="8">
        <f t="shared" si="45"/>
        <v>366996</v>
      </c>
      <c r="J713" s="1">
        <v>45308</v>
      </c>
      <c r="K713" s="2">
        <v>0.74930555555555556</v>
      </c>
      <c r="L713" t="s">
        <v>1026</v>
      </c>
      <c r="M713" s="8">
        <f t="shared" si="46"/>
        <v>339811.11111111107</v>
      </c>
      <c r="N713" s="5">
        <v>0.08</v>
      </c>
      <c r="O713" s="8">
        <f t="shared" si="47"/>
        <v>27184.888888888934</v>
      </c>
      <c r="P713">
        <v>6.1</v>
      </c>
    </row>
    <row r="714" spans="1:16" x14ac:dyDescent="0.3">
      <c r="A714" t="s">
        <v>712</v>
      </c>
      <c r="B714" t="s">
        <v>1004</v>
      </c>
      <c r="C714" t="s">
        <v>1007</v>
      </c>
      <c r="D714" t="s">
        <v>1010</v>
      </c>
      <c r="E714" t="s">
        <v>1014</v>
      </c>
      <c r="F714" s="6">
        <v>322480</v>
      </c>
      <c r="G714">
        <v>6</v>
      </c>
      <c r="H714" s="6">
        <f t="shared" si="44"/>
        <v>367627.2</v>
      </c>
      <c r="I714" s="8">
        <f t="shared" si="45"/>
        <v>2302507.2000000002</v>
      </c>
      <c r="J714" s="1">
        <v>45350</v>
      </c>
      <c r="K714" s="2">
        <v>0.84583333333333333</v>
      </c>
      <c r="L714" t="s">
        <v>1028</v>
      </c>
      <c r="M714" s="8">
        <f t="shared" si="46"/>
        <v>2131951.111111111</v>
      </c>
      <c r="N714" s="5">
        <v>0.08</v>
      </c>
      <c r="O714" s="8">
        <f t="shared" si="47"/>
        <v>170556.08888888918</v>
      </c>
      <c r="P714">
        <v>9.1</v>
      </c>
    </row>
    <row r="715" spans="1:16" x14ac:dyDescent="0.3">
      <c r="A715" t="s">
        <v>713</v>
      </c>
      <c r="B715" t="s">
        <v>1005</v>
      </c>
      <c r="C715" t="s">
        <v>1007</v>
      </c>
      <c r="D715" t="s">
        <v>1009</v>
      </c>
      <c r="E715" t="s">
        <v>1015</v>
      </c>
      <c r="F715" s="6">
        <v>302120</v>
      </c>
      <c r="G715">
        <v>4</v>
      </c>
      <c r="H715" s="6">
        <f t="shared" si="44"/>
        <v>229611.2</v>
      </c>
      <c r="I715" s="8">
        <f t="shared" si="45"/>
        <v>1438091.2</v>
      </c>
      <c r="J715" s="1">
        <v>45370</v>
      </c>
      <c r="K715" s="2">
        <v>0.66111111111111109</v>
      </c>
      <c r="L715" t="s">
        <v>1026</v>
      </c>
      <c r="M715" s="8">
        <f t="shared" si="46"/>
        <v>1369610.6666666665</v>
      </c>
      <c r="N715" s="5">
        <v>0.05</v>
      </c>
      <c r="O715" s="8">
        <f t="shared" si="47"/>
        <v>68480.533333333442</v>
      </c>
      <c r="P715">
        <v>8.3000000000000007</v>
      </c>
    </row>
    <row r="716" spans="1:16" x14ac:dyDescent="0.3">
      <c r="A716" t="s">
        <v>714</v>
      </c>
      <c r="B716" t="s">
        <v>1005</v>
      </c>
      <c r="C716" t="s">
        <v>3</v>
      </c>
      <c r="D716" t="s">
        <v>1009</v>
      </c>
      <c r="E716" t="s">
        <v>1013</v>
      </c>
      <c r="F716" s="6">
        <v>310520</v>
      </c>
      <c r="G716">
        <v>9</v>
      </c>
      <c r="H716" s="6">
        <f t="shared" si="44"/>
        <v>530989.19999999995</v>
      </c>
      <c r="I716" s="8">
        <f t="shared" si="45"/>
        <v>3325669.2</v>
      </c>
      <c r="J716" s="1">
        <v>45341</v>
      </c>
      <c r="K716" s="2">
        <v>0.63472222222222219</v>
      </c>
      <c r="L716" t="s">
        <v>1026</v>
      </c>
      <c r="M716" s="8">
        <f t="shared" si="46"/>
        <v>3137423.7735849055</v>
      </c>
      <c r="N716" s="5">
        <v>0.06</v>
      </c>
      <c r="O716" s="8">
        <f t="shared" si="47"/>
        <v>188245.42641509464</v>
      </c>
      <c r="P716">
        <v>7.2</v>
      </c>
    </row>
    <row r="717" spans="1:16" x14ac:dyDescent="0.3">
      <c r="A717" t="s">
        <v>715</v>
      </c>
      <c r="B717" t="s">
        <v>1005</v>
      </c>
      <c r="C717" t="s">
        <v>3</v>
      </c>
      <c r="D717" t="s">
        <v>1009</v>
      </c>
      <c r="E717" t="s">
        <v>1011</v>
      </c>
      <c r="F717" s="6">
        <v>55400</v>
      </c>
      <c r="G717">
        <v>9</v>
      </c>
      <c r="H717" s="6">
        <f t="shared" si="44"/>
        <v>94734</v>
      </c>
      <c r="I717" s="8">
        <f t="shared" si="45"/>
        <v>593334</v>
      </c>
      <c r="J717" s="1">
        <v>45326</v>
      </c>
      <c r="K717" s="2">
        <v>0.53472222222222221</v>
      </c>
      <c r="L717" t="s">
        <v>1026</v>
      </c>
      <c r="M717" s="8">
        <f t="shared" si="46"/>
        <v>520468.42105263151</v>
      </c>
      <c r="N717" s="5">
        <v>0.14000000000000001</v>
      </c>
      <c r="O717" s="8">
        <f t="shared" si="47"/>
        <v>72865.578947368485</v>
      </c>
      <c r="P717">
        <v>6</v>
      </c>
    </row>
    <row r="718" spans="1:16" x14ac:dyDescent="0.3">
      <c r="A718" t="s">
        <v>716</v>
      </c>
      <c r="B718" t="s">
        <v>1005</v>
      </c>
      <c r="C718" t="s">
        <v>1007</v>
      </c>
      <c r="D718" t="s">
        <v>1010</v>
      </c>
      <c r="E718" t="s">
        <v>1016</v>
      </c>
      <c r="F718" s="6">
        <v>394800</v>
      </c>
      <c r="G718">
        <v>8</v>
      </c>
      <c r="H718" s="6">
        <f t="shared" si="44"/>
        <v>600096</v>
      </c>
      <c r="I718" s="8">
        <f t="shared" si="45"/>
        <v>3758496</v>
      </c>
      <c r="J718" s="1">
        <v>45322</v>
      </c>
      <c r="K718" s="2">
        <v>0.44166666666666665</v>
      </c>
      <c r="L718" t="s">
        <v>1026</v>
      </c>
      <c r="M718" s="8">
        <f t="shared" si="46"/>
        <v>3545750.943396226</v>
      </c>
      <c r="N718" s="5">
        <v>0.06</v>
      </c>
      <c r="O718" s="8">
        <f t="shared" si="47"/>
        <v>212745.05660377396</v>
      </c>
      <c r="P718">
        <v>8.5</v>
      </c>
    </row>
    <row r="719" spans="1:16" x14ac:dyDescent="0.3">
      <c r="A719" t="s">
        <v>717</v>
      </c>
      <c r="B719" t="s">
        <v>1004</v>
      </c>
      <c r="C719" t="s">
        <v>3</v>
      </c>
      <c r="D719" t="s">
        <v>1009</v>
      </c>
      <c r="E719" t="s">
        <v>1011</v>
      </c>
      <c r="F719" s="6">
        <v>142720</v>
      </c>
      <c r="G719">
        <v>5</v>
      </c>
      <c r="H719" s="6">
        <f t="shared" si="44"/>
        <v>135584</v>
      </c>
      <c r="I719" s="8">
        <f t="shared" si="45"/>
        <v>849184</v>
      </c>
      <c r="J719" s="1">
        <v>45328</v>
      </c>
      <c r="K719" s="2">
        <v>0.7729166666666667</v>
      </c>
      <c r="L719" t="s">
        <v>1027</v>
      </c>
      <c r="M719" s="8">
        <f t="shared" si="46"/>
        <v>765030.63063063053</v>
      </c>
      <c r="N719" s="5">
        <v>0.11</v>
      </c>
      <c r="O719" s="8">
        <f t="shared" si="47"/>
        <v>84153.369369369466</v>
      </c>
      <c r="P719">
        <v>6.6</v>
      </c>
    </row>
    <row r="720" spans="1:16" x14ac:dyDescent="0.3">
      <c r="A720" t="s">
        <v>718</v>
      </c>
      <c r="B720" t="s">
        <v>1004</v>
      </c>
      <c r="C720" t="s">
        <v>1007</v>
      </c>
      <c r="D720" t="s">
        <v>1009</v>
      </c>
      <c r="E720" t="s">
        <v>1016</v>
      </c>
      <c r="F720" s="6">
        <v>285840</v>
      </c>
      <c r="G720">
        <v>7</v>
      </c>
      <c r="H720" s="6">
        <f t="shared" si="44"/>
        <v>380167.2</v>
      </c>
      <c r="I720" s="8">
        <f t="shared" si="45"/>
        <v>2381047.2000000002</v>
      </c>
      <c r="J720" s="1">
        <v>45379</v>
      </c>
      <c r="K720" s="2">
        <v>0.67083333333333339</v>
      </c>
      <c r="L720" t="s">
        <v>1026</v>
      </c>
      <c r="M720" s="8">
        <f t="shared" si="46"/>
        <v>2246270.9433962265</v>
      </c>
      <c r="N720" s="5">
        <v>0.06</v>
      </c>
      <c r="O720" s="8">
        <f t="shared" si="47"/>
        <v>134776.25660377368</v>
      </c>
      <c r="P720">
        <v>4.5</v>
      </c>
    </row>
    <row r="721" spans="1:16" x14ac:dyDescent="0.3">
      <c r="A721" t="s">
        <v>719</v>
      </c>
      <c r="B721" t="s">
        <v>1004</v>
      </c>
      <c r="C721" t="s">
        <v>1007</v>
      </c>
      <c r="D721" t="s">
        <v>1010</v>
      </c>
      <c r="E721" t="s">
        <v>1013</v>
      </c>
      <c r="F721" s="6">
        <v>47760</v>
      </c>
      <c r="G721">
        <v>3</v>
      </c>
      <c r="H721" s="6">
        <f t="shared" si="44"/>
        <v>27223.200000000001</v>
      </c>
      <c r="I721" s="8">
        <f t="shared" si="45"/>
        <v>170503.2</v>
      </c>
      <c r="J721" s="1">
        <v>45310</v>
      </c>
      <c r="K721" s="2">
        <v>0.53263888888888888</v>
      </c>
      <c r="L721" t="s">
        <v>1027</v>
      </c>
      <c r="M721" s="8">
        <f t="shared" si="46"/>
        <v>150887.7876106195</v>
      </c>
      <c r="N721" s="5">
        <v>0.13</v>
      </c>
      <c r="O721" s="8">
        <f t="shared" si="47"/>
        <v>19615.412389380508</v>
      </c>
      <c r="P721">
        <v>8.1</v>
      </c>
    </row>
    <row r="722" spans="1:16" x14ac:dyDescent="0.3">
      <c r="A722" t="s">
        <v>720</v>
      </c>
      <c r="B722" t="s">
        <v>1004</v>
      </c>
      <c r="C722" t="s">
        <v>3</v>
      </c>
      <c r="D722" t="s">
        <v>1010</v>
      </c>
      <c r="E722" t="s">
        <v>1016</v>
      </c>
      <c r="F722" s="6">
        <v>181520</v>
      </c>
      <c r="G722">
        <v>3</v>
      </c>
      <c r="H722" s="6">
        <f t="shared" si="44"/>
        <v>103466.4</v>
      </c>
      <c r="I722" s="8">
        <f t="shared" si="45"/>
        <v>648026.4</v>
      </c>
      <c r="J722" s="1">
        <v>45339</v>
      </c>
      <c r="K722" s="2">
        <v>0.56527777777777777</v>
      </c>
      <c r="L722" t="s">
        <v>1027</v>
      </c>
      <c r="M722" s="8">
        <f t="shared" si="46"/>
        <v>578595</v>
      </c>
      <c r="N722" s="5">
        <v>0.12</v>
      </c>
      <c r="O722" s="8">
        <f t="shared" si="47"/>
        <v>69431.400000000023</v>
      </c>
      <c r="P722">
        <v>7.2</v>
      </c>
    </row>
    <row r="723" spans="1:16" x14ac:dyDescent="0.3">
      <c r="A723" t="s">
        <v>721</v>
      </c>
      <c r="B723" t="s">
        <v>1006</v>
      </c>
      <c r="C723" t="s">
        <v>1007</v>
      </c>
      <c r="D723" t="s">
        <v>1009</v>
      </c>
      <c r="E723" t="s">
        <v>1016</v>
      </c>
      <c r="F723" s="6">
        <v>69920</v>
      </c>
      <c r="G723">
        <v>6</v>
      </c>
      <c r="H723" s="6">
        <f t="shared" si="44"/>
        <v>79708.800000000003</v>
      </c>
      <c r="I723" s="8">
        <f t="shared" si="45"/>
        <v>499228.8</v>
      </c>
      <c r="J723" s="1">
        <v>45309</v>
      </c>
      <c r="K723" s="2">
        <v>0.62777777777777777</v>
      </c>
      <c r="L723" t="s">
        <v>1027</v>
      </c>
      <c r="M723" s="8">
        <f t="shared" si="46"/>
        <v>462248.88888888888</v>
      </c>
      <c r="N723" s="5">
        <v>0.08</v>
      </c>
      <c r="O723" s="8">
        <f t="shared" si="47"/>
        <v>36979.911111111112</v>
      </c>
      <c r="P723">
        <v>6.1</v>
      </c>
    </row>
    <row r="724" spans="1:16" x14ac:dyDescent="0.3">
      <c r="A724" t="s">
        <v>722</v>
      </c>
      <c r="B724" t="s">
        <v>1006</v>
      </c>
      <c r="C724" t="s">
        <v>3</v>
      </c>
      <c r="D724" t="s">
        <v>1009</v>
      </c>
      <c r="E724" t="s">
        <v>1016</v>
      </c>
      <c r="F724" s="6">
        <v>102240</v>
      </c>
      <c r="G724">
        <v>7</v>
      </c>
      <c r="H724" s="6">
        <f t="shared" si="44"/>
        <v>135979.20000000001</v>
      </c>
      <c r="I724" s="8">
        <f t="shared" si="45"/>
        <v>851659.2</v>
      </c>
      <c r="J724" s="1">
        <v>45324</v>
      </c>
      <c r="K724" s="2">
        <v>0.86249999999999993</v>
      </c>
      <c r="L724" t="s">
        <v>1028</v>
      </c>
      <c r="M724" s="8">
        <f t="shared" si="46"/>
        <v>788573.33333333326</v>
      </c>
      <c r="N724" s="5">
        <v>0.08</v>
      </c>
      <c r="O724" s="8">
        <f t="shared" si="47"/>
        <v>63085.866666666698</v>
      </c>
      <c r="P724">
        <v>7.1</v>
      </c>
    </row>
    <row r="725" spans="1:16" x14ac:dyDescent="0.3">
      <c r="A725" t="s">
        <v>723</v>
      </c>
      <c r="B725" t="s">
        <v>1005</v>
      </c>
      <c r="C725" t="s">
        <v>1007</v>
      </c>
      <c r="D725" t="s">
        <v>1009</v>
      </c>
      <c r="E725" t="s">
        <v>1012</v>
      </c>
      <c r="F725" s="6">
        <v>362520</v>
      </c>
      <c r="G725">
        <v>9</v>
      </c>
      <c r="H725" s="6">
        <f t="shared" si="44"/>
        <v>619909.19999999995</v>
      </c>
      <c r="I725" s="8">
        <f t="shared" si="45"/>
        <v>3882589.2</v>
      </c>
      <c r="J725" s="1">
        <v>45309</v>
      </c>
      <c r="K725" s="2">
        <v>0.64444444444444449</v>
      </c>
      <c r="L725" t="s">
        <v>1028</v>
      </c>
      <c r="M725" s="8">
        <f t="shared" si="46"/>
        <v>3594990</v>
      </c>
      <c r="N725" s="5">
        <v>0.08</v>
      </c>
      <c r="O725" s="8">
        <f t="shared" si="47"/>
        <v>287599.20000000019</v>
      </c>
      <c r="P725">
        <v>5.0999999999999996</v>
      </c>
    </row>
    <row r="726" spans="1:16" x14ac:dyDescent="0.3">
      <c r="A726" t="s">
        <v>724</v>
      </c>
      <c r="B726" t="s">
        <v>1006</v>
      </c>
      <c r="C726" t="s">
        <v>3</v>
      </c>
      <c r="D726" t="s">
        <v>1010</v>
      </c>
      <c r="E726" t="s">
        <v>1015</v>
      </c>
      <c r="F726" s="6">
        <v>176480</v>
      </c>
      <c r="G726">
        <v>3</v>
      </c>
      <c r="H726" s="6">
        <f t="shared" si="44"/>
        <v>100593.60000000001</v>
      </c>
      <c r="I726" s="8">
        <f t="shared" si="45"/>
        <v>630033.6</v>
      </c>
      <c r="J726" s="1">
        <v>45369</v>
      </c>
      <c r="K726" s="2">
        <v>0.57291666666666663</v>
      </c>
      <c r="L726" t="s">
        <v>1027</v>
      </c>
      <c r="M726" s="8">
        <f t="shared" si="46"/>
        <v>600032</v>
      </c>
      <c r="N726" s="5">
        <v>0.05</v>
      </c>
      <c r="O726" s="8">
        <f t="shared" si="47"/>
        <v>30001.599999999977</v>
      </c>
      <c r="P726">
        <v>7.9</v>
      </c>
    </row>
    <row r="727" spans="1:16" x14ac:dyDescent="0.3">
      <c r="A727" t="s">
        <v>725</v>
      </c>
      <c r="B727" t="s">
        <v>1005</v>
      </c>
      <c r="C727" t="s">
        <v>1007</v>
      </c>
      <c r="D727" t="s">
        <v>1009</v>
      </c>
      <c r="E727" t="s">
        <v>1014</v>
      </c>
      <c r="F727" s="6">
        <v>147080</v>
      </c>
      <c r="G727">
        <v>7</v>
      </c>
      <c r="H727" s="6">
        <f t="shared" si="44"/>
        <v>195616.4</v>
      </c>
      <c r="I727" s="8">
        <f t="shared" si="45"/>
        <v>1225176.3999999999</v>
      </c>
      <c r="J727" s="1">
        <v>45302</v>
      </c>
      <c r="K727" s="2">
        <v>0.84027777777777779</v>
      </c>
      <c r="L727" t="s">
        <v>1028</v>
      </c>
      <c r="M727" s="8">
        <f t="shared" si="46"/>
        <v>1134422.5925925924</v>
      </c>
      <c r="N727" s="5">
        <v>0.08</v>
      </c>
      <c r="O727" s="8">
        <f t="shared" si="47"/>
        <v>90753.807407407556</v>
      </c>
      <c r="P727">
        <v>7.4</v>
      </c>
    </row>
    <row r="728" spans="1:16" x14ac:dyDescent="0.3">
      <c r="A728" t="s">
        <v>726</v>
      </c>
      <c r="B728" t="s">
        <v>1006</v>
      </c>
      <c r="C728" t="s">
        <v>1007</v>
      </c>
      <c r="D728" t="s">
        <v>1010</v>
      </c>
      <c r="E728" t="s">
        <v>1014</v>
      </c>
      <c r="F728" s="6">
        <v>93360</v>
      </c>
      <c r="G728">
        <v>4</v>
      </c>
      <c r="H728" s="6">
        <f t="shared" si="44"/>
        <v>70953.600000000006</v>
      </c>
      <c r="I728" s="8">
        <f t="shared" si="45"/>
        <v>444393.6</v>
      </c>
      <c r="J728" s="1">
        <v>45326</v>
      </c>
      <c r="K728" s="2">
        <v>0.78680555555555554</v>
      </c>
      <c r="L728" t="s">
        <v>1026</v>
      </c>
      <c r="M728" s="8">
        <f t="shared" si="46"/>
        <v>389818.94736842101</v>
      </c>
      <c r="N728" s="5">
        <v>0.14000000000000001</v>
      </c>
      <c r="O728" s="8">
        <f t="shared" si="47"/>
        <v>54574.652631578967</v>
      </c>
      <c r="P728">
        <v>7.4</v>
      </c>
    </row>
    <row r="729" spans="1:16" x14ac:dyDescent="0.3">
      <c r="A729" t="s">
        <v>727</v>
      </c>
      <c r="B729" t="s">
        <v>1005</v>
      </c>
      <c r="C729" t="s">
        <v>1007</v>
      </c>
      <c r="D729" t="s">
        <v>1009</v>
      </c>
      <c r="E729" t="s">
        <v>1011</v>
      </c>
      <c r="F729" s="6">
        <v>114000</v>
      </c>
      <c r="G729">
        <v>8</v>
      </c>
      <c r="H729" s="6">
        <f t="shared" si="44"/>
        <v>173280</v>
      </c>
      <c r="I729" s="8">
        <f t="shared" si="45"/>
        <v>1085280</v>
      </c>
      <c r="J729" s="1">
        <v>45328</v>
      </c>
      <c r="K729" s="2">
        <v>0.6</v>
      </c>
      <c r="L729" t="s">
        <v>1028</v>
      </c>
      <c r="M729" s="8">
        <f t="shared" si="46"/>
        <v>935586.20689655177</v>
      </c>
      <c r="N729" s="5">
        <v>0.16</v>
      </c>
      <c r="O729" s="8">
        <f t="shared" si="47"/>
        <v>149693.79310344823</v>
      </c>
      <c r="P729">
        <v>6.6</v>
      </c>
    </row>
    <row r="730" spans="1:16" x14ac:dyDescent="0.3">
      <c r="A730" t="s">
        <v>728</v>
      </c>
      <c r="B730" t="s">
        <v>1005</v>
      </c>
      <c r="C730" t="s">
        <v>1007</v>
      </c>
      <c r="D730" t="s">
        <v>1010</v>
      </c>
      <c r="E730" t="s">
        <v>1015</v>
      </c>
      <c r="F730" s="6">
        <v>222280</v>
      </c>
      <c r="G730">
        <v>3</v>
      </c>
      <c r="H730" s="6">
        <f t="shared" si="44"/>
        <v>126699.6</v>
      </c>
      <c r="I730" s="8">
        <f t="shared" si="45"/>
        <v>793539.6</v>
      </c>
      <c r="J730" s="1">
        <v>45299</v>
      </c>
      <c r="K730" s="2">
        <v>0.48749999999999999</v>
      </c>
      <c r="L730" t="s">
        <v>1027</v>
      </c>
      <c r="M730" s="8">
        <f t="shared" si="46"/>
        <v>714900.54054054047</v>
      </c>
      <c r="N730" s="5">
        <v>0.11</v>
      </c>
      <c r="O730" s="8">
        <f t="shared" si="47"/>
        <v>78639.059459459502</v>
      </c>
      <c r="P730">
        <v>5.9</v>
      </c>
    </row>
    <row r="731" spans="1:16" x14ac:dyDescent="0.3">
      <c r="A731" t="s">
        <v>729</v>
      </c>
      <c r="B731" t="s">
        <v>1006</v>
      </c>
      <c r="C731" t="s">
        <v>3</v>
      </c>
      <c r="D731" t="s">
        <v>1010</v>
      </c>
      <c r="E731" t="s">
        <v>1012</v>
      </c>
      <c r="F731" s="6">
        <v>278960</v>
      </c>
      <c r="G731">
        <v>10</v>
      </c>
      <c r="H731" s="6">
        <f t="shared" si="44"/>
        <v>530024</v>
      </c>
      <c r="I731" s="8">
        <f t="shared" si="45"/>
        <v>3319624</v>
      </c>
      <c r="J731" s="1">
        <v>45356</v>
      </c>
      <c r="K731" s="2">
        <v>0.74236111111111114</v>
      </c>
      <c r="L731" t="s">
        <v>1027</v>
      </c>
      <c r="M731" s="8">
        <f t="shared" si="46"/>
        <v>2861744.8275862071</v>
      </c>
      <c r="N731" s="5">
        <v>0.16</v>
      </c>
      <c r="O731" s="8">
        <f t="shared" si="47"/>
        <v>457879.17241379293</v>
      </c>
      <c r="P731">
        <v>8.9</v>
      </c>
    </row>
    <row r="732" spans="1:16" x14ac:dyDescent="0.3">
      <c r="A732" t="s">
        <v>730</v>
      </c>
      <c r="B732" t="s">
        <v>1005</v>
      </c>
      <c r="C732" t="s">
        <v>3</v>
      </c>
      <c r="D732" t="s">
        <v>1010</v>
      </c>
      <c r="E732" t="s">
        <v>1016</v>
      </c>
      <c r="F732" s="6">
        <v>389040</v>
      </c>
      <c r="G732">
        <v>4</v>
      </c>
      <c r="H732" s="6">
        <f t="shared" si="44"/>
        <v>295670.40000000002</v>
      </c>
      <c r="I732" s="8">
        <f t="shared" si="45"/>
        <v>1851830.4</v>
      </c>
      <c r="J732" s="1">
        <v>45367</v>
      </c>
      <c r="K732" s="2">
        <v>0.6479166666666667</v>
      </c>
      <c r="L732" t="s">
        <v>1026</v>
      </c>
      <c r="M732" s="8">
        <f t="shared" si="46"/>
        <v>1638787.96460177</v>
      </c>
      <c r="N732" s="5">
        <v>0.13</v>
      </c>
      <c r="O732" s="8">
        <f t="shared" si="47"/>
        <v>213042.43539822986</v>
      </c>
      <c r="P732">
        <v>6.8</v>
      </c>
    </row>
    <row r="733" spans="1:16" x14ac:dyDescent="0.3">
      <c r="A733" t="s">
        <v>731</v>
      </c>
      <c r="B733" t="s">
        <v>1006</v>
      </c>
      <c r="C733" t="s">
        <v>1007</v>
      </c>
      <c r="D733" t="s">
        <v>1009</v>
      </c>
      <c r="E733" t="s">
        <v>1015</v>
      </c>
      <c r="F733" s="6">
        <v>208720</v>
      </c>
      <c r="G733">
        <v>7</v>
      </c>
      <c r="H733" s="6">
        <f t="shared" si="44"/>
        <v>277597.59999999998</v>
      </c>
      <c r="I733" s="8">
        <f t="shared" si="45"/>
        <v>1738637.6</v>
      </c>
      <c r="J733" s="1">
        <v>45360</v>
      </c>
      <c r="K733" s="2">
        <v>0.45416666666666666</v>
      </c>
      <c r="L733" t="s">
        <v>1028</v>
      </c>
      <c r="M733" s="8">
        <f t="shared" si="46"/>
        <v>1595080.3669724769</v>
      </c>
      <c r="N733" s="5">
        <v>0.09</v>
      </c>
      <c r="O733" s="8">
        <f t="shared" si="47"/>
        <v>143557.23302752315</v>
      </c>
      <c r="P733">
        <v>9.3000000000000007</v>
      </c>
    </row>
    <row r="734" spans="1:16" x14ac:dyDescent="0.3">
      <c r="A734" t="s">
        <v>732</v>
      </c>
      <c r="B734" t="s">
        <v>1004</v>
      </c>
      <c r="C734" t="s">
        <v>1007</v>
      </c>
      <c r="D734" t="s">
        <v>1009</v>
      </c>
      <c r="E734" t="s">
        <v>1016</v>
      </c>
      <c r="F734" s="6">
        <v>89280</v>
      </c>
      <c r="G734">
        <v>4</v>
      </c>
      <c r="H734" s="6">
        <f t="shared" si="44"/>
        <v>67852.800000000003</v>
      </c>
      <c r="I734" s="8">
        <f t="shared" si="45"/>
        <v>424972.79999999999</v>
      </c>
      <c r="J734" s="1">
        <v>45352</v>
      </c>
      <c r="K734" s="2">
        <v>0.68263888888888891</v>
      </c>
      <c r="L734" t="s">
        <v>1027</v>
      </c>
      <c r="M734" s="8">
        <f t="shared" si="46"/>
        <v>369541.5652173913</v>
      </c>
      <c r="N734" s="5">
        <v>0.15</v>
      </c>
      <c r="O734" s="8">
        <f t="shared" si="47"/>
        <v>55431.234782608692</v>
      </c>
      <c r="P734">
        <v>4.4000000000000004</v>
      </c>
    </row>
    <row r="735" spans="1:16" x14ac:dyDescent="0.3">
      <c r="A735" t="s">
        <v>733</v>
      </c>
      <c r="B735" t="s">
        <v>1004</v>
      </c>
      <c r="C735" t="s">
        <v>3</v>
      </c>
      <c r="D735" t="s">
        <v>1010</v>
      </c>
      <c r="E735" t="s">
        <v>1011</v>
      </c>
      <c r="F735" s="6">
        <v>224000</v>
      </c>
      <c r="G735">
        <v>3</v>
      </c>
      <c r="H735" s="6">
        <f t="shared" si="44"/>
        <v>127680</v>
      </c>
      <c r="I735" s="8">
        <f t="shared" si="45"/>
        <v>799680</v>
      </c>
      <c r="J735" s="1">
        <v>45350</v>
      </c>
      <c r="K735" s="2">
        <v>0.81458333333333333</v>
      </c>
      <c r="L735" t="s">
        <v>1026</v>
      </c>
      <c r="M735" s="8">
        <f t="shared" si="46"/>
        <v>713999.99999999988</v>
      </c>
      <c r="N735" s="5">
        <v>0.12</v>
      </c>
      <c r="O735" s="8">
        <f t="shared" si="47"/>
        <v>85680.000000000116</v>
      </c>
      <c r="P735">
        <v>4.8</v>
      </c>
    </row>
    <row r="736" spans="1:16" x14ac:dyDescent="0.3">
      <c r="A736" t="s">
        <v>734</v>
      </c>
      <c r="B736" t="s">
        <v>1004</v>
      </c>
      <c r="C736" t="s">
        <v>1007</v>
      </c>
      <c r="D736" t="s">
        <v>1010</v>
      </c>
      <c r="E736" t="s">
        <v>1016</v>
      </c>
      <c r="F736" s="6">
        <v>78800</v>
      </c>
      <c r="G736">
        <v>1</v>
      </c>
      <c r="H736" s="6">
        <f t="shared" si="44"/>
        <v>14972</v>
      </c>
      <c r="I736" s="8">
        <f t="shared" si="45"/>
        <v>93772</v>
      </c>
      <c r="J736" s="1">
        <v>45330</v>
      </c>
      <c r="K736" s="2">
        <v>0.48541666666666666</v>
      </c>
      <c r="L736" t="s">
        <v>1026</v>
      </c>
      <c r="M736" s="8">
        <f t="shared" si="46"/>
        <v>88464.15094339622</v>
      </c>
      <c r="N736" s="5">
        <v>0.06</v>
      </c>
      <c r="O736" s="8">
        <f t="shared" si="47"/>
        <v>5307.8490566037799</v>
      </c>
      <c r="P736">
        <v>9.5</v>
      </c>
    </row>
    <row r="737" spans="1:16" x14ac:dyDescent="0.3">
      <c r="A737" t="s">
        <v>735</v>
      </c>
      <c r="B737" t="s">
        <v>1006</v>
      </c>
      <c r="C737" t="s">
        <v>3</v>
      </c>
      <c r="D737" t="s">
        <v>1010</v>
      </c>
      <c r="E737" t="s">
        <v>1013</v>
      </c>
      <c r="F737" s="6">
        <v>303520</v>
      </c>
      <c r="G737">
        <v>7</v>
      </c>
      <c r="H737" s="6">
        <f t="shared" si="44"/>
        <v>403681.6</v>
      </c>
      <c r="I737" s="8">
        <f t="shared" si="45"/>
        <v>2528321.6</v>
      </c>
      <c r="J737" s="1">
        <v>45315</v>
      </c>
      <c r="K737" s="2">
        <v>0.44305555555555554</v>
      </c>
      <c r="L737" t="s">
        <v>1026</v>
      </c>
      <c r="M737" s="8">
        <f t="shared" si="46"/>
        <v>2362917.3831775701</v>
      </c>
      <c r="N737" s="5">
        <v>7.0000000000000007E-2</v>
      </c>
      <c r="O737" s="8">
        <f t="shared" si="47"/>
        <v>165404.21682243003</v>
      </c>
      <c r="P737">
        <v>8.9</v>
      </c>
    </row>
    <row r="738" spans="1:16" x14ac:dyDescent="0.3">
      <c r="A738" t="s">
        <v>736</v>
      </c>
      <c r="B738" t="s">
        <v>1006</v>
      </c>
      <c r="C738" t="s">
        <v>1007</v>
      </c>
      <c r="D738" t="s">
        <v>1010</v>
      </c>
      <c r="E738" t="s">
        <v>1014</v>
      </c>
      <c r="F738" s="6">
        <v>214880</v>
      </c>
      <c r="G738">
        <v>1</v>
      </c>
      <c r="H738" s="6">
        <f t="shared" si="44"/>
        <v>40827.199999999997</v>
      </c>
      <c r="I738" s="8">
        <f t="shared" si="45"/>
        <v>255707.2</v>
      </c>
      <c r="J738" s="1">
        <v>45352</v>
      </c>
      <c r="K738" s="2">
        <v>0.8354166666666667</v>
      </c>
      <c r="L738" t="s">
        <v>1026</v>
      </c>
      <c r="M738" s="8">
        <f t="shared" si="46"/>
        <v>232461.09090909091</v>
      </c>
      <c r="N738" s="5">
        <v>0.1</v>
      </c>
      <c r="O738" s="8">
        <f t="shared" si="47"/>
        <v>23246.1090909091</v>
      </c>
      <c r="P738">
        <v>6.4</v>
      </c>
    </row>
    <row r="739" spans="1:16" x14ac:dyDescent="0.3">
      <c r="A739" t="s">
        <v>737</v>
      </c>
      <c r="B739" t="s">
        <v>1005</v>
      </c>
      <c r="C739" t="s">
        <v>1007</v>
      </c>
      <c r="D739" t="s">
        <v>1010</v>
      </c>
      <c r="E739" t="s">
        <v>1011</v>
      </c>
      <c r="F739" s="6">
        <v>327800</v>
      </c>
      <c r="G739">
        <v>10</v>
      </c>
      <c r="H739" s="6">
        <f t="shared" si="44"/>
        <v>622820</v>
      </c>
      <c r="I739" s="8">
        <f t="shared" si="45"/>
        <v>3900820</v>
      </c>
      <c r="J739" s="1">
        <v>45361</v>
      </c>
      <c r="K739" s="2">
        <v>0.52708333333333335</v>
      </c>
      <c r="L739" t="s">
        <v>1027</v>
      </c>
      <c r="M739" s="8">
        <f t="shared" si="46"/>
        <v>3421771.9298245609</v>
      </c>
      <c r="N739" s="5">
        <v>0.14000000000000001</v>
      </c>
      <c r="O739" s="8">
        <f t="shared" si="47"/>
        <v>479048.07017543912</v>
      </c>
      <c r="P739">
        <v>6</v>
      </c>
    </row>
    <row r="740" spans="1:16" x14ac:dyDescent="0.3">
      <c r="A740" t="s">
        <v>738</v>
      </c>
      <c r="B740" t="s">
        <v>1005</v>
      </c>
      <c r="C740" t="s">
        <v>1007</v>
      </c>
      <c r="D740" t="s">
        <v>1009</v>
      </c>
      <c r="E740" t="s">
        <v>1015</v>
      </c>
      <c r="F740" s="6">
        <v>324800</v>
      </c>
      <c r="G740">
        <v>7</v>
      </c>
      <c r="H740" s="6">
        <f t="shared" si="44"/>
        <v>431984</v>
      </c>
      <c r="I740" s="8">
        <f t="shared" si="45"/>
        <v>2705584</v>
      </c>
      <c r="J740" s="1">
        <v>45374</v>
      </c>
      <c r="K740" s="2">
        <v>0.66597222222222219</v>
      </c>
      <c r="L740" t="s">
        <v>1027</v>
      </c>
      <c r="M740" s="8">
        <f t="shared" si="46"/>
        <v>2332400</v>
      </c>
      <c r="N740" s="5">
        <v>0.16</v>
      </c>
      <c r="O740" s="8">
        <f t="shared" si="47"/>
        <v>373184</v>
      </c>
      <c r="P740">
        <v>8.1</v>
      </c>
    </row>
    <row r="741" spans="1:16" x14ac:dyDescent="0.3">
      <c r="A741" t="s">
        <v>739</v>
      </c>
      <c r="B741" t="s">
        <v>1005</v>
      </c>
      <c r="C741" t="s">
        <v>3</v>
      </c>
      <c r="D741" t="s">
        <v>1010</v>
      </c>
      <c r="E741" t="s">
        <v>1013</v>
      </c>
      <c r="F741" s="6">
        <v>235040</v>
      </c>
      <c r="G741">
        <v>10</v>
      </c>
      <c r="H741" s="6">
        <f t="shared" si="44"/>
        <v>446576</v>
      </c>
      <c r="I741" s="8">
        <f t="shared" si="45"/>
        <v>2796976</v>
      </c>
      <c r="J741" s="1">
        <v>45320</v>
      </c>
      <c r="K741" s="2">
        <v>0.60138888888888886</v>
      </c>
      <c r="L741" t="s">
        <v>1026</v>
      </c>
      <c r="M741" s="8">
        <f t="shared" si="46"/>
        <v>2519798.1981981979</v>
      </c>
      <c r="N741" s="5">
        <v>0.11</v>
      </c>
      <c r="O741" s="8">
        <f t="shared" si="47"/>
        <v>277177.80180180212</v>
      </c>
      <c r="P741">
        <v>9</v>
      </c>
    </row>
    <row r="742" spans="1:16" x14ac:dyDescent="0.3">
      <c r="A742" t="s">
        <v>740</v>
      </c>
      <c r="B742" t="s">
        <v>1006</v>
      </c>
      <c r="C742" t="s">
        <v>1007</v>
      </c>
      <c r="D742" t="s">
        <v>1010</v>
      </c>
      <c r="E742" t="s">
        <v>1013</v>
      </c>
      <c r="F742" s="6">
        <v>366240</v>
      </c>
      <c r="G742">
        <v>8</v>
      </c>
      <c r="H742" s="6">
        <f t="shared" si="44"/>
        <v>556684.80000000005</v>
      </c>
      <c r="I742" s="8">
        <f t="shared" si="45"/>
        <v>3486604.8</v>
      </c>
      <c r="J742" s="1">
        <v>45303</v>
      </c>
      <c r="K742" s="2">
        <v>0.76527777777777783</v>
      </c>
      <c r="L742" t="s">
        <v>1026</v>
      </c>
      <c r="M742" s="8">
        <f t="shared" si="46"/>
        <v>3031830.2608695654</v>
      </c>
      <c r="N742" s="5">
        <v>0.15</v>
      </c>
      <c r="O742" s="8">
        <f t="shared" si="47"/>
        <v>454774.53913043439</v>
      </c>
      <c r="P742">
        <v>6</v>
      </c>
    </row>
    <row r="743" spans="1:16" x14ac:dyDescent="0.3">
      <c r="A743" t="s">
        <v>741</v>
      </c>
      <c r="B743" t="s">
        <v>1004</v>
      </c>
      <c r="C743" t="s">
        <v>3</v>
      </c>
      <c r="D743" t="s">
        <v>1010</v>
      </c>
      <c r="E743" t="s">
        <v>1015</v>
      </c>
      <c r="F743" s="6">
        <v>375840</v>
      </c>
      <c r="G743">
        <v>9</v>
      </c>
      <c r="H743" s="6">
        <f t="shared" si="44"/>
        <v>642686.4</v>
      </c>
      <c r="I743" s="8">
        <f t="shared" si="45"/>
        <v>4025246.4</v>
      </c>
      <c r="J743" s="1">
        <v>45371</v>
      </c>
      <c r="K743" s="2">
        <v>0.48055555555555557</v>
      </c>
      <c r="L743" t="s">
        <v>1028</v>
      </c>
      <c r="M743" s="8">
        <f t="shared" si="46"/>
        <v>3761912.5233644857</v>
      </c>
      <c r="N743" s="5">
        <v>7.0000000000000007E-2</v>
      </c>
      <c r="O743" s="8">
        <f t="shared" si="47"/>
        <v>263333.8766355142</v>
      </c>
      <c r="P743">
        <v>9.8000000000000007</v>
      </c>
    </row>
    <row r="744" spans="1:16" x14ac:dyDescent="0.3">
      <c r="A744" t="s">
        <v>742</v>
      </c>
      <c r="B744" t="s">
        <v>1005</v>
      </c>
      <c r="C744" t="s">
        <v>3</v>
      </c>
      <c r="D744" t="s">
        <v>1010</v>
      </c>
      <c r="E744" t="s">
        <v>1015</v>
      </c>
      <c r="F744" s="6">
        <v>222440</v>
      </c>
      <c r="G744">
        <v>7</v>
      </c>
      <c r="H744" s="6">
        <f t="shared" si="44"/>
        <v>295845.2</v>
      </c>
      <c r="I744" s="8">
        <f t="shared" si="45"/>
        <v>1852925.2</v>
      </c>
      <c r="J744" s="1">
        <v>45374</v>
      </c>
      <c r="K744" s="2">
        <v>0.52847222222222223</v>
      </c>
      <c r="L744" t="s">
        <v>1028</v>
      </c>
      <c r="M744" s="8">
        <f t="shared" si="46"/>
        <v>1731705.7943925231</v>
      </c>
      <c r="N744" s="5">
        <v>7.0000000000000007E-2</v>
      </c>
      <c r="O744" s="8">
        <f t="shared" si="47"/>
        <v>121219.40560747683</v>
      </c>
      <c r="P744">
        <v>8.5</v>
      </c>
    </row>
    <row r="745" spans="1:16" x14ac:dyDescent="0.3">
      <c r="A745" t="s">
        <v>743</v>
      </c>
      <c r="B745" t="s">
        <v>1005</v>
      </c>
      <c r="C745" t="s">
        <v>3</v>
      </c>
      <c r="D745" t="s">
        <v>1010</v>
      </c>
      <c r="E745" t="s">
        <v>1014</v>
      </c>
      <c r="F745" s="6">
        <v>339320</v>
      </c>
      <c r="G745">
        <v>1</v>
      </c>
      <c r="H745" s="6">
        <f t="shared" si="44"/>
        <v>64470.8</v>
      </c>
      <c r="I745" s="8">
        <f t="shared" si="45"/>
        <v>403790.8</v>
      </c>
      <c r="J745" s="1">
        <v>45305</v>
      </c>
      <c r="K745" s="2">
        <v>0.63888888888888895</v>
      </c>
      <c r="L745" t="s">
        <v>1026</v>
      </c>
      <c r="M745" s="8">
        <f t="shared" si="46"/>
        <v>360527.49999999994</v>
      </c>
      <c r="N745" s="5">
        <v>0.12</v>
      </c>
      <c r="O745" s="8">
        <f t="shared" si="47"/>
        <v>43263.300000000047</v>
      </c>
      <c r="P745">
        <v>8.8000000000000007</v>
      </c>
    </row>
    <row r="746" spans="1:16" x14ac:dyDescent="0.3">
      <c r="A746" t="s">
        <v>744</v>
      </c>
      <c r="B746" t="s">
        <v>1004</v>
      </c>
      <c r="C746" t="s">
        <v>1007</v>
      </c>
      <c r="D746" t="s">
        <v>1009</v>
      </c>
      <c r="E746" t="s">
        <v>1012</v>
      </c>
      <c r="F746" s="6">
        <v>286520</v>
      </c>
      <c r="G746">
        <v>2</v>
      </c>
      <c r="H746" s="6">
        <f t="shared" si="44"/>
        <v>108877.6</v>
      </c>
      <c r="I746" s="8">
        <f t="shared" si="45"/>
        <v>681917.6</v>
      </c>
      <c r="J746" s="1">
        <v>45334</v>
      </c>
      <c r="K746" s="2">
        <v>0.60625000000000007</v>
      </c>
      <c r="L746" t="s">
        <v>1026</v>
      </c>
      <c r="M746" s="8">
        <f t="shared" si="46"/>
        <v>643318.49056603771</v>
      </c>
      <c r="N746" s="5">
        <v>0.06</v>
      </c>
      <c r="O746" s="8">
        <f t="shared" si="47"/>
        <v>38599.109433962265</v>
      </c>
      <c r="P746">
        <v>8.8000000000000007</v>
      </c>
    </row>
    <row r="747" spans="1:16" x14ac:dyDescent="0.3">
      <c r="A747" t="s">
        <v>745</v>
      </c>
      <c r="B747" t="s">
        <v>1004</v>
      </c>
      <c r="C747" t="s">
        <v>1007</v>
      </c>
      <c r="D747" t="s">
        <v>1010</v>
      </c>
      <c r="E747" t="s">
        <v>1015</v>
      </c>
      <c r="F747" s="6">
        <v>150760</v>
      </c>
      <c r="G747">
        <v>2</v>
      </c>
      <c r="H747" s="6">
        <f t="shared" si="44"/>
        <v>57288.800000000003</v>
      </c>
      <c r="I747" s="8">
        <f t="shared" si="45"/>
        <v>358808.8</v>
      </c>
      <c r="J747" s="1">
        <v>45342</v>
      </c>
      <c r="K747" s="2">
        <v>0.64513888888888882</v>
      </c>
      <c r="L747" t="s">
        <v>1026</v>
      </c>
      <c r="M747" s="8">
        <f t="shared" si="46"/>
        <v>329182.38532110088</v>
      </c>
      <c r="N747" s="5">
        <v>0.09</v>
      </c>
      <c r="O747" s="8">
        <f t="shared" si="47"/>
        <v>29626.414678899106</v>
      </c>
      <c r="P747">
        <v>9.5</v>
      </c>
    </row>
    <row r="748" spans="1:16" x14ac:dyDescent="0.3">
      <c r="A748" t="s">
        <v>746</v>
      </c>
      <c r="B748" t="s">
        <v>1005</v>
      </c>
      <c r="C748" t="s">
        <v>1007</v>
      </c>
      <c r="D748" t="s">
        <v>1009</v>
      </c>
      <c r="E748" t="s">
        <v>1012</v>
      </c>
      <c r="F748" s="6">
        <v>126680</v>
      </c>
      <c r="G748">
        <v>8</v>
      </c>
      <c r="H748" s="6">
        <f t="shared" si="44"/>
        <v>192553.60000000001</v>
      </c>
      <c r="I748" s="8">
        <f t="shared" si="45"/>
        <v>1205993.6000000001</v>
      </c>
      <c r="J748" s="1">
        <v>45293</v>
      </c>
      <c r="K748" s="2">
        <v>0.67986111111111114</v>
      </c>
      <c r="L748" t="s">
        <v>1027</v>
      </c>
      <c r="M748" s="8">
        <f t="shared" si="46"/>
        <v>1076780</v>
      </c>
      <c r="N748" s="5">
        <v>0.12</v>
      </c>
      <c r="O748" s="8">
        <f t="shared" si="47"/>
        <v>129213.60000000009</v>
      </c>
      <c r="P748">
        <v>5.6</v>
      </c>
    </row>
    <row r="749" spans="1:16" x14ac:dyDescent="0.3">
      <c r="A749" t="s">
        <v>747</v>
      </c>
      <c r="B749" t="s">
        <v>1005</v>
      </c>
      <c r="C749" t="s">
        <v>1007</v>
      </c>
      <c r="D749" t="s">
        <v>1009</v>
      </c>
      <c r="E749" t="s">
        <v>1014</v>
      </c>
      <c r="F749" s="6">
        <v>153680</v>
      </c>
      <c r="G749">
        <v>1</v>
      </c>
      <c r="H749" s="6">
        <f t="shared" si="44"/>
        <v>29199.200000000001</v>
      </c>
      <c r="I749" s="8">
        <f t="shared" si="45"/>
        <v>182879.2</v>
      </c>
      <c r="J749" s="1">
        <v>45324</v>
      </c>
      <c r="K749" s="2">
        <v>0.68958333333333333</v>
      </c>
      <c r="L749" t="s">
        <v>1028</v>
      </c>
      <c r="M749" s="8">
        <f t="shared" si="46"/>
        <v>166253.81818181818</v>
      </c>
      <c r="N749" s="5">
        <v>0.1</v>
      </c>
      <c r="O749" s="8">
        <f t="shared" si="47"/>
        <v>16625.381818181835</v>
      </c>
      <c r="P749">
        <v>8.6</v>
      </c>
    </row>
    <row r="750" spans="1:16" x14ac:dyDescent="0.3">
      <c r="A750" t="s">
        <v>748</v>
      </c>
      <c r="B750" t="s">
        <v>1006</v>
      </c>
      <c r="C750" t="s">
        <v>1007</v>
      </c>
      <c r="D750" t="s">
        <v>1010</v>
      </c>
      <c r="E750" t="s">
        <v>1016</v>
      </c>
      <c r="F750" s="6">
        <v>260920.00000000003</v>
      </c>
      <c r="G750">
        <v>10</v>
      </c>
      <c r="H750" s="6">
        <f t="shared" si="44"/>
        <v>495748.00000000012</v>
      </c>
      <c r="I750" s="8">
        <f t="shared" si="45"/>
        <v>3104948.0000000005</v>
      </c>
      <c r="J750" s="1">
        <v>45299</v>
      </c>
      <c r="K750" s="2">
        <v>0.79652777777777783</v>
      </c>
      <c r="L750" t="s">
        <v>1027</v>
      </c>
      <c r="M750" s="8">
        <f t="shared" si="46"/>
        <v>2822680</v>
      </c>
      <c r="N750" s="5">
        <v>0.1</v>
      </c>
      <c r="O750" s="8">
        <f t="shared" si="47"/>
        <v>282268.00000000047</v>
      </c>
      <c r="P750">
        <v>5.2</v>
      </c>
    </row>
    <row r="751" spans="1:16" x14ac:dyDescent="0.3">
      <c r="A751" t="s">
        <v>749</v>
      </c>
      <c r="B751" t="s">
        <v>1005</v>
      </c>
      <c r="C751" t="s">
        <v>1007</v>
      </c>
      <c r="D751" t="s">
        <v>1009</v>
      </c>
      <c r="E751" t="s">
        <v>1015</v>
      </c>
      <c r="F751" s="6">
        <v>42120</v>
      </c>
      <c r="G751">
        <v>5</v>
      </c>
      <c r="H751" s="6">
        <f t="shared" si="44"/>
        <v>40014</v>
      </c>
      <c r="I751" s="8">
        <f t="shared" si="45"/>
        <v>250614</v>
      </c>
      <c r="J751" s="1">
        <v>45321</v>
      </c>
      <c r="K751" s="2">
        <v>0.61319444444444449</v>
      </c>
      <c r="L751" t="s">
        <v>1027</v>
      </c>
      <c r="M751" s="8">
        <f t="shared" si="46"/>
        <v>221782.30088495577</v>
      </c>
      <c r="N751" s="5">
        <v>0.13</v>
      </c>
      <c r="O751" s="8">
        <f t="shared" si="47"/>
        <v>28831.699115044234</v>
      </c>
      <c r="P751">
        <v>5.8</v>
      </c>
    </row>
    <row r="752" spans="1:16" x14ac:dyDescent="0.3">
      <c r="A752" t="s">
        <v>750</v>
      </c>
      <c r="B752" t="s">
        <v>1006</v>
      </c>
      <c r="C752" t="s">
        <v>1007</v>
      </c>
      <c r="D752" t="s">
        <v>1009</v>
      </c>
      <c r="E752" t="s">
        <v>1015</v>
      </c>
      <c r="F752" s="6">
        <v>49160</v>
      </c>
      <c r="G752">
        <v>9</v>
      </c>
      <c r="H752" s="6">
        <f t="shared" si="44"/>
        <v>84063.6</v>
      </c>
      <c r="I752" s="8">
        <f t="shared" si="45"/>
        <v>526503.6</v>
      </c>
      <c r="J752" s="1">
        <v>45377</v>
      </c>
      <c r="K752" s="2">
        <v>0.81111111111111101</v>
      </c>
      <c r="L752" t="s">
        <v>1027</v>
      </c>
      <c r="M752" s="8">
        <f t="shared" si="46"/>
        <v>453882.41379310348</v>
      </c>
      <c r="N752" s="5">
        <v>0.16</v>
      </c>
      <c r="O752" s="8">
        <f t="shared" si="47"/>
        <v>72621.186206896498</v>
      </c>
      <c r="P752">
        <v>8</v>
      </c>
    </row>
    <row r="753" spans="1:16" x14ac:dyDescent="0.3">
      <c r="A753" t="s">
        <v>751</v>
      </c>
      <c r="B753" t="s">
        <v>1005</v>
      </c>
      <c r="C753" t="s">
        <v>1007</v>
      </c>
      <c r="D753" t="s">
        <v>1010</v>
      </c>
      <c r="E753" t="s">
        <v>1011</v>
      </c>
      <c r="F753" s="6">
        <v>324920</v>
      </c>
      <c r="G753">
        <v>7</v>
      </c>
      <c r="H753" s="6">
        <f t="shared" si="44"/>
        <v>432143.6</v>
      </c>
      <c r="I753" s="8">
        <f t="shared" si="45"/>
        <v>2706583.6</v>
      </c>
      <c r="J753" s="1">
        <v>45306</v>
      </c>
      <c r="K753" s="2">
        <v>0.86388888888888893</v>
      </c>
      <c r="L753" t="s">
        <v>1028</v>
      </c>
      <c r="M753" s="8">
        <f t="shared" si="46"/>
        <v>2529517.3831775701</v>
      </c>
      <c r="N753" s="5">
        <v>7.0000000000000007E-2</v>
      </c>
      <c r="O753" s="8">
        <f t="shared" si="47"/>
        <v>177066.21682243003</v>
      </c>
      <c r="P753">
        <v>9</v>
      </c>
    </row>
    <row r="754" spans="1:16" x14ac:dyDescent="0.3">
      <c r="A754" t="s">
        <v>752</v>
      </c>
      <c r="B754" t="s">
        <v>1006</v>
      </c>
      <c r="C754" t="s">
        <v>1007</v>
      </c>
      <c r="D754" t="s">
        <v>1009</v>
      </c>
      <c r="E754" t="s">
        <v>1016</v>
      </c>
      <c r="F754" s="6">
        <v>89280</v>
      </c>
      <c r="G754">
        <v>4</v>
      </c>
      <c r="H754" s="6">
        <f t="shared" si="44"/>
        <v>67852.800000000003</v>
      </c>
      <c r="I754" s="8">
        <f t="shared" si="45"/>
        <v>424972.79999999999</v>
      </c>
      <c r="J754" s="1">
        <v>45365</v>
      </c>
      <c r="K754" s="2">
        <v>0.4694444444444445</v>
      </c>
      <c r="L754" t="s">
        <v>1026</v>
      </c>
      <c r="M754" s="8">
        <f t="shared" si="46"/>
        <v>389883.30275229353</v>
      </c>
      <c r="N754" s="5">
        <v>0.09</v>
      </c>
      <c r="O754" s="8">
        <f t="shared" si="47"/>
        <v>35089.497247706458</v>
      </c>
      <c r="P754">
        <v>4.0999999999999996</v>
      </c>
    </row>
    <row r="755" spans="1:16" x14ac:dyDescent="0.3">
      <c r="A755" t="s">
        <v>753</v>
      </c>
      <c r="B755" t="s">
        <v>1004</v>
      </c>
      <c r="C755" t="s">
        <v>3</v>
      </c>
      <c r="D755" t="s">
        <v>1009</v>
      </c>
      <c r="E755" t="s">
        <v>1014</v>
      </c>
      <c r="F755" s="6">
        <v>109120</v>
      </c>
      <c r="G755">
        <v>5</v>
      </c>
      <c r="H755" s="6">
        <f t="shared" si="44"/>
        <v>103664</v>
      </c>
      <c r="I755" s="8">
        <f t="shared" si="45"/>
        <v>649264</v>
      </c>
      <c r="J755" s="1">
        <v>45325</v>
      </c>
      <c r="K755" s="2">
        <v>0.4381944444444445</v>
      </c>
      <c r="L755" t="s">
        <v>1027</v>
      </c>
      <c r="M755" s="8">
        <f t="shared" si="46"/>
        <v>601170.37037037034</v>
      </c>
      <c r="N755" s="5">
        <v>0.08</v>
      </c>
      <c r="O755" s="8">
        <f t="shared" si="47"/>
        <v>48093.629629629664</v>
      </c>
      <c r="P755">
        <v>8.6</v>
      </c>
    </row>
    <row r="756" spans="1:16" x14ac:dyDescent="0.3">
      <c r="A756" t="s">
        <v>754</v>
      </c>
      <c r="B756" t="s">
        <v>1004</v>
      </c>
      <c r="C756" t="s">
        <v>1007</v>
      </c>
      <c r="D756" t="s">
        <v>1009</v>
      </c>
      <c r="E756" t="s">
        <v>1013</v>
      </c>
      <c r="F756" s="6">
        <v>69680</v>
      </c>
      <c r="G756">
        <v>10</v>
      </c>
      <c r="H756" s="6">
        <f t="shared" si="44"/>
        <v>132392</v>
      </c>
      <c r="I756" s="8">
        <f t="shared" si="45"/>
        <v>829192</v>
      </c>
      <c r="J756" s="1">
        <v>45344</v>
      </c>
      <c r="K756" s="2">
        <v>0.52083333333333337</v>
      </c>
      <c r="L756" t="s">
        <v>1026</v>
      </c>
      <c r="M756" s="8">
        <f t="shared" si="46"/>
        <v>747019.81981981976</v>
      </c>
      <c r="N756" s="5">
        <v>0.11</v>
      </c>
      <c r="O756" s="8">
        <f t="shared" si="47"/>
        <v>82172.180180180236</v>
      </c>
      <c r="P756">
        <v>7</v>
      </c>
    </row>
    <row r="757" spans="1:16" x14ac:dyDescent="0.3">
      <c r="A757" t="s">
        <v>755</v>
      </c>
      <c r="B757" t="s">
        <v>1006</v>
      </c>
      <c r="C757" t="s">
        <v>3</v>
      </c>
      <c r="D757" t="s">
        <v>1010</v>
      </c>
      <c r="E757" t="s">
        <v>1015</v>
      </c>
      <c r="F757" s="6">
        <v>293120</v>
      </c>
      <c r="G757">
        <v>5</v>
      </c>
      <c r="H757" s="6">
        <f t="shared" si="44"/>
        <v>278464</v>
      </c>
      <c r="I757" s="8">
        <f t="shared" si="45"/>
        <v>1744064</v>
      </c>
      <c r="J757" s="1">
        <v>45315</v>
      </c>
      <c r="K757" s="2">
        <v>0.62847222222222221</v>
      </c>
      <c r="L757" t="s">
        <v>1026</v>
      </c>
      <c r="M757" s="8">
        <f t="shared" si="46"/>
        <v>1645343.3962264149</v>
      </c>
      <c r="N757" s="5">
        <v>0.06</v>
      </c>
      <c r="O757" s="8">
        <f t="shared" si="47"/>
        <v>98720.603773585055</v>
      </c>
      <c r="P757">
        <v>8.4</v>
      </c>
    </row>
    <row r="758" spans="1:16" x14ac:dyDescent="0.3">
      <c r="A758" t="s">
        <v>756</v>
      </c>
      <c r="B758" t="s">
        <v>1005</v>
      </c>
      <c r="C758" t="s">
        <v>1007</v>
      </c>
      <c r="D758" t="s">
        <v>1009</v>
      </c>
      <c r="E758" t="s">
        <v>1016</v>
      </c>
      <c r="F758" s="6">
        <v>339480</v>
      </c>
      <c r="G758">
        <v>3</v>
      </c>
      <c r="H758" s="6">
        <f t="shared" si="44"/>
        <v>193503.6</v>
      </c>
      <c r="I758" s="8">
        <f t="shared" si="45"/>
        <v>1211943.6000000001</v>
      </c>
      <c r="J758" s="1">
        <v>45316</v>
      </c>
      <c r="K758" s="2">
        <v>0.77083333333333337</v>
      </c>
      <c r="L758" t="s">
        <v>1026</v>
      </c>
      <c r="M758" s="8">
        <f t="shared" si="46"/>
        <v>1111874.8623853212</v>
      </c>
      <c r="N758" s="5">
        <v>0.09</v>
      </c>
      <c r="O758" s="8">
        <f t="shared" si="47"/>
        <v>100068.73761467892</v>
      </c>
      <c r="P758">
        <v>7.4</v>
      </c>
    </row>
    <row r="759" spans="1:16" x14ac:dyDescent="0.3">
      <c r="A759" t="s">
        <v>757</v>
      </c>
      <c r="B759" t="s">
        <v>1004</v>
      </c>
      <c r="C759" t="s">
        <v>3</v>
      </c>
      <c r="D759" t="s">
        <v>1009</v>
      </c>
      <c r="E759" t="s">
        <v>1016</v>
      </c>
      <c r="F759" s="6">
        <v>389160</v>
      </c>
      <c r="G759">
        <v>8</v>
      </c>
      <c r="H759" s="6">
        <f t="shared" si="44"/>
        <v>591523.19999999995</v>
      </c>
      <c r="I759" s="8">
        <f t="shared" si="45"/>
        <v>3704803.2</v>
      </c>
      <c r="J759" s="1">
        <v>45360</v>
      </c>
      <c r="K759" s="2">
        <v>0.5541666666666667</v>
      </c>
      <c r="L759" t="s">
        <v>1027</v>
      </c>
      <c r="M759" s="8">
        <f t="shared" si="46"/>
        <v>3528384</v>
      </c>
      <c r="N759" s="5">
        <v>0.05</v>
      </c>
      <c r="O759" s="8">
        <f t="shared" si="47"/>
        <v>176419.20000000019</v>
      </c>
      <c r="P759">
        <v>6.2</v>
      </c>
    </row>
    <row r="760" spans="1:16" x14ac:dyDescent="0.3">
      <c r="A760" t="s">
        <v>758</v>
      </c>
      <c r="B760" t="s">
        <v>1006</v>
      </c>
      <c r="C760" t="s">
        <v>1007</v>
      </c>
      <c r="D760" t="s">
        <v>1009</v>
      </c>
      <c r="E760" t="s">
        <v>1013</v>
      </c>
      <c r="F760" s="6">
        <v>142960</v>
      </c>
      <c r="G760">
        <v>8</v>
      </c>
      <c r="H760" s="6">
        <f t="shared" si="44"/>
        <v>217299.20000000001</v>
      </c>
      <c r="I760" s="8">
        <f t="shared" si="45"/>
        <v>1360979.2</v>
      </c>
      <c r="J760" s="1">
        <v>45339</v>
      </c>
      <c r="K760" s="2">
        <v>0.64444444444444449</v>
      </c>
      <c r="L760" t="s">
        <v>1026</v>
      </c>
      <c r="M760" s="8">
        <f t="shared" si="46"/>
        <v>1271943.1775700934</v>
      </c>
      <c r="N760" s="5">
        <v>7.0000000000000007E-2</v>
      </c>
      <c r="O760" s="8">
        <f t="shared" si="47"/>
        <v>89036.02242990653</v>
      </c>
      <c r="P760">
        <v>4.9000000000000004</v>
      </c>
    </row>
    <row r="761" spans="1:16" x14ac:dyDescent="0.3">
      <c r="A761" t="s">
        <v>759</v>
      </c>
      <c r="B761" t="s">
        <v>1004</v>
      </c>
      <c r="C761" t="s">
        <v>3</v>
      </c>
      <c r="D761" t="s">
        <v>1009</v>
      </c>
      <c r="E761" t="s">
        <v>1015</v>
      </c>
      <c r="F761" s="6">
        <v>386080</v>
      </c>
      <c r="G761">
        <v>6</v>
      </c>
      <c r="H761" s="6">
        <f t="shared" si="44"/>
        <v>440131.2</v>
      </c>
      <c r="I761" s="8">
        <f t="shared" si="45"/>
        <v>2756611.2</v>
      </c>
      <c r="J761" s="1">
        <v>45302</v>
      </c>
      <c r="K761" s="2">
        <v>0.49444444444444446</v>
      </c>
      <c r="L761" t="s">
        <v>1028</v>
      </c>
      <c r="M761" s="8">
        <f t="shared" si="46"/>
        <v>2529001.1009174311</v>
      </c>
      <c r="N761" s="5">
        <v>0.09</v>
      </c>
      <c r="O761" s="8">
        <f t="shared" si="47"/>
        <v>227610.09908256913</v>
      </c>
      <c r="P761">
        <v>4.5</v>
      </c>
    </row>
    <row r="762" spans="1:16" x14ac:dyDescent="0.3">
      <c r="A762" t="s">
        <v>760</v>
      </c>
      <c r="B762" t="s">
        <v>1004</v>
      </c>
      <c r="C762" t="s">
        <v>1007</v>
      </c>
      <c r="D762" t="s">
        <v>1010</v>
      </c>
      <c r="E762" t="s">
        <v>1014</v>
      </c>
      <c r="F762" s="6">
        <v>75400</v>
      </c>
      <c r="G762">
        <v>10</v>
      </c>
      <c r="H762" s="6">
        <f t="shared" si="44"/>
        <v>143260</v>
      </c>
      <c r="I762" s="8">
        <f t="shared" si="45"/>
        <v>897260</v>
      </c>
      <c r="J762" s="1">
        <v>45349</v>
      </c>
      <c r="K762" s="2">
        <v>0.76666666666666661</v>
      </c>
      <c r="L762" t="s">
        <v>1026</v>
      </c>
      <c r="M762" s="8">
        <f t="shared" si="46"/>
        <v>815690.90909090906</v>
      </c>
      <c r="N762" s="5">
        <v>0.1</v>
      </c>
      <c r="O762" s="8">
        <f t="shared" si="47"/>
        <v>81569.090909090941</v>
      </c>
      <c r="P762">
        <v>5.6</v>
      </c>
    </row>
    <row r="763" spans="1:16" x14ac:dyDescent="0.3">
      <c r="A763" t="s">
        <v>761</v>
      </c>
      <c r="B763" t="s">
        <v>1004</v>
      </c>
      <c r="C763" t="s">
        <v>3</v>
      </c>
      <c r="D763" t="s">
        <v>1009</v>
      </c>
      <c r="E763" t="s">
        <v>1014</v>
      </c>
      <c r="F763" s="6">
        <v>221560</v>
      </c>
      <c r="G763">
        <v>4</v>
      </c>
      <c r="H763" s="6">
        <f t="shared" si="44"/>
        <v>168385.6</v>
      </c>
      <c r="I763" s="8">
        <f t="shared" si="45"/>
        <v>1054625.6000000001</v>
      </c>
      <c r="J763" s="1">
        <v>45376</v>
      </c>
      <c r="K763" s="2">
        <v>0.6381944444444444</v>
      </c>
      <c r="L763" t="s">
        <v>1026</v>
      </c>
      <c r="M763" s="8">
        <f t="shared" si="46"/>
        <v>976505.18518518517</v>
      </c>
      <c r="N763" s="5">
        <v>0.08</v>
      </c>
      <c r="O763" s="8">
        <f t="shared" si="47"/>
        <v>78120.414814814925</v>
      </c>
      <c r="P763">
        <v>8</v>
      </c>
    </row>
    <row r="764" spans="1:16" x14ac:dyDescent="0.3">
      <c r="A764" t="s">
        <v>762</v>
      </c>
      <c r="B764" t="s">
        <v>1006</v>
      </c>
      <c r="C764" t="s">
        <v>1007</v>
      </c>
      <c r="D764" t="s">
        <v>1009</v>
      </c>
      <c r="E764" t="s">
        <v>1014</v>
      </c>
      <c r="F764" s="6">
        <v>308800</v>
      </c>
      <c r="G764">
        <v>10</v>
      </c>
      <c r="H764" s="6">
        <f t="shared" si="44"/>
        <v>586720</v>
      </c>
      <c r="I764" s="8">
        <f t="shared" si="45"/>
        <v>3674720</v>
      </c>
      <c r="J764" s="1">
        <v>45333</v>
      </c>
      <c r="K764" s="2">
        <v>0.44305555555555554</v>
      </c>
      <c r="L764" t="s">
        <v>1027</v>
      </c>
      <c r="M764" s="8">
        <f t="shared" si="46"/>
        <v>3499733.333333333</v>
      </c>
      <c r="N764" s="5">
        <v>0.05</v>
      </c>
      <c r="O764" s="8">
        <f t="shared" si="47"/>
        <v>174986.66666666698</v>
      </c>
      <c r="P764">
        <v>5.6</v>
      </c>
    </row>
    <row r="765" spans="1:16" x14ac:dyDescent="0.3">
      <c r="A765" t="s">
        <v>763</v>
      </c>
      <c r="B765" t="s">
        <v>1006</v>
      </c>
      <c r="C765" t="s">
        <v>3</v>
      </c>
      <c r="D765" t="s">
        <v>1010</v>
      </c>
      <c r="E765" t="s">
        <v>1013</v>
      </c>
      <c r="F765" s="6">
        <v>288520</v>
      </c>
      <c r="G765">
        <v>10</v>
      </c>
      <c r="H765" s="6">
        <f t="shared" si="44"/>
        <v>548188</v>
      </c>
      <c r="I765" s="8">
        <f t="shared" si="45"/>
        <v>3433388</v>
      </c>
      <c r="J765" s="1">
        <v>45322</v>
      </c>
      <c r="K765" s="2">
        <v>0.6333333333333333</v>
      </c>
      <c r="L765" t="s">
        <v>1027</v>
      </c>
      <c r="M765" s="8">
        <f t="shared" si="46"/>
        <v>3065524.9999999995</v>
      </c>
      <c r="N765" s="5">
        <v>0.12</v>
      </c>
      <c r="O765" s="8">
        <f t="shared" si="47"/>
        <v>367863.00000000047</v>
      </c>
      <c r="P765">
        <v>4.2</v>
      </c>
    </row>
    <row r="766" spans="1:16" x14ac:dyDescent="0.3">
      <c r="A766" t="s">
        <v>764</v>
      </c>
      <c r="B766" t="s">
        <v>1004</v>
      </c>
      <c r="C766" t="s">
        <v>1007</v>
      </c>
      <c r="D766" t="s">
        <v>1009</v>
      </c>
      <c r="E766" t="s">
        <v>1016</v>
      </c>
      <c r="F766" s="6">
        <v>255520</v>
      </c>
      <c r="G766">
        <v>8</v>
      </c>
      <c r="H766" s="6">
        <f t="shared" si="44"/>
        <v>388390.40000000002</v>
      </c>
      <c r="I766" s="8">
        <f t="shared" si="45"/>
        <v>2432550.4</v>
      </c>
      <c r="J766" s="1">
        <v>45311</v>
      </c>
      <c r="K766" s="2">
        <v>0.7416666666666667</v>
      </c>
      <c r="L766" t="s">
        <v>1026</v>
      </c>
      <c r="M766" s="8">
        <f t="shared" si="46"/>
        <v>2097026.2068965519</v>
      </c>
      <c r="N766" s="5">
        <v>0.16</v>
      </c>
      <c r="O766" s="8">
        <f t="shared" si="47"/>
        <v>335524.19310344802</v>
      </c>
      <c r="P766">
        <v>9.9</v>
      </c>
    </row>
    <row r="767" spans="1:16" x14ac:dyDescent="0.3">
      <c r="A767" t="s">
        <v>765</v>
      </c>
      <c r="B767" t="s">
        <v>1004</v>
      </c>
      <c r="C767" t="s">
        <v>1007</v>
      </c>
      <c r="D767" t="s">
        <v>1009</v>
      </c>
      <c r="E767" t="s">
        <v>1011</v>
      </c>
      <c r="F767" s="6">
        <v>42760</v>
      </c>
      <c r="G767">
        <v>5</v>
      </c>
      <c r="H767" s="6">
        <f t="shared" si="44"/>
        <v>40622</v>
      </c>
      <c r="I767" s="8">
        <f t="shared" si="45"/>
        <v>254422</v>
      </c>
      <c r="J767" s="1">
        <v>45377</v>
      </c>
      <c r="K767" s="2">
        <v>0.46319444444444446</v>
      </c>
      <c r="L767" t="s">
        <v>1026</v>
      </c>
      <c r="M767" s="8">
        <f t="shared" si="46"/>
        <v>229209.00900900899</v>
      </c>
      <c r="N767" s="5">
        <v>0.11</v>
      </c>
      <c r="O767" s="8">
        <f t="shared" si="47"/>
        <v>25212.990990991006</v>
      </c>
      <c r="P767">
        <v>7.6</v>
      </c>
    </row>
    <row r="768" spans="1:16" x14ac:dyDescent="0.3">
      <c r="A768" t="s">
        <v>766</v>
      </c>
      <c r="B768" t="s">
        <v>1004</v>
      </c>
      <c r="C768" t="s">
        <v>1007</v>
      </c>
      <c r="D768" t="s">
        <v>1010</v>
      </c>
      <c r="E768" t="s">
        <v>1011</v>
      </c>
      <c r="F768" s="6">
        <v>222000</v>
      </c>
      <c r="G768">
        <v>4</v>
      </c>
      <c r="H768" s="6">
        <f t="shared" si="44"/>
        <v>168720</v>
      </c>
      <c r="I768" s="8">
        <f t="shared" si="45"/>
        <v>1056720</v>
      </c>
      <c r="J768" s="1">
        <v>45311</v>
      </c>
      <c r="K768" s="2">
        <v>0.65833333333333333</v>
      </c>
      <c r="L768" t="s">
        <v>1027</v>
      </c>
      <c r="M768" s="8">
        <f t="shared" si="46"/>
        <v>918886.95652173925</v>
      </c>
      <c r="N768" s="5">
        <v>0.15</v>
      </c>
      <c r="O768" s="8">
        <f t="shared" si="47"/>
        <v>137833.04347826075</v>
      </c>
      <c r="P768">
        <v>6.6</v>
      </c>
    </row>
    <row r="769" spans="1:16" x14ac:dyDescent="0.3">
      <c r="A769" t="s">
        <v>767</v>
      </c>
      <c r="B769" t="s">
        <v>1006</v>
      </c>
      <c r="C769" t="s">
        <v>3</v>
      </c>
      <c r="D769" t="s">
        <v>1009</v>
      </c>
      <c r="E769" t="s">
        <v>1015</v>
      </c>
      <c r="F769" s="6">
        <v>381840</v>
      </c>
      <c r="G769">
        <v>8</v>
      </c>
      <c r="H769" s="6">
        <f t="shared" si="44"/>
        <v>580396.80000000005</v>
      </c>
      <c r="I769" s="8">
        <f t="shared" si="45"/>
        <v>3635116.8</v>
      </c>
      <c r="J769" s="1">
        <v>45356</v>
      </c>
      <c r="K769" s="2">
        <v>0.81944444444444453</v>
      </c>
      <c r="L769" t="s">
        <v>1026</v>
      </c>
      <c r="M769" s="8">
        <f t="shared" si="46"/>
        <v>3304651.6363636358</v>
      </c>
      <c r="N769" s="5">
        <v>0.1</v>
      </c>
      <c r="O769" s="8">
        <f t="shared" si="47"/>
        <v>330465.16363636404</v>
      </c>
      <c r="P769">
        <v>4.7</v>
      </c>
    </row>
    <row r="770" spans="1:16" x14ac:dyDescent="0.3">
      <c r="A770" t="s">
        <v>768</v>
      </c>
      <c r="B770" t="s">
        <v>1005</v>
      </c>
      <c r="C770" t="s">
        <v>3</v>
      </c>
      <c r="D770" t="s">
        <v>1009</v>
      </c>
      <c r="E770" t="s">
        <v>1016</v>
      </c>
      <c r="F770" s="6">
        <v>304240</v>
      </c>
      <c r="G770">
        <v>3</v>
      </c>
      <c r="H770" s="6">
        <f t="shared" si="44"/>
        <v>173416.8</v>
      </c>
      <c r="I770" s="8">
        <f t="shared" si="45"/>
        <v>1086136.8</v>
      </c>
      <c r="J770" s="1">
        <v>45296</v>
      </c>
      <c r="K770" s="2">
        <v>0.85416666666666663</v>
      </c>
      <c r="L770" t="s">
        <v>1027</v>
      </c>
      <c r="M770" s="8">
        <f t="shared" si="46"/>
        <v>1034416</v>
      </c>
      <c r="N770" s="5">
        <v>0.05</v>
      </c>
      <c r="O770" s="8">
        <f t="shared" si="47"/>
        <v>51720.800000000047</v>
      </c>
      <c r="P770">
        <v>9.8000000000000007</v>
      </c>
    </row>
    <row r="771" spans="1:16" x14ac:dyDescent="0.3">
      <c r="A771" t="s">
        <v>769</v>
      </c>
      <c r="B771" t="s">
        <v>1006</v>
      </c>
      <c r="C771" t="s">
        <v>3</v>
      </c>
      <c r="D771" t="s">
        <v>1010</v>
      </c>
      <c r="E771" t="s">
        <v>1012</v>
      </c>
      <c r="F771" s="6">
        <v>54760</v>
      </c>
      <c r="G771">
        <v>6</v>
      </c>
      <c r="H771" s="6">
        <f t="shared" si="44"/>
        <v>62426.400000000001</v>
      </c>
      <c r="I771" s="8">
        <f t="shared" si="45"/>
        <v>390986.4</v>
      </c>
      <c r="J771" s="1">
        <v>45335</v>
      </c>
      <c r="K771" s="2">
        <v>0.58263888888888882</v>
      </c>
      <c r="L771" t="s">
        <v>1028</v>
      </c>
      <c r="M771" s="8">
        <f t="shared" si="46"/>
        <v>358703.11926605506</v>
      </c>
      <c r="N771" s="5">
        <v>0.09</v>
      </c>
      <c r="O771" s="8">
        <f t="shared" si="47"/>
        <v>32283.280733944965</v>
      </c>
      <c r="P771">
        <v>6.3</v>
      </c>
    </row>
    <row r="772" spans="1:16" x14ac:dyDescent="0.3">
      <c r="A772" t="s">
        <v>770</v>
      </c>
      <c r="B772" t="s">
        <v>1006</v>
      </c>
      <c r="C772" t="s">
        <v>3</v>
      </c>
      <c r="D772" t="s">
        <v>1009</v>
      </c>
      <c r="E772" t="s">
        <v>1013</v>
      </c>
      <c r="F772" s="6">
        <v>382560</v>
      </c>
      <c r="G772">
        <v>4</v>
      </c>
      <c r="H772" s="6">
        <f t="shared" si="44"/>
        <v>290745.59999999998</v>
      </c>
      <c r="I772" s="8">
        <f t="shared" si="45"/>
        <v>1820985.6</v>
      </c>
      <c r="J772" s="1">
        <v>45367</v>
      </c>
      <c r="K772" s="2">
        <v>0.78541666666666676</v>
      </c>
      <c r="L772" t="s">
        <v>1028</v>
      </c>
      <c r="M772" s="8">
        <f t="shared" si="46"/>
        <v>1701855.7009345794</v>
      </c>
      <c r="N772" s="5">
        <v>7.0000000000000007E-2</v>
      </c>
      <c r="O772" s="8">
        <f t="shared" si="47"/>
        <v>119129.89906542073</v>
      </c>
      <c r="P772">
        <v>7.9</v>
      </c>
    </row>
    <row r="773" spans="1:16" x14ac:dyDescent="0.3">
      <c r="A773" t="s">
        <v>771</v>
      </c>
      <c r="B773" t="s">
        <v>1004</v>
      </c>
      <c r="C773" t="s">
        <v>3</v>
      </c>
      <c r="D773" t="s">
        <v>1009</v>
      </c>
      <c r="E773" t="s">
        <v>1015</v>
      </c>
      <c r="F773" s="6">
        <v>45720</v>
      </c>
      <c r="G773">
        <v>6</v>
      </c>
      <c r="H773" s="6">
        <f t="shared" ref="H773:H836" si="48">G773*F773*0.19</f>
        <v>52120.800000000003</v>
      </c>
      <c r="I773" s="8">
        <f t="shared" ref="I773:I836" si="49">G773*F773+H773</f>
        <v>326440.8</v>
      </c>
      <c r="J773" s="1">
        <v>45306</v>
      </c>
      <c r="K773" s="2">
        <v>0.72499999999999998</v>
      </c>
      <c r="L773" t="s">
        <v>1028</v>
      </c>
      <c r="M773" s="8">
        <f t="shared" ref="M773:M836" si="50">I773/(1+N773)</f>
        <v>291464.99999999994</v>
      </c>
      <c r="N773" s="5">
        <v>0.12</v>
      </c>
      <c r="O773" s="8">
        <f t="shared" ref="O773:O836" si="51">I773-M773</f>
        <v>34975.800000000047</v>
      </c>
      <c r="P773">
        <v>7.7</v>
      </c>
    </row>
    <row r="774" spans="1:16" x14ac:dyDescent="0.3">
      <c r="A774" t="s">
        <v>772</v>
      </c>
      <c r="B774" t="s">
        <v>1006</v>
      </c>
      <c r="C774" t="s">
        <v>1007</v>
      </c>
      <c r="D774" t="s">
        <v>1009</v>
      </c>
      <c r="E774" t="s">
        <v>1012</v>
      </c>
      <c r="F774" s="6">
        <v>382160</v>
      </c>
      <c r="G774">
        <v>4</v>
      </c>
      <c r="H774" s="6">
        <f t="shared" si="48"/>
        <v>290441.59999999998</v>
      </c>
      <c r="I774" s="8">
        <f t="shared" si="49"/>
        <v>1819081.6</v>
      </c>
      <c r="J774" s="1">
        <v>45348</v>
      </c>
      <c r="K774" s="2">
        <v>0.49861111111111112</v>
      </c>
      <c r="L774" t="s">
        <v>1026</v>
      </c>
      <c r="M774" s="8">
        <f t="shared" si="50"/>
        <v>1732458.6666666667</v>
      </c>
      <c r="N774" s="5">
        <v>0.05</v>
      </c>
      <c r="O774" s="8">
        <f t="shared" si="51"/>
        <v>86622.933333333349</v>
      </c>
      <c r="P774">
        <v>4.5</v>
      </c>
    </row>
    <row r="775" spans="1:16" x14ac:dyDescent="0.3">
      <c r="A775" t="s">
        <v>773</v>
      </c>
      <c r="B775" t="s">
        <v>1005</v>
      </c>
      <c r="C775" t="s">
        <v>1007</v>
      </c>
      <c r="D775" t="s">
        <v>1009</v>
      </c>
      <c r="E775" t="s">
        <v>1011</v>
      </c>
      <c r="F775" s="6">
        <v>343480</v>
      </c>
      <c r="G775">
        <v>7</v>
      </c>
      <c r="H775" s="6">
        <f t="shared" si="48"/>
        <v>456828.4</v>
      </c>
      <c r="I775" s="8">
        <f t="shared" si="49"/>
        <v>2861188.4</v>
      </c>
      <c r="J775" s="1">
        <v>45349</v>
      </c>
      <c r="K775" s="2">
        <v>0.79236111111111107</v>
      </c>
      <c r="L775" t="s">
        <v>1027</v>
      </c>
      <c r="M775" s="8">
        <f t="shared" si="50"/>
        <v>2724941.333333333</v>
      </c>
      <c r="N775" s="5">
        <v>0.05</v>
      </c>
      <c r="O775" s="8">
        <f t="shared" si="51"/>
        <v>136247.06666666688</v>
      </c>
      <c r="P775">
        <v>8</v>
      </c>
    </row>
    <row r="776" spans="1:16" x14ac:dyDescent="0.3">
      <c r="A776" t="s">
        <v>774</v>
      </c>
      <c r="B776" t="s">
        <v>1005</v>
      </c>
      <c r="C776" t="s">
        <v>1007</v>
      </c>
      <c r="D776" t="s">
        <v>1009</v>
      </c>
      <c r="E776" t="s">
        <v>1012</v>
      </c>
      <c r="F776" s="6">
        <v>271960</v>
      </c>
      <c r="G776">
        <v>7</v>
      </c>
      <c r="H776" s="6">
        <f t="shared" si="48"/>
        <v>361706.8</v>
      </c>
      <c r="I776" s="8">
        <f t="shared" si="49"/>
        <v>2265426.7999999998</v>
      </c>
      <c r="J776" s="1">
        <v>45339</v>
      </c>
      <c r="K776" s="2">
        <v>0.70138888888888884</v>
      </c>
      <c r="L776" t="s">
        <v>1026</v>
      </c>
      <c r="M776" s="8">
        <f t="shared" si="50"/>
        <v>2157549.333333333</v>
      </c>
      <c r="N776" s="5">
        <v>0.05</v>
      </c>
      <c r="O776" s="8">
        <f t="shared" si="51"/>
        <v>107877.46666666679</v>
      </c>
      <c r="P776">
        <v>5.7</v>
      </c>
    </row>
    <row r="777" spans="1:16" x14ac:dyDescent="0.3">
      <c r="A777" t="s">
        <v>775</v>
      </c>
      <c r="B777" t="s">
        <v>1005</v>
      </c>
      <c r="C777" t="s">
        <v>3</v>
      </c>
      <c r="D777" t="s">
        <v>1009</v>
      </c>
      <c r="E777" t="s">
        <v>1014</v>
      </c>
      <c r="F777" s="6">
        <v>209680</v>
      </c>
      <c r="G777">
        <v>1</v>
      </c>
      <c r="H777" s="6">
        <f t="shared" si="48"/>
        <v>39839.199999999997</v>
      </c>
      <c r="I777" s="8">
        <f t="shared" si="49"/>
        <v>249519.2</v>
      </c>
      <c r="J777" s="1">
        <v>45328</v>
      </c>
      <c r="K777" s="2">
        <v>0.43194444444444446</v>
      </c>
      <c r="L777" t="s">
        <v>1027</v>
      </c>
      <c r="M777" s="8">
        <f t="shared" si="50"/>
        <v>215102.75862068968</v>
      </c>
      <c r="N777" s="5">
        <v>0.16</v>
      </c>
      <c r="O777" s="8">
        <f t="shared" si="51"/>
        <v>34416.44137931033</v>
      </c>
      <c r="P777">
        <v>6.3</v>
      </c>
    </row>
    <row r="778" spans="1:16" x14ac:dyDescent="0.3">
      <c r="A778" t="s">
        <v>776</v>
      </c>
      <c r="B778" t="s">
        <v>1005</v>
      </c>
      <c r="C778" t="s">
        <v>1007</v>
      </c>
      <c r="D778" t="s">
        <v>1010</v>
      </c>
      <c r="E778" t="s">
        <v>1014</v>
      </c>
      <c r="F778" s="6">
        <v>262600</v>
      </c>
      <c r="G778">
        <v>2</v>
      </c>
      <c r="H778" s="6">
        <f t="shared" si="48"/>
        <v>99788</v>
      </c>
      <c r="I778" s="8">
        <f t="shared" si="49"/>
        <v>624988</v>
      </c>
      <c r="J778" s="1">
        <v>45308</v>
      </c>
      <c r="K778" s="2">
        <v>0.69861111111111107</v>
      </c>
      <c r="L778" t="s">
        <v>1028</v>
      </c>
      <c r="M778" s="8">
        <f t="shared" si="50"/>
        <v>563052.25225225219</v>
      </c>
      <c r="N778" s="5">
        <v>0.11</v>
      </c>
      <c r="O778" s="8">
        <f t="shared" si="51"/>
        <v>61935.74774774781</v>
      </c>
      <c r="P778">
        <v>6</v>
      </c>
    </row>
    <row r="779" spans="1:16" x14ac:dyDescent="0.3">
      <c r="A779" t="s">
        <v>777</v>
      </c>
      <c r="B779" t="s">
        <v>1006</v>
      </c>
      <c r="C779" t="s">
        <v>3</v>
      </c>
      <c r="D779" t="s">
        <v>1009</v>
      </c>
      <c r="E779" t="s">
        <v>1014</v>
      </c>
      <c r="F779" s="6">
        <v>115440</v>
      </c>
      <c r="G779">
        <v>5</v>
      </c>
      <c r="H779" s="6">
        <f t="shared" si="48"/>
        <v>109668</v>
      </c>
      <c r="I779" s="8">
        <f t="shared" si="49"/>
        <v>686868</v>
      </c>
      <c r="J779" s="1">
        <v>45313</v>
      </c>
      <c r="K779" s="2">
        <v>0.75555555555555554</v>
      </c>
      <c r="L779" t="s">
        <v>1027</v>
      </c>
      <c r="M779" s="8">
        <f t="shared" si="50"/>
        <v>597276.52173913049</v>
      </c>
      <c r="N779" s="5">
        <v>0.15</v>
      </c>
      <c r="O779" s="8">
        <f t="shared" si="51"/>
        <v>89591.47826086951</v>
      </c>
      <c r="P779">
        <v>8</v>
      </c>
    </row>
    <row r="780" spans="1:16" x14ac:dyDescent="0.3">
      <c r="A780" t="s">
        <v>778</v>
      </c>
      <c r="B780" t="s">
        <v>1005</v>
      </c>
      <c r="C780" t="s">
        <v>1007</v>
      </c>
      <c r="D780" t="s">
        <v>1010</v>
      </c>
      <c r="E780" t="s">
        <v>1011</v>
      </c>
      <c r="F780" s="6">
        <v>261240</v>
      </c>
      <c r="G780">
        <v>7</v>
      </c>
      <c r="H780" s="6">
        <f t="shared" si="48"/>
        <v>347449.2</v>
      </c>
      <c r="I780" s="8">
        <f t="shared" si="49"/>
        <v>2176129.2000000002</v>
      </c>
      <c r="J780" s="1">
        <v>45356</v>
      </c>
      <c r="K780" s="2">
        <v>0.75138888888888899</v>
      </c>
      <c r="L780" t="s">
        <v>1027</v>
      </c>
      <c r="M780" s="8">
        <f t="shared" si="50"/>
        <v>1875973.4482758623</v>
      </c>
      <c r="N780" s="5">
        <v>0.16</v>
      </c>
      <c r="O780" s="8">
        <f t="shared" si="51"/>
        <v>300155.75172413792</v>
      </c>
      <c r="P780">
        <v>4.2</v>
      </c>
    </row>
    <row r="781" spans="1:16" x14ac:dyDescent="0.3">
      <c r="A781" t="s">
        <v>779</v>
      </c>
      <c r="B781" t="s">
        <v>1006</v>
      </c>
      <c r="C781" t="s">
        <v>3</v>
      </c>
      <c r="D781" t="s">
        <v>1010</v>
      </c>
      <c r="E781" t="s">
        <v>1012</v>
      </c>
      <c r="F781" s="6">
        <v>373520</v>
      </c>
      <c r="G781">
        <v>1</v>
      </c>
      <c r="H781" s="6">
        <f t="shared" si="48"/>
        <v>70968.800000000003</v>
      </c>
      <c r="I781" s="8">
        <f t="shared" si="49"/>
        <v>444488.8</v>
      </c>
      <c r="J781" s="1">
        <v>45294</v>
      </c>
      <c r="K781" s="2">
        <v>0.54652777777777783</v>
      </c>
      <c r="L781" t="s">
        <v>1028</v>
      </c>
      <c r="M781" s="8">
        <f t="shared" si="50"/>
        <v>407787.88990825682</v>
      </c>
      <c r="N781" s="5">
        <v>0.09</v>
      </c>
      <c r="O781" s="8">
        <f t="shared" si="51"/>
        <v>36700.910091743164</v>
      </c>
      <c r="P781">
        <v>9.6</v>
      </c>
    </row>
    <row r="782" spans="1:16" x14ac:dyDescent="0.3">
      <c r="A782" t="s">
        <v>780</v>
      </c>
      <c r="B782" t="s">
        <v>1005</v>
      </c>
      <c r="C782" t="s">
        <v>1007</v>
      </c>
      <c r="D782" t="s">
        <v>1010</v>
      </c>
      <c r="E782" t="s">
        <v>1012</v>
      </c>
      <c r="F782" s="6">
        <v>101000</v>
      </c>
      <c r="G782">
        <v>5</v>
      </c>
      <c r="H782" s="6">
        <f t="shared" si="48"/>
        <v>95950</v>
      </c>
      <c r="I782" s="8">
        <f t="shared" si="49"/>
        <v>600950</v>
      </c>
      <c r="J782" s="1">
        <v>45371</v>
      </c>
      <c r="K782" s="2">
        <v>0.74444444444444446</v>
      </c>
      <c r="L782" t="s">
        <v>1028</v>
      </c>
      <c r="M782" s="8">
        <f t="shared" si="50"/>
        <v>572333.33333333326</v>
      </c>
      <c r="N782" s="5">
        <v>0.05</v>
      </c>
      <c r="O782" s="8">
        <f t="shared" si="51"/>
        <v>28616.666666666744</v>
      </c>
      <c r="P782">
        <v>6.1</v>
      </c>
    </row>
    <row r="783" spans="1:16" x14ac:dyDescent="0.3">
      <c r="A783" t="s">
        <v>781</v>
      </c>
      <c r="B783" t="s">
        <v>1006</v>
      </c>
      <c r="C783" t="s">
        <v>1007</v>
      </c>
      <c r="D783" t="s">
        <v>1010</v>
      </c>
      <c r="E783" t="s">
        <v>1013</v>
      </c>
      <c r="F783" s="6">
        <v>351480</v>
      </c>
      <c r="G783">
        <v>9</v>
      </c>
      <c r="H783" s="6">
        <f t="shared" si="48"/>
        <v>601030.80000000005</v>
      </c>
      <c r="I783" s="8">
        <f t="shared" si="49"/>
        <v>3764350.8</v>
      </c>
      <c r="J783" s="1">
        <v>45322</v>
      </c>
      <c r="K783" s="2">
        <v>0.85555555555555562</v>
      </c>
      <c r="L783" t="s">
        <v>1026</v>
      </c>
      <c r="M783" s="8">
        <f t="shared" si="50"/>
        <v>3485509.9999999995</v>
      </c>
      <c r="N783" s="5">
        <v>0.08</v>
      </c>
      <c r="O783" s="8">
        <f t="shared" si="51"/>
        <v>278840.80000000028</v>
      </c>
      <c r="P783">
        <v>5.6</v>
      </c>
    </row>
    <row r="784" spans="1:16" x14ac:dyDescent="0.3">
      <c r="A784" t="s">
        <v>782</v>
      </c>
      <c r="B784" t="s">
        <v>1005</v>
      </c>
      <c r="C784" t="s">
        <v>3</v>
      </c>
      <c r="D784" t="s">
        <v>1010</v>
      </c>
      <c r="E784" t="s">
        <v>1011</v>
      </c>
      <c r="F784" s="6">
        <v>87200</v>
      </c>
      <c r="G784">
        <v>8</v>
      </c>
      <c r="H784" s="6">
        <f t="shared" si="48"/>
        <v>132544</v>
      </c>
      <c r="I784" s="8">
        <f t="shared" si="49"/>
        <v>830144</v>
      </c>
      <c r="J784" s="1">
        <v>45341</v>
      </c>
      <c r="K784" s="2">
        <v>0.80833333333333324</v>
      </c>
      <c r="L784" t="s">
        <v>1028</v>
      </c>
      <c r="M784" s="8">
        <f t="shared" si="50"/>
        <v>728196.49122807011</v>
      </c>
      <c r="N784" s="5">
        <v>0.14000000000000001</v>
      </c>
      <c r="O784" s="8">
        <f t="shared" si="51"/>
        <v>101947.50877192989</v>
      </c>
      <c r="P784">
        <v>8.3000000000000007</v>
      </c>
    </row>
    <row r="785" spans="1:16" x14ac:dyDescent="0.3">
      <c r="A785" t="s">
        <v>783</v>
      </c>
      <c r="B785" t="s">
        <v>1004</v>
      </c>
      <c r="C785" t="s">
        <v>3</v>
      </c>
      <c r="D785" t="s">
        <v>1009</v>
      </c>
      <c r="E785" t="s">
        <v>1012</v>
      </c>
      <c r="F785" s="6">
        <v>379040</v>
      </c>
      <c r="G785">
        <v>4</v>
      </c>
      <c r="H785" s="6">
        <f t="shared" si="48"/>
        <v>288070.40000000002</v>
      </c>
      <c r="I785" s="8">
        <f t="shared" si="49"/>
        <v>1804230.4</v>
      </c>
      <c r="J785" s="1">
        <v>45333</v>
      </c>
      <c r="K785" s="2">
        <v>0.67083333333333339</v>
      </c>
      <c r="L785" t="s">
        <v>1026</v>
      </c>
      <c r="M785" s="8">
        <f t="shared" si="50"/>
        <v>1686196.6355140186</v>
      </c>
      <c r="N785" s="5">
        <v>7.0000000000000007E-2</v>
      </c>
      <c r="O785" s="8">
        <f t="shared" si="51"/>
        <v>118033.76448598132</v>
      </c>
      <c r="P785">
        <v>7.8</v>
      </c>
    </row>
    <row r="786" spans="1:16" x14ac:dyDescent="0.3">
      <c r="A786" t="s">
        <v>784</v>
      </c>
      <c r="B786" t="s">
        <v>1004</v>
      </c>
      <c r="C786" t="s">
        <v>1007</v>
      </c>
      <c r="D786" t="s">
        <v>1009</v>
      </c>
      <c r="E786" t="s">
        <v>1016</v>
      </c>
      <c r="F786" s="6">
        <v>122480</v>
      </c>
      <c r="G786">
        <v>1</v>
      </c>
      <c r="H786" s="6">
        <f t="shared" si="48"/>
        <v>23271.200000000001</v>
      </c>
      <c r="I786" s="8">
        <f t="shared" si="49"/>
        <v>145751.20000000001</v>
      </c>
      <c r="J786" s="1">
        <v>45327</v>
      </c>
      <c r="K786" s="2">
        <v>0.59305555555555556</v>
      </c>
      <c r="L786" t="s">
        <v>1027</v>
      </c>
      <c r="M786" s="8">
        <f t="shared" si="50"/>
        <v>132501.09090909091</v>
      </c>
      <c r="N786" s="5">
        <v>0.1</v>
      </c>
      <c r="O786" s="8">
        <f t="shared" si="51"/>
        <v>13250.1090909091</v>
      </c>
      <c r="P786">
        <v>4.0999999999999996</v>
      </c>
    </row>
    <row r="787" spans="1:16" x14ac:dyDescent="0.3">
      <c r="A787" t="s">
        <v>785</v>
      </c>
      <c r="B787" t="s">
        <v>1005</v>
      </c>
      <c r="C787" t="s">
        <v>3</v>
      </c>
      <c r="D787" t="s">
        <v>1009</v>
      </c>
      <c r="E787" t="s">
        <v>1015</v>
      </c>
      <c r="F787" s="6">
        <v>176040</v>
      </c>
      <c r="G787">
        <v>8</v>
      </c>
      <c r="H787" s="6">
        <f t="shared" si="48"/>
        <v>267580.79999999999</v>
      </c>
      <c r="I787" s="8">
        <f t="shared" si="49"/>
        <v>1675900.8</v>
      </c>
      <c r="J787" s="1">
        <v>45354</v>
      </c>
      <c r="K787" s="2">
        <v>0.73333333333333339</v>
      </c>
      <c r="L787" t="s">
        <v>1028</v>
      </c>
      <c r="M787" s="8">
        <f t="shared" si="50"/>
        <v>1457305.043478261</v>
      </c>
      <c r="N787" s="5">
        <v>0.15</v>
      </c>
      <c r="O787" s="8">
        <f t="shared" si="51"/>
        <v>218595.75652173907</v>
      </c>
      <c r="P787">
        <v>8.8000000000000007</v>
      </c>
    </row>
    <row r="788" spans="1:16" x14ac:dyDescent="0.3">
      <c r="A788" t="s">
        <v>786</v>
      </c>
      <c r="B788" t="s">
        <v>1005</v>
      </c>
      <c r="C788" t="s">
        <v>1007</v>
      </c>
      <c r="D788" t="s">
        <v>1009</v>
      </c>
      <c r="E788" t="s">
        <v>1011</v>
      </c>
      <c r="F788" s="6">
        <v>40640</v>
      </c>
      <c r="G788">
        <v>5</v>
      </c>
      <c r="H788" s="6">
        <f t="shared" si="48"/>
        <v>38608</v>
      </c>
      <c r="I788" s="8">
        <f t="shared" si="49"/>
        <v>241808</v>
      </c>
      <c r="J788" s="1">
        <v>45346</v>
      </c>
      <c r="K788" s="2">
        <v>0.54722222222222217</v>
      </c>
      <c r="L788" t="s">
        <v>1026</v>
      </c>
      <c r="M788" s="8">
        <f t="shared" si="50"/>
        <v>219825.45454545453</v>
      </c>
      <c r="N788" s="5">
        <v>0.1</v>
      </c>
      <c r="O788" s="8">
        <f t="shared" si="51"/>
        <v>21982.54545454547</v>
      </c>
      <c r="P788">
        <v>4.0999999999999996</v>
      </c>
    </row>
    <row r="789" spans="1:16" x14ac:dyDescent="0.3">
      <c r="A789" t="s">
        <v>787</v>
      </c>
      <c r="B789" t="s">
        <v>1004</v>
      </c>
      <c r="C789" t="s">
        <v>3</v>
      </c>
      <c r="D789" t="s">
        <v>1010</v>
      </c>
      <c r="E789" t="s">
        <v>1013</v>
      </c>
      <c r="F789" s="6">
        <v>298320</v>
      </c>
      <c r="G789">
        <v>7</v>
      </c>
      <c r="H789" s="6">
        <f t="shared" si="48"/>
        <v>396765.6</v>
      </c>
      <c r="I789" s="8">
        <f t="shared" si="49"/>
        <v>2485005.6</v>
      </c>
      <c r="J789" s="1">
        <v>45326</v>
      </c>
      <c r="K789" s="2">
        <v>0.67291666666666661</v>
      </c>
      <c r="L789" t="s">
        <v>1027</v>
      </c>
      <c r="M789" s="8">
        <f t="shared" si="50"/>
        <v>2160874.4347826089</v>
      </c>
      <c r="N789" s="5">
        <v>0.15</v>
      </c>
      <c r="O789" s="8">
        <f t="shared" si="51"/>
        <v>324131.16521739122</v>
      </c>
      <c r="P789">
        <v>9</v>
      </c>
    </row>
    <row r="790" spans="1:16" x14ac:dyDescent="0.3">
      <c r="A790" t="s">
        <v>788</v>
      </c>
      <c r="B790" t="s">
        <v>1005</v>
      </c>
      <c r="C790" t="s">
        <v>3</v>
      </c>
      <c r="D790" t="s">
        <v>1010</v>
      </c>
      <c r="E790" t="s">
        <v>1013</v>
      </c>
      <c r="F790" s="6">
        <v>287560</v>
      </c>
      <c r="G790">
        <v>8</v>
      </c>
      <c r="H790" s="6">
        <f t="shared" si="48"/>
        <v>437091.2</v>
      </c>
      <c r="I790" s="8">
        <f t="shared" si="49"/>
        <v>2737571.2</v>
      </c>
      <c r="J790" s="1">
        <v>45341</v>
      </c>
      <c r="K790" s="2">
        <v>0.48125000000000001</v>
      </c>
      <c r="L790" t="s">
        <v>1026</v>
      </c>
      <c r="M790" s="8">
        <f t="shared" si="50"/>
        <v>2534788.1481481483</v>
      </c>
      <c r="N790" s="5">
        <v>0.08</v>
      </c>
      <c r="O790" s="8">
        <f t="shared" si="51"/>
        <v>202783.05185185187</v>
      </c>
      <c r="P790">
        <v>5.5</v>
      </c>
    </row>
    <row r="791" spans="1:16" x14ac:dyDescent="0.3">
      <c r="A791" t="s">
        <v>789</v>
      </c>
      <c r="B791" t="s">
        <v>1005</v>
      </c>
      <c r="C791" t="s">
        <v>3</v>
      </c>
      <c r="D791" t="s">
        <v>1009</v>
      </c>
      <c r="E791" t="s">
        <v>1011</v>
      </c>
      <c r="F791" s="6">
        <v>43960</v>
      </c>
      <c r="G791">
        <v>5</v>
      </c>
      <c r="H791" s="6">
        <f t="shared" si="48"/>
        <v>41762</v>
      </c>
      <c r="I791" s="8">
        <f t="shared" si="49"/>
        <v>261562</v>
      </c>
      <c r="J791" s="1">
        <v>45314</v>
      </c>
      <c r="K791" s="2">
        <v>0.4291666666666667</v>
      </c>
      <c r="L791" t="s">
        <v>1027</v>
      </c>
      <c r="M791" s="8">
        <f t="shared" si="50"/>
        <v>244450.46728971961</v>
      </c>
      <c r="N791" s="5">
        <v>7.0000000000000007E-2</v>
      </c>
      <c r="O791" s="8">
        <f t="shared" si="51"/>
        <v>17111.532710280386</v>
      </c>
      <c r="P791">
        <v>9.3000000000000007</v>
      </c>
    </row>
    <row r="792" spans="1:16" x14ac:dyDescent="0.3">
      <c r="A792" t="s">
        <v>790</v>
      </c>
      <c r="B792" t="s">
        <v>1005</v>
      </c>
      <c r="C792" t="s">
        <v>1007</v>
      </c>
      <c r="D792" t="s">
        <v>1010</v>
      </c>
      <c r="E792" t="s">
        <v>1011</v>
      </c>
      <c r="F792" s="6">
        <v>241880</v>
      </c>
      <c r="G792">
        <v>3</v>
      </c>
      <c r="H792" s="6">
        <f t="shared" si="48"/>
        <v>137871.6</v>
      </c>
      <c r="I792" s="8">
        <f t="shared" si="49"/>
        <v>863511.6</v>
      </c>
      <c r="J792" s="1">
        <v>45305</v>
      </c>
      <c r="K792" s="2">
        <v>0.4548611111111111</v>
      </c>
      <c r="L792" t="s">
        <v>1027</v>
      </c>
      <c r="M792" s="8">
        <f t="shared" si="50"/>
        <v>750879.65217391308</v>
      </c>
      <c r="N792" s="5">
        <v>0.15</v>
      </c>
      <c r="O792" s="8">
        <f t="shared" si="51"/>
        <v>112631.94782608689</v>
      </c>
      <c r="P792">
        <v>5.6</v>
      </c>
    </row>
    <row r="793" spans="1:16" x14ac:dyDescent="0.3">
      <c r="A793" t="s">
        <v>791</v>
      </c>
      <c r="B793" t="s">
        <v>1004</v>
      </c>
      <c r="C793" t="s">
        <v>3</v>
      </c>
      <c r="D793" t="s">
        <v>1010</v>
      </c>
      <c r="E793" t="s">
        <v>1012</v>
      </c>
      <c r="F793" s="6">
        <v>235640</v>
      </c>
      <c r="G793">
        <v>7</v>
      </c>
      <c r="H793" s="6">
        <f t="shared" si="48"/>
        <v>313401.2</v>
      </c>
      <c r="I793" s="8">
        <f t="shared" si="49"/>
        <v>1962881.2</v>
      </c>
      <c r="J793" s="1">
        <v>45308</v>
      </c>
      <c r="K793" s="2">
        <v>0.63541666666666663</v>
      </c>
      <c r="L793" t="s">
        <v>1026</v>
      </c>
      <c r="M793" s="8">
        <f t="shared" si="50"/>
        <v>1834468.4112149531</v>
      </c>
      <c r="N793" s="5">
        <v>7.0000000000000007E-2</v>
      </c>
      <c r="O793" s="8">
        <f t="shared" si="51"/>
        <v>128412.7887850469</v>
      </c>
      <c r="P793">
        <v>9.6999999999999993</v>
      </c>
    </row>
    <row r="794" spans="1:16" x14ac:dyDescent="0.3">
      <c r="A794" t="s">
        <v>792</v>
      </c>
      <c r="B794" t="s">
        <v>1004</v>
      </c>
      <c r="C794" t="s">
        <v>3</v>
      </c>
      <c r="D794" t="s">
        <v>1010</v>
      </c>
      <c r="E794" t="s">
        <v>1016</v>
      </c>
      <c r="F794" s="6">
        <v>185640</v>
      </c>
      <c r="G794">
        <v>1</v>
      </c>
      <c r="H794" s="6">
        <f t="shared" si="48"/>
        <v>35271.599999999999</v>
      </c>
      <c r="I794" s="8">
        <f t="shared" si="49"/>
        <v>220911.6</v>
      </c>
      <c r="J794" s="1">
        <v>45354</v>
      </c>
      <c r="K794" s="2">
        <v>0.83750000000000002</v>
      </c>
      <c r="L794" t="s">
        <v>1027</v>
      </c>
      <c r="M794" s="8">
        <f t="shared" si="50"/>
        <v>195496.99115044251</v>
      </c>
      <c r="N794" s="5">
        <v>0.13</v>
      </c>
      <c r="O794" s="8">
        <f t="shared" si="51"/>
        <v>25414.608849557495</v>
      </c>
      <c r="P794">
        <v>4</v>
      </c>
    </row>
    <row r="795" spans="1:16" x14ac:dyDescent="0.3">
      <c r="A795" t="s">
        <v>793</v>
      </c>
      <c r="B795" t="s">
        <v>1005</v>
      </c>
      <c r="C795" t="s">
        <v>1007</v>
      </c>
      <c r="D795" t="s">
        <v>1010</v>
      </c>
      <c r="E795" t="s">
        <v>1011</v>
      </c>
      <c r="F795" s="6">
        <v>274200</v>
      </c>
      <c r="G795">
        <v>4</v>
      </c>
      <c r="H795" s="6">
        <f t="shared" si="48"/>
        <v>208392</v>
      </c>
      <c r="I795" s="8">
        <f t="shared" si="49"/>
        <v>1305192</v>
      </c>
      <c r="J795" s="1">
        <v>45337</v>
      </c>
      <c r="K795" s="2">
        <v>0.84791666666666676</v>
      </c>
      <c r="L795" t="s">
        <v>1027</v>
      </c>
      <c r="M795" s="8">
        <f t="shared" si="50"/>
        <v>1125165.5172413795</v>
      </c>
      <c r="N795" s="5">
        <v>0.16</v>
      </c>
      <c r="O795" s="8">
        <f t="shared" si="51"/>
        <v>180026.48275862052</v>
      </c>
      <c r="P795">
        <v>9.1999999999999993</v>
      </c>
    </row>
    <row r="796" spans="1:16" x14ac:dyDescent="0.3">
      <c r="A796" t="s">
        <v>794</v>
      </c>
      <c r="B796" t="s">
        <v>1006</v>
      </c>
      <c r="C796" t="s">
        <v>3</v>
      </c>
      <c r="D796" t="s">
        <v>1009</v>
      </c>
      <c r="E796" t="s">
        <v>1015</v>
      </c>
      <c r="F796" s="6">
        <v>389480</v>
      </c>
      <c r="G796">
        <v>10</v>
      </c>
      <c r="H796" s="6">
        <f t="shared" si="48"/>
        <v>740012</v>
      </c>
      <c r="I796" s="8">
        <f t="shared" si="49"/>
        <v>4634812</v>
      </c>
      <c r="J796" s="1">
        <v>45306</v>
      </c>
      <c r="K796" s="2">
        <v>0.57500000000000007</v>
      </c>
      <c r="L796" t="s">
        <v>1027</v>
      </c>
      <c r="M796" s="8">
        <f t="shared" si="50"/>
        <v>4101603.5398230092</v>
      </c>
      <c r="N796" s="5">
        <v>0.13</v>
      </c>
      <c r="O796" s="8">
        <f t="shared" si="51"/>
        <v>533208.46017699083</v>
      </c>
      <c r="P796">
        <v>4.9000000000000004</v>
      </c>
    </row>
    <row r="797" spans="1:16" x14ac:dyDescent="0.3">
      <c r="A797" t="s">
        <v>795</v>
      </c>
      <c r="B797" t="s">
        <v>1004</v>
      </c>
      <c r="C797" t="s">
        <v>1007</v>
      </c>
      <c r="D797" t="s">
        <v>1010</v>
      </c>
      <c r="E797" t="s">
        <v>1013</v>
      </c>
      <c r="F797" s="6">
        <v>370400</v>
      </c>
      <c r="G797">
        <v>7</v>
      </c>
      <c r="H797" s="6">
        <f t="shared" si="48"/>
        <v>492632</v>
      </c>
      <c r="I797" s="8">
        <f t="shared" si="49"/>
        <v>3085432</v>
      </c>
      <c r="J797" s="1">
        <v>45349</v>
      </c>
      <c r="K797" s="2">
        <v>0.53611111111111109</v>
      </c>
      <c r="L797" t="s">
        <v>1027</v>
      </c>
      <c r="M797" s="8">
        <f t="shared" si="50"/>
        <v>2682984.3478260874</v>
      </c>
      <c r="N797" s="5">
        <v>0.15</v>
      </c>
      <c r="O797" s="8">
        <f t="shared" si="51"/>
        <v>402447.65217391262</v>
      </c>
      <c r="P797">
        <v>9.3000000000000007</v>
      </c>
    </row>
    <row r="798" spans="1:16" x14ac:dyDescent="0.3">
      <c r="A798" t="s">
        <v>796</v>
      </c>
      <c r="B798" t="s">
        <v>1004</v>
      </c>
      <c r="C798" t="s">
        <v>3</v>
      </c>
      <c r="D798" t="s">
        <v>1009</v>
      </c>
      <c r="E798" t="s">
        <v>1013</v>
      </c>
      <c r="F798" s="6">
        <v>186440</v>
      </c>
      <c r="G798">
        <v>2</v>
      </c>
      <c r="H798" s="6">
        <f t="shared" si="48"/>
        <v>70847.199999999997</v>
      </c>
      <c r="I798" s="8">
        <f t="shared" si="49"/>
        <v>443727.2</v>
      </c>
      <c r="J798" s="1">
        <v>45348</v>
      </c>
      <c r="K798" s="2">
        <v>0.51944444444444449</v>
      </c>
      <c r="L798" t="s">
        <v>1027</v>
      </c>
      <c r="M798" s="8">
        <f t="shared" si="50"/>
        <v>389234.38596491225</v>
      </c>
      <c r="N798" s="5">
        <v>0.14000000000000001</v>
      </c>
      <c r="O798" s="8">
        <f t="shared" si="51"/>
        <v>54492.814035087766</v>
      </c>
      <c r="P798">
        <v>6.6</v>
      </c>
    </row>
    <row r="799" spans="1:16" x14ac:dyDescent="0.3">
      <c r="A799" t="s">
        <v>797</v>
      </c>
      <c r="B799" t="s">
        <v>1006</v>
      </c>
      <c r="C799" t="s">
        <v>3</v>
      </c>
      <c r="D799" t="s">
        <v>1010</v>
      </c>
      <c r="E799" t="s">
        <v>1016</v>
      </c>
      <c r="F799" s="6">
        <v>108720</v>
      </c>
      <c r="G799">
        <v>2</v>
      </c>
      <c r="H799" s="6">
        <f t="shared" si="48"/>
        <v>41313.599999999999</v>
      </c>
      <c r="I799" s="8">
        <f t="shared" si="49"/>
        <v>258753.6</v>
      </c>
      <c r="J799" s="1">
        <v>45366</v>
      </c>
      <c r="K799" s="2">
        <v>0.68472222222222223</v>
      </c>
      <c r="L799" t="s">
        <v>1026</v>
      </c>
      <c r="M799" s="8">
        <f t="shared" si="50"/>
        <v>246432</v>
      </c>
      <c r="N799" s="5">
        <v>0.05</v>
      </c>
      <c r="O799" s="8">
        <f t="shared" si="51"/>
        <v>12321.600000000006</v>
      </c>
      <c r="P799">
        <v>4.3</v>
      </c>
    </row>
    <row r="800" spans="1:16" x14ac:dyDescent="0.3">
      <c r="A800" t="s">
        <v>798</v>
      </c>
      <c r="B800" t="s">
        <v>1005</v>
      </c>
      <c r="C800" t="s">
        <v>1007</v>
      </c>
      <c r="D800" t="s">
        <v>1009</v>
      </c>
      <c r="E800" t="s">
        <v>1015</v>
      </c>
      <c r="F800" s="6">
        <v>243480</v>
      </c>
      <c r="G800">
        <v>1</v>
      </c>
      <c r="H800" s="6">
        <f t="shared" si="48"/>
        <v>46261.2</v>
      </c>
      <c r="I800" s="8">
        <f t="shared" si="49"/>
        <v>289741.2</v>
      </c>
      <c r="J800" s="1">
        <v>45315</v>
      </c>
      <c r="K800" s="2">
        <v>0.55833333333333335</v>
      </c>
      <c r="L800" t="s">
        <v>1028</v>
      </c>
      <c r="M800" s="8">
        <f t="shared" si="50"/>
        <v>261028.10810810811</v>
      </c>
      <c r="N800" s="5">
        <v>0.11</v>
      </c>
      <c r="O800" s="8">
        <f t="shared" si="51"/>
        <v>28713.091891891905</v>
      </c>
      <c r="P800">
        <v>5.5</v>
      </c>
    </row>
    <row r="801" spans="1:16" x14ac:dyDescent="0.3">
      <c r="A801" t="s">
        <v>799</v>
      </c>
      <c r="B801" t="s">
        <v>1004</v>
      </c>
      <c r="C801" t="s">
        <v>1007</v>
      </c>
      <c r="D801" t="s">
        <v>1009</v>
      </c>
      <c r="E801" t="s">
        <v>1012</v>
      </c>
      <c r="F801" s="6">
        <v>97960</v>
      </c>
      <c r="G801">
        <v>10</v>
      </c>
      <c r="H801" s="6">
        <f t="shared" si="48"/>
        <v>186124</v>
      </c>
      <c r="I801" s="8">
        <f t="shared" si="49"/>
        <v>1165724</v>
      </c>
      <c r="J801" s="1">
        <v>45344</v>
      </c>
      <c r="K801" s="2">
        <v>0.63541666666666663</v>
      </c>
      <c r="L801" t="s">
        <v>1028</v>
      </c>
      <c r="M801" s="8">
        <f t="shared" si="50"/>
        <v>1031614.1592920355</v>
      </c>
      <c r="N801" s="5">
        <v>0.13</v>
      </c>
      <c r="O801" s="8">
        <f t="shared" si="51"/>
        <v>134109.8407079645</v>
      </c>
      <c r="P801">
        <v>8.1</v>
      </c>
    </row>
    <row r="802" spans="1:16" x14ac:dyDescent="0.3">
      <c r="A802" t="s">
        <v>800</v>
      </c>
      <c r="B802" t="s">
        <v>1006</v>
      </c>
      <c r="C802" t="s">
        <v>3</v>
      </c>
      <c r="D802" t="s">
        <v>1010</v>
      </c>
      <c r="E802" t="s">
        <v>1011</v>
      </c>
      <c r="F802" s="6">
        <v>371120</v>
      </c>
      <c r="G802">
        <v>1</v>
      </c>
      <c r="H802" s="6">
        <f t="shared" si="48"/>
        <v>70512.800000000003</v>
      </c>
      <c r="I802" s="8">
        <f t="shared" si="49"/>
        <v>441632.8</v>
      </c>
      <c r="J802" s="1">
        <v>45366</v>
      </c>
      <c r="K802" s="2">
        <v>0.4513888888888889</v>
      </c>
      <c r="L802" t="s">
        <v>1027</v>
      </c>
      <c r="M802" s="8">
        <f t="shared" si="50"/>
        <v>401484.36363636359</v>
      </c>
      <c r="N802" s="5">
        <v>0.1</v>
      </c>
      <c r="O802" s="8">
        <f t="shared" si="51"/>
        <v>40148.4363636364</v>
      </c>
      <c r="P802">
        <v>9.8000000000000007</v>
      </c>
    </row>
    <row r="803" spans="1:16" x14ac:dyDescent="0.3">
      <c r="A803" t="s">
        <v>801</v>
      </c>
      <c r="B803" t="s">
        <v>1005</v>
      </c>
      <c r="C803" t="s">
        <v>1007</v>
      </c>
      <c r="D803" t="s">
        <v>1010</v>
      </c>
      <c r="E803" t="s">
        <v>1015</v>
      </c>
      <c r="F803" s="6">
        <v>346760</v>
      </c>
      <c r="G803">
        <v>5</v>
      </c>
      <c r="H803" s="6">
        <f t="shared" si="48"/>
        <v>329422</v>
      </c>
      <c r="I803" s="8">
        <f t="shared" si="49"/>
        <v>2063222</v>
      </c>
      <c r="J803" s="1">
        <v>45333</v>
      </c>
      <c r="K803" s="2">
        <v>0.77638888888888891</v>
      </c>
      <c r="L803" t="s">
        <v>1026</v>
      </c>
      <c r="M803" s="8">
        <f t="shared" si="50"/>
        <v>1842162.4999999998</v>
      </c>
      <c r="N803" s="5">
        <v>0.12</v>
      </c>
      <c r="O803" s="8">
        <f t="shared" si="51"/>
        <v>221059.50000000023</v>
      </c>
      <c r="P803">
        <v>9.4</v>
      </c>
    </row>
    <row r="804" spans="1:16" x14ac:dyDescent="0.3">
      <c r="A804" t="s">
        <v>802</v>
      </c>
      <c r="B804" t="s">
        <v>1006</v>
      </c>
      <c r="C804" t="s">
        <v>3</v>
      </c>
      <c r="D804" t="s">
        <v>1010</v>
      </c>
      <c r="E804" t="s">
        <v>1012</v>
      </c>
      <c r="F804" s="6">
        <v>92040</v>
      </c>
      <c r="G804">
        <v>6</v>
      </c>
      <c r="H804" s="6">
        <f t="shared" si="48"/>
        <v>104925.6</v>
      </c>
      <c r="I804" s="8">
        <f t="shared" si="49"/>
        <v>657165.6</v>
      </c>
      <c r="J804" s="1">
        <v>45303</v>
      </c>
      <c r="K804" s="2">
        <v>0.69791666666666663</v>
      </c>
      <c r="L804" t="s">
        <v>1026</v>
      </c>
      <c r="M804" s="8">
        <f t="shared" si="50"/>
        <v>614173.45794392517</v>
      </c>
      <c r="N804" s="5">
        <v>7.0000000000000007E-2</v>
      </c>
      <c r="O804" s="8">
        <f t="shared" si="51"/>
        <v>42992.142056074808</v>
      </c>
      <c r="P804">
        <v>7.9</v>
      </c>
    </row>
    <row r="805" spans="1:16" x14ac:dyDescent="0.3">
      <c r="A805" t="s">
        <v>803</v>
      </c>
      <c r="B805" t="s">
        <v>1005</v>
      </c>
      <c r="C805" t="s">
        <v>1007</v>
      </c>
      <c r="D805" t="s">
        <v>1009</v>
      </c>
      <c r="E805" t="s">
        <v>1013</v>
      </c>
      <c r="F805" s="6">
        <v>120800</v>
      </c>
      <c r="G805">
        <v>8</v>
      </c>
      <c r="H805" s="6">
        <f t="shared" si="48"/>
        <v>183616</v>
      </c>
      <c r="I805" s="8">
        <f t="shared" si="49"/>
        <v>1150016</v>
      </c>
      <c r="J805" s="1">
        <v>45354</v>
      </c>
      <c r="K805" s="2">
        <v>0.8125</v>
      </c>
      <c r="L805" t="s">
        <v>1026</v>
      </c>
      <c r="M805" s="8">
        <f t="shared" si="50"/>
        <v>1000013.9130434784</v>
      </c>
      <c r="N805" s="5">
        <v>0.15</v>
      </c>
      <c r="O805" s="8">
        <f t="shared" si="51"/>
        <v>150002.08695652161</v>
      </c>
      <c r="P805">
        <v>5.0999999999999996</v>
      </c>
    </row>
    <row r="806" spans="1:16" x14ac:dyDescent="0.3">
      <c r="A806" t="s">
        <v>804</v>
      </c>
      <c r="B806" t="s">
        <v>1005</v>
      </c>
      <c r="C806" t="s">
        <v>1007</v>
      </c>
      <c r="D806" t="s">
        <v>1010</v>
      </c>
      <c r="E806" t="s">
        <v>1016</v>
      </c>
      <c r="F806" s="6">
        <v>269560</v>
      </c>
      <c r="G806">
        <v>7</v>
      </c>
      <c r="H806" s="6">
        <f t="shared" si="48"/>
        <v>358514.8</v>
      </c>
      <c r="I806" s="8">
        <f t="shared" si="49"/>
        <v>2245434.7999999998</v>
      </c>
      <c r="J806" s="1">
        <v>45374</v>
      </c>
      <c r="K806" s="2">
        <v>0.55763888888888891</v>
      </c>
      <c r="L806" t="s">
        <v>1026</v>
      </c>
      <c r="M806" s="8">
        <f t="shared" si="50"/>
        <v>2041304.3636363633</v>
      </c>
      <c r="N806" s="5">
        <v>0.1</v>
      </c>
      <c r="O806" s="8">
        <f t="shared" si="51"/>
        <v>204130.43636363652</v>
      </c>
      <c r="P806">
        <v>6.9</v>
      </c>
    </row>
    <row r="807" spans="1:16" x14ac:dyDescent="0.3">
      <c r="A807" t="s">
        <v>805</v>
      </c>
      <c r="B807" t="s">
        <v>1004</v>
      </c>
      <c r="C807" t="s">
        <v>1007</v>
      </c>
      <c r="D807" t="s">
        <v>1009</v>
      </c>
      <c r="E807" t="s">
        <v>1016</v>
      </c>
      <c r="F807" s="6">
        <v>195840</v>
      </c>
      <c r="G807">
        <v>9</v>
      </c>
      <c r="H807" s="6">
        <f t="shared" si="48"/>
        <v>334886.40000000002</v>
      </c>
      <c r="I807" s="8">
        <f t="shared" si="49"/>
        <v>2097446.4</v>
      </c>
      <c r="J807" s="1">
        <v>45355</v>
      </c>
      <c r="K807" s="2">
        <v>0.4770833333333333</v>
      </c>
      <c r="L807" t="s">
        <v>1028</v>
      </c>
      <c r="M807" s="8">
        <f t="shared" si="50"/>
        <v>1889591.351351351</v>
      </c>
      <c r="N807" s="5">
        <v>0.11</v>
      </c>
      <c r="O807" s="8">
        <f t="shared" si="51"/>
        <v>207855.0486486489</v>
      </c>
      <c r="P807">
        <v>8</v>
      </c>
    </row>
    <row r="808" spans="1:16" x14ac:dyDescent="0.3">
      <c r="A808" t="s">
        <v>806</v>
      </c>
      <c r="B808" t="s">
        <v>1006</v>
      </c>
      <c r="C808" t="s">
        <v>1007</v>
      </c>
      <c r="D808" t="s">
        <v>1009</v>
      </c>
      <c r="E808" t="s">
        <v>1013</v>
      </c>
      <c r="F808" s="6">
        <v>302360</v>
      </c>
      <c r="G808">
        <v>9</v>
      </c>
      <c r="H808" s="6">
        <f t="shared" si="48"/>
        <v>517035.60000000003</v>
      </c>
      <c r="I808" s="8">
        <f t="shared" si="49"/>
        <v>3238275.6</v>
      </c>
      <c r="J808" s="1">
        <v>45345</v>
      </c>
      <c r="K808" s="2">
        <v>0.46666666666666662</v>
      </c>
      <c r="L808" t="s">
        <v>1028</v>
      </c>
      <c r="M808" s="8">
        <f t="shared" si="50"/>
        <v>2917365.4054054054</v>
      </c>
      <c r="N808" s="5">
        <v>0.11</v>
      </c>
      <c r="O808" s="8">
        <f t="shared" si="51"/>
        <v>320910.19459459465</v>
      </c>
      <c r="P808">
        <v>8</v>
      </c>
    </row>
    <row r="809" spans="1:16" x14ac:dyDescent="0.3">
      <c r="A809" t="s">
        <v>807</v>
      </c>
      <c r="B809" t="s">
        <v>1004</v>
      </c>
      <c r="C809" t="s">
        <v>3</v>
      </c>
      <c r="D809" t="s">
        <v>1009</v>
      </c>
      <c r="E809" t="s">
        <v>1015</v>
      </c>
      <c r="F809" s="6">
        <v>309880</v>
      </c>
      <c r="G809">
        <v>4</v>
      </c>
      <c r="H809" s="6">
        <f t="shared" si="48"/>
        <v>235508.8</v>
      </c>
      <c r="I809" s="8">
        <f t="shared" si="49"/>
        <v>1475028.8</v>
      </c>
      <c r="J809" s="1">
        <v>45368</v>
      </c>
      <c r="K809" s="2">
        <v>0.69166666666666676</v>
      </c>
      <c r="L809" t="s">
        <v>1028</v>
      </c>
      <c r="M809" s="8">
        <f t="shared" si="50"/>
        <v>1293884.9122807016</v>
      </c>
      <c r="N809" s="5">
        <v>0.14000000000000001</v>
      </c>
      <c r="O809" s="8">
        <f t="shared" si="51"/>
        <v>181143.88771929848</v>
      </c>
      <c r="P809">
        <v>4.2</v>
      </c>
    </row>
    <row r="810" spans="1:16" x14ac:dyDescent="0.3">
      <c r="A810" t="s">
        <v>808</v>
      </c>
      <c r="B810" t="s">
        <v>1004</v>
      </c>
      <c r="C810" t="s">
        <v>3</v>
      </c>
      <c r="D810" t="s">
        <v>1009</v>
      </c>
      <c r="E810" t="s">
        <v>1012</v>
      </c>
      <c r="F810" s="6">
        <v>372720</v>
      </c>
      <c r="G810">
        <v>2</v>
      </c>
      <c r="H810" s="6">
        <f t="shared" si="48"/>
        <v>141633.60000000001</v>
      </c>
      <c r="I810" s="8">
        <f t="shared" si="49"/>
        <v>887073.6</v>
      </c>
      <c r="J810" s="1">
        <v>45307</v>
      </c>
      <c r="K810" s="2">
        <v>0.77847222222222223</v>
      </c>
      <c r="L810" t="s">
        <v>1027</v>
      </c>
      <c r="M810" s="8">
        <f t="shared" si="50"/>
        <v>829040.74766355136</v>
      </c>
      <c r="N810" s="5">
        <v>7.0000000000000007E-2</v>
      </c>
      <c r="O810" s="8">
        <f t="shared" si="51"/>
        <v>58032.852336448617</v>
      </c>
      <c r="P810">
        <v>8.5</v>
      </c>
    </row>
    <row r="811" spans="1:16" x14ac:dyDescent="0.3">
      <c r="A811" t="s">
        <v>809</v>
      </c>
      <c r="B811" t="s">
        <v>1004</v>
      </c>
      <c r="C811" t="s">
        <v>3</v>
      </c>
      <c r="D811" t="s">
        <v>1009</v>
      </c>
      <c r="E811" t="s">
        <v>1013</v>
      </c>
      <c r="F811" s="6">
        <v>200920</v>
      </c>
      <c r="G811">
        <v>4</v>
      </c>
      <c r="H811" s="6">
        <f t="shared" si="48"/>
        <v>152699.20000000001</v>
      </c>
      <c r="I811" s="8">
        <f t="shared" si="49"/>
        <v>956379.2</v>
      </c>
      <c r="J811" s="1">
        <v>45299</v>
      </c>
      <c r="K811" s="2">
        <v>0.71666666666666667</v>
      </c>
      <c r="L811" t="s">
        <v>1028</v>
      </c>
      <c r="M811" s="8">
        <f t="shared" si="50"/>
        <v>831634.08695652173</v>
      </c>
      <c r="N811" s="5">
        <v>0.15</v>
      </c>
      <c r="O811" s="8">
        <f t="shared" si="51"/>
        <v>124745.11304347822</v>
      </c>
      <c r="P811">
        <v>9</v>
      </c>
    </row>
    <row r="812" spans="1:16" x14ac:dyDescent="0.3">
      <c r="A812" t="s">
        <v>810</v>
      </c>
      <c r="B812" t="s">
        <v>1006</v>
      </c>
      <c r="C812" t="s">
        <v>3</v>
      </c>
      <c r="D812" t="s">
        <v>1009</v>
      </c>
      <c r="E812" t="s">
        <v>1011</v>
      </c>
      <c r="F812" s="6">
        <v>71000</v>
      </c>
      <c r="G812">
        <v>1</v>
      </c>
      <c r="H812" s="6">
        <f t="shared" si="48"/>
        <v>13490</v>
      </c>
      <c r="I812" s="8">
        <f t="shared" si="49"/>
        <v>84490</v>
      </c>
      <c r="J812" s="1">
        <v>45305</v>
      </c>
      <c r="K812" s="2">
        <v>0.44305555555555554</v>
      </c>
      <c r="L812" t="s">
        <v>1028</v>
      </c>
      <c r="M812" s="8">
        <f t="shared" si="50"/>
        <v>78962.616822429904</v>
      </c>
      <c r="N812" s="5">
        <v>7.0000000000000007E-2</v>
      </c>
      <c r="O812" s="8">
        <f t="shared" si="51"/>
        <v>5527.3831775700964</v>
      </c>
      <c r="P812">
        <v>8.6</v>
      </c>
    </row>
    <row r="813" spans="1:16" x14ac:dyDescent="0.3">
      <c r="A813" t="s">
        <v>811</v>
      </c>
      <c r="B813" t="s">
        <v>1005</v>
      </c>
      <c r="C813" t="s">
        <v>3</v>
      </c>
      <c r="D813" t="s">
        <v>1009</v>
      </c>
      <c r="E813" t="s">
        <v>1016</v>
      </c>
      <c r="F813" s="6">
        <v>248720</v>
      </c>
      <c r="G813">
        <v>10</v>
      </c>
      <c r="H813" s="6">
        <f t="shared" si="48"/>
        <v>472568</v>
      </c>
      <c r="I813" s="8">
        <f t="shared" si="49"/>
        <v>2959768</v>
      </c>
      <c r="J813" s="1">
        <v>45322</v>
      </c>
      <c r="K813" s="2">
        <v>0.43958333333333338</v>
      </c>
      <c r="L813" t="s">
        <v>1026</v>
      </c>
      <c r="M813" s="8">
        <f t="shared" si="50"/>
        <v>2690698.1818181816</v>
      </c>
      <c r="N813" s="5">
        <v>0.1</v>
      </c>
      <c r="O813" s="8">
        <f t="shared" si="51"/>
        <v>269069.81818181835</v>
      </c>
      <c r="P813">
        <v>6</v>
      </c>
    </row>
    <row r="814" spans="1:16" x14ac:dyDescent="0.3">
      <c r="A814" t="s">
        <v>812</v>
      </c>
      <c r="B814" t="s">
        <v>1006</v>
      </c>
      <c r="C814" t="s">
        <v>3</v>
      </c>
      <c r="D814" t="s">
        <v>1010</v>
      </c>
      <c r="E814" t="s">
        <v>1011</v>
      </c>
      <c r="F814" s="6">
        <v>43000</v>
      </c>
      <c r="G814">
        <v>8</v>
      </c>
      <c r="H814" s="6">
        <f t="shared" si="48"/>
        <v>65360</v>
      </c>
      <c r="I814" s="8">
        <f t="shared" si="49"/>
        <v>409360</v>
      </c>
      <c r="J814" s="1">
        <v>45366</v>
      </c>
      <c r="K814" s="2">
        <v>0.60972222222222217</v>
      </c>
      <c r="L814" t="s">
        <v>1026</v>
      </c>
      <c r="M814" s="8">
        <f t="shared" si="50"/>
        <v>386188.67924528301</v>
      </c>
      <c r="N814" s="5">
        <v>0.06</v>
      </c>
      <c r="O814" s="8">
        <f t="shared" si="51"/>
        <v>23171.320754716988</v>
      </c>
      <c r="P814">
        <v>6.2</v>
      </c>
    </row>
    <row r="815" spans="1:16" x14ac:dyDescent="0.3">
      <c r="A815" t="s">
        <v>813</v>
      </c>
      <c r="B815" t="s">
        <v>1004</v>
      </c>
      <c r="C815" t="s">
        <v>3</v>
      </c>
      <c r="D815" t="s">
        <v>1009</v>
      </c>
      <c r="E815" t="s">
        <v>1013</v>
      </c>
      <c r="F815" s="6">
        <v>161040</v>
      </c>
      <c r="G815">
        <v>10</v>
      </c>
      <c r="H815" s="6">
        <f t="shared" si="48"/>
        <v>305976</v>
      </c>
      <c r="I815" s="8">
        <f t="shared" si="49"/>
        <v>1916376</v>
      </c>
      <c r="J815" s="1">
        <v>45346</v>
      </c>
      <c r="K815" s="2">
        <v>0.75416666666666676</v>
      </c>
      <c r="L815" t="s">
        <v>1027</v>
      </c>
      <c r="M815" s="8">
        <f t="shared" si="50"/>
        <v>1726464.8648648646</v>
      </c>
      <c r="N815" s="5">
        <v>0.11</v>
      </c>
      <c r="O815" s="8">
        <f t="shared" si="51"/>
        <v>189911.13513513538</v>
      </c>
      <c r="P815">
        <v>5</v>
      </c>
    </row>
    <row r="816" spans="1:16" x14ac:dyDescent="0.3">
      <c r="A816" t="s">
        <v>814</v>
      </c>
      <c r="B816" t="s">
        <v>1005</v>
      </c>
      <c r="C816" t="s">
        <v>1007</v>
      </c>
      <c r="D816" t="s">
        <v>1009</v>
      </c>
      <c r="E816" t="s">
        <v>1012</v>
      </c>
      <c r="F816" s="6">
        <v>259880</v>
      </c>
      <c r="G816">
        <v>5</v>
      </c>
      <c r="H816" s="6">
        <f t="shared" si="48"/>
        <v>246886</v>
      </c>
      <c r="I816" s="8">
        <f t="shared" si="49"/>
        <v>1546286</v>
      </c>
      <c r="J816" s="1">
        <v>45330</v>
      </c>
      <c r="K816" s="2">
        <v>0.53611111111111109</v>
      </c>
      <c r="L816" t="s">
        <v>1027</v>
      </c>
      <c r="M816" s="8">
        <f t="shared" si="50"/>
        <v>1344596.5217391306</v>
      </c>
      <c r="N816" s="5">
        <v>0.15</v>
      </c>
      <c r="O816" s="8">
        <f t="shared" si="51"/>
        <v>201689.47826086939</v>
      </c>
      <c r="P816">
        <v>6.5</v>
      </c>
    </row>
    <row r="817" spans="1:16" x14ac:dyDescent="0.3">
      <c r="A817" t="s">
        <v>815</v>
      </c>
      <c r="B817" t="s">
        <v>1004</v>
      </c>
      <c r="C817" t="s">
        <v>3</v>
      </c>
      <c r="D817" t="s">
        <v>1010</v>
      </c>
      <c r="E817" t="s">
        <v>1013</v>
      </c>
      <c r="F817" s="6">
        <v>380600</v>
      </c>
      <c r="G817">
        <v>1</v>
      </c>
      <c r="H817" s="6">
        <f t="shared" si="48"/>
        <v>72314</v>
      </c>
      <c r="I817" s="8">
        <f t="shared" si="49"/>
        <v>452914</v>
      </c>
      <c r="J817" s="1">
        <v>45373</v>
      </c>
      <c r="K817" s="2">
        <v>0.58333333333333337</v>
      </c>
      <c r="L817" t="s">
        <v>1028</v>
      </c>
      <c r="M817" s="8">
        <f t="shared" si="50"/>
        <v>400808.84955752216</v>
      </c>
      <c r="N817" s="5">
        <v>0.13</v>
      </c>
      <c r="O817" s="8">
        <f t="shared" si="51"/>
        <v>52105.15044247784</v>
      </c>
      <c r="P817">
        <v>6</v>
      </c>
    </row>
    <row r="818" spans="1:16" x14ac:dyDescent="0.3">
      <c r="A818" t="s">
        <v>816</v>
      </c>
      <c r="B818" t="s">
        <v>1004</v>
      </c>
      <c r="C818" t="s">
        <v>1007</v>
      </c>
      <c r="D818" t="s">
        <v>1009</v>
      </c>
      <c r="E818" t="s">
        <v>1013</v>
      </c>
      <c r="F818" s="6">
        <v>194480</v>
      </c>
      <c r="G818">
        <v>8</v>
      </c>
      <c r="H818" s="6">
        <f t="shared" si="48"/>
        <v>295609.59999999998</v>
      </c>
      <c r="I818" s="8">
        <f t="shared" si="49"/>
        <v>1851449.6</v>
      </c>
      <c r="J818" s="1">
        <v>45315</v>
      </c>
      <c r="K818" s="2">
        <v>0.45624999999999999</v>
      </c>
      <c r="L818" t="s">
        <v>1028</v>
      </c>
      <c r="M818" s="8">
        <f t="shared" si="50"/>
        <v>1653080</v>
      </c>
      <c r="N818" s="5">
        <v>0.12</v>
      </c>
      <c r="O818" s="8">
        <f t="shared" si="51"/>
        <v>198369.60000000009</v>
      </c>
      <c r="P818">
        <v>5</v>
      </c>
    </row>
    <row r="819" spans="1:16" x14ac:dyDescent="0.3">
      <c r="A819" t="s">
        <v>817</v>
      </c>
      <c r="B819" t="s">
        <v>1006</v>
      </c>
      <c r="C819" t="s">
        <v>3</v>
      </c>
      <c r="D819" t="s">
        <v>1009</v>
      </c>
      <c r="E819" t="s">
        <v>1014</v>
      </c>
      <c r="F819" s="6">
        <v>212840</v>
      </c>
      <c r="G819">
        <v>8</v>
      </c>
      <c r="H819" s="6">
        <f t="shared" si="48"/>
        <v>323516.79999999999</v>
      </c>
      <c r="I819" s="8">
        <f t="shared" si="49"/>
        <v>2026236.8</v>
      </c>
      <c r="J819" s="1">
        <v>45365</v>
      </c>
      <c r="K819" s="2">
        <v>0.69791666666666663</v>
      </c>
      <c r="L819" t="s">
        <v>1026</v>
      </c>
      <c r="M819" s="8">
        <f t="shared" si="50"/>
        <v>1858932.8440366972</v>
      </c>
      <c r="N819" s="5">
        <v>0.09</v>
      </c>
      <c r="O819" s="8">
        <f t="shared" si="51"/>
        <v>167303.95596330287</v>
      </c>
      <c r="P819">
        <v>5</v>
      </c>
    </row>
    <row r="820" spans="1:16" x14ac:dyDescent="0.3">
      <c r="A820" t="s">
        <v>818</v>
      </c>
      <c r="B820" t="s">
        <v>1005</v>
      </c>
      <c r="C820" t="s">
        <v>3</v>
      </c>
      <c r="D820" t="s">
        <v>1009</v>
      </c>
      <c r="E820" t="s">
        <v>1016</v>
      </c>
      <c r="F820" s="6">
        <v>181760</v>
      </c>
      <c r="G820">
        <v>7</v>
      </c>
      <c r="H820" s="6">
        <f t="shared" si="48"/>
        <v>241740.79999999999</v>
      </c>
      <c r="I820" s="8">
        <f t="shared" si="49"/>
        <v>1514060.8</v>
      </c>
      <c r="J820" s="1">
        <v>45314</v>
      </c>
      <c r="K820" s="2">
        <v>0.46875</v>
      </c>
      <c r="L820" t="s">
        <v>1028</v>
      </c>
      <c r="M820" s="8">
        <f t="shared" si="50"/>
        <v>1328123.5087719297</v>
      </c>
      <c r="N820" s="5">
        <v>0.14000000000000001</v>
      </c>
      <c r="O820" s="8">
        <f t="shared" si="51"/>
        <v>185937.29122807039</v>
      </c>
      <c r="P820">
        <v>9.1999999999999993</v>
      </c>
    </row>
    <row r="821" spans="1:16" x14ac:dyDescent="0.3">
      <c r="A821" t="s">
        <v>819</v>
      </c>
      <c r="B821" t="s">
        <v>1004</v>
      </c>
      <c r="C821" t="s">
        <v>3</v>
      </c>
      <c r="D821" t="s">
        <v>1010</v>
      </c>
      <c r="E821" t="s">
        <v>1014</v>
      </c>
      <c r="F821" s="6">
        <v>135520</v>
      </c>
      <c r="G821">
        <v>8</v>
      </c>
      <c r="H821" s="6">
        <f t="shared" si="48"/>
        <v>205990.39999999999</v>
      </c>
      <c r="I821" s="8">
        <f t="shared" si="49"/>
        <v>1290150.3999999999</v>
      </c>
      <c r="J821" s="1">
        <v>45310</v>
      </c>
      <c r="K821" s="2">
        <v>0.8534722222222223</v>
      </c>
      <c r="L821" t="s">
        <v>1026</v>
      </c>
      <c r="M821" s="8">
        <f t="shared" si="50"/>
        <v>1172863.9999999998</v>
      </c>
      <c r="N821" s="5">
        <v>0.1</v>
      </c>
      <c r="O821" s="8">
        <f t="shared" si="51"/>
        <v>117286.40000000014</v>
      </c>
      <c r="P821">
        <v>9.6</v>
      </c>
    </row>
    <row r="822" spans="1:16" x14ac:dyDescent="0.3">
      <c r="A822" t="s">
        <v>820</v>
      </c>
      <c r="B822" t="s">
        <v>1006</v>
      </c>
      <c r="C822" t="s">
        <v>1007</v>
      </c>
      <c r="D822" t="s">
        <v>1010</v>
      </c>
      <c r="E822" t="s">
        <v>1011</v>
      </c>
      <c r="F822" s="6">
        <v>384640</v>
      </c>
      <c r="G822">
        <v>4</v>
      </c>
      <c r="H822" s="6">
        <f t="shared" si="48"/>
        <v>292326.40000000002</v>
      </c>
      <c r="I822" s="8">
        <f t="shared" si="49"/>
        <v>1830886.3999999999</v>
      </c>
      <c r="J822" s="1">
        <v>45318</v>
      </c>
      <c r="K822" s="2">
        <v>0.8354166666666667</v>
      </c>
      <c r="L822" t="s">
        <v>1027</v>
      </c>
      <c r="M822" s="8">
        <f t="shared" si="50"/>
        <v>1606040.7017543856</v>
      </c>
      <c r="N822" s="5">
        <v>0.14000000000000001</v>
      </c>
      <c r="O822" s="8">
        <f t="shared" si="51"/>
        <v>224845.6982456143</v>
      </c>
      <c r="P822">
        <v>8.4</v>
      </c>
    </row>
    <row r="823" spans="1:16" x14ac:dyDescent="0.3">
      <c r="A823" t="s">
        <v>821</v>
      </c>
      <c r="B823" t="s">
        <v>1006</v>
      </c>
      <c r="C823" t="s">
        <v>1007</v>
      </c>
      <c r="D823" t="s">
        <v>1010</v>
      </c>
      <c r="E823" t="s">
        <v>1014</v>
      </c>
      <c r="F823" s="6">
        <v>188640</v>
      </c>
      <c r="G823">
        <v>5</v>
      </c>
      <c r="H823" s="6">
        <f t="shared" si="48"/>
        <v>179208</v>
      </c>
      <c r="I823" s="8">
        <f t="shared" si="49"/>
        <v>1122408</v>
      </c>
      <c r="J823" s="1">
        <v>45325</v>
      </c>
      <c r="K823" s="2">
        <v>0.60763888888888895</v>
      </c>
      <c r="L823" t="s">
        <v>1027</v>
      </c>
      <c r="M823" s="8">
        <f t="shared" si="50"/>
        <v>976006.95652173925</v>
      </c>
      <c r="N823" s="5">
        <v>0.15</v>
      </c>
      <c r="O823" s="8">
        <f t="shared" si="51"/>
        <v>146401.04347826075</v>
      </c>
      <c r="P823">
        <v>6</v>
      </c>
    </row>
    <row r="824" spans="1:16" x14ac:dyDescent="0.3">
      <c r="A824" t="s">
        <v>822</v>
      </c>
      <c r="B824" t="s">
        <v>1006</v>
      </c>
      <c r="C824" t="s">
        <v>3</v>
      </c>
      <c r="D824" t="s">
        <v>1010</v>
      </c>
      <c r="E824" t="s">
        <v>1013</v>
      </c>
      <c r="F824" s="6">
        <v>211560</v>
      </c>
      <c r="G824">
        <v>4</v>
      </c>
      <c r="H824" s="6">
        <f t="shared" si="48"/>
        <v>160785.60000000001</v>
      </c>
      <c r="I824" s="8">
        <f t="shared" si="49"/>
        <v>1007025.6</v>
      </c>
      <c r="J824" s="1">
        <v>45376</v>
      </c>
      <c r="K824" s="2">
        <v>0.68888888888888899</v>
      </c>
      <c r="L824" t="s">
        <v>1026</v>
      </c>
      <c r="M824" s="8">
        <f t="shared" si="50"/>
        <v>915477.81818181812</v>
      </c>
      <c r="N824" s="5">
        <v>0.1</v>
      </c>
      <c r="O824" s="8">
        <f t="shared" si="51"/>
        <v>91547.781818181858</v>
      </c>
      <c r="P824">
        <v>6.7</v>
      </c>
    </row>
    <row r="825" spans="1:16" x14ac:dyDescent="0.3">
      <c r="A825" t="s">
        <v>823</v>
      </c>
      <c r="B825" t="s">
        <v>1004</v>
      </c>
      <c r="C825" t="s">
        <v>1007</v>
      </c>
      <c r="D825" t="s">
        <v>1009</v>
      </c>
      <c r="E825" t="s">
        <v>1015</v>
      </c>
      <c r="F825" s="6">
        <v>190720</v>
      </c>
      <c r="G825">
        <v>2</v>
      </c>
      <c r="H825" s="6">
        <f t="shared" si="48"/>
        <v>72473.600000000006</v>
      </c>
      <c r="I825" s="8">
        <f t="shared" si="49"/>
        <v>453913.59999999998</v>
      </c>
      <c r="J825" s="1">
        <v>45346</v>
      </c>
      <c r="K825" s="2">
        <v>0.4236111111111111</v>
      </c>
      <c r="L825" t="s">
        <v>1027</v>
      </c>
      <c r="M825" s="8">
        <f t="shared" si="50"/>
        <v>428220.37735849054</v>
      </c>
      <c r="N825" s="5">
        <v>0.06</v>
      </c>
      <c r="O825" s="8">
        <f t="shared" si="51"/>
        <v>25693.222641509434</v>
      </c>
      <c r="P825">
        <v>4.0999999999999996</v>
      </c>
    </row>
    <row r="826" spans="1:16" x14ac:dyDescent="0.3">
      <c r="A826" t="s">
        <v>824</v>
      </c>
      <c r="B826" t="s">
        <v>1005</v>
      </c>
      <c r="C826" t="s">
        <v>1007</v>
      </c>
      <c r="D826" t="s">
        <v>1010</v>
      </c>
      <c r="E826" t="s">
        <v>1012</v>
      </c>
      <c r="F826" s="6">
        <v>40680</v>
      </c>
      <c r="G826">
        <v>1</v>
      </c>
      <c r="H826" s="6">
        <f t="shared" si="48"/>
        <v>7729.2</v>
      </c>
      <c r="I826" s="8">
        <f t="shared" si="49"/>
        <v>48409.2</v>
      </c>
      <c r="J826" s="1">
        <v>45329</v>
      </c>
      <c r="K826" s="2">
        <v>0.59375</v>
      </c>
      <c r="L826" t="s">
        <v>1028</v>
      </c>
      <c r="M826" s="8">
        <f t="shared" si="50"/>
        <v>42840</v>
      </c>
      <c r="N826" s="5">
        <v>0.13</v>
      </c>
      <c r="O826" s="8">
        <f t="shared" si="51"/>
        <v>5569.1999999999971</v>
      </c>
      <c r="P826">
        <v>5.9</v>
      </c>
    </row>
    <row r="827" spans="1:16" x14ac:dyDescent="0.3">
      <c r="A827" t="s">
        <v>825</v>
      </c>
      <c r="B827" t="s">
        <v>1004</v>
      </c>
      <c r="C827" t="s">
        <v>3</v>
      </c>
      <c r="D827" t="s">
        <v>1009</v>
      </c>
      <c r="E827" t="s">
        <v>1011</v>
      </c>
      <c r="F827" s="6">
        <v>274840</v>
      </c>
      <c r="G827">
        <v>3</v>
      </c>
      <c r="H827" s="6">
        <f t="shared" si="48"/>
        <v>156658.79999999999</v>
      </c>
      <c r="I827" s="8">
        <f t="shared" si="49"/>
        <v>981178.8</v>
      </c>
      <c r="J827" s="1">
        <v>45355</v>
      </c>
      <c r="K827" s="2">
        <v>0.4201388888888889</v>
      </c>
      <c r="L827" t="s">
        <v>1028</v>
      </c>
      <c r="M827" s="8">
        <f t="shared" si="50"/>
        <v>900164.03669724765</v>
      </c>
      <c r="N827" s="5">
        <v>0.09</v>
      </c>
      <c r="O827" s="8">
        <f t="shared" si="51"/>
        <v>81014.763302752399</v>
      </c>
      <c r="P827">
        <v>8.6999999999999993</v>
      </c>
    </row>
    <row r="828" spans="1:16" x14ac:dyDescent="0.3">
      <c r="A828" t="s">
        <v>826</v>
      </c>
      <c r="B828" t="s">
        <v>1006</v>
      </c>
      <c r="C828" t="s">
        <v>1007</v>
      </c>
      <c r="D828" t="s">
        <v>1009</v>
      </c>
      <c r="E828" t="s">
        <v>1012</v>
      </c>
      <c r="F828" s="6">
        <v>240320</v>
      </c>
      <c r="G828">
        <v>7</v>
      </c>
      <c r="H828" s="6">
        <f t="shared" si="48"/>
        <v>319625.59999999998</v>
      </c>
      <c r="I828" s="8">
        <f t="shared" si="49"/>
        <v>2001865.6</v>
      </c>
      <c r="J828" s="1">
        <v>45336</v>
      </c>
      <c r="K828" s="2">
        <v>0.48333333333333334</v>
      </c>
      <c r="L828" t="s">
        <v>1027</v>
      </c>
      <c r="M828" s="8">
        <f t="shared" si="50"/>
        <v>1771562.4778761065</v>
      </c>
      <c r="N828" s="5">
        <v>0.13</v>
      </c>
      <c r="O828" s="8">
        <f t="shared" si="51"/>
        <v>230303.12212389358</v>
      </c>
      <c r="P828">
        <v>4.5</v>
      </c>
    </row>
    <row r="829" spans="1:16" x14ac:dyDescent="0.3">
      <c r="A829" t="s">
        <v>827</v>
      </c>
      <c r="B829" t="s">
        <v>1004</v>
      </c>
      <c r="C829" t="s">
        <v>1007</v>
      </c>
      <c r="D829" t="s">
        <v>1009</v>
      </c>
      <c r="E829" t="s">
        <v>1012</v>
      </c>
      <c r="F829" s="6">
        <v>88040</v>
      </c>
      <c r="G829">
        <v>4</v>
      </c>
      <c r="H829" s="6">
        <f t="shared" si="48"/>
        <v>66910.399999999994</v>
      </c>
      <c r="I829" s="8">
        <f t="shared" si="49"/>
        <v>419070.4</v>
      </c>
      <c r="J829" s="1">
        <v>45320</v>
      </c>
      <c r="K829" s="2">
        <v>0.76041666666666663</v>
      </c>
      <c r="L829" t="s">
        <v>1027</v>
      </c>
      <c r="M829" s="8">
        <f t="shared" si="50"/>
        <v>391654.57943925232</v>
      </c>
      <c r="N829" s="5">
        <v>7.0000000000000007E-2</v>
      </c>
      <c r="O829" s="8">
        <f t="shared" si="51"/>
        <v>27415.820560747699</v>
      </c>
      <c r="P829">
        <v>6.6</v>
      </c>
    </row>
    <row r="830" spans="1:16" x14ac:dyDescent="0.3">
      <c r="A830" t="s">
        <v>828</v>
      </c>
      <c r="B830" t="s">
        <v>1006</v>
      </c>
      <c r="C830" t="s">
        <v>1007</v>
      </c>
      <c r="D830" t="s">
        <v>1009</v>
      </c>
      <c r="E830" t="s">
        <v>1011</v>
      </c>
      <c r="F830" s="6">
        <v>288440</v>
      </c>
      <c r="G830">
        <v>9</v>
      </c>
      <c r="H830" s="6">
        <f t="shared" si="48"/>
        <v>493232.4</v>
      </c>
      <c r="I830" s="8">
        <f t="shared" si="49"/>
        <v>3089192.4</v>
      </c>
      <c r="J830" s="1">
        <v>45319</v>
      </c>
      <c r="K830" s="2">
        <v>0.57847222222222217</v>
      </c>
      <c r="L830" t="s">
        <v>1027</v>
      </c>
      <c r="M830" s="8">
        <f t="shared" si="50"/>
        <v>2709817.8947368418</v>
      </c>
      <c r="N830" s="5">
        <v>0.14000000000000001</v>
      </c>
      <c r="O830" s="8">
        <f t="shared" si="51"/>
        <v>379374.50526315812</v>
      </c>
      <c r="P830">
        <v>7.7</v>
      </c>
    </row>
    <row r="831" spans="1:16" x14ac:dyDescent="0.3">
      <c r="A831" t="s">
        <v>829</v>
      </c>
      <c r="B831" t="s">
        <v>1004</v>
      </c>
      <c r="C831" t="s">
        <v>1007</v>
      </c>
      <c r="D831" t="s">
        <v>1010</v>
      </c>
      <c r="E831" t="s">
        <v>1016</v>
      </c>
      <c r="F831" s="6">
        <v>165120</v>
      </c>
      <c r="G831">
        <v>3</v>
      </c>
      <c r="H831" s="6">
        <f t="shared" si="48"/>
        <v>94118.399999999994</v>
      </c>
      <c r="I831" s="8">
        <f t="shared" si="49"/>
        <v>589478.40000000002</v>
      </c>
      <c r="J831" s="1">
        <v>45377</v>
      </c>
      <c r="K831" s="2">
        <v>0.77569444444444446</v>
      </c>
      <c r="L831" t="s">
        <v>1027</v>
      </c>
      <c r="M831" s="8">
        <f t="shared" si="50"/>
        <v>531061.62162162154</v>
      </c>
      <c r="N831" s="5">
        <v>0.11</v>
      </c>
      <c r="O831" s="8">
        <f t="shared" si="51"/>
        <v>58416.778378378483</v>
      </c>
      <c r="P831">
        <v>8.5</v>
      </c>
    </row>
    <row r="832" spans="1:16" x14ac:dyDescent="0.3">
      <c r="A832" t="s">
        <v>830</v>
      </c>
      <c r="B832" t="s">
        <v>1005</v>
      </c>
      <c r="C832" t="s">
        <v>3</v>
      </c>
      <c r="D832" t="s">
        <v>1010</v>
      </c>
      <c r="E832" t="s">
        <v>1013</v>
      </c>
      <c r="F832" s="6">
        <v>259800</v>
      </c>
      <c r="G832">
        <v>10</v>
      </c>
      <c r="H832" s="6">
        <f t="shared" si="48"/>
        <v>493620</v>
      </c>
      <c r="I832" s="8">
        <f t="shared" si="49"/>
        <v>3091620</v>
      </c>
      <c r="J832" s="1">
        <v>45375</v>
      </c>
      <c r="K832" s="2">
        <v>0.76874999999999993</v>
      </c>
      <c r="L832" t="s">
        <v>1028</v>
      </c>
      <c r="M832" s="8">
        <f t="shared" si="50"/>
        <v>2735946.9026548676</v>
      </c>
      <c r="N832" s="5">
        <v>0.13</v>
      </c>
      <c r="O832" s="8">
        <f t="shared" si="51"/>
        <v>355673.09734513238</v>
      </c>
      <c r="P832">
        <v>5.2</v>
      </c>
    </row>
    <row r="833" spans="1:16" x14ac:dyDescent="0.3">
      <c r="A833" t="s">
        <v>831</v>
      </c>
      <c r="B833" t="s">
        <v>1004</v>
      </c>
      <c r="C833" t="s">
        <v>1007</v>
      </c>
      <c r="D833" t="s">
        <v>1009</v>
      </c>
      <c r="E833" t="s">
        <v>1013</v>
      </c>
      <c r="F833" s="6">
        <v>296880</v>
      </c>
      <c r="G833">
        <v>10</v>
      </c>
      <c r="H833" s="6">
        <f t="shared" si="48"/>
        <v>564072</v>
      </c>
      <c r="I833" s="8">
        <f t="shared" si="49"/>
        <v>3532872</v>
      </c>
      <c r="J833" s="1">
        <v>45292</v>
      </c>
      <c r="K833" s="2">
        <v>0.61249999999999993</v>
      </c>
      <c r="L833" t="s">
        <v>1027</v>
      </c>
      <c r="M833" s="8">
        <f t="shared" si="50"/>
        <v>3301749.5327102803</v>
      </c>
      <c r="N833" s="5">
        <v>7.0000000000000007E-2</v>
      </c>
      <c r="O833" s="8">
        <f t="shared" si="51"/>
        <v>231122.46728971973</v>
      </c>
      <c r="P833">
        <v>4.3</v>
      </c>
    </row>
    <row r="834" spans="1:16" x14ac:dyDescent="0.3">
      <c r="A834" t="s">
        <v>832</v>
      </c>
      <c r="B834" t="s">
        <v>1004</v>
      </c>
      <c r="C834" t="s">
        <v>3</v>
      </c>
      <c r="D834" t="s">
        <v>1010</v>
      </c>
      <c r="E834" t="s">
        <v>1013</v>
      </c>
      <c r="F834" s="6">
        <v>42240</v>
      </c>
      <c r="G834">
        <v>8</v>
      </c>
      <c r="H834" s="6">
        <f t="shared" si="48"/>
        <v>64204.800000000003</v>
      </c>
      <c r="I834" s="8">
        <f t="shared" si="49"/>
        <v>402124.79999999999</v>
      </c>
      <c r="J834" s="1">
        <v>45315</v>
      </c>
      <c r="K834" s="2">
        <v>0.73819444444444438</v>
      </c>
      <c r="L834" t="s">
        <v>1028</v>
      </c>
      <c r="M834" s="8">
        <f t="shared" si="50"/>
        <v>359039.99999999994</v>
      </c>
      <c r="N834" s="5">
        <v>0.12</v>
      </c>
      <c r="O834" s="8">
        <f t="shared" si="51"/>
        <v>43084.800000000047</v>
      </c>
      <c r="P834">
        <v>7.6</v>
      </c>
    </row>
    <row r="835" spans="1:16" x14ac:dyDescent="0.3">
      <c r="A835" t="s">
        <v>833</v>
      </c>
      <c r="B835" t="s">
        <v>1006</v>
      </c>
      <c r="C835" t="s">
        <v>3</v>
      </c>
      <c r="D835" t="s">
        <v>1010</v>
      </c>
      <c r="E835" t="s">
        <v>1011</v>
      </c>
      <c r="F835" s="6">
        <v>250280</v>
      </c>
      <c r="G835">
        <v>4</v>
      </c>
      <c r="H835" s="6">
        <f t="shared" si="48"/>
        <v>190212.8</v>
      </c>
      <c r="I835" s="8">
        <f t="shared" si="49"/>
        <v>1191332.8</v>
      </c>
      <c r="J835" s="1">
        <v>45347</v>
      </c>
      <c r="K835" s="2">
        <v>0.77569444444444446</v>
      </c>
      <c r="L835" t="s">
        <v>1028</v>
      </c>
      <c r="M835" s="8">
        <f t="shared" si="50"/>
        <v>1123898.8679245282</v>
      </c>
      <c r="N835" s="5">
        <v>0.06</v>
      </c>
      <c r="O835" s="8">
        <f t="shared" si="51"/>
        <v>67433.93207547185</v>
      </c>
      <c r="P835">
        <v>9.5</v>
      </c>
    </row>
    <row r="836" spans="1:16" x14ac:dyDescent="0.3">
      <c r="A836" t="s">
        <v>834</v>
      </c>
      <c r="B836" t="s">
        <v>1006</v>
      </c>
      <c r="C836" t="s">
        <v>1007</v>
      </c>
      <c r="D836" t="s">
        <v>1009</v>
      </c>
      <c r="E836" t="s">
        <v>1012</v>
      </c>
      <c r="F836" s="6">
        <v>47400</v>
      </c>
      <c r="G836">
        <v>8</v>
      </c>
      <c r="H836" s="6">
        <f t="shared" si="48"/>
        <v>72048</v>
      </c>
      <c r="I836" s="8">
        <f t="shared" si="49"/>
        <v>451248</v>
      </c>
      <c r="J836" s="1">
        <v>45300</v>
      </c>
      <c r="K836" s="2">
        <v>0.69027777777777777</v>
      </c>
      <c r="L836" t="s">
        <v>1028</v>
      </c>
      <c r="M836" s="8">
        <f t="shared" si="50"/>
        <v>417822.22222222219</v>
      </c>
      <c r="N836" s="5">
        <v>0.08</v>
      </c>
      <c r="O836" s="8">
        <f t="shared" si="51"/>
        <v>33425.77777777781</v>
      </c>
      <c r="P836">
        <v>4.0999999999999996</v>
      </c>
    </row>
    <row r="837" spans="1:16" x14ac:dyDescent="0.3">
      <c r="A837" t="s">
        <v>835</v>
      </c>
      <c r="B837" t="s">
        <v>1004</v>
      </c>
      <c r="C837" t="s">
        <v>1007</v>
      </c>
      <c r="D837" t="s">
        <v>1010</v>
      </c>
      <c r="E837" t="s">
        <v>1011</v>
      </c>
      <c r="F837" s="6">
        <v>365200</v>
      </c>
      <c r="G837">
        <v>1</v>
      </c>
      <c r="H837" s="6">
        <f t="shared" ref="H837:H900" si="52">G837*F837*0.19</f>
        <v>69388</v>
      </c>
      <c r="I837" s="8">
        <f t="shared" ref="I837:I900" si="53">G837*F837+H837</f>
        <v>434588</v>
      </c>
      <c r="J837" s="1">
        <v>45336</v>
      </c>
      <c r="K837" s="2">
        <v>0.61249999999999993</v>
      </c>
      <c r="L837" t="s">
        <v>1026</v>
      </c>
      <c r="M837" s="8">
        <f t="shared" ref="M837:M900" si="54">I837/(1+N837)</f>
        <v>381217.5438596491</v>
      </c>
      <c r="N837" s="5">
        <v>0.14000000000000001</v>
      </c>
      <c r="O837" s="8">
        <f t="shared" ref="O837:O900" si="55">I837-M837</f>
        <v>53370.4561403509</v>
      </c>
      <c r="P837">
        <v>9.1999999999999993</v>
      </c>
    </row>
    <row r="838" spans="1:16" x14ac:dyDescent="0.3">
      <c r="A838" t="s">
        <v>836</v>
      </c>
      <c r="B838" t="s">
        <v>1006</v>
      </c>
      <c r="C838" t="s">
        <v>1007</v>
      </c>
      <c r="D838" t="s">
        <v>1009</v>
      </c>
      <c r="E838" t="s">
        <v>1015</v>
      </c>
      <c r="F838" s="6">
        <v>162920</v>
      </c>
      <c r="G838">
        <v>7</v>
      </c>
      <c r="H838" s="6">
        <f t="shared" si="52"/>
        <v>216683.6</v>
      </c>
      <c r="I838" s="8">
        <f t="shared" si="53"/>
        <v>1357123.6</v>
      </c>
      <c r="J838" s="1">
        <v>45363</v>
      </c>
      <c r="K838" s="2">
        <v>0.45902777777777781</v>
      </c>
      <c r="L838" t="s">
        <v>1026</v>
      </c>
      <c r="M838" s="8">
        <f t="shared" si="54"/>
        <v>1292498.6666666667</v>
      </c>
      <c r="N838" s="5">
        <v>0.05</v>
      </c>
      <c r="O838" s="8">
        <f t="shared" si="55"/>
        <v>64624.933333333349</v>
      </c>
      <c r="P838">
        <v>5.4</v>
      </c>
    </row>
    <row r="839" spans="1:16" x14ac:dyDescent="0.3">
      <c r="A839" t="s">
        <v>837</v>
      </c>
      <c r="B839" t="s">
        <v>1004</v>
      </c>
      <c r="C839" t="s">
        <v>3</v>
      </c>
      <c r="D839" t="s">
        <v>1010</v>
      </c>
      <c r="E839" t="s">
        <v>1016</v>
      </c>
      <c r="F839" s="6">
        <v>209520</v>
      </c>
      <c r="G839">
        <v>1</v>
      </c>
      <c r="H839" s="6">
        <f t="shared" si="52"/>
        <v>39808.800000000003</v>
      </c>
      <c r="I839" s="8">
        <f t="shared" si="53"/>
        <v>249328.8</v>
      </c>
      <c r="J839" s="1">
        <v>45377</v>
      </c>
      <c r="K839" s="2">
        <v>0.8222222222222223</v>
      </c>
      <c r="L839" t="s">
        <v>1028</v>
      </c>
      <c r="M839" s="8">
        <f t="shared" si="54"/>
        <v>235215.84905660374</v>
      </c>
      <c r="N839" s="5">
        <v>0.06</v>
      </c>
      <c r="O839" s="8">
        <f t="shared" si="55"/>
        <v>14112.950943396252</v>
      </c>
      <c r="P839">
        <v>5.8</v>
      </c>
    </row>
    <row r="840" spans="1:16" x14ac:dyDescent="0.3">
      <c r="A840" t="s">
        <v>838</v>
      </c>
      <c r="B840" t="s">
        <v>1004</v>
      </c>
      <c r="C840" t="s">
        <v>1007</v>
      </c>
      <c r="D840" t="s">
        <v>1010</v>
      </c>
      <c r="E840" t="s">
        <v>1016</v>
      </c>
      <c r="F840" s="6">
        <v>154160</v>
      </c>
      <c r="G840">
        <v>5</v>
      </c>
      <c r="H840" s="6">
        <f t="shared" si="52"/>
        <v>146452</v>
      </c>
      <c r="I840" s="8">
        <f t="shared" si="53"/>
        <v>917252</v>
      </c>
      <c r="J840" s="1">
        <v>45300</v>
      </c>
      <c r="K840" s="2">
        <v>0.56527777777777777</v>
      </c>
      <c r="L840" t="s">
        <v>1026</v>
      </c>
      <c r="M840" s="8">
        <f t="shared" si="54"/>
        <v>804607.01754385955</v>
      </c>
      <c r="N840" s="5">
        <v>0.14000000000000001</v>
      </c>
      <c r="O840" s="8">
        <f t="shared" si="55"/>
        <v>112644.98245614045</v>
      </c>
      <c r="P840">
        <v>5.6</v>
      </c>
    </row>
    <row r="841" spans="1:16" x14ac:dyDescent="0.3">
      <c r="A841" t="s">
        <v>839</v>
      </c>
      <c r="B841" t="s">
        <v>1006</v>
      </c>
      <c r="C841" t="s">
        <v>3</v>
      </c>
      <c r="D841" t="s">
        <v>1010</v>
      </c>
      <c r="E841" t="s">
        <v>1012</v>
      </c>
      <c r="F841" s="6">
        <v>178520</v>
      </c>
      <c r="G841">
        <v>6</v>
      </c>
      <c r="H841" s="6">
        <f t="shared" si="52"/>
        <v>203512.8</v>
      </c>
      <c r="I841" s="8">
        <f t="shared" si="53"/>
        <v>1274632.8</v>
      </c>
      <c r="J841" s="1">
        <v>45293</v>
      </c>
      <c r="K841" s="2">
        <v>0.83888888888888891</v>
      </c>
      <c r="L841" t="s">
        <v>1027</v>
      </c>
      <c r="M841" s="8">
        <f t="shared" si="54"/>
        <v>1148317.8378378379</v>
      </c>
      <c r="N841" s="5">
        <v>0.11</v>
      </c>
      <c r="O841" s="8">
        <f t="shared" si="55"/>
        <v>126314.96216216218</v>
      </c>
      <c r="P841">
        <v>5.0999999999999996</v>
      </c>
    </row>
    <row r="842" spans="1:16" x14ac:dyDescent="0.3">
      <c r="A842" t="s">
        <v>840</v>
      </c>
      <c r="B842" t="s">
        <v>1005</v>
      </c>
      <c r="C842" t="s">
        <v>3</v>
      </c>
      <c r="D842" t="s">
        <v>1010</v>
      </c>
      <c r="E842" t="s">
        <v>1013</v>
      </c>
      <c r="F842" s="6">
        <v>223480</v>
      </c>
      <c r="G842">
        <v>10</v>
      </c>
      <c r="H842" s="6">
        <f t="shared" si="52"/>
        <v>424612</v>
      </c>
      <c r="I842" s="8">
        <f t="shared" si="53"/>
        <v>2659412</v>
      </c>
      <c r="J842" s="1">
        <v>45306</v>
      </c>
      <c r="K842" s="2">
        <v>0.62569444444444444</v>
      </c>
      <c r="L842" t="s">
        <v>1028</v>
      </c>
      <c r="M842" s="8">
        <f t="shared" si="54"/>
        <v>2353461.9469026551</v>
      </c>
      <c r="N842" s="5">
        <v>0.13</v>
      </c>
      <c r="O842" s="8">
        <f t="shared" si="55"/>
        <v>305950.05309734493</v>
      </c>
      <c r="P842">
        <v>5.8</v>
      </c>
    </row>
    <row r="843" spans="1:16" x14ac:dyDescent="0.3">
      <c r="A843" t="s">
        <v>841</v>
      </c>
      <c r="B843" t="s">
        <v>1005</v>
      </c>
      <c r="C843" t="s">
        <v>1007</v>
      </c>
      <c r="D843" t="s">
        <v>1009</v>
      </c>
      <c r="E843" t="s">
        <v>1012</v>
      </c>
      <c r="F843" s="6">
        <v>116880</v>
      </c>
      <c r="G843">
        <v>6</v>
      </c>
      <c r="H843" s="6">
        <f t="shared" si="52"/>
        <v>133243.20000000001</v>
      </c>
      <c r="I843" s="8">
        <f t="shared" si="53"/>
        <v>834523.2</v>
      </c>
      <c r="J843" s="1">
        <v>45292</v>
      </c>
      <c r="K843" s="2">
        <v>0.4861111111111111</v>
      </c>
      <c r="L843" t="s">
        <v>1026</v>
      </c>
      <c r="M843" s="8">
        <f t="shared" si="54"/>
        <v>725672.34782608692</v>
      </c>
      <c r="N843" s="5">
        <v>0.15</v>
      </c>
      <c r="O843" s="8">
        <f t="shared" si="55"/>
        <v>108850.85217391304</v>
      </c>
      <c r="P843">
        <v>5</v>
      </c>
    </row>
    <row r="844" spans="1:16" x14ac:dyDescent="0.3">
      <c r="A844" t="s">
        <v>842</v>
      </c>
      <c r="B844" t="s">
        <v>1004</v>
      </c>
      <c r="C844" t="s">
        <v>3</v>
      </c>
      <c r="D844" t="s">
        <v>1010</v>
      </c>
      <c r="E844" t="s">
        <v>1016</v>
      </c>
      <c r="F844" s="6">
        <v>207760</v>
      </c>
      <c r="G844">
        <v>3</v>
      </c>
      <c r="H844" s="6">
        <f t="shared" si="52"/>
        <v>118423.2</v>
      </c>
      <c r="I844" s="8">
        <f t="shared" si="53"/>
        <v>741703.2</v>
      </c>
      <c r="J844" s="1">
        <v>45337</v>
      </c>
      <c r="K844" s="2">
        <v>0.63958333333333328</v>
      </c>
      <c r="L844" t="s">
        <v>1028</v>
      </c>
      <c r="M844" s="8">
        <f t="shared" si="54"/>
        <v>639399.31034482759</v>
      </c>
      <c r="N844" s="5">
        <v>0.16</v>
      </c>
      <c r="O844" s="8">
        <f t="shared" si="55"/>
        <v>102303.88965517236</v>
      </c>
      <c r="P844">
        <v>7.9</v>
      </c>
    </row>
    <row r="845" spans="1:16" x14ac:dyDescent="0.3">
      <c r="A845" t="s">
        <v>843</v>
      </c>
      <c r="B845" t="s">
        <v>1006</v>
      </c>
      <c r="C845" t="s">
        <v>3</v>
      </c>
      <c r="D845" t="s">
        <v>1010</v>
      </c>
      <c r="E845" t="s">
        <v>1013</v>
      </c>
      <c r="F845" s="6">
        <v>241200</v>
      </c>
      <c r="G845">
        <v>1</v>
      </c>
      <c r="H845" s="6">
        <f t="shared" si="52"/>
        <v>45828</v>
      </c>
      <c r="I845" s="8">
        <f t="shared" si="53"/>
        <v>287028</v>
      </c>
      <c r="J845" s="1">
        <v>45350</v>
      </c>
      <c r="K845" s="2">
        <v>0.73472222222222217</v>
      </c>
      <c r="L845" t="s">
        <v>1028</v>
      </c>
      <c r="M845" s="8">
        <f t="shared" si="54"/>
        <v>273360</v>
      </c>
      <c r="N845" s="5">
        <v>0.05</v>
      </c>
      <c r="O845" s="8">
        <f t="shared" si="55"/>
        <v>13668</v>
      </c>
      <c r="P845">
        <v>6</v>
      </c>
    </row>
    <row r="846" spans="1:16" x14ac:dyDescent="0.3">
      <c r="A846" t="s">
        <v>844</v>
      </c>
      <c r="B846" t="s">
        <v>1004</v>
      </c>
      <c r="C846" t="s">
        <v>1007</v>
      </c>
      <c r="D846" t="s">
        <v>1009</v>
      </c>
      <c r="E846" t="s">
        <v>1012</v>
      </c>
      <c r="F846" s="6">
        <v>157880</v>
      </c>
      <c r="G846">
        <v>2</v>
      </c>
      <c r="H846" s="6">
        <f t="shared" si="52"/>
        <v>59994.400000000001</v>
      </c>
      <c r="I846" s="8">
        <f t="shared" si="53"/>
        <v>375754.4</v>
      </c>
      <c r="J846" s="1">
        <v>45353</v>
      </c>
      <c r="K846" s="2">
        <v>0.6777777777777777</v>
      </c>
      <c r="L846" t="s">
        <v>1027</v>
      </c>
      <c r="M846" s="8">
        <f t="shared" si="54"/>
        <v>332526.01769911509</v>
      </c>
      <c r="N846" s="5">
        <v>0.13</v>
      </c>
      <c r="O846" s="8">
        <f t="shared" si="55"/>
        <v>43228.382300884929</v>
      </c>
      <c r="P846">
        <v>5</v>
      </c>
    </row>
    <row r="847" spans="1:16" x14ac:dyDescent="0.3">
      <c r="A847" t="s">
        <v>845</v>
      </c>
      <c r="B847" t="s">
        <v>1005</v>
      </c>
      <c r="C847" t="s">
        <v>1007</v>
      </c>
      <c r="D847" t="s">
        <v>1009</v>
      </c>
      <c r="E847" t="s">
        <v>1014</v>
      </c>
      <c r="F847" s="6">
        <v>59480</v>
      </c>
      <c r="G847">
        <v>2</v>
      </c>
      <c r="H847" s="6">
        <f t="shared" si="52"/>
        <v>22602.400000000001</v>
      </c>
      <c r="I847" s="8">
        <f t="shared" si="53"/>
        <v>141562.4</v>
      </c>
      <c r="J847" s="1">
        <v>45335</v>
      </c>
      <c r="K847" s="2">
        <v>0.76041666666666663</v>
      </c>
      <c r="L847" t="s">
        <v>1027</v>
      </c>
      <c r="M847" s="8">
        <f t="shared" si="54"/>
        <v>127533.69369369368</v>
      </c>
      <c r="N847" s="5">
        <v>0.11</v>
      </c>
      <c r="O847" s="8">
        <f t="shared" si="55"/>
        <v>14028.706306306311</v>
      </c>
      <c r="P847">
        <v>8.9</v>
      </c>
    </row>
    <row r="848" spans="1:16" x14ac:dyDescent="0.3">
      <c r="A848" t="s">
        <v>846</v>
      </c>
      <c r="B848" t="s">
        <v>1004</v>
      </c>
      <c r="C848" t="s">
        <v>3</v>
      </c>
      <c r="D848" t="s">
        <v>1010</v>
      </c>
      <c r="E848" t="s">
        <v>1016</v>
      </c>
      <c r="F848" s="6">
        <v>85280</v>
      </c>
      <c r="G848">
        <v>1</v>
      </c>
      <c r="H848" s="6">
        <f t="shared" si="52"/>
        <v>16203.2</v>
      </c>
      <c r="I848" s="8">
        <f t="shared" si="53"/>
        <v>101483.2</v>
      </c>
      <c r="J848" s="1">
        <v>45317</v>
      </c>
      <c r="K848" s="2">
        <v>0.52986111111111112</v>
      </c>
      <c r="L848" t="s">
        <v>1028</v>
      </c>
      <c r="M848" s="8">
        <f t="shared" si="54"/>
        <v>88246.260869565216</v>
      </c>
      <c r="N848" s="5">
        <v>0.15</v>
      </c>
      <c r="O848" s="8">
        <f t="shared" si="55"/>
        <v>13236.939130434781</v>
      </c>
      <c r="P848">
        <v>5.9</v>
      </c>
    </row>
    <row r="849" spans="1:16" x14ac:dyDescent="0.3">
      <c r="A849" t="s">
        <v>847</v>
      </c>
      <c r="B849" t="s">
        <v>1004</v>
      </c>
      <c r="C849" t="s">
        <v>1007</v>
      </c>
      <c r="D849" t="s">
        <v>1010</v>
      </c>
      <c r="E849" t="s">
        <v>1013</v>
      </c>
      <c r="F849" s="6">
        <v>375120</v>
      </c>
      <c r="G849">
        <v>3</v>
      </c>
      <c r="H849" s="6">
        <f t="shared" si="52"/>
        <v>213818.4</v>
      </c>
      <c r="I849" s="8">
        <f t="shared" si="53"/>
        <v>1339178.3999999999</v>
      </c>
      <c r="J849" s="1">
        <v>45321</v>
      </c>
      <c r="K849" s="2">
        <v>0.48055555555555557</v>
      </c>
      <c r="L849" t="s">
        <v>1027</v>
      </c>
      <c r="M849" s="8">
        <f t="shared" si="54"/>
        <v>1185113.6283185841</v>
      </c>
      <c r="N849" s="5">
        <v>0.13</v>
      </c>
      <c r="O849" s="8">
        <f t="shared" si="55"/>
        <v>154064.77168141585</v>
      </c>
      <c r="P849">
        <v>5.9</v>
      </c>
    </row>
    <row r="850" spans="1:16" x14ac:dyDescent="0.3">
      <c r="A850" t="s">
        <v>848</v>
      </c>
      <c r="B850" t="s">
        <v>1004</v>
      </c>
      <c r="C850" t="s">
        <v>1007</v>
      </c>
      <c r="D850" t="s">
        <v>1010</v>
      </c>
      <c r="E850" t="s">
        <v>1013</v>
      </c>
      <c r="F850" s="6">
        <v>293040</v>
      </c>
      <c r="G850">
        <v>1</v>
      </c>
      <c r="H850" s="6">
        <f t="shared" si="52"/>
        <v>55677.599999999999</v>
      </c>
      <c r="I850" s="8">
        <f t="shared" si="53"/>
        <v>348717.6</v>
      </c>
      <c r="J850" s="1">
        <v>45318</v>
      </c>
      <c r="K850" s="2">
        <v>0.75555555555555554</v>
      </c>
      <c r="L850" t="s">
        <v>1026</v>
      </c>
      <c r="M850" s="8">
        <f t="shared" si="54"/>
        <v>322886.66666666663</v>
      </c>
      <c r="N850" s="5">
        <v>0.08</v>
      </c>
      <c r="O850" s="8">
        <f t="shared" si="55"/>
        <v>25830.933333333349</v>
      </c>
      <c r="P850">
        <v>9.6999999999999993</v>
      </c>
    </row>
    <row r="851" spans="1:16" x14ac:dyDescent="0.3">
      <c r="A851" t="s">
        <v>849</v>
      </c>
      <c r="B851" t="s">
        <v>1005</v>
      </c>
      <c r="C851" t="s">
        <v>3</v>
      </c>
      <c r="D851" t="s">
        <v>1009</v>
      </c>
      <c r="E851" t="s">
        <v>1012</v>
      </c>
      <c r="F851" s="6">
        <v>89520</v>
      </c>
      <c r="G851">
        <v>1</v>
      </c>
      <c r="H851" s="6">
        <f t="shared" si="52"/>
        <v>17008.8</v>
      </c>
      <c r="I851" s="8">
        <f t="shared" si="53"/>
        <v>106528.8</v>
      </c>
      <c r="J851" s="1">
        <v>45321</v>
      </c>
      <c r="K851" s="2">
        <v>0.71388888888888891</v>
      </c>
      <c r="L851" t="s">
        <v>1027</v>
      </c>
      <c r="M851" s="8">
        <f t="shared" si="54"/>
        <v>97732.84403669725</v>
      </c>
      <c r="N851" s="5">
        <v>0.09</v>
      </c>
      <c r="O851" s="8">
        <f t="shared" si="55"/>
        <v>8795.9559633027529</v>
      </c>
      <c r="P851">
        <v>8.6</v>
      </c>
    </row>
    <row r="852" spans="1:16" x14ac:dyDescent="0.3">
      <c r="A852" t="s">
        <v>850</v>
      </c>
      <c r="B852" t="s">
        <v>1005</v>
      </c>
      <c r="C852" t="s">
        <v>1007</v>
      </c>
      <c r="D852" t="s">
        <v>1009</v>
      </c>
      <c r="E852" t="s">
        <v>1014</v>
      </c>
      <c r="F852" s="6">
        <v>291520</v>
      </c>
      <c r="G852">
        <v>9</v>
      </c>
      <c r="H852" s="6">
        <f t="shared" si="52"/>
        <v>498499.2</v>
      </c>
      <c r="I852" s="8">
        <f t="shared" si="53"/>
        <v>3122179.2</v>
      </c>
      <c r="J852" s="1">
        <v>45299</v>
      </c>
      <c r="K852" s="2">
        <v>0.81805555555555554</v>
      </c>
      <c r="L852" t="s">
        <v>1028</v>
      </c>
      <c r="M852" s="8">
        <f t="shared" si="54"/>
        <v>2890906.6666666665</v>
      </c>
      <c r="N852" s="5">
        <v>0.08</v>
      </c>
      <c r="O852" s="8">
        <f t="shared" si="55"/>
        <v>231272.53333333367</v>
      </c>
      <c r="P852">
        <v>4</v>
      </c>
    </row>
    <row r="853" spans="1:16" x14ac:dyDescent="0.3">
      <c r="A853" t="s">
        <v>851</v>
      </c>
      <c r="B853" t="s">
        <v>1004</v>
      </c>
      <c r="C853" t="s">
        <v>3</v>
      </c>
      <c r="D853" t="s">
        <v>1009</v>
      </c>
      <c r="E853" t="s">
        <v>1016</v>
      </c>
      <c r="F853" s="6">
        <v>396400</v>
      </c>
      <c r="G853">
        <v>6</v>
      </c>
      <c r="H853" s="6">
        <f t="shared" si="52"/>
        <v>451896</v>
      </c>
      <c r="I853" s="8">
        <f t="shared" si="53"/>
        <v>2830296</v>
      </c>
      <c r="J853" s="1">
        <v>45310</v>
      </c>
      <c r="K853" s="2">
        <v>0.5493055555555556</v>
      </c>
      <c r="L853" t="s">
        <v>1028</v>
      </c>
      <c r="M853" s="8">
        <f t="shared" si="54"/>
        <v>2596601.8348623849</v>
      </c>
      <c r="N853" s="5">
        <v>0.09</v>
      </c>
      <c r="O853" s="8">
        <f t="shared" si="55"/>
        <v>233694.16513761505</v>
      </c>
      <c r="P853">
        <v>4.2</v>
      </c>
    </row>
    <row r="854" spans="1:16" x14ac:dyDescent="0.3">
      <c r="A854" t="s">
        <v>852</v>
      </c>
      <c r="B854" t="s">
        <v>1004</v>
      </c>
      <c r="C854" t="s">
        <v>3</v>
      </c>
      <c r="D854" t="s">
        <v>1010</v>
      </c>
      <c r="E854" t="s">
        <v>1016</v>
      </c>
      <c r="F854" s="6">
        <v>296400</v>
      </c>
      <c r="G854">
        <v>1</v>
      </c>
      <c r="H854" s="6">
        <f t="shared" si="52"/>
        <v>56316</v>
      </c>
      <c r="I854" s="8">
        <f t="shared" si="53"/>
        <v>352716</v>
      </c>
      <c r="J854" s="1">
        <v>45316</v>
      </c>
      <c r="K854" s="2">
        <v>0.46180555555555558</v>
      </c>
      <c r="L854" t="s">
        <v>1028</v>
      </c>
      <c r="M854" s="8">
        <f t="shared" si="54"/>
        <v>329641.1214953271</v>
      </c>
      <c r="N854" s="5">
        <v>7.0000000000000007E-2</v>
      </c>
      <c r="O854" s="8">
        <f t="shared" si="55"/>
        <v>23074.878504672903</v>
      </c>
      <c r="P854">
        <v>9.1999999999999993</v>
      </c>
    </row>
    <row r="855" spans="1:16" x14ac:dyDescent="0.3">
      <c r="A855" t="s">
        <v>853</v>
      </c>
      <c r="B855" t="s">
        <v>1004</v>
      </c>
      <c r="C855" t="s">
        <v>3</v>
      </c>
      <c r="D855" t="s">
        <v>1009</v>
      </c>
      <c r="E855" t="s">
        <v>1016</v>
      </c>
      <c r="F855" s="6">
        <v>393920</v>
      </c>
      <c r="G855">
        <v>2</v>
      </c>
      <c r="H855" s="6">
        <f t="shared" si="52"/>
        <v>149689.60000000001</v>
      </c>
      <c r="I855" s="8">
        <f t="shared" si="53"/>
        <v>937529.6</v>
      </c>
      <c r="J855" s="1">
        <v>45341</v>
      </c>
      <c r="K855" s="2">
        <v>0.42499999999999999</v>
      </c>
      <c r="L855" t="s">
        <v>1026</v>
      </c>
      <c r="M855" s="8">
        <f t="shared" si="54"/>
        <v>822394.38596491213</v>
      </c>
      <c r="N855" s="5">
        <v>0.14000000000000001</v>
      </c>
      <c r="O855" s="8">
        <f t="shared" si="55"/>
        <v>115135.21403508785</v>
      </c>
      <c r="P855">
        <v>9.1999999999999993</v>
      </c>
    </row>
    <row r="856" spans="1:16" x14ac:dyDescent="0.3">
      <c r="A856" t="s">
        <v>854</v>
      </c>
      <c r="B856" t="s">
        <v>1005</v>
      </c>
      <c r="C856" t="s">
        <v>3</v>
      </c>
      <c r="D856" t="s">
        <v>1010</v>
      </c>
      <c r="E856" t="s">
        <v>1011</v>
      </c>
      <c r="F856" s="6">
        <v>212760</v>
      </c>
      <c r="G856">
        <v>7</v>
      </c>
      <c r="H856" s="6">
        <f t="shared" si="52"/>
        <v>282970.8</v>
      </c>
      <c r="I856" s="8">
        <f t="shared" si="53"/>
        <v>1772290.8</v>
      </c>
      <c r="J856" s="1">
        <v>45305</v>
      </c>
      <c r="K856" s="2">
        <v>0.65416666666666667</v>
      </c>
      <c r="L856" t="s">
        <v>1026</v>
      </c>
      <c r="M856" s="8">
        <f t="shared" si="54"/>
        <v>1582402.5</v>
      </c>
      <c r="N856" s="5">
        <v>0.12</v>
      </c>
      <c r="O856" s="8">
        <f t="shared" si="55"/>
        <v>189888.30000000005</v>
      </c>
      <c r="P856">
        <v>5</v>
      </c>
    </row>
    <row r="857" spans="1:16" x14ac:dyDescent="0.3">
      <c r="A857" t="s">
        <v>855</v>
      </c>
      <c r="B857" t="s">
        <v>1006</v>
      </c>
      <c r="C857" t="s">
        <v>3</v>
      </c>
      <c r="D857" t="s">
        <v>1009</v>
      </c>
      <c r="E857" t="s">
        <v>1013</v>
      </c>
      <c r="F857" s="6">
        <v>211160</v>
      </c>
      <c r="G857">
        <v>10</v>
      </c>
      <c r="H857" s="6">
        <f t="shared" si="52"/>
        <v>401204</v>
      </c>
      <c r="I857" s="8">
        <f t="shared" si="53"/>
        <v>2512804</v>
      </c>
      <c r="J857" s="1">
        <v>45347</v>
      </c>
      <c r="K857" s="2">
        <v>0.49861111111111112</v>
      </c>
      <c r="L857" t="s">
        <v>1026</v>
      </c>
      <c r="M857" s="8">
        <f t="shared" si="54"/>
        <v>2185046.9565217393</v>
      </c>
      <c r="N857" s="5">
        <v>0.15</v>
      </c>
      <c r="O857" s="8">
        <f t="shared" si="55"/>
        <v>327757.04347826075</v>
      </c>
      <c r="P857">
        <v>10</v>
      </c>
    </row>
    <row r="858" spans="1:16" x14ac:dyDescent="0.3">
      <c r="A858" t="s">
        <v>856</v>
      </c>
      <c r="B858" t="s">
        <v>1004</v>
      </c>
      <c r="C858" t="s">
        <v>1007</v>
      </c>
      <c r="D858" t="s">
        <v>1009</v>
      </c>
      <c r="E858" t="s">
        <v>1011</v>
      </c>
      <c r="F858" s="6">
        <v>383800</v>
      </c>
      <c r="G858">
        <v>5</v>
      </c>
      <c r="H858" s="6">
        <f t="shared" si="52"/>
        <v>364610</v>
      </c>
      <c r="I858" s="8">
        <f t="shared" si="53"/>
        <v>2283610</v>
      </c>
      <c r="J858" s="1">
        <v>45314</v>
      </c>
      <c r="K858" s="2">
        <v>0.59791666666666665</v>
      </c>
      <c r="L858" t="s">
        <v>1026</v>
      </c>
      <c r="M858" s="8">
        <f t="shared" si="54"/>
        <v>2114453.7037037034</v>
      </c>
      <c r="N858" s="5">
        <v>0.08</v>
      </c>
      <c r="O858" s="8">
        <f t="shared" si="55"/>
        <v>169156.29629629664</v>
      </c>
      <c r="P858">
        <v>8.8000000000000007</v>
      </c>
    </row>
    <row r="859" spans="1:16" x14ac:dyDescent="0.3">
      <c r="A859" t="s">
        <v>857</v>
      </c>
      <c r="B859" t="s">
        <v>1006</v>
      </c>
      <c r="C859" t="s">
        <v>3</v>
      </c>
      <c r="D859" t="s">
        <v>1009</v>
      </c>
      <c r="E859" t="s">
        <v>1016</v>
      </c>
      <c r="F859" s="6">
        <v>146040</v>
      </c>
      <c r="G859">
        <v>9</v>
      </c>
      <c r="H859" s="6">
        <f t="shared" si="52"/>
        <v>249728.4</v>
      </c>
      <c r="I859" s="8">
        <f t="shared" si="53"/>
        <v>1564088.4</v>
      </c>
      <c r="J859" s="1">
        <v>45338</v>
      </c>
      <c r="K859" s="2">
        <v>0.45277777777777778</v>
      </c>
      <c r="L859" t="s">
        <v>1028</v>
      </c>
      <c r="M859" s="8">
        <f t="shared" si="54"/>
        <v>1360076.8695652175</v>
      </c>
      <c r="N859" s="5">
        <v>0.15</v>
      </c>
      <c r="O859" s="8">
        <f t="shared" si="55"/>
        <v>204011.53043478238</v>
      </c>
      <c r="P859">
        <v>4.2</v>
      </c>
    </row>
    <row r="860" spans="1:16" x14ac:dyDescent="0.3">
      <c r="A860" t="s">
        <v>858</v>
      </c>
      <c r="B860" t="s">
        <v>1006</v>
      </c>
      <c r="C860" t="s">
        <v>3</v>
      </c>
      <c r="D860" t="s">
        <v>1010</v>
      </c>
      <c r="E860" t="s">
        <v>1014</v>
      </c>
      <c r="F860" s="6">
        <v>84480</v>
      </c>
      <c r="G860">
        <v>8</v>
      </c>
      <c r="H860" s="6">
        <f t="shared" si="52"/>
        <v>128409.60000000001</v>
      </c>
      <c r="I860" s="8">
        <f t="shared" si="53"/>
        <v>804249.59999999998</v>
      </c>
      <c r="J860" s="1">
        <v>45292</v>
      </c>
      <c r="K860" s="2">
        <v>0.81319444444444444</v>
      </c>
      <c r="L860" t="s">
        <v>1028</v>
      </c>
      <c r="M860" s="8">
        <f t="shared" si="54"/>
        <v>744675.5555555555</v>
      </c>
      <c r="N860" s="5">
        <v>0.08</v>
      </c>
      <c r="O860" s="8">
        <f t="shared" si="55"/>
        <v>59574.044444444473</v>
      </c>
      <c r="P860">
        <v>6.3</v>
      </c>
    </row>
    <row r="861" spans="1:16" x14ac:dyDescent="0.3">
      <c r="A861" t="s">
        <v>859</v>
      </c>
      <c r="B861" t="s">
        <v>1004</v>
      </c>
      <c r="C861" t="s">
        <v>1007</v>
      </c>
      <c r="D861" t="s">
        <v>1009</v>
      </c>
      <c r="E861" t="s">
        <v>1015</v>
      </c>
      <c r="F861" s="6">
        <v>113240</v>
      </c>
      <c r="G861">
        <v>4</v>
      </c>
      <c r="H861" s="6">
        <f t="shared" si="52"/>
        <v>86062.399999999994</v>
      </c>
      <c r="I861" s="8">
        <f t="shared" si="53"/>
        <v>539022.4</v>
      </c>
      <c r="J861" s="1">
        <v>45358</v>
      </c>
      <c r="K861" s="2">
        <v>0.77430555555555547</v>
      </c>
      <c r="L861" t="s">
        <v>1028</v>
      </c>
      <c r="M861" s="8">
        <f t="shared" si="54"/>
        <v>490020.36363636365</v>
      </c>
      <c r="N861" s="5">
        <v>0.1</v>
      </c>
      <c r="O861" s="8">
        <f t="shared" si="55"/>
        <v>49002.036363636376</v>
      </c>
      <c r="P861">
        <v>8.1999999999999993</v>
      </c>
    </row>
    <row r="862" spans="1:16" x14ac:dyDescent="0.3">
      <c r="A862" t="s">
        <v>860</v>
      </c>
      <c r="B862" t="s">
        <v>1006</v>
      </c>
      <c r="C862" t="s">
        <v>3</v>
      </c>
      <c r="D862" t="s">
        <v>1010</v>
      </c>
      <c r="E862" t="s">
        <v>1011</v>
      </c>
      <c r="F862" s="6">
        <v>230360</v>
      </c>
      <c r="G862">
        <v>6</v>
      </c>
      <c r="H862" s="6">
        <f t="shared" si="52"/>
        <v>262610.40000000002</v>
      </c>
      <c r="I862" s="8">
        <f t="shared" si="53"/>
        <v>1644770.4</v>
      </c>
      <c r="J862" s="1">
        <v>45337</v>
      </c>
      <c r="K862" s="2">
        <v>0.57708333333333328</v>
      </c>
      <c r="L862" t="s">
        <v>1028</v>
      </c>
      <c r="M862" s="8">
        <f t="shared" si="54"/>
        <v>1430235.1304347827</v>
      </c>
      <c r="N862" s="5">
        <v>0.15</v>
      </c>
      <c r="O862" s="8">
        <f t="shared" si="55"/>
        <v>214535.2695652172</v>
      </c>
      <c r="P862">
        <v>5.0999999999999996</v>
      </c>
    </row>
    <row r="863" spans="1:16" x14ac:dyDescent="0.3">
      <c r="A863" t="s">
        <v>861</v>
      </c>
      <c r="B863" t="s">
        <v>1004</v>
      </c>
      <c r="C863" t="s">
        <v>1007</v>
      </c>
      <c r="D863" t="s">
        <v>1009</v>
      </c>
      <c r="E863" t="s">
        <v>1014</v>
      </c>
      <c r="F863" s="6">
        <v>190520</v>
      </c>
      <c r="G863">
        <v>9</v>
      </c>
      <c r="H863" s="6">
        <f t="shared" si="52"/>
        <v>325789.2</v>
      </c>
      <c r="I863" s="8">
        <f t="shared" si="53"/>
        <v>2040469.2</v>
      </c>
      <c r="J863" s="1">
        <v>45314</v>
      </c>
      <c r="K863" s="2">
        <v>0.52430555555555558</v>
      </c>
      <c r="L863" t="s">
        <v>1028</v>
      </c>
      <c r="M863" s="8">
        <f t="shared" si="54"/>
        <v>1805724.9557522126</v>
      </c>
      <c r="N863" s="5">
        <v>0.13</v>
      </c>
      <c r="O863" s="8">
        <f t="shared" si="55"/>
        <v>234744.2442477874</v>
      </c>
      <c r="P863">
        <v>5</v>
      </c>
    </row>
    <row r="864" spans="1:16" x14ac:dyDescent="0.3">
      <c r="A864" t="s">
        <v>862</v>
      </c>
      <c r="B864" t="s">
        <v>1005</v>
      </c>
      <c r="C864" t="s">
        <v>1007</v>
      </c>
      <c r="D864" t="s">
        <v>1009</v>
      </c>
      <c r="E864" t="s">
        <v>1015</v>
      </c>
      <c r="F864" s="6">
        <v>345080</v>
      </c>
      <c r="G864">
        <v>1</v>
      </c>
      <c r="H864" s="6">
        <f t="shared" si="52"/>
        <v>65565.2</v>
      </c>
      <c r="I864" s="8">
        <f t="shared" si="53"/>
        <v>410645.2</v>
      </c>
      <c r="J864" s="1">
        <v>45342</v>
      </c>
      <c r="K864" s="2">
        <v>0.55833333333333335</v>
      </c>
      <c r="L864" t="s">
        <v>1026</v>
      </c>
      <c r="M864" s="8">
        <f t="shared" si="54"/>
        <v>383780.56074766355</v>
      </c>
      <c r="N864" s="5">
        <v>7.0000000000000007E-2</v>
      </c>
      <c r="O864" s="8">
        <f t="shared" si="55"/>
        <v>26864.639252336463</v>
      </c>
      <c r="P864">
        <v>7</v>
      </c>
    </row>
    <row r="865" spans="1:16" x14ac:dyDescent="0.3">
      <c r="A865" t="s">
        <v>863</v>
      </c>
      <c r="B865" t="s">
        <v>1004</v>
      </c>
      <c r="C865" t="s">
        <v>1007</v>
      </c>
      <c r="D865" t="s">
        <v>1010</v>
      </c>
      <c r="E865" t="s">
        <v>1012</v>
      </c>
      <c r="F865" s="6">
        <v>51040</v>
      </c>
      <c r="G865">
        <v>2</v>
      </c>
      <c r="H865" s="6">
        <f t="shared" si="52"/>
        <v>19395.2</v>
      </c>
      <c r="I865" s="8">
        <f t="shared" si="53"/>
        <v>121475.2</v>
      </c>
      <c r="J865" s="1">
        <v>45299</v>
      </c>
      <c r="K865" s="2">
        <v>0.75416666666666676</v>
      </c>
      <c r="L865" t="s">
        <v>1026</v>
      </c>
      <c r="M865" s="8">
        <f t="shared" si="54"/>
        <v>104720</v>
      </c>
      <c r="N865" s="5">
        <v>0.16</v>
      </c>
      <c r="O865" s="8">
        <f t="shared" si="55"/>
        <v>16755.199999999997</v>
      </c>
      <c r="P865">
        <v>7.8</v>
      </c>
    </row>
    <row r="866" spans="1:16" x14ac:dyDescent="0.3">
      <c r="A866" t="s">
        <v>864</v>
      </c>
      <c r="B866" t="s">
        <v>1006</v>
      </c>
      <c r="C866" t="s">
        <v>3</v>
      </c>
      <c r="D866" t="s">
        <v>1009</v>
      </c>
      <c r="E866" t="s">
        <v>1015</v>
      </c>
      <c r="F866" s="6">
        <v>45120</v>
      </c>
      <c r="G866">
        <v>9</v>
      </c>
      <c r="H866" s="6">
        <f t="shared" si="52"/>
        <v>77155.199999999997</v>
      </c>
      <c r="I866" s="8">
        <f t="shared" si="53"/>
        <v>483235.2</v>
      </c>
      <c r="J866" s="1">
        <v>45368</v>
      </c>
      <c r="K866" s="2">
        <v>0.49652777777777773</v>
      </c>
      <c r="L866" t="s">
        <v>1027</v>
      </c>
      <c r="M866" s="8">
        <f t="shared" si="54"/>
        <v>435347.02702702698</v>
      </c>
      <c r="N866" s="5">
        <v>0.11</v>
      </c>
      <c r="O866" s="8">
        <f t="shared" si="55"/>
        <v>47888.172972973029</v>
      </c>
      <c r="P866">
        <v>4.3</v>
      </c>
    </row>
    <row r="867" spans="1:16" x14ac:dyDescent="0.3">
      <c r="A867" t="s">
        <v>865</v>
      </c>
      <c r="B867" t="s">
        <v>1006</v>
      </c>
      <c r="C867" t="s">
        <v>3</v>
      </c>
      <c r="D867" t="s">
        <v>1009</v>
      </c>
      <c r="E867" t="s">
        <v>1015</v>
      </c>
      <c r="F867" s="6">
        <v>204280</v>
      </c>
      <c r="G867">
        <v>7</v>
      </c>
      <c r="H867" s="6">
        <f t="shared" si="52"/>
        <v>271692.40000000002</v>
      </c>
      <c r="I867" s="8">
        <f t="shared" si="53"/>
        <v>1701652.4</v>
      </c>
      <c r="J867" s="1">
        <v>45303</v>
      </c>
      <c r="K867" s="2">
        <v>0.48749999999999999</v>
      </c>
      <c r="L867" t="s">
        <v>1028</v>
      </c>
      <c r="M867" s="8">
        <f t="shared" si="54"/>
        <v>1533020.1801801799</v>
      </c>
      <c r="N867" s="5">
        <v>0.11</v>
      </c>
      <c r="O867" s="8">
        <f t="shared" si="55"/>
        <v>168632.21981982002</v>
      </c>
      <c r="P867">
        <v>7</v>
      </c>
    </row>
    <row r="868" spans="1:16" x14ac:dyDescent="0.3">
      <c r="A868" t="s">
        <v>866</v>
      </c>
      <c r="B868" t="s">
        <v>1004</v>
      </c>
      <c r="C868" t="s">
        <v>1007</v>
      </c>
      <c r="D868" t="s">
        <v>1009</v>
      </c>
      <c r="E868" t="s">
        <v>1013</v>
      </c>
      <c r="F868" s="6">
        <v>318360</v>
      </c>
      <c r="G868">
        <v>3</v>
      </c>
      <c r="H868" s="6">
        <f t="shared" si="52"/>
        <v>181465.2</v>
      </c>
      <c r="I868" s="8">
        <f t="shared" si="53"/>
        <v>1136545.2</v>
      </c>
      <c r="J868" s="1">
        <v>45299</v>
      </c>
      <c r="K868" s="2">
        <v>0.60416666666666663</v>
      </c>
      <c r="L868" t="s">
        <v>1028</v>
      </c>
      <c r="M868" s="8">
        <f t="shared" si="54"/>
        <v>1052356.6666666665</v>
      </c>
      <c r="N868" s="5">
        <v>0.08</v>
      </c>
      <c r="O868" s="8">
        <f t="shared" si="55"/>
        <v>84188.533333333442</v>
      </c>
      <c r="P868">
        <v>6.6</v>
      </c>
    </row>
    <row r="869" spans="1:16" x14ac:dyDescent="0.3">
      <c r="A869" t="s">
        <v>867</v>
      </c>
      <c r="B869" t="s">
        <v>1005</v>
      </c>
      <c r="C869" t="s">
        <v>1007</v>
      </c>
      <c r="D869" t="s">
        <v>1010</v>
      </c>
      <c r="E869" t="s">
        <v>1011</v>
      </c>
      <c r="F869" s="6">
        <v>135240</v>
      </c>
      <c r="G869">
        <v>3</v>
      </c>
      <c r="H869" s="6">
        <f t="shared" si="52"/>
        <v>77086.8</v>
      </c>
      <c r="I869" s="8">
        <f t="shared" si="53"/>
        <v>482806.8</v>
      </c>
      <c r="J869" s="1">
        <v>45317</v>
      </c>
      <c r="K869" s="2">
        <v>0.63263888888888886</v>
      </c>
      <c r="L869" t="s">
        <v>1026</v>
      </c>
      <c r="M869" s="8">
        <f t="shared" si="54"/>
        <v>419832</v>
      </c>
      <c r="N869" s="5">
        <v>0.15</v>
      </c>
      <c r="O869" s="8">
        <f t="shared" si="55"/>
        <v>62974.799999999988</v>
      </c>
      <c r="P869">
        <v>7.3</v>
      </c>
    </row>
    <row r="870" spans="1:16" x14ac:dyDescent="0.3">
      <c r="A870" t="s">
        <v>868</v>
      </c>
      <c r="B870" t="s">
        <v>1006</v>
      </c>
      <c r="C870" t="s">
        <v>1007</v>
      </c>
      <c r="D870" t="s">
        <v>1010</v>
      </c>
      <c r="E870" t="s">
        <v>1012</v>
      </c>
      <c r="F870" s="6">
        <v>362120</v>
      </c>
      <c r="G870">
        <v>8</v>
      </c>
      <c r="H870" s="6">
        <f t="shared" si="52"/>
        <v>550422.4</v>
      </c>
      <c r="I870" s="8">
        <f t="shared" si="53"/>
        <v>3447382.4</v>
      </c>
      <c r="J870" s="1">
        <v>45366</v>
      </c>
      <c r="K870" s="2">
        <v>0.6166666666666667</v>
      </c>
      <c r="L870" t="s">
        <v>1027</v>
      </c>
      <c r="M870" s="8">
        <f t="shared" si="54"/>
        <v>3133983.9999999995</v>
      </c>
      <c r="N870" s="5">
        <v>0.1</v>
      </c>
      <c r="O870" s="8">
        <f t="shared" si="55"/>
        <v>313398.40000000037</v>
      </c>
      <c r="P870">
        <v>6.5</v>
      </c>
    </row>
    <row r="871" spans="1:16" x14ac:dyDescent="0.3">
      <c r="A871" t="s">
        <v>869</v>
      </c>
      <c r="B871" t="s">
        <v>1005</v>
      </c>
      <c r="C871" t="s">
        <v>1007</v>
      </c>
      <c r="D871" t="s">
        <v>1009</v>
      </c>
      <c r="E871" t="s">
        <v>1011</v>
      </c>
      <c r="F871" s="6">
        <v>251280</v>
      </c>
      <c r="G871">
        <v>2</v>
      </c>
      <c r="H871" s="6">
        <f t="shared" si="52"/>
        <v>95486.399999999994</v>
      </c>
      <c r="I871" s="8">
        <f t="shared" si="53"/>
        <v>598046.4</v>
      </c>
      <c r="J871" s="1">
        <v>45308</v>
      </c>
      <c r="K871" s="2">
        <v>0.52500000000000002</v>
      </c>
      <c r="L871" t="s">
        <v>1026</v>
      </c>
      <c r="M871" s="8">
        <f t="shared" si="54"/>
        <v>524602.10526315786</v>
      </c>
      <c r="N871" s="5">
        <v>0.14000000000000001</v>
      </c>
      <c r="O871" s="8">
        <f t="shared" si="55"/>
        <v>73444.294736842159</v>
      </c>
      <c r="P871">
        <v>4.9000000000000004</v>
      </c>
    </row>
    <row r="872" spans="1:16" x14ac:dyDescent="0.3">
      <c r="A872" t="s">
        <v>870</v>
      </c>
      <c r="B872" t="s">
        <v>1005</v>
      </c>
      <c r="C872" t="s">
        <v>1007</v>
      </c>
      <c r="D872" t="s">
        <v>1010</v>
      </c>
      <c r="E872" t="s">
        <v>1014</v>
      </c>
      <c r="F872" s="6">
        <v>97240</v>
      </c>
      <c r="G872">
        <v>3</v>
      </c>
      <c r="H872" s="6">
        <f t="shared" si="52"/>
        <v>55426.8</v>
      </c>
      <c r="I872" s="8">
        <f t="shared" si="53"/>
        <v>347146.8</v>
      </c>
      <c r="J872" s="1">
        <v>45299</v>
      </c>
      <c r="K872" s="2">
        <v>0.79791666666666661</v>
      </c>
      <c r="L872" t="s">
        <v>1027</v>
      </c>
      <c r="M872" s="8">
        <f t="shared" si="54"/>
        <v>315587.99999999994</v>
      </c>
      <c r="N872" s="5">
        <v>0.1</v>
      </c>
      <c r="O872" s="8">
        <f t="shared" si="55"/>
        <v>31558.800000000047</v>
      </c>
      <c r="P872">
        <v>4.3</v>
      </c>
    </row>
    <row r="873" spans="1:16" x14ac:dyDescent="0.3">
      <c r="A873" t="s">
        <v>871</v>
      </c>
      <c r="B873" t="s">
        <v>1004</v>
      </c>
      <c r="C873" t="s">
        <v>3</v>
      </c>
      <c r="D873" t="s">
        <v>1010</v>
      </c>
      <c r="E873" t="s">
        <v>1012</v>
      </c>
      <c r="F873" s="6">
        <v>258360</v>
      </c>
      <c r="G873">
        <v>4</v>
      </c>
      <c r="H873" s="6">
        <f t="shared" si="52"/>
        <v>196353.6</v>
      </c>
      <c r="I873" s="8">
        <f t="shared" si="53"/>
        <v>1229793.6000000001</v>
      </c>
      <c r="J873" s="1">
        <v>45297</v>
      </c>
      <c r="K873" s="2">
        <v>0.56597222222222221</v>
      </c>
      <c r="L873" t="s">
        <v>1026</v>
      </c>
      <c r="M873" s="8">
        <f t="shared" si="54"/>
        <v>1098030</v>
      </c>
      <c r="N873" s="5">
        <v>0.12</v>
      </c>
      <c r="O873" s="8">
        <f t="shared" si="55"/>
        <v>131763.60000000009</v>
      </c>
      <c r="P873">
        <v>9.3000000000000007</v>
      </c>
    </row>
    <row r="874" spans="1:16" x14ac:dyDescent="0.3">
      <c r="A874" t="s">
        <v>872</v>
      </c>
      <c r="B874" t="s">
        <v>1004</v>
      </c>
      <c r="C874" t="s">
        <v>1007</v>
      </c>
      <c r="D874" t="s">
        <v>1010</v>
      </c>
      <c r="E874" t="s">
        <v>1014</v>
      </c>
      <c r="F874" s="6">
        <v>99280</v>
      </c>
      <c r="G874">
        <v>7</v>
      </c>
      <c r="H874" s="6">
        <f t="shared" si="52"/>
        <v>132042.4</v>
      </c>
      <c r="I874" s="8">
        <f t="shared" si="53"/>
        <v>827002.4</v>
      </c>
      <c r="J874" s="1">
        <v>45338</v>
      </c>
      <c r="K874" s="2">
        <v>0.43958333333333338</v>
      </c>
      <c r="L874" t="s">
        <v>1027</v>
      </c>
      <c r="M874" s="8">
        <f t="shared" si="54"/>
        <v>772899.43925233639</v>
      </c>
      <c r="N874" s="5">
        <v>7.0000000000000007E-2</v>
      </c>
      <c r="O874" s="8">
        <f t="shared" si="55"/>
        <v>54102.96074766363</v>
      </c>
      <c r="P874">
        <v>7.1</v>
      </c>
    </row>
    <row r="875" spans="1:16" x14ac:dyDescent="0.3">
      <c r="A875" t="s">
        <v>873</v>
      </c>
      <c r="B875" t="s">
        <v>1005</v>
      </c>
      <c r="C875" t="s">
        <v>3</v>
      </c>
      <c r="D875" t="s">
        <v>1010</v>
      </c>
      <c r="E875" t="s">
        <v>1016</v>
      </c>
      <c r="F875" s="6">
        <v>226000</v>
      </c>
      <c r="G875">
        <v>1</v>
      </c>
      <c r="H875" s="6">
        <f t="shared" si="52"/>
        <v>42940</v>
      </c>
      <c r="I875" s="8">
        <f t="shared" si="53"/>
        <v>268940</v>
      </c>
      <c r="J875" s="1">
        <v>45364</v>
      </c>
      <c r="K875" s="2">
        <v>0.65625</v>
      </c>
      <c r="L875" t="s">
        <v>1026</v>
      </c>
      <c r="M875" s="8">
        <f t="shared" si="54"/>
        <v>249018.51851851851</v>
      </c>
      <c r="N875" s="5">
        <v>0.08</v>
      </c>
      <c r="O875" s="8">
        <f t="shared" si="55"/>
        <v>19921.481481481489</v>
      </c>
      <c r="P875">
        <v>9.6</v>
      </c>
    </row>
    <row r="876" spans="1:16" x14ac:dyDescent="0.3">
      <c r="A876" t="s">
        <v>874</v>
      </c>
      <c r="B876" t="s">
        <v>1006</v>
      </c>
      <c r="C876" t="s">
        <v>1007</v>
      </c>
      <c r="D876" t="s">
        <v>1009</v>
      </c>
      <c r="E876" t="s">
        <v>1013</v>
      </c>
      <c r="F876" s="6">
        <v>85720</v>
      </c>
      <c r="G876">
        <v>10</v>
      </c>
      <c r="H876" s="6">
        <f t="shared" si="52"/>
        <v>162868</v>
      </c>
      <c r="I876" s="8">
        <f t="shared" si="53"/>
        <v>1020068</v>
      </c>
      <c r="J876" s="1">
        <v>45319</v>
      </c>
      <c r="K876" s="2">
        <v>0.49374999999999997</v>
      </c>
      <c r="L876" t="s">
        <v>1028</v>
      </c>
      <c r="M876" s="8">
        <f t="shared" si="54"/>
        <v>879368.96551724139</v>
      </c>
      <c r="N876" s="5">
        <v>0.16</v>
      </c>
      <c r="O876" s="8">
        <f t="shared" si="55"/>
        <v>140699.03448275861</v>
      </c>
      <c r="P876">
        <v>6.2</v>
      </c>
    </row>
    <row r="877" spans="1:16" x14ac:dyDescent="0.3">
      <c r="A877" t="s">
        <v>875</v>
      </c>
      <c r="B877" t="s">
        <v>1004</v>
      </c>
      <c r="C877" t="s">
        <v>1007</v>
      </c>
      <c r="D877" t="s">
        <v>1010</v>
      </c>
      <c r="E877" t="s">
        <v>1012</v>
      </c>
      <c r="F877" s="6">
        <v>356240</v>
      </c>
      <c r="G877">
        <v>6</v>
      </c>
      <c r="H877" s="6">
        <f t="shared" si="52"/>
        <v>406113.6</v>
      </c>
      <c r="I877" s="8">
        <f t="shared" si="53"/>
        <v>2543553.6</v>
      </c>
      <c r="J877" s="1">
        <v>45309</v>
      </c>
      <c r="K877" s="2">
        <v>0.72638888888888886</v>
      </c>
      <c r="L877" t="s">
        <v>1028</v>
      </c>
      <c r="M877" s="8">
        <f t="shared" si="54"/>
        <v>2271030</v>
      </c>
      <c r="N877" s="5">
        <v>0.12</v>
      </c>
      <c r="O877" s="8">
        <f t="shared" si="55"/>
        <v>272523.60000000009</v>
      </c>
      <c r="P877">
        <v>9.9</v>
      </c>
    </row>
    <row r="878" spans="1:16" x14ac:dyDescent="0.3">
      <c r="A878" t="s">
        <v>876</v>
      </c>
      <c r="B878" t="s">
        <v>1004</v>
      </c>
      <c r="C878" t="s">
        <v>1007</v>
      </c>
      <c r="D878" t="s">
        <v>1010</v>
      </c>
      <c r="E878" t="s">
        <v>1015</v>
      </c>
      <c r="F878" s="6">
        <v>93160</v>
      </c>
      <c r="G878">
        <v>4</v>
      </c>
      <c r="H878" s="6">
        <f t="shared" si="52"/>
        <v>70801.600000000006</v>
      </c>
      <c r="I878" s="8">
        <f t="shared" si="53"/>
        <v>443441.6</v>
      </c>
      <c r="J878" s="1">
        <v>45370</v>
      </c>
      <c r="K878" s="2">
        <v>0.49444444444444446</v>
      </c>
      <c r="L878" t="s">
        <v>1027</v>
      </c>
      <c r="M878" s="8">
        <f t="shared" si="54"/>
        <v>414431.40186915884</v>
      </c>
      <c r="N878" s="5">
        <v>7.0000000000000007E-2</v>
      </c>
      <c r="O878" s="8">
        <f t="shared" si="55"/>
        <v>29010.198130841134</v>
      </c>
      <c r="P878">
        <v>5.9</v>
      </c>
    </row>
    <row r="879" spans="1:16" x14ac:dyDescent="0.3">
      <c r="A879" t="s">
        <v>877</v>
      </c>
      <c r="B879" t="s">
        <v>1005</v>
      </c>
      <c r="C879" t="s">
        <v>3</v>
      </c>
      <c r="D879" t="s">
        <v>1010</v>
      </c>
      <c r="E879" t="s">
        <v>1015</v>
      </c>
      <c r="F879" s="6">
        <v>261040.00000000003</v>
      </c>
      <c r="G879">
        <v>8</v>
      </c>
      <c r="H879" s="6">
        <f t="shared" si="52"/>
        <v>396780.80000000005</v>
      </c>
      <c r="I879" s="8">
        <f t="shared" si="53"/>
        <v>2485100.8000000003</v>
      </c>
      <c r="J879" s="1">
        <v>45366</v>
      </c>
      <c r="K879" s="2">
        <v>0.58611111111111114</v>
      </c>
      <c r="L879" t="s">
        <v>1026</v>
      </c>
      <c r="M879" s="8">
        <f t="shared" si="54"/>
        <v>2238829.5495495498</v>
      </c>
      <c r="N879" s="5">
        <v>0.11</v>
      </c>
      <c r="O879" s="8">
        <f t="shared" si="55"/>
        <v>246271.25045045046</v>
      </c>
      <c r="P879">
        <v>6.3</v>
      </c>
    </row>
    <row r="880" spans="1:16" x14ac:dyDescent="0.3">
      <c r="A880" t="s">
        <v>878</v>
      </c>
      <c r="B880" t="s">
        <v>1005</v>
      </c>
      <c r="C880" t="s">
        <v>1007</v>
      </c>
      <c r="D880" t="s">
        <v>1010</v>
      </c>
      <c r="E880" t="s">
        <v>1016</v>
      </c>
      <c r="F880" s="6">
        <v>209400</v>
      </c>
      <c r="G880">
        <v>1</v>
      </c>
      <c r="H880" s="6">
        <f t="shared" si="52"/>
        <v>39786</v>
      </c>
      <c r="I880" s="8">
        <f t="shared" si="53"/>
        <v>249186</v>
      </c>
      <c r="J880" s="1">
        <v>45334</v>
      </c>
      <c r="K880" s="2">
        <v>0.74236111111111114</v>
      </c>
      <c r="L880" t="s">
        <v>1028</v>
      </c>
      <c r="M880" s="8">
        <f t="shared" si="54"/>
        <v>235081.13207547169</v>
      </c>
      <c r="N880" s="5">
        <v>0.06</v>
      </c>
      <c r="O880" s="8">
        <f t="shared" si="55"/>
        <v>14104.867924528313</v>
      </c>
      <c r="P880">
        <v>4</v>
      </c>
    </row>
    <row r="881" spans="1:16" x14ac:dyDescent="0.3">
      <c r="A881" t="s">
        <v>879</v>
      </c>
      <c r="B881" t="s">
        <v>1006</v>
      </c>
      <c r="C881" t="s">
        <v>1007</v>
      </c>
      <c r="D881" t="s">
        <v>1010</v>
      </c>
      <c r="E881" t="s">
        <v>1013</v>
      </c>
      <c r="F881" s="6">
        <v>159000</v>
      </c>
      <c r="G881">
        <v>1</v>
      </c>
      <c r="H881" s="6">
        <f t="shared" si="52"/>
        <v>30210</v>
      </c>
      <c r="I881" s="8">
        <f t="shared" si="53"/>
        <v>189210</v>
      </c>
      <c r="J881" s="1">
        <v>45347</v>
      </c>
      <c r="K881" s="2">
        <v>0.84652777777777777</v>
      </c>
      <c r="L881" t="s">
        <v>1028</v>
      </c>
      <c r="M881" s="8">
        <f t="shared" si="54"/>
        <v>178500</v>
      </c>
      <c r="N881" s="5">
        <v>0.06</v>
      </c>
      <c r="O881" s="8">
        <f t="shared" si="55"/>
        <v>10710</v>
      </c>
      <c r="P881">
        <v>6.1</v>
      </c>
    </row>
    <row r="882" spans="1:16" x14ac:dyDescent="0.3">
      <c r="A882" t="s">
        <v>880</v>
      </c>
      <c r="B882" t="s">
        <v>1004</v>
      </c>
      <c r="C882" t="s">
        <v>3</v>
      </c>
      <c r="D882" t="s">
        <v>1009</v>
      </c>
      <c r="E882" t="s">
        <v>1013</v>
      </c>
      <c r="F882" s="6">
        <v>360080</v>
      </c>
      <c r="G882">
        <v>8</v>
      </c>
      <c r="H882" s="6">
        <f t="shared" si="52"/>
        <v>547321.59999999998</v>
      </c>
      <c r="I882" s="8">
        <f t="shared" si="53"/>
        <v>3427961.6</v>
      </c>
      <c r="J882" s="1">
        <v>45372</v>
      </c>
      <c r="K882" s="2">
        <v>0.67222222222222217</v>
      </c>
      <c r="L882" t="s">
        <v>1027</v>
      </c>
      <c r="M882" s="8">
        <f t="shared" si="54"/>
        <v>3233926.0377358492</v>
      </c>
      <c r="N882" s="5">
        <v>0.06</v>
      </c>
      <c r="O882" s="8">
        <f t="shared" si="55"/>
        <v>194035.56226415094</v>
      </c>
      <c r="P882">
        <v>4.5</v>
      </c>
    </row>
    <row r="883" spans="1:16" x14ac:dyDescent="0.3">
      <c r="A883" t="s">
        <v>881</v>
      </c>
      <c r="B883" t="s">
        <v>1006</v>
      </c>
      <c r="C883" t="s">
        <v>1007</v>
      </c>
      <c r="D883" t="s">
        <v>1009</v>
      </c>
      <c r="E883" t="s">
        <v>1013</v>
      </c>
      <c r="F883" s="6">
        <v>48400</v>
      </c>
      <c r="G883">
        <v>8</v>
      </c>
      <c r="H883" s="6">
        <f t="shared" si="52"/>
        <v>73568</v>
      </c>
      <c r="I883" s="8">
        <f t="shared" si="53"/>
        <v>460768</v>
      </c>
      <c r="J883" s="1">
        <v>45310</v>
      </c>
      <c r="K883" s="2">
        <v>0.4284722222222222</v>
      </c>
      <c r="L883" t="s">
        <v>1026</v>
      </c>
      <c r="M883" s="8">
        <f t="shared" si="54"/>
        <v>430624.29906542052</v>
      </c>
      <c r="N883" s="5">
        <v>7.0000000000000007E-2</v>
      </c>
      <c r="O883" s="8">
        <f t="shared" si="55"/>
        <v>30143.70093457948</v>
      </c>
      <c r="P883">
        <v>8.6</v>
      </c>
    </row>
    <row r="884" spans="1:16" x14ac:dyDescent="0.3">
      <c r="A884" t="s">
        <v>882</v>
      </c>
      <c r="B884" t="s">
        <v>1006</v>
      </c>
      <c r="C884" t="s">
        <v>1007</v>
      </c>
      <c r="D884" t="s">
        <v>1009</v>
      </c>
      <c r="E884" t="s">
        <v>1014</v>
      </c>
      <c r="F884" s="6">
        <v>132840</v>
      </c>
      <c r="G884">
        <v>10</v>
      </c>
      <c r="H884" s="6">
        <f t="shared" si="52"/>
        <v>252396</v>
      </c>
      <c r="I884" s="8">
        <f t="shared" si="53"/>
        <v>1580796</v>
      </c>
      <c r="J884" s="1">
        <v>45299</v>
      </c>
      <c r="K884" s="2">
        <v>0.60069444444444442</v>
      </c>
      <c r="L884" t="s">
        <v>1026</v>
      </c>
      <c r="M884" s="8">
        <f t="shared" si="54"/>
        <v>1463700</v>
      </c>
      <c r="N884" s="5">
        <v>0.08</v>
      </c>
      <c r="O884" s="8">
        <f t="shared" si="55"/>
        <v>117096</v>
      </c>
      <c r="P884">
        <v>6</v>
      </c>
    </row>
    <row r="885" spans="1:16" x14ac:dyDescent="0.3">
      <c r="A885" t="s">
        <v>883</v>
      </c>
      <c r="B885" t="s">
        <v>1005</v>
      </c>
      <c r="C885" t="s">
        <v>1007</v>
      </c>
      <c r="D885" t="s">
        <v>1009</v>
      </c>
      <c r="E885" t="s">
        <v>1016</v>
      </c>
      <c r="F885" s="6">
        <v>40720</v>
      </c>
      <c r="G885">
        <v>8</v>
      </c>
      <c r="H885" s="6">
        <f t="shared" si="52"/>
        <v>61894.400000000001</v>
      </c>
      <c r="I885" s="8">
        <f t="shared" si="53"/>
        <v>387654.40000000002</v>
      </c>
      <c r="J885" s="1">
        <v>45381</v>
      </c>
      <c r="K885" s="2">
        <v>0.53541666666666665</v>
      </c>
      <c r="L885" t="s">
        <v>1027</v>
      </c>
      <c r="M885" s="8">
        <f t="shared" si="54"/>
        <v>362293.83177570091</v>
      </c>
      <c r="N885" s="5">
        <v>7.0000000000000007E-2</v>
      </c>
      <c r="O885" s="8">
        <f t="shared" si="55"/>
        <v>25360.568224299117</v>
      </c>
      <c r="P885">
        <v>9.5</v>
      </c>
    </row>
    <row r="886" spans="1:16" x14ac:dyDescent="0.3">
      <c r="A886" t="s">
        <v>884</v>
      </c>
      <c r="B886" t="s">
        <v>1006</v>
      </c>
      <c r="C886" t="s">
        <v>1007</v>
      </c>
      <c r="D886" t="s">
        <v>1010</v>
      </c>
      <c r="E886" t="s">
        <v>1012</v>
      </c>
      <c r="F886" s="6">
        <v>127960</v>
      </c>
      <c r="G886">
        <v>10</v>
      </c>
      <c r="H886" s="6">
        <f t="shared" si="52"/>
        <v>243124</v>
      </c>
      <c r="I886" s="8">
        <f t="shared" si="53"/>
        <v>1522724</v>
      </c>
      <c r="J886" s="1">
        <v>45342</v>
      </c>
      <c r="K886" s="2">
        <v>0.63750000000000007</v>
      </c>
      <c r="L886" t="s">
        <v>1027</v>
      </c>
      <c r="M886" s="8">
        <f t="shared" si="54"/>
        <v>1396994.495412844</v>
      </c>
      <c r="N886" s="5">
        <v>0.09</v>
      </c>
      <c r="O886" s="8">
        <f t="shared" si="55"/>
        <v>125729.504587156</v>
      </c>
      <c r="P886">
        <v>9.9</v>
      </c>
    </row>
    <row r="887" spans="1:16" x14ac:dyDescent="0.3">
      <c r="A887" t="s">
        <v>885</v>
      </c>
      <c r="B887" t="s">
        <v>1004</v>
      </c>
      <c r="C887" t="s">
        <v>1007</v>
      </c>
      <c r="D887" t="s">
        <v>1009</v>
      </c>
      <c r="E887" t="s">
        <v>1015</v>
      </c>
      <c r="F887" s="6">
        <v>137680</v>
      </c>
      <c r="G887">
        <v>6</v>
      </c>
      <c r="H887" s="6">
        <f t="shared" si="52"/>
        <v>156955.20000000001</v>
      </c>
      <c r="I887" s="8">
        <f t="shared" si="53"/>
        <v>983035.2</v>
      </c>
      <c r="J887" s="1">
        <v>45381</v>
      </c>
      <c r="K887" s="2">
        <v>0.53125</v>
      </c>
      <c r="L887" t="s">
        <v>1026</v>
      </c>
      <c r="M887" s="8">
        <f t="shared" si="54"/>
        <v>910217.77777777764</v>
      </c>
      <c r="N887" s="5">
        <v>0.08</v>
      </c>
      <c r="O887" s="8">
        <f t="shared" si="55"/>
        <v>72817.422222222318</v>
      </c>
      <c r="P887">
        <v>7.5</v>
      </c>
    </row>
    <row r="888" spans="1:16" x14ac:dyDescent="0.3">
      <c r="A888" t="s">
        <v>886</v>
      </c>
      <c r="B888" t="s">
        <v>1004</v>
      </c>
      <c r="C888" t="s">
        <v>1007</v>
      </c>
      <c r="D888" t="s">
        <v>1009</v>
      </c>
      <c r="E888" t="s">
        <v>1014</v>
      </c>
      <c r="F888" s="6">
        <v>333360</v>
      </c>
      <c r="G888">
        <v>2</v>
      </c>
      <c r="H888" s="6">
        <f t="shared" si="52"/>
        <v>126676.8</v>
      </c>
      <c r="I888" s="8">
        <f t="shared" si="53"/>
        <v>793396.8</v>
      </c>
      <c r="J888" s="1">
        <v>45370</v>
      </c>
      <c r="K888" s="2">
        <v>0.56736111111111109</v>
      </c>
      <c r="L888" t="s">
        <v>1028</v>
      </c>
      <c r="M888" s="8">
        <f t="shared" si="54"/>
        <v>721269.81818181812</v>
      </c>
      <c r="N888" s="5">
        <v>0.1</v>
      </c>
      <c r="O888" s="8">
        <f t="shared" si="55"/>
        <v>72126.981818181928</v>
      </c>
      <c r="P888">
        <v>7.6</v>
      </c>
    </row>
    <row r="889" spans="1:16" x14ac:dyDescent="0.3">
      <c r="A889" t="s">
        <v>887</v>
      </c>
      <c r="B889" t="s">
        <v>1004</v>
      </c>
      <c r="C889" t="s">
        <v>3</v>
      </c>
      <c r="D889" t="s">
        <v>1010</v>
      </c>
      <c r="E889" t="s">
        <v>1012</v>
      </c>
      <c r="F889" s="6">
        <v>182320</v>
      </c>
      <c r="G889">
        <v>7</v>
      </c>
      <c r="H889" s="6">
        <f t="shared" si="52"/>
        <v>242485.6</v>
      </c>
      <c r="I889" s="8">
        <f t="shared" si="53"/>
        <v>1518725.6</v>
      </c>
      <c r="J889" s="1">
        <v>45304</v>
      </c>
      <c r="K889" s="2">
        <v>0.41875000000000001</v>
      </c>
      <c r="L889" t="s">
        <v>1028</v>
      </c>
      <c r="M889" s="8">
        <f t="shared" si="54"/>
        <v>1344004.9557522126</v>
      </c>
      <c r="N889" s="5">
        <v>0.13</v>
      </c>
      <c r="O889" s="8">
        <f t="shared" si="55"/>
        <v>174720.64424778754</v>
      </c>
      <c r="P889">
        <v>5</v>
      </c>
    </row>
    <row r="890" spans="1:16" x14ac:dyDescent="0.3">
      <c r="A890" t="s">
        <v>888</v>
      </c>
      <c r="B890" t="s">
        <v>1004</v>
      </c>
      <c r="C890" t="s">
        <v>1007</v>
      </c>
      <c r="D890" t="s">
        <v>1010</v>
      </c>
      <c r="E890" t="s">
        <v>1014</v>
      </c>
      <c r="F890" s="6">
        <v>351600</v>
      </c>
      <c r="G890">
        <v>1</v>
      </c>
      <c r="H890" s="6">
        <f t="shared" si="52"/>
        <v>66804</v>
      </c>
      <c r="I890" s="8">
        <f t="shared" si="53"/>
        <v>418404</v>
      </c>
      <c r="J890" s="1">
        <v>45327</v>
      </c>
      <c r="K890" s="2">
        <v>0.8208333333333333</v>
      </c>
      <c r="L890" t="s">
        <v>1026</v>
      </c>
      <c r="M890" s="8">
        <f t="shared" si="54"/>
        <v>363829.56521739135</v>
      </c>
      <c r="N890" s="5">
        <v>0.15</v>
      </c>
      <c r="O890" s="8">
        <f t="shared" si="55"/>
        <v>54574.434782608645</v>
      </c>
      <c r="P890">
        <v>6.7</v>
      </c>
    </row>
    <row r="891" spans="1:16" x14ac:dyDescent="0.3">
      <c r="A891" t="s">
        <v>889</v>
      </c>
      <c r="B891" t="s">
        <v>1004</v>
      </c>
      <c r="C891" t="s">
        <v>1007</v>
      </c>
      <c r="D891" t="s">
        <v>1009</v>
      </c>
      <c r="E891" t="s">
        <v>1013</v>
      </c>
      <c r="F891" s="6">
        <v>293880</v>
      </c>
      <c r="G891">
        <v>10</v>
      </c>
      <c r="H891" s="6">
        <f t="shared" si="52"/>
        <v>558372</v>
      </c>
      <c r="I891" s="8">
        <f t="shared" si="53"/>
        <v>3497172</v>
      </c>
      <c r="J891" s="1">
        <v>45374</v>
      </c>
      <c r="K891" s="2">
        <v>0.55138888888888882</v>
      </c>
      <c r="L891" t="s">
        <v>1026</v>
      </c>
      <c r="M891" s="8">
        <f t="shared" si="54"/>
        <v>3268385.0467289719</v>
      </c>
      <c r="N891" s="5">
        <v>7.0000000000000007E-2</v>
      </c>
      <c r="O891" s="8">
        <f t="shared" si="55"/>
        <v>228786.95327102812</v>
      </c>
      <c r="P891">
        <v>9.5</v>
      </c>
    </row>
    <row r="892" spans="1:16" x14ac:dyDescent="0.3">
      <c r="A892" t="s">
        <v>890</v>
      </c>
      <c r="B892" t="s">
        <v>1005</v>
      </c>
      <c r="C892" t="s">
        <v>3</v>
      </c>
      <c r="D892" t="s">
        <v>1009</v>
      </c>
      <c r="E892" t="s">
        <v>1016</v>
      </c>
      <c r="F892" s="6">
        <v>48760</v>
      </c>
      <c r="G892">
        <v>8</v>
      </c>
      <c r="H892" s="6">
        <f t="shared" si="52"/>
        <v>74115.199999999997</v>
      </c>
      <c r="I892" s="8">
        <f t="shared" si="53"/>
        <v>464195.2</v>
      </c>
      <c r="J892" s="1">
        <v>45364</v>
      </c>
      <c r="K892" s="2">
        <v>0.53263888888888888</v>
      </c>
      <c r="L892" t="s">
        <v>1026</v>
      </c>
      <c r="M892" s="8">
        <f t="shared" si="54"/>
        <v>421995.63636363635</v>
      </c>
      <c r="N892" s="5">
        <v>0.1</v>
      </c>
      <c r="O892" s="8">
        <f t="shared" si="55"/>
        <v>42199.563636363659</v>
      </c>
      <c r="P892">
        <v>6.8</v>
      </c>
    </row>
    <row r="893" spans="1:16" x14ac:dyDescent="0.3">
      <c r="A893" t="s">
        <v>891</v>
      </c>
      <c r="B893" t="s">
        <v>1004</v>
      </c>
      <c r="C893" t="s">
        <v>1007</v>
      </c>
      <c r="D893" t="s">
        <v>1010</v>
      </c>
      <c r="E893" t="s">
        <v>1012</v>
      </c>
      <c r="F893" s="6">
        <v>307680</v>
      </c>
      <c r="G893">
        <v>10</v>
      </c>
      <c r="H893" s="6">
        <f t="shared" si="52"/>
        <v>584592</v>
      </c>
      <c r="I893" s="8">
        <f t="shared" si="53"/>
        <v>3661392</v>
      </c>
      <c r="J893" s="1">
        <v>45368</v>
      </c>
      <c r="K893" s="2">
        <v>0.82847222222222217</v>
      </c>
      <c r="L893" t="s">
        <v>1026</v>
      </c>
      <c r="M893" s="8">
        <f t="shared" si="54"/>
        <v>3298551.351351351</v>
      </c>
      <c r="N893" s="5">
        <v>0.11</v>
      </c>
      <c r="O893" s="8">
        <f t="shared" si="55"/>
        <v>362840.64864864899</v>
      </c>
      <c r="P893">
        <v>5.6</v>
      </c>
    </row>
    <row r="894" spans="1:16" x14ac:dyDescent="0.3">
      <c r="A894" t="s">
        <v>892</v>
      </c>
      <c r="B894" t="s">
        <v>1005</v>
      </c>
      <c r="C894" t="s">
        <v>3</v>
      </c>
      <c r="D894" t="s">
        <v>1009</v>
      </c>
      <c r="E894" t="s">
        <v>1011</v>
      </c>
      <c r="F894" s="6">
        <v>334640</v>
      </c>
      <c r="G894">
        <v>5</v>
      </c>
      <c r="H894" s="6">
        <f t="shared" si="52"/>
        <v>317908</v>
      </c>
      <c r="I894" s="8">
        <f t="shared" si="53"/>
        <v>1991108</v>
      </c>
      <c r="J894" s="1">
        <v>45343</v>
      </c>
      <c r="K894" s="2">
        <v>0.43472222222222223</v>
      </c>
      <c r="L894" t="s">
        <v>1028</v>
      </c>
      <c r="M894" s="8">
        <f t="shared" si="54"/>
        <v>1878403.7735849055</v>
      </c>
      <c r="N894" s="5">
        <v>0.06</v>
      </c>
      <c r="O894" s="8">
        <f t="shared" si="55"/>
        <v>112704.22641509445</v>
      </c>
      <c r="P894">
        <v>7.2</v>
      </c>
    </row>
    <row r="895" spans="1:16" x14ac:dyDescent="0.3">
      <c r="A895" t="s">
        <v>893</v>
      </c>
      <c r="B895" t="s">
        <v>1006</v>
      </c>
      <c r="C895" t="s">
        <v>3</v>
      </c>
      <c r="D895" t="s">
        <v>1009</v>
      </c>
      <c r="E895" t="s">
        <v>1013</v>
      </c>
      <c r="F895" s="6">
        <v>231640</v>
      </c>
      <c r="G895">
        <v>8</v>
      </c>
      <c r="H895" s="6">
        <f t="shared" si="52"/>
        <v>352092.8</v>
      </c>
      <c r="I895" s="8">
        <f t="shared" si="53"/>
        <v>2205212.7999999998</v>
      </c>
      <c r="J895" s="1">
        <v>45329</v>
      </c>
      <c r="K895" s="2">
        <v>0.62916666666666665</v>
      </c>
      <c r="L895" t="s">
        <v>1028</v>
      </c>
      <c r="M895" s="8">
        <f t="shared" si="54"/>
        <v>1968939.9999999995</v>
      </c>
      <c r="N895" s="5">
        <v>0.12</v>
      </c>
      <c r="O895" s="8">
        <f t="shared" si="55"/>
        <v>236272.80000000028</v>
      </c>
      <c r="P895">
        <v>8.1</v>
      </c>
    </row>
    <row r="896" spans="1:16" x14ac:dyDescent="0.3">
      <c r="A896" t="s">
        <v>894</v>
      </c>
      <c r="B896" t="s">
        <v>1005</v>
      </c>
      <c r="C896" t="s">
        <v>1007</v>
      </c>
      <c r="D896" t="s">
        <v>1009</v>
      </c>
      <c r="E896" t="s">
        <v>1016</v>
      </c>
      <c r="F896" s="6">
        <v>369960</v>
      </c>
      <c r="G896">
        <v>5</v>
      </c>
      <c r="H896" s="6">
        <f t="shared" si="52"/>
        <v>351462</v>
      </c>
      <c r="I896" s="8">
        <f t="shared" si="53"/>
        <v>2201262</v>
      </c>
      <c r="J896" s="1">
        <v>45353</v>
      </c>
      <c r="K896" s="2">
        <v>0.69097222222222221</v>
      </c>
      <c r="L896" t="s">
        <v>1027</v>
      </c>
      <c r="M896" s="8">
        <f t="shared" si="54"/>
        <v>1914140.8695652175</v>
      </c>
      <c r="N896" s="5">
        <v>0.15</v>
      </c>
      <c r="O896" s="8">
        <f t="shared" si="55"/>
        <v>287121.13043478248</v>
      </c>
      <c r="P896">
        <v>8.6</v>
      </c>
    </row>
    <row r="897" spans="1:16" x14ac:dyDescent="0.3">
      <c r="A897" t="s">
        <v>895</v>
      </c>
      <c r="B897" t="s">
        <v>1006</v>
      </c>
      <c r="C897" t="s">
        <v>3</v>
      </c>
      <c r="D897" t="s">
        <v>1010</v>
      </c>
      <c r="E897" t="s">
        <v>1013</v>
      </c>
      <c r="F897" s="6">
        <v>113520</v>
      </c>
      <c r="G897">
        <v>5</v>
      </c>
      <c r="H897" s="6">
        <f t="shared" si="52"/>
        <v>107844</v>
      </c>
      <c r="I897" s="8">
        <f t="shared" si="53"/>
        <v>675444</v>
      </c>
      <c r="J897" s="1">
        <v>45357</v>
      </c>
      <c r="K897" s="2">
        <v>0.87291666666666667</v>
      </c>
      <c r="L897" t="s">
        <v>1028</v>
      </c>
      <c r="M897" s="8">
        <f t="shared" si="54"/>
        <v>608508.10810810805</v>
      </c>
      <c r="N897" s="5">
        <v>0.11</v>
      </c>
      <c r="O897" s="8">
        <f t="shared" si="55"/>
        <v>66935.891891891952</v>
      </c>
      <c r="P897">
        <v>9.4</v>
      </c>
    </row>
    <row r="898" spans="1:16" x14ac:dyDescent="0.3">
      <c r="A898" t="s">
        <v>896</v>
      </c>
      <c r="B898" t="s">
        <v>1006</v>
      </c>
      <c r="C898" t="s">
        <v>1007</v>
      </c>
      <c r="D898" t="s">
        <v>1010</v>
      </c>
      <c r="E898" t="s">
        <v>1013</v>
      </c>
      <c r="F898" s="6">
        <v>201800</v>
      </c>
      <c r="G898">
        <v>6</v>
      </c>
      <c r="H898" s="6">
        <f t="shared" si="52"/>
        <v>230052</v>
      </c>
      <c r="I898" s="8">
        <f t="shared" si="53"/>
        <v>1440852</v>
      </c>
      <c r="J898" s="1">
        <v>45328</v>
      </c>
      <c r="K898" s="2">
        <v>0.63611111111111118</v>
      </c>
      <c r="L898" t="s">
        <v>1027</v>
      </c>
      <c r="M898" s="8">
        <f t="shared" si="54"/>
        <v>1252914.7826086958</v>
      </c>
      <c r="N898" s="5">
        <v>0.15</v>
      </c>
      <c r="O898" s="8">
        <f t="shared" si="55"/>
        <v>187937.21739130421</v>
      </c>
      <c r="P898">
        <v>8.9</v>
      </c>
    </row>
    <row r="899" spans="1:16" x14ac:dyDescent="0.3">
      <c r="A899" t="s">
        <v>897</v>
      </c>
      <c r="B899" t="s">
        <v>1006</v>
      </c>
      <c r="C899" t="s">
        <v>3</v>
      </c>
      <c r="D899" t="s">
        <v>1010</v>
      </c>
      <c r="E899" t="s">
        <v>1011</v>
      </c>
      <c r="F899" s="6">
        <v>396640</v>
      </c>
      <c r="G899">
        <v>8</v>
      </c>
      <c r="H899" s="6">
        <f t="shared" si="52"/>
        <v>602892.80000000005</v>
      </c>
      <c r="I899" s="8">
        <f t="shared" si="53"/>
        <v>3776012.8</v>
      </c>
      <c r="J899" s="1">
        <v>45319</v>
      </c>
      <c r="K899" s="2">
        <v>0.74097222222222225</v>
      </c>
      <c r="L899" t="s">
        <v>1027</v>
      </c>
      <c r="M899" s="8">
        <f t="shared" si="54"/>
        <v>3562276.226415094</v>
      </c>
      <c r="N899" s="5">
        <v>0.06</v>
      </c>
      <c r="O899" s="8">
        <f t="shared" si="55"/>
        <v>213736.57358490583</v>
      </c>
      <c r="P899">
        <v>4.2</v>
      </c>
    </row>
    <row r="900" spans="1:16" x14ac:dyDescent="0.3">
      <c r="A900" t="s">
        <v>898</v>
      </c>
      <c r="B900" t="s">
        <v>1005</v>
      </c>
      <c r="C900" t="s">
        <v>3</v>
      </c>
      <c r="D900" t="s">
        <v>1010</v>
      </c>
      <c r="E900" t="s">
        <v>1016</v>
      </c>
      <c r="F900" s="6">
        <v>242960</v>
      </c>
      <c r="G900">
        <v>7</v>
      </c>
      <c r="H900" s="6">
        <f t="shared" si="52"/>
        <v>323136.8</v>
      </c>
      <c r="I900" s="8">
        <f t="shared" si="53"/>
        <v>2023856.8</v>
      </c>
      <c r="J900" s="1">
        <v>45309</v>
      </c>
      <c r="K900" s="2">
        <v>0.68263888888888891</v>
      </c>
      <c r="L900" t="s">
        <v>1026</v>
      </c>
      <c r="M900" s="8">
        <f t="shared" si="54"/>
        <v>1839869.8181818181</v>
      </c>
      <c r="N900" s="5">
        <v>0.1</v>
      </c>
      <c r="O900" s="8">
        <f t="shared" si="55"/>
        <v>183986.98181818193</v>
      </c>
      <c r="P900">
        <v>5</v>
      </c>
    </row>
    <row r="901" spans="1:16" x14ac:dyDescent="0.3">
      <c r="A901" t="s">
        <v>899</v>
      </c>
      <c r="B901" t="s">
        <v>1005</v>
      </c>
      <c r="C901" t="s">
        <v>1007</v>
      </c>
      <c r="D901" t="s">
        <v>1009</v>
      </c>
      <c r="E901" t="s">
        <v>1014</v>
      </c>
      <c r="F901" s="6">
        <v>189080</v>
      </c>
      <c r="G901">
        <v>6</v>
      </c>
      <c r="H901" s="6">
        <f t="shared" ref="H901:H964" si="56">G901*F901*0.19</f>
        <v>215551.2</v>
      </c>
      <c r="I901" s="8">
        <f t="shared" ref="I901:I964" si="57">G901*F901+H901</f>
        <v>1350031.2</v>
      </c>
      <c r="J901" s="1">
        <v>45327</v>
      </c>
      <c r="K901" s="2">
        <v>0.4284722222222222</v>
      </c>
      <c r="L901" t="s">
        <v>1028</v>
      </c>
      <c r="M901" s="8">
        <f t="shared" ref="M901:M964" si="58">I901/(1+N901)</f>
        <v>1238560.7339449539</v>
      </c>
      <c r="N901" s="5">
        <v>0.09</v>
      </c>
      <c r="O901" s="8">
        <f t="shared" ref="O901:O964" si="59">I901-M901</f>
        <v>111470.46605504607</v>
      </c>
      <c r="P901">
        <v>8.8000000000000007</v>
      </c>
    </row>
    <row r="902" spans="1:16" x14ac:dyDescent="0.3">
      <c r="A902" t="s">
        <v>900</v>
      </c>
      <c r="B902" t="s">
        <v>1005</v>
      </c>
      <c r="C902" t="s">
        <v>1007</v>
      </c>
      <c r="D902" t="s">
        <v>1010</v>
      </c>
      <c r="E902" t="s">
        <v>1011</v>
      </c>
      <c r="F902" s="6">
        <v>342400</v>
      </c>
      <c r="G902">
        <v>7</v>
      </c>
      <c r="H902" s="6">
        <f t="shared" si="56"/>
        <v>455392</v>
      </c>
      <c r="I902" s="8">
        <f t="shared" si="57"/>
        <v>2852192</v>
      </c>
      <c r="J902" s="1">
        <v>45353</v>
      </c>
      <c r="K902" s="2">
        <v>0.57638888888888895</v>
      </c>
      <c r="L902" t="s">
        <v>1028</v>
      </c>
      <c r="M902" s="8">
        <f t="shared" si="58"/>
        <v>2524063.7168141594</v>
      </c>
      <c r="N902" s="5">
        <v>0.13</v>
      </c>
      <c r="O902" s="8">
        <f t="shared" si="59"/>
        <v>328128.28318584058</v>
      </c>
      <c r="P902">
        <v>5.3</v>
      </c>
    </row>
    <row r="903" spans="1:16" x14ac:dyDescent="0.3">
      <c r="A903" t="s">
        <v>901</v>
      </c>
      <c r="B903" t="s">
        <v>1004</v>
      </c>
      <c r="C903" t="s">
        <v>1007</v>
      </c>
      <c r="D903" t="s">
        <v>1010</v>
      </c>
      <c r="E903" t="s">
        <v>1014</v>
      </c>
      <c r="F903" s="6">
        <v>140160</v>
      </c>
      <c r="G903">
        <v>9</v>
      </c>
      <c r="H903" s="6">
        <f t="shared" si="56"/>
        <v>239673.60000000001</v>
      </c>
      <c r="I903" s="8">
        <f t="shared" si="57"/>
        <v>1501113.6</v>
      </c>
      <c r="J903" s="1">
        <v>45331</v>
      </c>
      <c r="K903" s="2">
        <v>0.80347222222222225</v>
      </c>
      <c r="L903" t="s">
        <v>1026</v>
      </c>
      <c r="M903" s="8">
        <f t="shared" si="58"/>
        <v>1305316.1739130437</v>
      </c>
      <c r="N903" s="5">
        <v>0.15</v>
      </c>
      <c r="O903" s="8">
        <f t="shared" si="59"/>
        <v>195797.4260869564</v>
      </c>
      <c r="P903">
        <v>4.5999999999999996</v>
      </c>
    </row>
    <row r="904" spans="1:16" x14ac:dyDescent="0.3">
      <c r="A904" t="s">
        <v>902</v>
      </c>
      <c r="B904" t="s">
        <v>1005</v>
      </c>
      <c r="C904" t="s">
        <v>1007</v>
      </c>
      <c r="D904" t="s">
        <v>1009</v>
      </c>
      <c r="E904" t="s">
        <v>1013</v>
      </c>
      <c r="F904" s="6">
        <v>179360</v>
      </c>
      <c r="G904">
        <v>9</v>
      </c>
      <c r="H904" s="6">
        <f t="shared" si="56"/>
        <v>306705.59999999998</v>
      </c>
      <c r="I904" s="8">
        <f t="shared" si="57"/>
        <v>1920945.6</v>
      </c>
      <c r="J904" s="1">
        <v>45305</v>
      </c>
      <c r="K904" s="2">
        <v>0.58333333333333337</v>
      </c>
      <c r="L904" t="s">
        <v>1027</v>
      </c>
      <c r="M904" s="8">
        <f t="shared" si="58"/>
        <v>1655987.5862068967</v>
      </c>
      <c r="N904" s="5">
        <v>0.16</v>
      </c>
      <c r="O904" s="8">
        <f t="shared" si="59"/>
        <v>264958.0137931034</v>
      </c>
      <c r="P904">
        <v>7.5</v>
      </c>
    </row>
    <row r="905" spans="1:16" x14ac:dyDescent="0.3">
      <c r="A905" t="s">
        <v>903</v>
      </c>
      <c r="B905" t="s">
        <v>1006</v>
      </c>
      <c r="C905" t="s">
        <v>3</v>
      </c>
      <c r="D905" t="s">
        <v>1010</v>
      </c>
      <c r="E905" t="s">
        <v>1015</v>
      </c>
      <c r="F905" s="6">
        <v>183880</v>
      </c>
      <c r="G905">
        <v>4</v>
      </c>
      <c r="H905" s="6">
        <f t="shared" si="56"/>
        <v>139748.79999999999</v>
      </c>
      <c r="I905" s="8">
        <f t="shared" si="57"/>
        <v>875268.8</v>
      </c>
      <c r="J905" s="1">
        <v>45331</v>
      </c>
      <c r="K905" s="2">
        <v>0.50138888888888888</v>
      </c>
      <c r="L905" t="s">
        <v>1026</v>
      </c>
      <c r="M905" s="8">
        <f t="shared" si="58"/>
        <v>781490</v>
      </c>
      <c r="N905" s="5">
        <v>0.12</v>
      </c>
      <c r="O905" s="8">
        <f t="shared" si="59"/>
        <v>93778.800000000047</v>
      </c>
      <c r="P905">
        <v>5.0999999999999996</v>
      </c>
    </row>
    <row r="906" spans="1:16" x14ac:dyDescent="0.3">
      <c r="A906" t="s">
        <v>904</v>
      </c>
      <c r="B906" t="s">
        <v>1004</v>
      </c>
      <c r="C906" t="s">
        <v>1007</v>
      </c>
      <c r="D906" t="s">
        <v>1009</v>
      </c>
      <c r="E906" t="s">
        <v>1011</v>
      </c>
      <c r="F906" s="6">
        <v>110920</v>
      </c>
      <c r="G906">
        <v>5</v>
      </c>
      <c r="H906" s="6">
        <f t="shared" si="56"/>
        <v>105374</v>
      </c>
      <c r="I906" s="8">
        <f t="shared" si="57"/>
        <v>659974</v>
      </c>
      <c r="J906" s="1">
        <v>45377</v>
      </c>
      <c r="K906" s="2">
        <v>0.84791666666666676</v>
      </c>
      <c r="L906" t="s">
        <v>1027</v>
      </c>
      <c r="M906" s="8">
        <f t="shared" si="58"/>
        <v>589262.5</v>
      </c>
      <c r="N906" s="5">
        <v>0.12</v>
      </c>
      <c r="O906" s="8">
        <f t="shared" si="59"/>
        <v>70711.5</v>
      </c>
      <c r="P906">
        <v>4.2</v>
      </c>
    </row>
    <row r="907" spans="1:16" x14ac:dyDescent="0.3">
      <c r="A907" t="s">
        <v>905</v>
      </c>
      <c r="B907" t="s">
        <v>1004</v>
      </c>
      <c r="C907" t="s">
        <v>3</v>
      </c>
      <c r="D907" t="s">
        <v>1010</v>
      </c>
      <c r="E907" t="s">
        <v>1014</v>
      </c>
      <c r="F907" s="6">
        <v>46120</v>
      </c>
      <c r="G907">
        <v>7</v>
      </c>
      <c r="H907" s="6">
        <f t="shared" si="56"/>
        <v>61339.6</v>
      </c>
      <c r="I907" s="8">
        <f t="shared" si="57"/>
        <v>384179.6</v>
      </c>
      <c r="J907" s="1">
        <v>45319</v>
      </c>
      <c r="K907" s="2">
        <v>0.73263888888888884</v>
      </c>
      <c r="L907" t="s">
        <v>1028</v>
      </c>
      <c r="M907" s="8">
        <f t="shared" si="58"/>
        <v>334069.21739130438</v>
      </c>
      <c r="N907" s="5">
        <v>0.15</v>
      </c>
      <c r="O907" s="8">
        <f t="shared" si="59"/>
        <v>50110.382608695596</v>
      </c>
      <c r="P907">
        <v>8.1</v>
      </c>
    </row>
    <row r="908" spans="1:16" x14ac:dyDescent="0.3">
      <c r="A908" t="s">
        <v>906</v>
      </c>
      <c r="B908" t="s">
        <v>1005</v>
      </c>
      <c r="C908" t="s">
        <v>3</v>
      </c>
      <c r="D908" t="s">
        <v>1009</v>
      </c>
      <c r="E908" t="s">
        <v>1011</v>
      </c>
      <c r="F908" s="6">
        <v>233280</v>
      </c>
      <c r="G908">
        <v>2</v>
      </c>
      <c r="H908" s="6">
        <f t="shared" si="56"/>
        <v>88646.399999999994</v>
      </c>
      <c r="I908" s="8">
        <f t="shared" si="57"/>
        <v>555206.40000000002</v>
      </c>
      <c r="J908" s="1">
        <v>45336</v>
      </c>
      <c r="K908" s="2">
        <v>0.52916666666666667</v>
      </c>
      <c r="L908" t="s">
        <v>1026</v>
      </c>
      <c r="M908" s="8">
        <f t="shared" si="58"/>
        <v>478626.20689655177</v>
      </c>
      <c r="N908" s="5">
        <v>0.16</v>
      </c>
      <c r="O908" s="8">
        <f t="shared" si="59"/>
        <v>76580.193103448255</v>
      </c>
      <c r="P908">
        <v>6</v>
      </c>
    </row>
    <row r="909" spans="1:16" x14ac:dyDescent="0.3">
      <c r="A909" t="s">
        <v>907</v>
      </c>
      <c r="B909" t="s">
        <v>1005</v>
      </c>
      <c r="C909" t="s">
        <v>1007</v>
      </c>
      <c r="D909" t="s">
        <v>1009</v>
      </c>
      <c r="E909" t="s">
        <v>1015</v>
      </c>
      <c r="F909" s="6">
        <v>313520</v>
      </c>
      <c r="G909">
        <v>4</v>
      </c>
      <c r="H909" s="6">
        <f t="shared" si="56"/>
        <v>238275.20000000001</v>
      </c>
      <c r="I909" s="8">
        <f t="shared" si="57"/>
        <v>1492355.2</v>
      </c>
      <c r="J909" s="1">
        <v>45375</v>
      </c>
      <c r="K909" s="2">
        <v>0.74722222222222223</v>
      </c>
      <c r="L909" t="s">
        <v>1028</v>
      </c>
      <c r="M909" s="8">
        <f t="shared" si="58"/>
        <v>1394724.4859813084</v>
      </c>
      <c r="N909" s="5">
        <v>7.0000000000000007E-2</v>
      </c>
      <c r="O909" s="8">
        <f t="shared" si="59"/>
        <v>97630.714018691564</v>
      </c>
      <c r="P909">
        <v>7.9</v>
      </c>
    </row>
    <row r="910" spans="1:16" x14ac:dyDescent="0.3">
      <c r="A910" t="s">
        <v>908</v>
      </c>
      <c r="B910" t="s">
        <v>1005</v>
      </c>
      <c r="C910" t="s">
        <v>3</v>
      </c>
      <c r="D910" t="s">
        <v>1010</v>
      </c>
      <c r="E910" t="s">
        <v>1011</v>
      </c>
      <c r="F910" s="6">
        <v>338440</v>
      </c>
      <c r="G910">
        <v>10</v>
      </c>
      <c r="H910" s="6">
        <f t="shared" si="56"/>
        <v>643036</v>
      </c>
      <c r="I910" s="8">
        <f t="shared" si="57"/>
        <v>4027436</v>
      </c>
      <c r="J910" s="1">
        <v>45331</v>
      </c>
      <c r="K910" s="2">
        <v>0.79027777777777775</v>
      </c>
      <c r="L910" t="s">
        <v>1027</v>
      </c>
      <c r="M910" s="8">
        <f t="shared" si="58"/>
        <v>3694895.4128440362</v>
      </c>
      <c r="N910" s="5">
        <v>0.09</v>
      </c>
      <c r="O910" s="8">
        <f t="shared" si="59"/>
        <v>332540.58715596376</v>
      </c>
      <c r="P910">
        <v>8.8000000000000007</v>
      </c>
    </row>
    <row r="911" spans="1:16" x14ac:dyDescent="0.3">
      <c r="A911" t="s">
        <v>909</v>
      </c>
      <c r="B911" t="s">
        <v>1006</v>
      </c>
      <c r="C911" t="s">
        <v>3</v>
      </c>
      <c r="D911" t="s">
        <v>1009</v>
      </c>
      <c r="E911" t="s">
        <v>1011</v>
      </c>
      <c r="F911" s="6">
        <v>331520</v>
      </c>
      <c r="G911">
        <v>5</v>
      </c>
      <c r="H911" s="6">
        <f t="shared" si="56"/>
        <v>314944</v>
      </c>
      <c r="I911" s="8">
        <f t="shared" si="57"/>
        <v>1972544</v>
      </c>
      <c r="J911" s="1">
        <v>45375</v>
      </c>
      <c r="K911" s="2">
        <v>0.58888888888888891</v>
      </c>
      <c r="L911" t="s">
        <v>1027</v>
      </c>
      <c r="M911" s="8">
        <f t="shared" si="58"/>
        <v>1730301.7543859647</v>
      </c>
      <c r="N911" s="5">
        <v>0.14000000000000001</v>
      </c>
      <c r="O911" s="8">
        <f t="shared" si="59"/>
        <v>242242.24561403529</v>
      </c>
      <c r="P911">
        <v>6.6</v>
      </c>
    </row>
    <row r="912" spans="1:16" x14ac:dyDescent="0.3">
      <c r="A912" t="s">
        <v>910</v>
      </c>
      <c r="B912" t="s">
        <v>1004</v>
      </c>
      <c r="C912" t="s">
        <v>1007</v>
      </c>
      <c r="D912" t="s">
        <v>1009</v>
      </c>
      <c r="E912" t="s">
        <v>1014</v>
      </c>
      <c r="F912" s="6">
        <v>318160</v>
      </c>
      <c r="G912">
        <v>2</v>
      </c>
      <c r="H912" s="6">
        <f t="shared" si="56"/>
        <v>120900.8</v>
      </c>
      <c r="I912" s="8">
        <f t="shared" si="57"/>
        <v>757220.8</v>
      </c>
      <c r="J912" s="1">
        <v>45378</v>
      </c>
      <c r="K912" s="2">
        <v>0.6875</v>
      </c>
      <c r="L912" t="s">
        <v>1026</v>
      </c>
      <c r="M912" s="8">
        <f t="shared" si="58"/>
        <v>676090</v>
      </c>
      <c r="N912" s="5">
        <v>0.12</v>
      </c>
      <c r="O912" s="8">
        <f t="shared" si="59"/>
        <v>81130.800000000047</v>
      </c>
      <c r="P912">
        <v>6.2</v>
      </c>
    </row>
    <row r="913" spans="1:16" x14ac:dyDescent="0.3">
      <c r="A913" t="s">
        <v>911</v>
      </c>
      <c r="B913" t="s">
        <v>1006</v>
      </c>
      <c r="C913" t="s">
        <v>3</v>
      </c>
      <c r="D913" t="s">
        <v>1009</v>
      </c>
      <c r="E913" t="s">
        <v>1015</v>
      </c>
      <c r="F913" s="6">
        <v>196040</v>
      </c>
      <c r="G913">
        <v>10</v>
      </c>
      <c r="H913" s="6">
        <f t="shared" si="56"/>
        <v>372476</v>
      </c>
      <c r="I913" s="8">
        <f t="shared" si="57"/>
        <v>2332876</v>
      </c>
      <c r="J913" s="1">
        <v>45318</v>
      </c>
      <c r="K913" s="2">
        <v>0.44722222222222219</v>
      </c>
      <c r="L913" t="s">
        <v>1027</v>
      </c>
      <c r="M913" s="8">
        <f t="shared" si="58"/>
        <v>2120796.3636363633</v>
      </c>
      <c r="N913" s="5">
        <v>0.1</v>
      </c>
      <c r="O913" s="8">
        <f t="shared" si="59"/>
        <v>212079.6363636367</v>
      </c>
      <c r="P913">
        <v>4.2</v>
      </c>
    </row>
    <row r="914" spans="1:16" x14ac:dyDescent="0.3">
      <c r="A914" t="s">
        <v>912</v>
      </c>
      <c r="B914" t="s">
        <v>1006</v>
      </c>
      <c r="C914" t="s">
        <v>1007</v>
      </c>
      <c r="D914" t="s">
        <v>1009</v>
      </c>
      <c r="E914" t="s">
        <v>1014</v>
      </c>
      <c r="F914" s="6">
        <v>116600</v>
      </c>
      <c r="G914">
        <v>3</v>
      </c>
      <c r="H914" s="6">
        <f t="shared" si="56"/>
        <v>66462</v>
      </c>
      <c r="I914" s="8">
        <f t="shared" si="57"/>
        <v>416262</v>
      </c>
      <c r="J914" s="1">
        <v>45378</v>
      </c>
      <c r="K914" s="2">
        <v>0.8534722222222223</v>
      </c>
      <c r="L914" t="s">
        <v>1027</v>
      </c>
      <c r="M914" s="8">
        <f t="shared" si="58"/>
        <v>378419.99999999994</v>
      </c>
      <c r="N914" s="5">
        <v>0.1</v>
      </c>
      <c r="O914" s="8">
        <f t="shared" si="59"/>
        <v>37842.000000000058</v>
      </c>
      <c r="P914">
        <v>7.3</v>
      </c>
    </row>
    <row r="915" spans="1:16" x14ac:dyDescent="0.3">
      <c r="A915" t="s">
        <v>913</v>
      </c>
      <c r="B915" t="s">
        <v>1005</v>
      </c>
      <c r="C915" t="s">
        <v>3</v>
      </c>
      <c r="D915" t="s">
        <v>1009</v>
      </c>
      <c r="E915" t="s">
        <v>1013</v>
      </c>
      <c r="F915" s="6">
        <v>224520</v>
      </c>
      <c r="G915">
        <v>4</v>
      </c>
      <c r="H915" s="6">
        <f t="shared" si="56"/>
        <v>170635.2</v>
      </c>
      <c r="I915" s="8">
        <f t="shared" si="57"/>
        <v>1068715.2</v>
      </c>
      <c r="J915" s="1">
        <v>45310</v>
      </c>
      <c r="K915" s="2">
        <v>0.48819444444444443</v>
      </c>
      <c r="L915" t="s">
        <v>1026</v>
      </c>
      <c r="M915" s="8">
        <f t="shared" si="58"/>
        <v>1017823.9999999999</v>
      </c>
      <c r="N915" s="5">
        <v>0.05</v>
      </c>
      <c r="O915" s="8">
        <f t="shared" si="59"/>
        <v>50891.20000000007</v>
      </c>
      <c r="P915">
        <v>8.6</v>
      </c>
    </row>
    <row r="916" spans="1:16" x14ac:dyDescent="0.3">
      <c r="A916" t="s">
        <v>914</v>
      </c>
      <c r="B916" t="s">
        <v>1004</v>
      </c>
      <c r="C916" t="s">
        <v>3</v>
      </c>
      <c r="D916" t="s">
        <v>1009</v>
      </c>
      <c r="E916" t="s">
        <v>1015</v>
      </c>
      <c r="F916" s="6">
        <v>372480</v>
      </c>
      <c r="G916">
        <v>8</v>
      </c>
      <c r="H916" s="6">
        <f t="shared" si="56"/>
        <v>566169.59999999998</v>
      </c>
      <c r="I916" s="8">
        <f t="shared" si="57"/>
        <v>3546009.6000000001</v>
      </c>
      <c r="J916" s="1">
        <v>45329</v>
      </c>
      <c r="K916" s="2">
        <v>0.42291666666666666</v>
      </c>
      <c r="L916" t="s">
        <v>1028</v>
      </c>
      <c r="M916" s="8">
        <f t="shared" si="58"/>
        <v>3194603.2432432431</v>
      </c>
      <c r="N916" s="5">
        <v>0.11</v>
      </c>
      <c r="O916" s="8">
        <f t="shared" si="59"/>
        <v>351406.35675675701</v>
      </c>
      <c r="P916">
        <v>6.8</v>
      </c>
    </row>
    <row r="917" spans="1:16" x14ac:dyDescent="0.3">
      <c r="A917" t="s">
        <v>915</v>
      </c>
      <c r="B917" t="s">
        <v>1004</v>
      </c>
      <c r="C917" t="s">
        <v>1007</v>
      </c>
      <c r="D917" t="s">
        <v>1010</v>
      </c>
      <c r="E917" t="s">
        <v>1016</v>
      </c>
      <c r="F917" s="6">
        <v>205360</v>
      </c>
      <c r="G917">
        <v>8</v>
      </c>
      <c r="H917" s="6">
        <f t="shared" si="56"/>
        <v>312147.20000000001</v>
      </c>
      <c r="I917" s="8">
        <f t="shared" si="57"/>
        <v>1955027.2</v>
      </c>
      <c r="J917" s="1">
        <v>45322</v>
      </c>
      <c r="K917" s="2">
        <v>0.41666666666666669</v>
      </c>
      <c r="L917" t="s">
        <v>1026</v>
      </c>
      <c r="M917" s="8">
        <f t="shared" si="58"/>
        <v>1844365.2830188677</v>
      </c>
      <c r="N917" s="5">
        <v>0.06</v>
      </c>
      <c r="O917" s="8">
        <f t="shared" si="59"/>
        <v>110661.91698113224</v>
      </c>
      <c r="P917">
        <v>7.6</v>
      </c>
    </row>
    <row r="918" spans="1:16" x14ac:dyDescent="0.3">
      <c r="A918" t="s">
        <v>916</v>
      </c>
      <c r="B918" t="s">
        <v>1004</v>
      </c>
      <c r="C918" t="s">
        <v>1007</v>
      </c>
      <c r="D918" t="s">
        <v>1009</v>
      </c>
      <c r="E918" t="s">
        <v>1014</v>
      </c>
      <c r="F918" s="6">
        <v>398400</v>
      </c>
      <c r="G918">
        <v>3</v>
      </c>
      <c r="H918" s="6">
        <f t="shared" si="56"/>
        <v>227088</v>
      </c>
      <c r="I918" s="8">
        <f t="shared" si="57"/>
        <v>1422288</v>
      </c>
      <c r="J918" s="1">
        <v>45347</v>
      </c>
      <c r="K918" s="2">
        <v>0.78125</v>
      </c>
      <c r="L918" t="s">
        <v>1028</v>
      </c>
      <c r="M918" s="8">
        <f t="shared" si="58"/>
        <v>1354560</v>
      </c>
      <c r="N918" s="5">
        <v>0.05</v>
      </c>
      <c r="O918" s="8">
        <f t="shared" si="59"/>
        <v>67728</v>
      </c>
      <c r="P918">
        <v>5.8</v>
      </c>
    </row>
    <row r="919" spans="1:16" x14ac:dyDescent="0.3">
      <c r="A919" t="s">
        <v>917</v>
      </c>
      <c r="B919" t="s">
        <v>1005</v>
      </c>
      <c r="C919" t="s">
        <v>3</v>
      </c>
      <c r="D919" t="s">
        <v>1009</v>
      </c>
      <c r="E919" t="s">
        <v>1013</v>
      </c>
      <c r="F919" s="6">
        <v>141960</v>
      </c>
      <c r="G919">
        <v>6</v>
      </c>
      <c r="H919" s="6">
        <f t="shared" si="56"/>
        <v>161834.4</v>
      </c>
      <c r="I919" s="8">
        <f t="shared" si="57"/>
        <v>1013594.4</v>
      </c>
      <c r="J919" s="1">
        <v>45324</v>
      </c>
      <c r="K919" s="2">
        <v>0.52777777777777779</v>
      </c>
      <c r="L919" t="s">
        <v>1028</v>
      </c>
      <c r="M919" s="8">
        <f t="shared" si="58"/>
        <v>938513.33333333326</v>
      </c>
      <c r="N919" s="5">
        <v>0.08</v>
      </c>
      <c r="O919" s="8">
        <f t="shared" si="59"/>
        <v>75081.066666666768</v>
      </c>
      <c r="P919">
        <v>4.0999999999999996</v>
      </c>
    </row>
    <row r="920" spans="1:16" x14ac:dyDescent="0.3">
      <c r="A920" t="s">
        <v>918</v>
      </c>
      <c r="B920" t="s">
        <v>1005</v>
      </c>
      <c r="C920" t="s">
        <v>1007</v>
      </c>
      <c r="D920" t="s">
        <v>1010</v>
      </c>
      <c r="E920" t="s">
        <v>1012</v>
      </c>
      <c r="F920" s="6">
        <v>171400</v>
      </c>
      <c r="G920">
        <v>1</v>
      </c>
      <c r="H920" s="6">
        <f t="shared" si="56"/>
        <v>32566</v>
      </c>
      <c r="I920" s="8">
        <f t="shared" si="57"/>
        <v>203966</v>
      </c>
      <c r="J920" s="1">
        <v>45365</v>
      </c>
      <c r="K920" s="2">
        <v>0.65</v>
      </c>
      <c r="L920" t="s">
        <v>1027</v>
      </c>
      <c r="M920" s="8">
        <f t="shared" si="58"/>
        <v>182112.49999999997</v>
      </c>
      <c r="N920" s="5">
        <v>0.12</v>
      </c>
      <c r="O920" s="8">
        <f t="shared" si="59"/>
        <v>21853.500000000029</v>
      </c>
      <c r="P920">
        <v>9.3000000000000007</v>
      </c>
    </row>
    <row r="921" spans="1:16" x14ac:dyDescent="0.3">
      <c r="A921" t="s">
        <v>919</v>
      </c>
      <c r="B921" t="s">
        <v>1004</v>
      </c>
      <c r="C921" t="s">
        <v>3</v>
      </c>
      <c r="D921" t="s">
        <v>1009</v>
      </c>
      <c r="E921" t="s">
        <v>1016</v>
      </c>
      <c r="F921" s="6">
        <v>378680</v>
      </c>
      <c r="G921">
        <v>4</v>
      </c>
      <c r="H921" s="6">
        <f t="shared" si="56"/>
        <v>287796.8</v>
      </c>
      <c r="I921" s="8">
        <f t="shared" si="57"/>
        <v>1802516.8</v>
      </c>
      <c r="J921" s="1">
        <v>45362</v>
      </c>
      <c r="K921" s="2">
        <v>0.50277777777777777</v>
      </c>
      <c r="L921" t="s">
        <v>1028</v>
      </c>
      <c r="M921" s="8">
        <f t="shared" si="58"/>
        <v>1700487.5471698113</v>
      </c>
      <c r="N921" s="5">
        <v>0.06</v>
      </c>
      <c r="O921" s="8">
        <f t="shared" si="59"/>
        <v>102029.25283018872</v>
      </c>
      <c r="P921">
        <v>6.8</v>
      </c>
    </row>
    <row r="922" spans="1:16" x14ac:dyDescent="0.3">
      <c r="A922" t="s">
        <v>920</v>
      </c>
      <c r="B922" t="s">
        <v>1006</v>
      </c>
      <c r="C922" t="s">
        <v>3</v>
      </c>
      <c r="D922" t="s">
        <v>1010</v>
      </c>
      <c r="E922" t="s">
        <v>1015</v>
      </c>
      <c r="F922" s="6">
        <v>275880</v>
      </c>
      <c r="G922">
        <v>3</v>
      </c>
      <c r="H922" s="6">
        <f t="shared" si="56"/>
        <v>157251.6</v>
      </c>
      <c r="I922" s="8">
        <f t="shared" si="57"/>
        <v>984891.6</v>
      </c>
      <c r="J922" s="1">
        <v>45344</v>
      </c>
      <c r="K922" s="2">
        <v>0.47638888888888892</v>
      </c>
      <c r="L922" t="s">
        <v>1026</v>
      </c>
      <c r="M922" s="8">
        <f t="shared" si="58"/>
        <v>879367.49999999988</v>
      </c>
      <c r="N922" s="5">
        <v>0.12</v>
      </c>
      <c r="O922" s="8">
        <f t="shared" si="59"/>
        <v>105524.10000000009</v>
      </c>
      <c r="P922">
        <v>8.6999999999999993</v>
      </c>
    </row>
    <row r="923" spans="1:16" x14ac:dyDescent="0.3">
      <c r="A923" t="s">
        <v>921</v>
      </c>
      <c r="B923" t="s">
        <v>1006</v>
      </c>
      <c r="C923" t="s">
        <v>1007</v>
      </c>
      <c r="D923" t="s">
        <v>1009</v>
      </c>
      <c r="E923" t="s">
        <v>1013</v>
      </c>
      <c r="F923" s="6">
        <v>105040</v>
      </c>
      <c r="G923">
        <v>3</v>
      </c>
      <c r="H923" s="6">
        <f t="shared" si="56"/>
        <v>59872.800000000003</v>
      </c>
      <c r="I923" s="8">
        <f t="shared" si="57"/>
        <v>374992.8</v>
      </c>
      <c r="J923" s="1">
        <v>45353</v>
      </c>
      <c r="K923" s="2">
        <v>0.52500000000000002</v>
      </c>
      <c r="L923" t="s">
        <v>1026</v>
      </c>
      <c r="M923" s="8">
        <f t="shared" si="58"/>
        <v>344030.09174311924</v>
      </c>
      <c r="N923" s="5">
        <v>0.09</v>
      </c>
      <c r="O923" s="8">
        <f t="shared" si="59"/>
        <v>30962.708256880753</v>
      </c>
      <c r="P923">
        <v>6.3</v>
      </c>
    </row>
    <row r="924" spans="1:16" x14ac:dyDescent="0.3">
      <c r="A924" t="s">
        <v>922</v>
      </c>
      <c r="B924" t="s">
        <v>1005</v>
      </c>
      <c r="C924" t="s">
        <v>1007</v>
      </c>
      <c r="D924" t="s">
        <v>1009</v>
      </c>
      <c r="E924" t="s">
        <v>1015</v>
      </c>
      <c r="F924" s="6">
        <v>143160</v>
      </c>
      <c r="G924">
        <v>9</v>
      </c>
      <c r="H924" s="6">
        <f t="shared" si="56"/>
        <v>244803.6</v>
      </c>
      <c r="I924" s="8">
        <f t="shared" si="57"/>
        <v>1533243.6</v>
      </c>
      <c r="J924" s="1">
        <v>45361</v>
      </c>
      <c r="K924" s="2">
        <v>0.62916666666666665</v>
      </c>
      <c r="L924" t="s">
        <v>1027</v>
      </c>
      <c r="M924" s="8">
        <f t="shared" si="58"/>
        <v>1356852.7433628321</v>
      </c>
      <c r="N924" s="5">
        <v>0.13</v>
      </c>
      <c r="O924" s="8">
        <f t="shared" si="59"/>
        <v>176390.85663716798</v>
      </c>
      <c r="P924">
        <v>5.0999999999999996</v>
      </c>
    </row>
    <row r="925" spans="1:16" x14ac:dyDescent="0.3">
      <c r="A925" t="s">
        <v>923</v>
      </c>
      <c r="B925" t="s">
        <v>1006</v>
      </c>
      <c r="C925" t="s">
        <v>3</v>
      </c>
      <c r="D925" t="s">
        <v>1009</v>
      </c>
      <c r="E925" t="s">
        <v>1015</v>
      </c>
      <c r="F925" s="6">
        <v>65480.000000000007</v>
      </c>
      <c r="G925">
        <v>6</v>
      </c>
      <c r="H925" s="6">
        <f t="shared" si="56"/>
        <v>74647.200000000012</v>
      </c>
      <c r="I925" s="8">
        <f t="shared" si="57"/>
        <v>467527.20000000007</v>
      </c>
      <c r="J925" s="1">
        <v>45330</v>
      </c>
      <c r="K925" s="2">
        <v>0.45694444444444443</v>
      </c>
      <c r="L925" t="s">
        <v>1028</v>
      </c>
      <c r="M925" s="8">
        <f t="shared" si="58"/>
        <v>441063.39622641512</v>
      </c>
      <c r="N925" s="5">
        <v>0.06</v>
      </c>
      <c r="O925" s="8">
        <f t="shared" si="59"/>
        <v>26463.80377358495</v>
      </c>
      <c r="P925">
        <v>7</v>
      </c>
    </row>
    <row r="926" spans="1:16" x14ac:dyDescent="0.3">
      <c r="A926" t="s">
        <v>924</v>
      </c>
      <c r="B926" t="s">
        <v>1005</v>
      </c>
      <c r="C926" t="s">
        <v>1007</v>
      </c>
      <c r="D926" t="s">
        <v>1009</v>
      </c>
      <c r="E926" t="s">
        <v>1015</v>
      </c>
      <c r="F926" s="6">
        <v>50920</v>
      </c>
      <c r="G926">
        <v>2</v>
      </c>
      <c r="H926" s="6">
        <f t="shared" si="56"/>
        <v>19349.599999999999</v>
      </c>
      <c r="I926" s="8">
        <f t="shared" si="57"/>
        <v>121189.6</v>
      </c>
      <c r="J926" s="1">
        <v>45344</v>
      </c>
      <c r="K926" s="2">
        <v>0.50694444444444442</v>
      </c>
      <c r="L926" t="s">
        <v>1027</v>
      </c>
      <c r="M926" s="8">
        <f t="shared" si="58"/>
        <v>114329.81132075471</v>
      </c>
      <c r="N926" s="5">
        <v>0.06</v>
      </c>
      <c r="O926" s="8">
        <f t="shared" si="59"/>
        <v>6859.7886792452919</v>
      </c>
      <c r="P926">
        <v>5.2</v>
      </c>
    </row>
    <row r="927" spans="1:16" x14ac:dyDescent="0.3">
      <c r="A927" t="s">
        <v>925</v>
      </c>
      <c r="B927" t="s">
        <v>1005</v>
      </c>
      <c r="C927" t="s">
        <v>3</v>
      </c>
      <c r="D927" t="s">
        <v>1009</v>
      </c>
      <c r="E927" t="s">
        <v>1012</v>
      </c>
      <c r="F927" s="6">
        <v>332560</v>
      </c>
      <c r="G927">
        <v>7</v>
      </c>
      <c r="H927" s="6">
        <f t="shared" si="56"/>
        <v>442304.8</v>
      </c>
      <c r="I927" s="8">
        <f t="shared" si="57"/>
        <v>2770224.8</v>
      </c>
      <c r="J927" s="1">
        <v>45301</v>
      </c>
      <c r="K927" s="2">
        <v>0.4381944444444445</v>
      </c>
      <c r="L927" t="s">
        <v>1027</v>
      </c>
      <c r="M927" s="8">
        <f t="shared" si="58"/>
        <v>2613419.6226415089</v>
      </c>
      <c r="N927" s="5">
        <v>0.06</v>
      </c>
      <c r="O927" s="8">
        <f t="shared" si="59"/>
        <v>156805.17735849088</v>
      </c>
      <c r="P927">
        <v>6.6</v>
      </c>
    </row>
    <row r="928" spans="1:16" x14ac:dyDescent="0.3">
      <c r="A928" t="s">
        <v>926</v>
      </c>
      <c r="B928" t="s">
        <v>1005</v>
      </c>
      <c r="C928" t="s">
        <v>1007</v>
      </c>
      <c r="D928" t="s">
        <v>1009</v>
      </c>
      <c r="E928" t="s">
        <v>1012</v>
      </c>
      <c r="F928" s="6">
        <v>140880</v>
      </c>
      <c r="G928">
        <v>6</v>
      </c>
      <c r="H928" s="6">
        <f t="shared" si="56"/>
        <v>160603.20000000001</v>
      </c>
      <c r="I928" s="8">
        <f t="shared" si="57"/>
        <v>1005883.2</v>
      </c>
      <c r="J928" s="1">
        <v>45365</v>
      </c>
      <c r="K928" s="2">
        <v>0.5756944444444444</v>
      </c>
      <c r="L928" t="s">
        <v>1026</v>
      </c>
      <c r="M928" s="8">
        <f t="shared" si="58"/>
        <v>957983.99999999988</v>
      </c>
      <c r="N928" s="5">
        <v>0.05</v>
      </c>
      <c r="O928" s="8">
        <f t="shared" si="59"/>
        <v>47899.20000000007</v>
      </c>
      <c r="P928">
        <v>6.5</v>
      </c>
    </row>
    <row r="929" spans="1:16" x14ac:dyDescent="0.3">
      <c r="A929" t="s">
        <v>927</v>
      </c>
      <c r="B929" t="s">
        <v>1006</v>
      </c>
      <c r="C929" t="s">
        <v>3</v>
      </c>
      <c r="D929" t="s">
        <v>1009</v>
      </c>
      <c r="E929" t="s">
        <v>1013</v>
      </c>
      <c r="F929" s="6">
        <v>55120</v>
      </c>
      <c r="G929">
        <v>4</v>
      </c>
      <c r="H929" s="6">
        <f t="shared" si="56"/>
        <v>41891.199999999997</v>
      </c>
      <c r="I929" s="8">
        <f t="shared" si="57"/>
        <v>262371.20000000001</v>
      </c>
      <c r="J929" s="1">
        <v>45301</v>
      </c>
      <c r="K929" s="2">
        <v>0.46527777777777773</v>
      </c>
      <c r="L929" t="s">
        <v>1026</v>
      </c>
      <c r="M929" s="8">
        <f t="shared" si="58"/>
        <v>245206.72897196261</v>
      </c>
      <c r="N929" s="5">
        <v>7.0000000000000007E-2</v>
      </c>
      <c r="O929" s="8">
        <f t="shared" si="59"/>
        <v>17164.471028037398</v>
      </c>
      <c r="P929">
        <v>9</v>
      </c>
    </row>
    <row r="930" spans="1:16" x14ac:dyDescent="0.3">
      <c r="A930" t="s">
        <v>928</v>
      </c>
      <c r="B930" t="s">
        <v>1006</v>
      </c>
      <c r="C930" t="s">
        <v>1007</v>
      </c>
      <c r="D930" t="s">
        <v>1010</v>
      </c>
      <c r="E930" t="s">
        <v>1012</v>
      </c>
      <c r="F930" s="6">
        <v>353240</v>
      </c>
      <c r="G930">
        <v>1</v>
      </c>
      <c r="H930" s="6">
        <f t="shared" si="56"/>
        <v>67115.600000000006</v>
      </c>
      <c r="I930" s="8">
        <f t="shared" si="57"/>
        <v>420355.6</v>
      </c>
      <c r="J930" s="1">
        <v>45337</v>
      </c>
      <c r="K930" s="2">
        <v>0.73472222222222217</v>
      </c>
      <c r="L930" t="s">
        <v>1027</v>
      </c>
      <c r="M930" s="8">
        <f t="shared" si="58"/>
        <v>362375.5172413793</v>
      </c>
      <c r="N930" s="5">
        <v>0.16</v>
      </c>
      <c r="O930" s="8">
        <f t="shared" si="59"/>
        <v>57980.082758620672</v>
      </c>
      <c r="P930">
        <v>5.2</v>
      </c>
    </row>
    <row r="931" spans="1:16" x14ac:dyDescent="0.3">
      <c r="A931" t="s">
        <v>929</v>
      </c>
      <c r="B931" t="s">
        <v>1004</v>
      </c>
      <c r="C931" t="s">
        <v>1007</v>
      </c>
      <c r="D931" t="s">
        <v>1009</v>
      </c>
      <c r="E931" t="s">
        <v>1011</v>
      </c>
      <c r="F931" s="6">
        <v>158480</v>
      </c>
      <c r="G931">
        <v>9</v>
      </c>
      <c r="H931" s="6">
        <f t="shared" si="56"/>
        <v>271000.8</v>
      </c>
      <c r="I931" s="8">
        <f t="shared" si="57"/>
        <v>1697320.8</v>
      </c>
      <c r="J931" s="1">
        <v>45304</v>
      </c>
      <c r="K931" s="2">
        <v>0.74583333333333324</v>
      </c>
      <c r="L931" t="s">
        <v>1027</v>
      </c>
      <c r="M931" s="8">
        <f t="shared" si="58"/>
        <v>1571593.3333333333</v>
      </c>
      <c r="N931" s="5">
        <v>0.08</v>
      </c>
      <c r="O931" s="8">
        <f t="shared" si="59"/>
        <v>125727.46666666679</v>
      </c>
      <c r="P931">
        <v>6.8</v>
      </c>
    </row>
    <row r="932" spans="1:16" x14ac:dyDescent="0.3">
      <c r="A932" t="s">
        <v>930</v>
      </c>
      <c r="B932" t="s">
        <v>1006</v>
      </c>
      <c r="C932" t="s">
        <v>3</v>
      </c>
      <c r="D932" t="s">
        <v>1009</v>
      </c>
      <c r="E932" t="s">
        <v>1013</v>
      </c>
      <c r="F932" s="6">
        <v>353000</v>
      </c>
      <c r="G932">
        <v>9</v>
      </c>
      <c r="H932" s="6">
        <f t="shared" si="56"/>
        <v>603630</v>
      </c>
      <c r="I932" s="8">
        <f t="shared" si="57"/>
        <v>3780630</v>
      </c>
      <c r="J932" s="1">
        <v>45337</v>
      </c>
      <c r="K932" s="2">
        <v>0.86875000000000002</v>
      </c>
      <c r="L932" t="s">
        <v>1027</v>
      </c>
      <c r="M932" s="8">
        <f t="shared" si="58"/>
        <v>3287504.3478260874</v>
      </c>
      <c r="N932" s="5">
        <v>0.15</v>
      </c>
      <c r="O932" s="8">
        <f t="shared" si="59"/>
        <v>493125.65217391262</v>
      </c>
      <c r="P932">
        <v>7.6</v>
      </c>
    </row>
    <row r="933" spans="1:16" x14ac:dyDescent="0.3">
      <c r="A933" t="s">
        <v>931</v>
      </c>
      <c r="B933" t="s">
        <v>1006</v>
      </c>
      <c r="C933" t="s">
        <v>3</v>
      </c>
      <c r="D933" t="s">
        <v>1010</v>
      </c>
      <c r="E933" t="s">
        <v>1012</v>
      </c>
      <c r="F933" s="6">
        <v>101240</v>
      </c>
      <c r="G933">
        <v>2</v>
      </c>
      <c r="H933" s="6">
        <f t="shared" si="56"/>
        <v>38471.199999999997</v>
      </c>
      <c r="I933" s="8">
        <f t="shared" si="57"/>
        <v>240951.2</v>
      </c>
      <c r="J933" s="1">
        <v>45353</v>
      </c>
      <c r="K933" s="2">
        <v>0.80972222222222223</v>
      </c>
      <c r="L933" t="s">
        <v>1026</v>
      </c>
      <c r="M933" s="8">
        <f t="shared" si="58"/>
        <v>217073.15315315314</v>
      </c>
      <c r="N933" s="5">
        <v>0.11</v>
      </c>
      <c r="O933" s="8">
        <f t="shared" si="59"/>
        <v>23878.046846846875</v>
      </c>
      <c r="P933">
        <v>7.2</v>
      </c>
    </row>
    <row r="934" spans="1:16" x14ac:dyDescent="0.3">
      <c r="A934" t="s">
        <v>932</v>
      </c>
      <c r="B934" t="s">
        <v>1006</v>
      </c>
      <c r="C934" t="s">
        <v>3</v>
      </c>
      <c r="D934" t="s">
        <v>1010</v>
      </c>
      <c r="E934" t="s">
        <v>1015</v>
      </c>
      <c r="F934" s="6">
        <v>399680</v>
      </c>
      <c r="G934">
        <v>6</v>
      </c>
      <c r="H934" s="6">
        <f t="shared" si="56"/>
        <v>455635.20000000001</v>
      </c>
      <c r="I934" s="8">
        <f t="shared" si="57"/>
        <v>2853715.2</v>
      </c>
      <c r="J934" s="1">
        <v>45375</v>
      </c>
      <c r="K934" s="2">
        <v>0.56458333333333333</v>
      </c>
      <c r="L934" t="s">
        <v>1026</v>
      </c>
      <c r="M934" s="8">
        <f t="shared" si="58"/>
        <v>2570914.5945945946</v>
      </c>
      <c r="N934" s="5">
        <v>0.11</v>
      </c>
      <c r="O934" s="8">
        <f t="shared" si="59"/>
        <v>282800.60540540563</v>
      </c>
      <c r="P934">
        <v>7.1</v>
      </c>
    </row>
    <row r="935" spans="1:16" x14ac:dyDescent="0.3">
      <c r="A935" t="s">
        <v>933</v>
      </c>
      <c r="B935" t="s">
        <v>1005</v>
      </c>
      <c r="C935" t="s">
        <v>1007</v>
      </c>
      <c r="D935" t="s">
        <v>1009</v>
      </c>
      <c r="E935" t="s">
        <v>1016</v>
      </c>
      <c r="F935" s="6">
        <v>333400</v>
      </c>
      <c r="G935">
        <v>2</v>
      </c>
      <c r="H935" s="6">
        <f t="shared" si="56"/>
        <v>126692</v>
      </c>
      <c r="I935" s="8">
        <f t="shared" si="57"/>
        <v>793492</v>
      </c>
      <c r="J935" s="1">
        <v>45324</v>
      </c>
      <c r="K935" s="2">
        <v>0.58680555555555558</v>
      </c>
      <c r="L935" t="s">
        <v>1027</v>
      </c>
      <c r="M935" s="8">
        <f t="shared" si="58"/>
        <v>684044.82758620696</v>
      </c>
      <c r="N935" s="5">
        <v>0.16</v>
      </c>
      <c r="O935" s="8">
        <f t="shared" si="59"/>
        <v>109447.17241379304</v>
      </c>
      <c r="P935">
        <v>9.5</v>
      </c>
    </row>
    <row r="936" spans="1:16" x14ac:dyDescent="0.3">
      <c r="A936" t="s">
        <v>934</v>
      </c>
      <c r="B936" t="s">
        <v>1004</v>
      </c>
      <c r="C936" t="s">
        <v>3</v>
      </c>
      <c r="D936" t="s">
        <v>1009</v>
      </c>
      <c r="E936" t="s">
        <v>1014</v>
      </c>
      <c r="F936" s="6">
        <v>297760</v>
      </c>
      <c r="G936">
        <v>10</v>
      </c>
      <c r="H936" s="6">
        <f t="shared" si="56"/>
        <v>565744</v>
      </c>
      <c r="I936" s="8">
        <f t="shared" si="57"/>
        <v>3543344</v>
      </c>
      <c r="J936" s="1">
        <v>45349</v>
      </c>
      <c r="K936" s="2">
        <v>0.4861111111111111</v>
      </c>
      <c r="L936" t="s">
        <v>1026</v>
      </c>
      <c r="M936" s="8">
        <f t="shared" si="58"/>
        <v>3374613.333333333</v>
      </c>
      <c r="N936" s="5">
        <v>0.05</v>
      </c>
      <c r="O936" s="8">
        <f t="shared" si="59"/>
        <v>168730.66666666698</v>
      </c>
      <c r="P936">
        <v>5.0999999999999996</v>
      </c>
    </row>
    <row r="937" spans="1:16" x14ac:dyDescent="0.3">
      <c r="A937" t="s">
        <v>935</v>
      </c>
      <c r="B937" t="s">
        <v>1005</v>
      </c>
      <c r="C937" t="s">
        <v>3</v>
      </c>
      <c r="D937" t="s">
        <v>1010</v>
      </c>
      <c r="E937" t="s">
        <v>1011</v>
      </c>
      <c r="F937" s="6">
        <v>256320</v>
      </c>
      <c r="G937">
        <v>7</v>
      </c>
      <c r="H937" s="6">
        <f t="shared" si="56"/>
        <v>340905.6</v>
      </c>
      <c r="I937" s="8">
        <f t="shared" si="57"/>
        <v>2135145.6</v>
      </c>
      <c r="J937" s="1">
        <v>45311</v>
      </c>
      <c r="K937" s="2">
        <v>0.51874999999999993</v>
      </c>
      <c r="L937" t="s">
        <v>1026</v>
      </c>
      <c r="M937" s="8">
        <f t="shared" si="58"/>
        <v>1995463.1775700934</v>
      </c>
      <c r="N937" s="5">
        <v>7.0000000000000007E-2</v>
      </c>
      <c r="O937" s="8">
        <f t="shared" si="59"/>
        <v>139682.42242990667</v>
      </c>
      <c r="P937">
        <v>7.6</v>
      </c>
    </row>
    <row r="938" spans="1:16" x14ac:dyDescent="0.3">
      <c r="A938" t="s">
        <v>936</v>
      </c>
      <c r="B938" t="s">
        <v>1006</v>
      </c>
      <c r="C938" t="s">
        <v>3</v>
      </c>
      <c r="D938" t="s">
        <v>1009</v>
      </c>
      <c r="E938" t="s">
        <v>1015</v>
      </c>
      <c r="F938" s="6">
        <v>252600</v>
      </c>
      <c r="G938">
        <v>6</v>
      </c>
      <c r="H938" s="6">
        <f t="shared" si="56"/>
        <v>287964</v>
      </c>
      <c r="I938" s="8">
        <f t="shared" si="57"/>
        <v>1803564</v>
      </c>
      <c r="J938" s="1">
        <v>45294</v>
      </c>
      <c r="K938" s="2">
        <v>0.85</v>
      </c>
      <c r="L938" t="s">
        <v>1026</v>
      </c>
      <c r="M938" s="8">
        <f t="shared" si="58"/>
        <v>1624832.4324324322</v>
      </c>
      <c r="N938" s="5">
        <v>0.11</v>
      </c>
      <c r="O938" s="8">
        <f t="shared" si="59"/>
        <v>178731.56756756781</v>
      </c>
      <c r="P938">
        <v>9.8000000000000007</v>
      </c>
    </row>
    <row r="939" spans="1:16" x14ac:dyDescent="0.3">
      <c r="A939" t="s">
        <v>937</v>
      </c>
      <c r="B939" t="s">
        <v>1005</v>
      </c>
      <c r="C939" t="s">
        <v>1007</v>
      </c>
      <c r="D939" t="s">
        <v>1010</v>
      </c>
      <c r="E939" t="s">
        <v>1015</v>
      </c>
      <c r="F939" s="6">
        <v>342880</v>
      </c>
      <c r="G939">
        <v>3</v>
      </c>
      <c r="H939" s="6">
        <f t="shared" si="56"/>
        <v>195441.6</v>
      </c>
      <c r="I939" s="8">
        <f t="shared" si="57"/>
        <v>1224081.6000000001</v>
      </c>
      <c r="J939" s="1">
        <v>45315</v>
      </c>
      <c r="K939" s="2">
        <v>0.87430555555555556</v>
      </c>
      <c r="L939" t="s">
        <v>1026</v>
      </c>
      <c r="M939" s="8">
        <f t="shared" si="58"/>
        <v>1112801.4545454546</v>
      </c>
      <c r="N939" s="5">
        <v>0.1</v>
      </c>
      <c r="O939" s="8">
        <f t="shared" si="59"/>
        <v>111280.14545454551</v>
      </c>
      <c r="P939">
        <v>5.0999999999999996</v>
      </c>
    </row>
    <row r="940" spans="1:16" x14ac:dyDescent="0.3">
      <c r="A940" t="s">
        <v>938</v>
      </c>
      <c r="B940" t="s">
        <v>1005</v>
      </c>
      <c r="C940" t="s">
        <v>3</v>
      </c>
      <c r="D940" t="s">
        <v>1009</v>
      </c>
      <c r="E940" t="s">
        <v>1011</v>
      </c>
      <c r="F940" s="6">
        <v>315560</v>
      </c>
      <c r="G940">
        <v>7</v>
      </c>
      <c r="H940" s="6">
        <f t="shared" si="56"/>
        <v>419694.8</v>
      </c>
      <c r="I940" s="8">
        <f t="shared" si="57"/>
        <v>2628614.7999999998</v>
      </c>
      <c r="J940" s="1">
        <v>45296</v>
      </c>
      <c r="K940" s="2">
        <v>0.82500000000000007</v>
      </c>
      <c r="L940" t="s">
        <v>1026</v>
      </c>
      <c r="M940" s="8">
        <f t="shared" si="58"/>
        <v>2326207.7876106193</v>
      </c>
      <c r="N940" s="5">
        <v>0.13</v>
      </c>
      <c r="O940" s="8">
        <f t="shared" si="59"/>
        <v>302407.01238938048</v>
      </c>
      <c r="P940">
        <v>7.5</v>
      </c>
    </row>
    <row r="941" spans="1:16" x14ac:dyDescent="0.3">
      <c r="A941" t="s">
        <v>939</v>
      </c>
      <c r="B941" t="s">
        <v>1004</v>
      </c>
      <c r="C941" t="s">
        <v>3</v>
      </c>
      <c r="D941" t="s">
        <v>1009</v>
      </c>
      <c r="E941" t="s">
        <v>1012</v>
      </c>
      <c r="F941" s="6">
        <v>357920</v>
      </c>
      <c r="G941">
        <v>5</v>
      </c>
      <c r="H941" s="6">
        <f t="shared" si="56"/>
        <v>340024</v>
      </c>
      <c r="I941" s="8">
        <f t="shared" si="57"/>
        <v>2129624</v>
      </c>
      <c r="J941" s="1">
        <v>45381</v>
      </c>
      <c r="K941" s="2">
        <v>0.4291666666666667</v>
      </c>
      <c r="L941" t="s">
        <v>1028</v>
      </c>
      <c r="M941" s="8">
        <f t="shared" si="58"/>
        <v>1953783.486238532</v>
      </c>
      <c r="N941" s="5">
        <v>0.09</v>
      </c>
      <c r="O941" s="8">
        <f t="shared" si="59"/>
        <v>175840.513761468</v>
      </c>
      <c r="P941">
        <v>7.4</v>
      </c>
    </row>
    <row r="942" spans="1:16" x14ac:dyDescent="0.3">
      <c r="A942" t="s">
        <v>940</v>
      </c>
      <c r="B942" t="s">
        <v>1004</v>
      </c>
      <c r="C942" t="s">
        <v>1007</v>
      </c>
      <c r="D942" t="s">
        <v>1009</v>
      </c>
      <c r="E942" t="s">
        <v>1011</v>
      </c>
      <c r="F942" s="6">
        <v>368360</v>
      </c>
      <c r="G942">
        <v>3</v>
      </c>
      <c r="H942" s="6">
        <f t="shared" si="56"/>
        <v>209965.2</v>
      </c>
      <c r="I942" s="8">
        <f t="shared" si="57"/>
        <v>1315045.2</v>
      </c>
      <c r="J942" s="1">
        <v>45339</v>
      </c>
      <c r="K942" s="2">
        <v>0.68541666666666667</v>
      </c>
      <c r="L942" t="s">
        <v>1028</v>
      </c>
      <c r="M942" s="8">
        <f t="shared" si="58"/>
        <v>1195495.6363636362</v>
      </c>
      <c r="N942" s="5">
        <v>0.1</v>
      </c>
      <c r="O942" s="8">
        <f t="shared" si="59"/>
        <v>119549.56363636372</v>
      </c>
      <c r="P942">
        <v>4.2</v>
      </c>
    </row>
    <row r="943" spans="1:16" x14ac:dyDescent="0.3">
      <c r="A943" t="s">
        <v>941</v>
      </c>
      <c r="B943" t="s">
        <v>1005</v>
      </c>
      <c r="C943" t="s">
        <v>3</v>
      </c>
      <c r="D943" t="s">
        <v>1009</v>
      </c>
      <c r="E943" t="s">
        <v>1014</v>
      </c>
      <c r="F943" s="6">
        <v>229160</v>
      </c>
      <c r="G943">
        <v>6</v>
      </c>
      <c r="H943" s="6">
        <f t="shared" si="56"/>
        <v>261242.4</v>
      </c>
      <c r="I943" s="8">
        <f t="shared" si="57"/>
        <v>1636202.4</v>
      </c>
      <c r="J943" s="1">
        <v>45372</v>
      </c>
      <c r="K943" s="2">
        <v>0.71111111111111114</v>
      </c>
      <c r="L943" t="s">
        <v>1026</v>
      </c>
      <c r="M943" s="8">
        <f t="shared" si="58"/>
        <v>1460894.9999999998</v>
      </c>
      <c r="N943" s="5">
        <v>0.12</v>
      </c>
      <c r="O943" s="8">
        <f t="shared" si="59"/>
        <v>175307.40000000014</v>
      </c>
      <c r="P943">
        <v>5.9</v>
      </c>
    </row>
    <row r="944" spans="1:16" x14ac:dyDescent="0.3">
      <c r="A944" t="s">
        <v>942</v>
      </c>
      <c r="B944" t="s">
        <v>1004</v>
      </c>
      <c r="C944" t="s">
        <v>3</v>
      </c>
      <c r="D944" t="s">
        <v>1010</v>
      </c>
      <c r="E944" t="s">
        <v>1014</v>
      </c>
      <c r="F944" s="6">
        <v>266080</v>
      </c>
      <c r="G944">
        <v>4</v>
      </c>
      <c r="H944" s="6">
        <f t="shared" si="56"/>
        <v>202220.79999999999</v>
      </c>
      <c r="I944" s="8">
        <f t="shared" si="57"/>
        <v>1266540.8</v>
      </c>
      <c r="J944" s="1">
        <v>45353</v>
      </c>
      <c r="K944" s="2">
        <v>0.7597222222222223</v>
      </c>
      <c r="L944" t="s">
        <v>1026</v>
      </c>
      <c r="M944" s="8">
        <f t="shared" si="58"/>
        <v>1194849.8113207547</v>
      </c>
      <c r="N944" s="5">
        <v>0.06</v>
      </c>
      <c r="O944" s="8">
        <f t="shared" si="59"/>
        <v>71690.988679245347</v>
      </c>
      <c r="P944">
        <v>6.9</v>
      </c>
    </row>
    <row r="945" spans="1:16" x14ac:dyDescent="0.3">
      <c r="A945" t="s">
        <v>943</v>
      </c>
      <c r="B945" t="s">
        <v>1005</v>
      </c>
      <c r="C945" t="s">
        <v>1007</v>
      </c>
      <c r="D945" t="s">
        <v>1010</v>
      </c>
      <c r="E945" t="s">
        <v>1016</v>
      </c>
      <c r="F945" s="6">
        <v>399280</v>
      </c>
      <c r="G945">
        <v>9</v>
      </c>
      <c r="H945" s="6">
        <f t="shared" si="56"/>
        <v>682768.8</v>
      </c>
      <c r="I945" s="8">
        <f t="shared" si="57"/>
        <v>4276288.8</v>
      </c>
      <c r="J945" s="1">
        <v>45378</v>
      </c>
      <c r="K945" s="2">
        <v>0.4465277777777778</v>
      </c>
      <c r="L945" t="s">
        <v>1028</v>
      </c>
      <c r="M945" s="8">
        <f t="shared" si="58"/>
        <v>3751130.5263157887</v>
      </c>
      <c r="N945" s="5">
        <v>0.14000000000000001</v>
      </c>
      <c r="O945" s="8">
        <f t="shared" si="59"/>
        <v>525158.27368421108</v>
      </c>
      <c r="P945">
        <v>6.6</v>
      </c>
    </row>
    <row r="946" spans="1:16" x14ac:dyDescent="0.3">
      <c r="A946" t="s">
        <v>944</v>
      </c>
      <c r="B946" t="s">
        <v>1004</v>
      </c>
      <c r="C946" t="s">
        <v>3</v>
      </c>
      <c r="D946" t="s">
        <v>1009</v>
      </c>
      <c r="E946" t="s">
        <v>1015</v>
      </c>
      <c r="F946" s="6">
        <v>182720</v>
      </c>
      <c r="G946">
        <v>10</v>
      </c>
      <c r="H946" s="6">
        <f t="shared" si="56"/>
        <v>347168</v>
      </c>
      <c r="I946" s="8">
        <f t="shared" si="57"/>
        <v>2174368</v>
      </c>
      <c r="J946" s="1">
        <v>45310</v>
      </c>
      <c r="K946" s="2">
        <v>0.8125</v>
      </c>
      <c r="L946" t="s">
        <v>1026</v>
      </c>
      <c r="M946" s="8">
        <f t="shared" si="58"/>
        <v>2013303.7037037036</v>
      </c>
      <c r="N946" s="5">
        <v>0.08</v>
      </c>
      <c r="O946" s="8">
        <f t="shared" si="59"/>
        <v>161064.29629629641</v>
      </c>
      <c r="P946">
        <v>5.7</v>
      </c>
    </row>
    <row r="947" spans="1:16" x14ac:dyDescent="0.3">
      <c r="A947" t="s">
        <v>945</v>
      </c>
      <c r="B947" t="s">
        <v>1004</v>
      </c>
      <c r="C947" t="s">
        <v>3</v>
      </c>
      <c r="D947" t="s">
        <v>1010</v>
      </c>
      <c r="E947" t="s">
        <v>1011</v>
      </c>
      <c r="F947" s="6">
        <v>203160</v>
      </c>
      <c r="G947">
        <v>5</v>
      </c>
      <c r="H947" s="6">
        <f t="shared" si="56"/>
        <v>193002</v>
      </c>
      <c r="I947" s="8">
        <f t="shared" si="57"/>
        <v>1208802</v>
      </c>
      <c r="J947" s="1">
        <v>45341</v>
      </c>
      <c r="K947" s="2">
        <v>0.62013888888888891</v>
      </c>
      <c r="L947" t="s">
        <v>1027</v>
      </c>
      <c r="M947" s="8">
        <f t="shared" si="58"/>
        <v>1151240</v>
      </c>
      <c r="N947" s="5">
        <v>0.05</v>
      </c>
      <c r="O947" s="8">
        <f t="shared" si="59"/>
        <v>57562</v>
      </c>
      <c r="P947">
        <v>5.3</v>
      </c>
    </row>
    <row r="948" spans="1:16" x14ac:dyDescent="0.3">
      <c r="A948" t="s">
        <v>946</v>
      </c>
      <c r="B948" t="s">
        <v>1004</v>
      </c>
      <c r="C948" t="s">
        <v>1007</v>
      </c>
      <c r="D948" t="s">
        <v>1010</v>
      </c>
      <c r="E948" t="s">
        <v>1011</v>
      </c>
      <c r="F948" s="6">
        <v>40320</v>
      </c>
      <c r="G948">
        <v>7</v>
      </c>
      <c r="H948" s="6">
        <f t="shared" si="56"/>
        <v>53625.599999999999</v>
      </c>
      <c r="I948" s="8">
        <f t="shared" si="57"/>
        <v>335865.59999999998</v>
      </c>
      <c r="J948" s="1">
        <v>45379</v>
      </c>
      <c r="K948" s="2">
        <v>0.84305555555555556</v>
      </c>
      <c r="L948" t="s">
        <v>1028</v>
      </c>
      <c r="M948" s="8">
        <f t="shared" si="58"/>
        <v>308133.57798165135</v>
      </c>
      <c r="N948" s="5">
        <v>0.09</v>
      </c>
      <c r="O948" s="8">
        <f t="shared" si="59"/>
        <v>27732.022018348624</v>
      </c>
      <c r="P948">
        <v>4.2</v>
      </c>
    </row>
    <row r="949" spans="1:16" x14ac:dyDescent="0.3">
      <c r="A949" t="s">
        <v>947</v>
      </c>
      <c r="B949" t="s">
        <v>1004</v>
      </c>
      <c r="C949" t="s">
        <v>3</v>
      </c>
      <c r="D949" t="s">
        <v>1009</v>
      </c>
      <c r="E949" t="s">
        <v>1013</v>
      </c>
      <c r="F949" s="6">
        <v>375520</v>
      </c>
      <c r="G949">
        <v>7</v>
      </c>
      <c r="H949" s="6">
        <f t="shared" si="56"/>
        <v>499441.60000000003</v>
      </c>
      <c r="I949" s="8">
        <f t="shared" si="57"/>
        <v>3128081.6</v>
      </c>
      <c r="J949" s="1">
        <v>45296</v>
      </c>
      <c r="K949" s="2">
        <v>0.49374999999999997</v>
      </c>
      <c r="L949" t="s">
        <v>1027</v>
      </c>
      <c r="M949" s="8">
        <f t="shared" si="58"/>
        <v>2696622.0689655175</v>
      </c>
      <c r="N949" s="5">
        <v>0.16</v>
      </c>
      <c r="O949" s="8">
        <f t="shared" si="59"/>
        <v>431459.53103448264</v>
      </c>
      <c r="P949">
        <v>7.3</v>
      </c>
    </row>
    <row r="950" spans="1:16" x14ac:dyDescent="0.3">
      <c r="A950" t="s">
        <v>948</v>
      </c>
      <c r="B950" t="s">
        <v>1005</v>
      </c>
      <c r="C950" t="s">
        <v>1007</v>
      </c>
      <c r="D950" t="s">
        <v>1010</v>
      </c>
      <c r="E950" t="s">
        <v>1013</v>
      </c>
      <c r="F950" s="6">
        <v>337000</v>
      </c>
      <c r="G950">
        <v>2</v>
      </c>
      <c r="H950" s="6">
        <f t="shared" si="56"/>
        <v>128060</v>
      </c>
      <c r="I950" s="8">
        <f t="shared" si="57"/>
        <v>802060</v>
      </c>
      <c r="J950" s="1">
        <v>45377</v>
      </c>
      <c r="K950" s="2">
        <v>0.59236111111111112</v>
      </c>
      <c r="L950" t="s">
        <v>1027</v>
      </c>
      <c r="M950" s="8">
        <f t="shared" si="58"/>
        <v>709787.61061946908</v>
      </c>
      <c r="N950" s="5">
        <v>0.13</v>
      </c>
      <c r="O950" s="8">
        <f t="shared" si="59"/>
        <v>92272.38938053092</v>
      </c>
      <c r="P950">
        <v>5.3</v>
      </c>
    </row>
    <row r="951" spans="1:16" x14ac:dyDescent="0.3">
      <c r="A951" t="s">
        <v>949</v>
      </c>
      <c r="B951" t="s">
        <v>1006</v>
      </c>
      <c r="C951" t="s">
        <v>1007</v>
      </c>
      <c r="D951" t="s">
        <v>1010</v>
      </c>
      <c r="E951" t="s">
        <v>1016</v>
      </c>
      <c r="F951" s="6">
        <v>215120</v>
      </c>
      <c r="G951">
        <v>1</v>
      </c>
      <c r="H951" s="6">
        <f t="shared" si="56"/>
        <v>40872.800000000003</v>
      </c>
      <c r="I951" s="8">
        <f t="shared" si="57"/>
        <v>255992.8</v>
      </c>
      <c r="J951" s="1">
        <v>45325</v>
      </c>
      <c r="K951" s="2">
        <v>0.84236111111111101</v>
      </c>
      <c r="L951" t="s">
        <v>1026</v>
      </c>
      <c r="M951" s="8">
        <f t="shared" si="58"/>
        <v>239245.60747663549</v>
      </c>
      <c r="N951" s="5">
        <v>7.0000000000000007E-2</v>
      </c>
      <c r="O951" s="8">
        <f t="shared" si="59"/>
        <v>16747.192523364502</v>
      </c>
      <c r="P951">
        <v>4.7</v>
      </c>
    </row>
    <row r="952" spans="1:16" x14ac:dyDescent="0.3">
      <c r="A952" t="s">
        <v>950</v>
      </c>
      <c r="B952" t="s">
        <v>1005</v>
      </c>
      <c r="C952" t="s">
        <v>1007</v>
      </c>
      <c r="D952" t="s">
        <v>1010</v>
      </c>
      <c r="E952" t="s">
        <v>1015</v>
      </c>
      <c r="F952" s="6">
        <v>143240</v>
      </c>
      <c r="G952">
        <v>5</v>
      </c>
      <c r="H952" s="6">
        <f t="shared" si="56"/>
        <v>136078</v>
      </c>
      <c r="I952" s="8">
        <f t="shared" si="57"/>
        <v>852278</v>
      </c>
      <c r="J952" s="1">
        <v>45328</v>
      </c>
      <c r="K952" s="2">
        <v>0.78055555555555556</v>
      </c>
      <c r="L952" t="s">
        <v>1026</v>
      </c>
      <c r="M952" s="8">
        <f t="shared" si="58"/>
        <v>796521.49532710272</v>
      </c>
      <c r="N952" s="5">
        <v>7.0000000000000007E-2</v>
      </c>
      <c r="O952" s="8">
        <f t="shared" si="59"/>
        <v>55756.504672897281</v>
      </c>
      <c r="P952">
        <v>7.9</v>
      </c>
    </row>
    <row r="953" spans="1:16" x14ac:dyDescent="0.3">
      <c r="A953" t="s">
        <v>951</v>
      </c>
      <c r="B953" t="s">
        <v>1006</v>
      </c>
      <c r="C953" t="s">
        <v>3</v>
      </c>
      <c r="D953" t="s">
        <v>1009</v>
      </c>
      <c r="E953" t="s">
        <v>1014</v>
      </c>
      <c r="F953" s="6">
        <v>105720</v>
      </c>
      <c r="G953">
        <v>8</v>
      </c>
      <c r="H953" s="6">
        <f t="shared" si="56"/>
        <v>160694.39999999999</v>
      </c>
      <c r="I953" s="8">
        <f t="shared" si="57"/>
        <v>1006454.4</v>
      </c>
      <c r="J953" s="1">
        <v>45346</v>
      </c>
      <c r="K953" s="2">
        <v>0.60138888888888886</v>
      </c>
      <c r="L953" t="s">
        <v>1026</v>
      </c>
      <c r="M953" s="8">
        <f t="shared" si="58"/>
        <v>882854.73684210517</v>
      </c>
      <c r="N953" s="5">
        <v>0.14000000000000001</v>
      </c>
      <c r="O953" s="8">
        <f t="shared" si="59"/>
        <v>123599.66315789486</v>
      </c>
      <c r="P953">
        <v>8.9</v>
      </c>
    </row>
    <row r="954" spans="1:16" x14ac:dyDescent="0.3">
      <c r="A954" t="s">
        <v>952</v>
      </c>
      <c r="B954" t="s">
        <v>1006</v>
      </c>
      <c r="C954" t="s">
        <v>1007</v>
      </c>
      <c r="D954" t="s">
        <v>1010</v>
      </c>
      <c r="E954" t="s">
        <v>1011</v>
      </c>
      <c r="F954" s="6">
        <v>159640</v>
      </c>
      <c r="G954">
        <v>3</v>
      </c>
      <c r="H954" s="6">
        <f t="shared" si="56"/>
        <v>90994.8</v>
      </c>
      <c r="I954" s="8">
        <f t="shared" si="57"/>
        <v>569914.80000000005</v>
      </c>
      <c r="J954" s="1">
        <v>45343</v>
      </c>
      <c r="K954" s="2">
        <v>0.52777777777777779</v>
      </c>
      <c r="L954" t="s">
        <v>1026</v>
      </c>
      <c r="M954" s="8">
        <f t="shared" si="58"/>
        <v>499925.26315789472</v>
      </c>
      <c r="N954" s="5">
        <v>0.14000000000000001</v>
      </c>
      <c r="O954" s="8">
        <f t="shared" si="59"/>
        <v>69989.536842105328</v>
      </c>
      <c r="P954">
        <v>9.3000000000000007</v>
      </c>
    </row>
    <row r="955" spans="1:16" x14ac:dyDescent="0.3">
      <c r="A955" t="s">
        <v>953</v>
      </c>
      <c r="B955" t="s">
        <v>1006</v>
      </c>
      <c r="C955" t="s">
        <v>1007</v>
      </c>
      <c r="D955" t="s">
        <v>1009</v>
      </c>
      <c r="E955" t="s">
        <v>1015</v>
      </c>
      <c r="F955" s="6">
        <v>87600</v>
      </c>
      <c r="G955">
        <v>3</v>
      </c>
      <c r="H955" s="6">
        <f t="shared" si="56"/>
        <v>49932</v>
      </c>
      <c r="I955" s="8">
        <f t="shared" si="57"/>
        <v>312732</v>
      </c>
      <c r="J955" s="1">
        <v>45300</v>
      </c>
      <c r="K955" s="2">
        <v>0.77986111111111101</v>
      </c>
      <c r="L955" t="s">
        <v>1026</v>
      </c>
      <c r="M955" s="8">
        <f t="shared" si="58"/>
        <v>281740.54054054053</v>
      </c>
      <c r="N955" s="5">
        <v>0.11</v>
      </c>
      <c r="O955" s="8">
        <f t="shared" si="59"/>
        <v>30991.459459459467</v>
      </c>
      <c r="P955">
        <v>4.7</v>
      </c>
    </row>
    <row r="956" spans="1:16" x14ac:dyDescent="0.3">
      <c r="A956" t="s">
        <v>954</v>
      </c>
      <c r="B956" t="s">
        <v>1006</v>
      </c>
      <c r="C956" t="s">
        <v>1007</v>
      </c>
      <c r="D956" t="s">
        <v>1009</v>
      </c>
      <c r="E956" t="s">
        <v>1014</v>
      </c>
      <c r="F956" s="6">
        <v>251400</v>
      </c>
      <c r="G956">
        <v>4</v>
      </c>
      <c r="H956" s="6">
        <f t="shared" si="56"/>
        <v>191064</v>
      </c>
      <c r="I956" s="8">
        <f t="shared" si="57"/>
        <v>1196664</v>
      </c>
      <c r="J956" s="1">
        <v>45347</v>
      </c>
      <c r="K956" s="2">
        <v>0.55694444444444446</v>
      </c>
      <c r="L956" t="s">
        <v>1026</v>
      </c>
      <c r="M956" s="8">
        <f t="shared" si="58"/>
        <v>1108022.2222222222</v>
      </c>
      <c r="N956" s="5">
        <v>0.08</v>
      </c>
      <c r="O956" s="8">
        <f t="shared" si="59"/>
        <v>88641.777777777752</v>
      </c>
      <c r="P956">
        <v>8.6999999999999993</v>
      </c>
    </row>
    <row r="957" spans="1:16" x14ac:dyDescent="0.3">
      <c r="A957" t="s">
        <v>955</v>
      </c>
      <c r="B957" t="s">
        <v>1005</v>
      </c>
      <c r="C957" t="s">
        <v>1007</v>
      </c>
      <c r="D957" t="s">
        <v>1009</v>
      </c>
      <c r="E957" t="s">
        <v>1014</v>
      </c>
      <c r="F957" s="6">
        <v>84160</v>
      </c>
      <c r="G957">
        <v>4</v>
      </c>
      <c r="H957" s="6">
        <f t="shared" si="56"/>
        <v>63961.599999999999</v>
      </c>
      <c r="I957" s="8">
        <f t="shared" si="57"/>
        <v>400601.59999999998</v>
      </c>
      <c r="J957" s="1">
        <v>45304</v>
      </c>
      <c r="K957" s="2">
        <v>0.58194444444444449</v>
      </c>
      <c r="L957" t="s">
        <v>1028</v>
      </c>
      <c r="M957" s="8">
        <f t="shared" si="58"/>
        <v>345346.20689655171</v>
      </c>
      <c r="N957" s="5">
        <v>0.16</v>
      </c>
      <c r="O957" s="8">
        <f t="shared" si="59"/>
        <v>55255.393103448267</v>
      </c>
      <c r="P957">
        <v>7.6</v>
      </c>
    </row>
    <row r="958" spans="1:16" x14ac:dyDescent="0.3">
      <c r="A958" t="s">
        <v>956</v>
      </c>
      <c r="B958" t="s">
        <v>1006</v>
      </c>
      <c r="C958" t="s">
        <v>1007</v>
      </c>
      <c r="D958" t="s">
        <v>1010</v>
      </c>
      <c r="E958" t="s">
        <v>1015</v>
      </c>
      <c r="F958" s="6">
        <v>263640</v>
      </c>
      <c r="G958">
        <v>6</v>
      </c>
      <c r="H958" s="6">
        <f t="shared" si="56"/>
        <v>300549.59999999998</v>
      </c>
      <c r="I958" s="8">
        <f t="shared" si="57"/>
        <v>1882389.6</v>
      </c>
      <c r="J958" s="1">
        <v>45331</v>
      </c>
      <c r="K958" s="2">
        <v>0.48958333333333331</v>
      </c>
      <c r="L958" t="s">
        <v>1028</v>
      </c>
      <c r="M958" s="8">
        <f t="shared" si="58"/>
        <v>1695846.4864864864</v>
      </c>
      <c r="N958" s="5">
        <v>0.11</v>
      </c>
      <c r="O958" s="8">
        <f t="shared" si="59"/>
        <v>186543.1135135137</v>
      </c>
      <c r="P958">
        <v>5.7</v>
      </c>
    </row>
    <row r="959" spans="1:16" x14ac:dyDescent="0.3">
      <c r="A959" t="s">
        <v>957</v>
      </c>
      <c r="B959" t="s">
        <v>1004</v>
      </c>
      <c r="C959" t="s">
        <v>3</v>
      </c>
      <c r="D959" t="s">
        <v>1009</v>
      </c>
      <c r="E959" t="s">
        <v>1016</v>
      </c>
      <c r="F959" s="6">
        <v>170280</v>
      </c>
      <c r="G959">
        <v>7</v>
      </c>
      <c r="H959" s="6">
        <f t="shared" si="56"/>
        <v>226472.4</v>
      </c>
      <c r="I959" s="8">
        <f t="shared" si="57"/>
        <v>1418432.4</v>
      </c>
      <c r="J959" s="1">
        <v>45297</v>
      </c>
      <c r="K959" s="2">
        <v>0.49374999999999997</v>
      </c>
      <c r="L959" t="s">
        <v>1028</v>
      </c>
      <c r="M959" s="8">
        <f t="shared" si="58"/>
        <v>1266457.4999999998</v>
      </c>
      <c r="N959" s="5">
        <v>0.12</v>
      </c>
      <c r="O959" s="8">
        <f t="shared" si="59"/>
        <v>151974.90000000014</v>
      </c>
      <c r="P959">
        <v>6.8</v>
      </c>
    </row>
    <row r="960" spans="1:16" x14ac:dyDescent="0.3">
      <c r="A960" t="s">
        <v>958</v>
      </c>
      <c r="B960" t="s">
        <v>1005</v>
      </c>
      <c r="C960" t="s">
        <v>1007</v>
      </c>
      <c r="D960" t="s">
        <v>1010</v>
      </c>
      <c r="E960" t="s">
        <v>1014</v>
      </c>
      <c r="F960" s="6">
        <v>201960</v>
      </c>
      <c r="G960">
        <v>9</v>
      </c>
      <c r="H960" s="6">
        <f t="shared" si="56"/>
        <v>345351.6</v>
      </c>
      <c r="I960" s="8">
        <f t="shared" si="57"/>
        <v>2162991.6</v>
      </c>
      <c r="J960" s="1">
        <v>45301</v>
      </c>
      <c r="K960" s="2">
        <v>0.71944444444444444</v>
      </c>
      <c r="L960" t="s">
        <v>1028</v>
      </c>
      <c r="M960" s="8">
        <f t="shared" si="58"/>
        <v>1914151.8584070799</v>
      </c>
      <c r="N960" s="5">
        <v>0.13</v>
      </c>
      <c r="O960" s="8">
        <f t="shared" si="59"/>
        <v>248839.74159292015</v>
      </c>
      <c r="P960">
        <v>5.4</v>
      </c>
    </row>
    <row r="961" spans="1:16" x14ac:dyDescent="0.3">
      <c r="A961" t="s">
        <v>959</v>
      </c>
      <c r="B961" t="s">
        <v>1006</v>
      </c>
      <c r="C961" t="s">
        <v>3</v>
      </c>
      <c r="D961" t="s">
        <v>1010</v>
      </c>
      <c r="E961" t="s">
        <v>1013</v>
      </c>
      <c r="F961" s="6">
        <v>184080</v>
      </c>
      <c r="G961">
        <v>6</v>
      </c>
      <c r="H961" s="6">
        <f t="shared" si="56"/>
        <v>209851.2</v>
      </c>
      <c r="I961" s="8">
        <f t="shared" si="57"/>
        <v>1314331.2</v>
      </c>
      <c r="J961" s="1">
        <v>45329</v>
      </c>
      <c r="K961" s="2">
        <v>0.66319444444444442</v>
      </c>
      <c r="L961" t="s">
        <v>1028</v>
      </c>
      <c r="M961" s="8">
        <f t="shared" si="58"/>
        <v>1194846.5454545454</v>
      </c>
      <c r="N961" s="5">
        <v>0.1</v>
      </c>
      <c r="O961" s="8">
        <f t="shared" si="59"/>
        <v>119484.65454545454</v>
      </c>
      <c r="P961">
        <v>7.1</v>
      </c>
    </row>
    <row r="962" spans="1:16" x14ac:dyDescent="0.3">
      <c r="A962" t="s">
        <v>960</v>
      </c>
      <c r="B962" t="s">
        <v>1005</v>
      </c>
      <c r="C962" t="s">
        <v>3</v>
      </c>
      <c r="D962" t="s">
        <v>1009</v>
      </c>
      <c r="E962" t="s">
        <v>1015</v>
      </c>
      <c r="F962" s="6">
        <v>63200</v>
      </c>
      <c r="G962">
        <v>10</v>
      </c>
      <c r="H962" s="6">
        <f t="shared" si="56"/>
        <v>120080</v>
      </c>
      <c r="I962" s="8">
        <f t="shared" si="57"/>
        <v>752080</v>
      </c>
      <c r="J962" s="1">
        <v>45300</v>
      </c>
      <c r="K962" s="2">
        <v>0.50486111111111109</v>
      </c>
      <c r="L962" t="s">
        <v>1028</v>
      </c>
      <c r="M962" s="8">
        <f t="shared" si="58"/>
        <v>696370.37037037034</v>
      </c>
      <c r="N962" s="5">
        <v>0.08</v>
      </c>
      <c r="O962" s="8">
        <f t="shared" si="59"/>
        <v>55709.629629629664</v>
      </c>
      <c r="P962">
        <v>7.8</v>
      </c>
    </row>
    <row r="963" spans="1:16" x14ac:dyDescent="0.3">
      <c r="A963" t="s">
        <v>961</v>
      </c>
      <c r="B963" t="s">
        <v>1004</v>
      </c>
      <c r="C963" t="s">
        <v>1007</v>
      </c>
      <c r="D963" t="s">
        <v>1009</v>
      </c>
      <c r="E963" t="s">
        <v>1014</v>
      </c>
      <c r="F963" s="6">
        <v>394640</v>
      </c>
      <c r="G963">
        <v>9</v>
      </c>
      <c r="H963" s="6">
        <f t="shared" si="56"/>
        <v>674834.4</v>
      </c>
      <c r="I963" s="8">
        <f t="shared" si="57"/>
        <v>4226594.4000000004</v>
      </c>
      <c r="J963" s="1">
        <v>45341</v>
      </c>
      <c r="K963" s="2">
        <v>0.62986111111111109</v>
      </c>
      <c r="L963" t="s">
        <v>1028</v>
      </c>
      <c r="M963" s="8">
        <f t="shared" si="58"/>
        <v>3707538.9473684211</v>
      </c>
      <c r="N963" s="5">
        <v>0.14000000000000001</v>
      </c>
      <c r="O963" s="8">
        <f t="shared" si="59"/>
        <v>519055.45263157925</v>
      </c>
      <c r="P963">
        <v>8.4</v>
      </c>
    </row>
    <row r="964" spans="1:16" x14ac:dyDescent="0.3">
      <c r="A964" t="s">
        <v>962</v>
      </c>
      <c r="B964" t="s">
        <v>1005</v>
      </c>
      <c r="C964" t="s">
        <v>1007</v>
      </c>
      <c r="D964" t="s">
        <v>1010</v>
      </c>
      <c r="E964" t="s">
        <v>1016</v>
      </c>
      <c r="F964" s="6">
        <v>367920</v>
      </c>
      <c r="G964">
        <v>1</v>
      </c>
      <c r="H964" s="6">
        <f t="shared" si="56"/>
        <v>69904.800000000003</v>
      </c>
      <c r="I964" s="8">
        <f t="shared" si="57"/>
        <v>437824.8</v>
      </c>
      <c r="J964" s="1">
        <v>45369</v>
      </c>
      <c r="K964" s="2">
        <v>0.64513888888888882</v>
      </c>
      <c r="L964" t="s">
        <v>1028</v>
      </c>
      <c r="M964" s="8">
        <f t="shared" si="58"/>
        <v>409182.05607476633</v>
      </c>
      <c r="N964" s="5">
        <v>7.0000000000000007E-2</v>
      </c>
      <c r="O964" s="8">
        <f t="shared" si="59"/>
        <v>28642.743925233663</v>
      </c>
      <c r="P964">
        <v>9.8000000000000007</v>
      </c>
    </row>
    <row r="965" spans="1:16" x14ac:dyDescent="0.3">
      <c r="A965" t="s">
        <v>963</v>
      </c>
      <c r="B965" t="s">
        <v>1004</v>
      </c>
      <c r="C965" t="s">
        <v>1007</v>
      </c>
      <c r="D965" t="s">
        <v>1010</v>
      </c>
      <c r="E965" t="s">
        <v>1013</v>
      </c>
      <c r="F965" s="6">
        <v>83560</v>
      </c>
      <c r="G965">
        <v>2</v>
      </c>
      <c r="H965" s="6">
        <f t="shared" ref="H965:H1003" si="60">G965*F965*0.19</f>
        <v>31752.799999999999</v>
      </c>
      <c r="I965" s="8">
        <f t="shared" ref="I965:I1003" si="61">G965*F965+H965</f>
        <v>198872.8</v>
      </c>
      <c r="J965" s="1">
        <v>45327</v>
      </c>
      <c r="K965" s="2">
        <v>0.78125</v>
      </c>
      <c r="L965" t="s">
        <v>1028</v>
      </c>
      <c r="M965" s="8">
        <f t="shared" ref="M965:M1003" si="62">I965/(1+N965)</f>
        <v>180793.45454545453</v>
      </c>
      <c r="N965" s="5">
        <v>0.1</v>
      </c>
      <c r="O965" s="8">
        <f t="shared" ref="O965:O1003" si="63">I965-M965</f>
        <v>18079.345454545459</v>
      </c>
      <c r="P965">
        <v>9.8000000000000007</v>
      </c>
    </row>
    <row r="966" spans="1:16" x14ac:dyDescent="0.3">
      <c r="A966" t="s">
        <v>964</v>
      </c>
      <c r="B966" t="s">
        <v>1004</v>
      </c>
      <c r="C966" t="s">
        <v>3</v>
      </c>
      <c r="D966" t="s">
        <v>1009</v>
      </c>
      <c r="E966" t="s">
        <v>1016</v>
      </c>
      <c r="F966" s="6">
        <v>62000</v>
      </c>
      <c r="G966">
        <v>1</v>
      </c>
      <c r="H966" s="6">
        <f t="shared" si="60"/>
        <v>11780</v>
      </c>
      <c r="I966" s="8">
        <f t="shared" si="61"/>
        <v>73780</v>
      </c>
      <c r="J966" s="1">
        <v>45370</v>
      </c>
      <c r="K966" s="2">
        <v>0.64097222222222217</v>
      </c>
      <c r="L966" t="s">
        <v>1027</v>
      </c>
      <c r="M966" s="8">
        <f t="shared" si="62"/>
        <v>67072.727272727265</v>
      </c>
      <c r="N966" s="5">
        <v>0.1</v>
      </c>
      <c r="O966" s="8">
        <f t="shared" si="63"/>
        <v>6707.2727272727352</v>
      </c>
      <c r="P966">
        <v>7.4</v>
      </c>
    </row>
    <row r="967" spans="1:16" x14ac:dyDescent="0.3">
      <c r="A967" t="s">
        <v>965</v>
      </c>
      <c r="B967" t="s">
        <v>1005</v>
      </c>
      <c r="C967" t="s">
        <v>1007</v>
      </c>
      <c r="D967" t="s">
        <v>1010</v>
      </c>
      <c r="E967" t="s">
        <v>1013</v>
      </c>
      <c r="F967" s="6">
        <v>387280</v>
      </c>
      <c r="G967">
        <v>3</v>
      </c>
      <c r="H967" s="6">
        <f t="shared" si="60"/>
        <v>220749.6</v>
      </c>
      <c r="I967" s="8">
        <f t="shared" si="61"/>
        <v>1382589.6</v>
      </c>
      <c r="J967" s="1">
        <v>45381</v>
      </c>
      <c r="K967" s="2">
        <v>0.85902777777777783</v>
      </c>
      <c r="L967" t="s">
        <v>1028</v>
      </c>
      <c r="M967" s="8">
        <f t="shared" si="62"/>
        <v>1280175.5555555555</v>
      </c>
      <c r="N967" s="5">
        <v>0.08</v>
      </c>
      <c r="O967" s="8">
        <f t="shared" si="63"/>
        <v>102414.04444444459</v>
      </c>
      <c r="P967">
        <v>6.7</v>
      </c>
    </row>
    <row r="968" spans="1:16" x14ac:dyDescent="0.3">
      <c r="A968" t="s">
        <v>966</v>
      </c>
      <c r="B968" t="s">
        <v>1006</v>
      </c>
      <c r="C968" t="s">
        <v>3</v>
      </c>
      <c r="D968" t="s">
        <v>1010</v>
      </c>
      <c r="E968" t="s">
        <v>1014</v>
      </c>
      <c r="F968" s="6">
        <v>133320</v>
      </c>
      <c r="G968">
        <v>2</v>
      </c>
      <c r="H968" s="6">
        <f t="shared" si="60"/>
        <v>50661.599999999999</v>
      </c>
      <c r="I968" s="8">
        <f t="shared" si="61"/>
        <v>317301.59999999998</v>
      </c>
      <c r="J968" s="1">
        <v>45317</v>
      </c>
      <c r="K968" s="2">
        <v>0.6118055555555556</v>
      </c>
      <c r="L968" t="s">
        <v>1027</v>
      </c>
      <c r="M968" s="8">
        <f t="shared" si="62"/>
        <v>299341.13207547169</v>
      </c>
      <c r="N968" s="5">
        <v>0.06</v>
      </c>
      <c r="O968" s="8">
        <f t="shared" si="63"/>
        <v>17960.46792452829</v>
      </c>
      <c r="P968">
        <v>6.4</v>
      </c>
    </row>
    <row r="969" spans="1:16" x14ac:dyDescent="0.3">
      <c r="A969" t="s">
        <v>967</v>
      </c>
      <c r="B969" t="s">
        <v>1006</v>
      </c>
      <c r="C969" t="s">
        <v>3</v>
      </c>
      <c r="D969" t="s">
        <v>1009</v>
      </c>
      <c r="E969" t="s">
        <v>1013</v>
      </c>
      <c r="F969" s="6">
        <v>153080</v>
      </c>
      <c r="G969">
        <v>2</v>
      </c>
      <c r="H969" s="6">
        <f t="shared" si="60"/>
        <v>58170.400000000001</v>
      </c>
      <c r="I969" s="8">
        <f t="shared" si="61"/>
        <v>364330.4</v>
      </c>
      <c r="J969" s="1">
        <v>45353</v>
      </c>
      <c r="K969" s="2">
        <v>0.76250000000000007</v>
      </c>
      <c r="L969" t="s">
        <v>1027</v>
      </c>
      <c r="M969" s="8">
        <f t="shared" si="62"/>
        <v>319588.0701754386</v>
      </c>
      <c r="N969" s="5">
        <v>0.14000000000000001</v>
      </c>
      <c r="O969" s="8">
        <f t="shared" si="63"/>
        <v>44742.329824561428</v>
      </c>
      <c r="P969">
        <v>5.8</v>
      </c>
    </row>
    <row r="970" spans="1:16" x14ac:dyDescent="0.3">
      <c r="A970" t="s">
        <v>968</v>
      </c>
      <c r="B970" t="s">
        <v>1004</v>
      </c>
      <c r="C970" t="s">
        <v>3</v>
      </c>
      <c r="D970" t="s">
        <v>1009</v>
      </c>
      <c r="E970" t="s">
        <v>1015</v>
      </c>
      <c r="F970" s="6">
        <v>133200</v>
      </c>
      <c r="G970">
        <v>9</v>
      </c>
      <c r="H970" s="6">
        <f t="shared" si="60"/>
        <v>227772</v>
      </c>
      <c r="I970" s="8">
        <f t="shared" si="61"/>
        <v>1426572</v>
      </c>
      <c r="J970" s="1">
        <v>45355</v>
      </c>
      <c r="K970" s="2">
        <v>0.64374999999999993</v>
      </c>
      <c r="L970" t="s">
        <v>1026</v>
      </c>
      <c r="M970" s="8">
        <f t="shared" si="62"/>
        <v>1296883.6363636362</v>
      </c>
      <c r="N970" s="5">
        <v>0.1</v>
      </c>
      <c r="O970" s="8">
        <f t="shared" si="63"/>
        <v>129688.36363636376</v>
      </c>
      <c r="P970">
        <v>7.2</v>
      </c>
    </row>
    <row r="971" spans="1:16" x14ac:dyDescent="0.3">
      <c r="A971" t="s">
        <v>969</v>
      </c>
      <c r="B971" t="s">
        <v>1004</v>
      </c>
      <c r="C971" t="s">
        <v>1007</v>
      </c>
      <c r="D971" t="s">
        <v>1010</v>
      </c>
      <c r="E971" t="s">
        <v>1015</v>
      </c>
      <c r="F971" s="6">
        <v>324040</v>
      </c>
      <c r="G971">
        <v>3</v>
      </c>
      <c r="H971" s="6">
        <f t="shared" si="60"/>
        <v>184702.8</v>
      </c>
      <c r="I971" s="8">
        <f t="shared" si="61"/>
        <v>1156822.8</v>
      </c>
      <c r="J971" s="1">
        <v>45304</v>
      </c>
      <c r="K971" s="2">
        <v>0.53819444444444442</v>
      </c>
      <c r="L971" t="s">
        <v>1027</v>
      </c>
      <c r="M971" s="8">
        <f t="shared" si="62"/>
        <v>1042182.7027027026</v>
      </c>
      <c r="N971" s="5">
        <v>0.11</v>
      </c>
      <c r="O971" s="8">
        <f t="shared" si="63"/>
        <v>114640.09729729744</v>
      </c>
      <c r="P971">
        <v>9.3000000000000007</v>
      </c>
    </row>
    <row r="972" spans="1:16" x14ac:dyDescent="0.3">
      <c r="A972" t="s">
        <v>970</v>
      </c>
      <c r="B972" t="s">
        <v>1004</v>
      </c>
      <c r="C972" t="s">
        <v>3</v>
      </c>
      <c r="D972" t="s">
        <v>1009</v>
      </c>
      <c r="E972" t="s">
        <v>1011</v>
      </c>
      <c r="F972" s="6">
        <v>63200</v>
      </c>
      <c r="G972">
        <v>3</v>
      </c>
      <c r="H972" s="6">
        <f t="shared" si="60"/>
        <v>36024</v>
      </c>
      <c r="I972" s="8">
        <f t="shared" si="61"/>
        <v>225624</v>
      </c>
      <c r="J972" s="1">
        <v>45376</v>
      </c>
      <c r="K972" s="2">
        <v>0.75138888888888899</v>
      </c>
      <c r="L972" t="s">
        <v>1028</v>
      </c>
      <c r="M972" s="8">
        <f t="shared" si="62"/>
        <v>212852.83018867925</v>
      </c>
      <c r="N972" s="5">
        <v>0.06</v>
      </c>
      <c r="O972" s="8">
        <f t="shared" si="63"/>
        <v>12771.169811320753</v>
      </c>
      <c r="P972">
        <v>9.5</v>
      </c>
    </row>
    <row r="973" spans="1:16" x14ac:dyDescent="0.3">
      <c r="A973" t="s">
        <v>971</v>
      </c>
      <c r="B973" t="s">
        <v>1006</v>
      </c>
      <c r="C973" t="s">
        <v>1007</v>
      </c>
      <c r="D973" t="s">
        <v>1009</v>
      </c>
      <c r="E973" t="s">
        <v>1013</v>
      </c>
      <c r="F973" s="6">
        <v>137960</v>
      </c>
      <c r="G973">
        <v>5</v>
      </c>
      <c r="H973" s="6">
        <f t="shared" si="60"/>
        <v>131062</v>
      </c>
      <c r="I973" s="8">
        <f t="shared" si="61"/>
        <v>820862</v>
      </c>
      <c r="J973" s="1">
        <v>45362</v>
      </c>
      <c r="K973" s="2">
        <v>0.8222222222222223</v>
      </c>
      <c r="L973" t="s">
        <v>1027</v>
      </c>
      <c r="M973" s="8">
        <f t="shared" si="62"/>
        <v>726426.54867256642</v>
      </c>
      <c r="N973" s="5">
        <v>0.13</v>
      </c>
      <c r="O973" s="8">
        <f t="shared" si="63"/>
        <v>94435.451327433577</v>
      </c>
      <c r="P973">
        <v>9</v>
      </c>
    </row>
    <row r="974" spans="1:16" x14ac:dyDescent="0.3">
      <c r="A974" t="s">
        <v>972</v>
      </c>
      <c r="B974" t="s">
        <v>1006</v>
      </c>
      <c r="C974" t="s">
        <v>1007</v>
      </c>
      <c r="D974" t="s">
        <v>1009</v>
      </c>
      <c r="E974" t="s">
        <v>1014</v>
      </c>
      <c r="F974" s="6">
        <v>338520</v>
      </c>
      <c r="G974">
        <v>10</v>
      </c>
      <c r="H974" s="6">
        <f t="shared" si="60"/>
        <v>643188</v>
      </c>
      <c r="I974" s="8">
        <f t="shared" si="61"/>
        <v>4028388</v>
      </c>
      <c r="J974" s="1">
        <v>45292</v>
      </c>
      <c r="K974" s="2">
        <v>0.48333333333333334</v>
      </c>
      <c r="L974" t="s">
        <v>1027</v>
      </c>
      <c r="M974" s="8">
        <f t="shared" si="62"/>
        <v>3695768.8073394494</v>
      </c>
      <c r="N974" s="5">
        <v>0.09</v>
      </c>
      <c r="O974" s="8">
        <f t="shared" si="63"/>
        <v>332619.19266055059</v>
      </c>
      <c r="P974">
        <v>9</v>
      </c>
    </row>
    <row r="975" spans="1:16" x14ac:dyDescent="0.3">
      <c r="A975" t="s">
        <v>973</v>
      </c>
      <c r="B975" t="s">
        <v>1006</v>
      </c>
      <c r="C975" t="s">
        <v>1007</v>
      </c>
      <c r="D975" t="s">
        <v>1010</v>
      </c>
      <c r="E975" t="s">
        <v>1015</v>
      </c>
      <c r="F975" s="6">
        <v>147640</v>
      </c>
      <c r="G975">
        <v>7</v>
      </c>
      <c r="H975" s="6">
        <f t="shared" si="60"/>
        <v>196361.2</v>
      </c>
      <c r="I975" s="8">
        <f t="shared" si="61"/>
        <v>1229841.2</v>
      </c>
      <c r="J975" s="1">
        <v>45332</v>
      </c>
      <c r="K975" s="2">
        <v>0.57708333333333328</v>
      </c>
      <c r="L975" t="s">
        <v>1026</v>
      </c>
      <c r="M975" s="8">
        <f t="shared" si="62"/>
        <v>1069427.1304347827</v>
      </c>
      <c r="N975" s="5">
        <v>0.15</v>
      </c>
      <c r="O975" s="8">
        <f t="shared" si="63"/>
        <v>160414.06956521724</v>
      </c>
      <c r="P975">
        <v>6.7</v>
      </c>
    </row>
    <row r="976" spans="1:16" x14ac:dyDescent="0.3">
      <c r="A976" t="s">
        <v>974</v>
      </c>
      <c r="B976" t="s">
        <v>1006</v>
      </c>
      <c r="C976" t="s">
        <v>3</v>
      </c>
      <c r="D976" t="s">
        <v>1010</v>
      </c>
      <c r="E976" t="s">
        <v>1013</v>
      </c>
      <c r="F976" s="6">
        <v>348320</v>
      </c>
      <c r="G976">
        <v>7</v>
      </c>
      <c r="H976" s="6">
        <f t="shared" si="60"/>
        <v>463265.6</v>
      </c>
      <c r="I976" s="8">
        <f t="shared" si="61"/>
        <v>2901505.6</v>
      </c>
      <c r="J976" s="1">
        <v>45317</v>
      </c>
      <c r="K976" s="2">
        <v>0.63680555555555551</v>
      </c>
      <c r="L976" t="s">
        <v>1028</v>
      </c>
      <c r="M976" s="8">
        <f t="shared" si="62"/>
        <v>2763338.6666666665</v>
      </c>
      <c r="N976" s="5">
        <v>0.05</v>
      </c>
      <c r="O976" s="8">
        <f t="shared" si="63"/>
        <v>138166.93333333358</v>
      </c>
      <c r="P976">
        <v>5.5</v>
      </c>
    </row>
    <row r="977" spans="1:16" x14ac:dyDescent="0.3">
      <c r="A977" t="s">
        <v>975</v>
      </c>
      <c r="B977" t="s">
        <v>1004</v>
      </c>
      <c r="C977" t="s">
        <v>3</v>
      </c>
      <c r="D977" t="s">
        <v>1010</v>
      </c>
      <c r="E977" t="s">
        <v>1015</v>
      </c>
      <c r="F977" s="6">
        <v>320320</v>
      </c>
      <c r="G977">
        <v>3</v>
      </c>
      <c r="H977" s="6">
        <f t="shared" si="60"/>
        <v>182582.39999999999</v>
      </c>
      <c r="I977" s="8">
        <f t="shared" si="61"/>
        <v>1143542.3999999999</v>
      </c>
      <c r="J977" s="1">
        <v>45333</v>
      </c>
      <c r="K977" s="2">
        <v>0.64513888888888882</v>
      </c>
      <c r="L977" t="s">
        <v>1028</v>
      </c>
      <c r="M977" s="8">
        <f t="shared" si="62"/>
        <v>1058835.5555555555</v>
      </c>
      <c r="N977" s="5">
        <v>0.08</v>
      </c>
      <c r="O977" s="8">
        <f t="shared" si="63"/>
        <v>84706.844444444403</v>
      </c>
      <c r="P977">
        <v>5.4</v>
      </c>
    </row>
    <row r="978" spans="1:16" x14ac:dyDescent="0.3">
      <c r="A978" t="s">
        <v>976</v>
      </c>
      <c r="B978" t="s">
        <v>1005</v>
      </c>
      <c r="C978" t="s">
        <v>3</v>
      </c>
      <c r="D978" t="s">
        <v>1010</v>
      </c>
      <c r="E978" t="s">
        <v>1016</v>
      </c>
      <c r="F978" s="6">
        <v>344520</v>
      </c>
      <c r="G978">
        <v>2</v>
      </c>
      <c r="H978" s="6">
        <f t="shared" si="60"/>
        <v>130917.6</v>
      </c>
      <c r="I978" s="8">
        <f t="shared" si="61"/>
        <v>819957.6</v>
      </c>
      <c r="J978" s="1">
        <v>45329</v>
      </c>
      <c r="K978" s="2">
        <v>0.74930555555555556</v>
      </c>
      <c r="L978" t="s">
        <v>1028</v>
      </c>
      <c r="M978" s="8">
        <f t="shared" si="62"/>
        <v>752254.67889908247</v>
      </c>
      <c r="N978" s="5">
        <v>0.09</v>
      </c>
      <c r="O978" s="8">
        <f t="shared" si="63"/>
        <v>67702.921100917505</v>
      </c>
      <c r="P978">
        <v>8.1999999999999993</v>
      </c>
    </row>
    <row r="979" spans="1:16" x14ac:dyDescent="0.3">
      <c r="A979" t="s">
        <v>977</v>
      </c>
      <c r="B979" t="s">
        <v>1006</v>
      </c>
      <c r="C979" t="s">
        <v>1007</v>
      </c>
      <c r="D979" t="s">
        <v>1010</v>
      </c>
      <c r="E979" t="s">
        <v>1016</v>
      </c>
      <c r="F979" s="6">
        <v>199680</v>
      </c>
      <c r="G979">
        <v>2</v>
      </c>
      <c r="H979" s="6">
        <f t="shared" si="60"/>
        <v>75878.399999999994</v>
      </c>
      <c r="I979" s="8">
        <f t="shared" si="61"/>
        <v>475238.40000000002</v>
      </c>
      <c r="J979" s="1">
        <v>45357</v>
      </c>
      <c r="K979" s="2">
        <v>0.49652777777777773</v>
      </c>
      <c r="L979" t="s">
        <v>1027</v>
      </c>
      <c r="M979" s="8">
        <f t="shared" si="62"/>
        <v>435998.53211009171</v>
      </c>
      <c r="N979" s="5">
        <v>0.09</v>
      </c>
      <c r="O979" s="8">
        <f t="shared" si="63"/>
        <v>39239.867889908317</v>
      </c>
      <c r="P979">
        <v>7</v>
      </c>
    </row>
    <row r="980" spans="1:16" x14ac:dyDescent="0.3">
      <c r="A980" t="s">
        <v>978</v>
      </c>
      <c r="B980" t="s">
        <v>1004</v>
      </c>
      <c r="C980" t="s">
        <v>3</v>
      </c>
      <c r="D980" t="s">
        <v>1009</v>
      </c>
      <c r="E980" t="s">
        <v>1014</v>
      </c>
      <c r="F980" s="6">
        <v>298640</v>
      </c>
      <c r="G980">
        <v>4</v>
      </c>
      <c r="H980" s="6">
        <f t="shared" si="60"/>
        <v>226966.39999999999</v>
      </c>
      <c r="I980" s="8">
        <f t="shared" si="61"/>
        <v>1421526.4</v>
      </c>
      <c r="J980" s="1">
        <v>45355</v>
      </c>
      <c r="K980" s="2">
        <v>0.44375000000000003</v>
      </c>
      <c r="L980" t="s">
        <v>1028</v>
      </c>
      <c r="M980" s="8">
        <f t="shared" si="62"/>
        <v>1328529.3457943923</v>
      </c>
      <c r="N980" s="5">
        <v>7.0000000000000007E-2</v>
      </c>
      <c r="O980" s="8">
        <f t="shared" si="63"/>
        <v>92997.054205607623</v>
      </c>
      <c r="P980">
        <v>8.5</v>
      </c>
    </row>
    <row r="981" spans="1:16" x14ac:dyDescent="0.3">
      <c r="A981" t="s">
        <v>979</v>
      </c>
      <c r="B981" t="s">
        <v>1006</v>
      </c>
      <c r="C981" t="s">
        <v>1007</v>
      </c>
      <c r="D981" t="s">
        <v>1010</v>
      </c>
      <c r="E981" t="s">
        <v>1014</v>
      </c>
      <c r="F981" s="6">
        <v>106400</v>
      </c>
      <c r="G981">
        <v>6</v>
      </c>
      <c r="H981" s="6">
        <f t="shared" si="60"/>
        <v>121296</v>
      </c>
      <c r="I981" s="8">
        <f t="shared" si="61"/>
        <v>759696</v>
      </c>
      <c r="J981" s="1">
        <v>45348</v>
      </c>
      <c r="K981" s="2">
        <v>0.63194444444444442</v>
      </c>
      <c r="L981" t="s">
        <v>1026</v>
      </c>
      <c r="M981" s="8">
        <f t="shared" si="62"/>
        <v>678299.99999999988</v>
      </c>
      <c r="N981" s="5">
        <v>0.12</v>
      </c>
      <c r="O981" s="8">
        <f t="shared" si="63"/>
        <v>81396.000000000116</v>
      </c>
      <c r="P981">
        <v>4.9000000000000004</v>
      </c>
    </row>
    <row r="982" spans="1:16" x14ac:dyDescent="0.3">
      <c r="A982" t="s">
        <v>980</v>
      </c>
      <c r="B982" t="s">
        <v>1006</v>
      </c>
      <c r="C982" t="s">
        <v>3</v>
      </c>
      <c r="D982" t="s">
        <v>1009</v>
      </c>
      <c r="E982" t="s">
        <v>1013</v>
      </c>
      <c r="F982" s="6">
        <v>101800</v>
      </c>
      <c r="G982">
        <v>1</v>
      </c>
      <c r="H982" s="6">
        <f t="shared" si="60"/>
        <v>19342</v>
      </c>
      <c r="I982" s="8">
        <f t="shared" si="61"/>
        <v>121142</v>
      </c>
      <c r="J982" s="1">
        <v>45361</v>
      </c>
      <c r="K982" s="2">
        <v>0.75694444444444453</v>
      </c>
      <c r="L982" t="s">
        <v>1027</v>
      </c>
      <c r="M982" s="8">
        <f t="shared" si="62"/>
        <v>104432.75862068967</v>
      </c>
      <c r="N982" s="5">
        <v>0.16</v>
      </c>
      <c r="O982" s="8">
        <f t="shared" si="63"/>
        <v>16709.241379310333</v>
      </c>
      <c r="P982">
        <v>5.0999999999999996</v>
      </c>
    </row>
    <row r="983" spans="1:16" x14ac:dyDescent="0.3">
      <c r="A983" t="s">
        <v>981</v>
      </c>
      <c r="B983" t="s">
        <v>1006</v>
      </c>
      <c r="C983" t="s">
        <v>3</v>
      </c>
      <c r="D983" t="s">
        <v>1009</v>
      </c>
      <c r="E983" t="s">
        <v>1014</v>
      </c>
      <c r="F983" s="6">
        <v>271080</v>
      </c>
      <c r="G983">
        <v>1</v>
      </c>
      <c r="H983" s="6">
        <f t="shared" si="60"/>
        <v>51505.2</v>
      </c>
      <c r="I983" s="8">
        <f t="shared" si="61"/>
        <v>322585.2</v>
      </c>
      <c r="J983" s="1">
        <v>45326</v>
      </c>
      <c r="K983" s="2">
        <v>0.86319444444444438</v>
      </c>
      <c r="L983" t="s">
        <v>1027</v>
      </c>
      <c r="M983" s="8">
        <f t="shared" si="62"/>
        <v>304325.66037735849</v>
      </c>
      <c r="N983" s="5">
        <v>0.06</v>
      </c>
      <c r="O983" s="8">
        <f t="shared" si="63"/>
        <v>18259.539622641518</v>
      </c>
      <c r="P983">
        <v>6.5</v>
      </c>
    </row>
    <row r="984" spans="1:16" x14ac:dyDescent="0.3">
      <c r="A984" t="s">
        <v>982</v>
      </c>
      <c r="B984" t="s">
        <v>1005</v>
      </c>
      <c r="C984" t="s">
        <v>1007</v>
      </c>
      <c r="D984" t="s">
        <v>1010</v>
      </c>
      <c r="E984" t="s">
        <v>1014</v>
      </c>
      <c r="F984" s="6">
        <v>238360</v>
      </c>
      <c r="G984">
        <v>4</v>
      </c>
      <c r="H984" s="6">
        <f t="shared" si="60"/>
        <v>181153.6</v>
      </c>
      <c r="I984" s="8">
        <f t="shared" si="61"/>
        <v>1134593.6000000001</v>
      </c>
      <c r="J984" s="1">
        <v>45310</v>
      </c>
      <c r="K984" s="2">
        <v>0.53194444444444444</v>
      </c>
      <c r="L984" t="s">
        <v>1028</v>
      </c>
      <c r="M984" s="8">
        <f t="shared" si="62"/>
        <v>1040911.5596330275</v>
      </c>
      <c r="N984" s="5">
        <v>0.09</v>
      </c>
      <c r="O984" s="8">
        <f t="shared" si="63"/>
        <v>93682.040366972564</v>
      </c>
      <c r="P984">
        <v>9.8000000000000007</v>
      </c>
    </row>
    <row r="985" spans="1:16" x14ac:dyDescent="0.3">
      <c r="A985" t="s">
        <v>983</v>
      </c>
      <c r="B985" t="s">
        <v>1004</v>
      </c>
      <c r="C985" t="s">
        <v>3</v>
      </c>
      <c r="D985" t="s">
        <v>1010</v>
      </c>
      <c r="E985" t="s">
        <v>1011</v>
      </c>
      <c r="F985" s="6">
        <v>232600</v>
      </c>
      <c r="G985">
        <v>4</v>
      </c>
      <c r="H985" s="6">
        <f t="shared" si="60"/>
        <v>176776</v>
      </c>
      <c r="I985" s="8">
        <f t="shared" si="61"/>
        <v>1107176</v>
      </c>
      <c r="J985" s="1">
        <v>45314</v>
      </c>
      <c r="K985" s="2">
        <v>0.73888888888888893</v>
      </c>
      <c r="L985" t="s">
        <v>1028</v>
      </c>
      <c r="M985" s="8">
        <f t="shared" si="62"/>
        <v>1025162.9629629629</v>
      </c>
      <c r="N985" s="5">
        <v>0.08</v>
      </c>
      <c r="O985" s="8">
        <f t="shared" si="63"/>
        <v>82013.03703703708</v>
      </c>
      <c r="P985">
        <v>8.4</v>
      </c>
    </row>
    <row r="986" spans="1:16" x14ac:dyDescent="0.3">
      <c r="A986" t="s">
        <v>984</v>
      </c>
      <c r="B986" t="s">
        <v>1004</v>
      </c>
      <c r="C986" t="s">
        <v>1007</v>
      </c>
      <c r="D986" t="s">
        <v>1009</v>
      </c>
      <c r="E986" t="s">
        <v>1012</v>
      </c>
      <c r="F986" s="6">
        <v>389920</v>
      </c>
      <c r="G986">
        <v>9</v>
      </c>
      <c r="H986" s="6">
        <f t="shared" si="60"/>
        <v>666763.19999999995</v>
      </c>
      <c r="I986" s="8">
        <f t="shared" si="61"/>
        <v>4176043.2</v>
      </c>
      <c r="J986" s="1">
        <v>45365</v>
      </c>
      <c r="K986" s="2">
        <v>0.59652777777777777</v>
      </c>
      <c r="L986" t="s">
        <v>1026</v>
      </c>
      <c r="M986" s="8">
        <f t="shared" si="62"/>
        <v>3939663.3962264149</v>
      </c>
      <c r="N986" s="5">
        <v>0.06</v>
      </c>
      <c r="O986" s="8">
        <f t="shared" si="63"/>
        <v>236379.80377358524</v>
      </c>
      <c r="P986">
        <v>7.4</v>
      </c>
    </row>
    <row r="987" spans="1:16" x14ac:dyDescent="0.3">
      <c r="A987" t="s">
        <v>985</v>
      </c>
      <c r="B987" t="s">
        <v>1005</v>
      </c>
      <c r="C987" t="s">
        <v>3</v>
      </c>
      <c r="D987" t="s">
        <v>1010</v>
      </c>
      <c r="E987" t="s">
        <v>1011</v>
      </c>
      <c r="F987" s="6">
        <v>399840</v>
      </c>
      <c r="G987">
        <v>7</v>
      </c>
      <c r="H987" s="6">
        <f t="shared" si="60"/>
        <v>531787.19999999995</v>
      </c>
      <c r="I987" s="8">
        <f t="shared" si="61"/>
        <v>3330667.2</v>
      </c>
      <c r="J987" s="1">
        <v>45314</v>
      </c>
      <c r="K987" s="2">
        <v>0.43958333333333338</v>
      </c>
      <c r="L987" t="s">
        <v>1028</v>
      </c>
      <c r="M987" s="8">
        <f t="shared" si="62"/>
        <v>3000601.0810810812</v>
      </c>
      <c r="N987" s="5">
        <v>0.11</v>
      </c>
      <c r="O987" s="8">
        <f t="shared" si="63"/>
        <v>330066.118918919</v>
      </c>
      <c r="P987">
        <v>6.1</v>
      </c>
    </row>
    <row r="988" spans="1:16" x14ac:dyDescent="0.3">
      <c r="A988" t="s">
        <v>986</v>
      </c>
      <c r="B988" t="s">
        <v>1005</v>
      </c>
      <c r="C988" t="s">
        <v>3</v>
      </c>
      <c r="D988" t="s">
        <v>1010</v>
      </c>
      <c r="E988" t="s">
        <v>1013</v>
      </c>
      <c r="F988" s="6">
        <v>385480</v>
      </c>
      <c r="G988">
        <v>7</v>
      </c>
      <c r="H988" s="6">
        <f t="shared" si="60"/>
        <v>512688.4</v>
      </c>
      <c r="I988" s="8">
        <f t="shared" si="61"/>
        <v>3211048.4</v>
      </c>
      <c r="J988" s="1">
        <v>45300</v>
      </c>
      <c r="K988" s="2">
        <v>0.4861111111111111</v>
      </c>
      <c r="L988" t="s">
        <v>1028</v>
      </c>
      <c r="M988" s="8">
        <f t="shared" si="62"/>
        <v>3029290.943396226</v>
      </c>
      <c r="N988" s="5">
        <v>0.06</v>
      </c>
      <c r="O988" s="8">
        <f t="shared" si="63"/>
        <v>181757.45660377387</v>
      </c>
      <c r="P988">
        <v>6</v>
      </c>
    </row>
    <row r="989" spans="1:16" x14ac:dyDescent="0.3">
      <c r="A989" t="s">
        <v>987</v>
      </c>
      <c r="B989" t="s">
        <v>1006</v>
      </c>
      <c r="C989" t="s">
        <v>3</v>
      </c>
      <c r="D989" t="s">
        <v>1009</v>
      </c>
      <c r="E989" t="s">
        <v>1016</v>
      </c>
      <c r="F989" s="6">
        <v>254840</v>
      </c>
      <c r="G989">
        <v>5</v>
      </c>
      <c r="H989" s="6">
        <f t="shared" si="60"/>
        <v>242098</v>
      </c>
      <c r="I989" s="8">
        <f t="shared" si="61"/>
        <v>1516298</v>
      </c>
      <c r="J989" s="1">
        <v>45329</v>
      </c>
      <c r="K989" s="2">
        <v>0.8125</v>
      </c>
      <c r="L989" t="s">
        <v>1026</v>
      </c>
      <c r="M989" s="8">
        <f t="shared" si="62"/>
        <v>1353837.4999999998</v>
      </c>
      <c r="N989" s="5">
        <v>0.12</v>
      </c>
      <c r="O989" s="8">
        <f t="shared" si="63"/>
        <v>162460.50000000023</v>
      </c>
      <c r="P989">
        <v>8.5</v>
      </c>
    </row>
    <row r="990" spans="1:16" x14ac:dyDescent="0.3">
      <c r="A990" t="s">
        <v>988</v>
      </c>
      <c r="B990" t="s">
        <v>1006</v>
      </c>
      <c r="C990" t="s">
        <v>3</v>
      </c>
      <c r="D990" t="s">
        <v>1009</v>
      </c>
      <c r="E990" t="s">
        <v>1011</v>
      </c>
      <c r="F990" s="6">
        <v>59040</v>
      </c>
      <c r="G990">
        <v>2</v>
      </c>
      <c r="H990" s="6">
        <f t="shared" si="60"/>
        <v>22435.200000000001</v>
      </c>
      <c r="I990" s="8">
        <f t="shared" si="61"/>
        <v>140515.20000000001</v>
      </c>
      <c r="J990" s="1">
        <v>45340</v>
      </c>
      <c r="K990" s="2">
        <v>0.61249999999999993</v>
      </c>
      <c r="L990" t="s">
        <v>1026</v>
      </c>
      <c r="M990" s="8">
        <f t="shared" si="62"/>
        <v>126590.27027027027</v>
      </c>
      <c r="N990" s="5">
        <v>0.11</v>
      </c>
      <c r="O990" s="8">
        <f t="shared" si="63"/>
        <v>13924.929729729745</v>
      </c>
      <c r="P990">
        <v>4.3</v>
      </c>
    </row>
    <row r="991" spans="1:16" x14ac:dyDescent="0.3">
      <c r="A991" t="s">
        <v>989</v>
      </c>
      <c r="B991" t="s">
        <v>1006</v>
      </c>
      <c r="C991" t="s">
        <v>1007</v>
      </c>
      <c r="D991" t="s">
        <v>1010</v>
      </c>
      <c r="E991" t="s">
        <v>1011</v>
      </c>
      <c r="F991" s="6">
        <v>248000</v>
      </c>
      <c r="G991">
        <v>8</v>
      </c>
      <c r="H991" s="6">
        <f t="shared" si="60"/>
        <v>376960</v>
      </c>
      <c r="I991" s="8">
        <f t="shared" si="61"/>
        <v>2360960</v>
      </c>
      <c r="J991" s="1">
        <v>45294</v>
      </c>
      <c r="K991" s="2">
        <v>0.79722222222222217</v>
      </c>
      <c r="L991" t="s">
        <v>1027</v>
      </c>
      <c r="M991" s="8">
        <f t="shared" si="62"/>
        <v>2166018.3486238532</v>
      </c>
      <c r="N991" s="5">
        <v>0.09</v>
      </c>
      <c r="O991" s="8">
        <f t="shared" si="63"/>
        <v>194941.65137614682</v>
      </c>
      <c r="P991">
        <v>6.2</v>
      </c>
    </row>
    <row r="992" spans="1:16" x14ac:dyDescent="0.3">
      <c r="A992" t="s">
        <v>990</v>
      </c>
      <c r="B992" t="s">
        <v>1005</v>
      </c>
      <c r="C992" t="s">
        <v>1007</v>
      </c>
      <c r="D992" t="s">
        <v>1010</v>
      </c>
      <c r="E992" t="s">
        <v>1013</v>
      </c>
      <c r="F992" s="6">
        <v>329360</v>
      </c>
      <c r="G992">
        <v>10</v>
      </c>
      <c r="H992" s="6">
        <f t="shared" si="60"/>
        <v>625784</v>
      </c>
      <c r="I992" s="8">
        <f t="shared" si="61"/>
        <v>3919384</v>
      </c>
      <c r="J992" s="1">
        <v>45380</v>
      </c>
      <c r="K992" s="2">
        <v>0.79999999999999993</v>
      </c>
      <c r="L992" t="s">
        <v>1026</v>
      </c>
      <c r="M992" s="8">
        <f t="shared" si="62"/>
        <v>3595765.1376146786</v>
      </c>
      <c r="N992" s="5">
        <v>0.09</v>
      </c>
      <c r="O992" s="8">
        <f t="shared" si="63"/>
        <v>323618.86238532141</v>
      </c>
      <c r="P992">
        <v>4.3</v>
      </c>
    </row>
    <row r="993" spans="1:16" x14ac:dyDescent="0.3">
      <c r="A993" t="s">
        <v>991</v>
      </c>
      <c r="B993" t="s">
        <v>1006</v>
      </c>
      <c r="C993" t="s">
        <v>1007</v>
      </c>
      <c r="D993" t="s">
        <v>1010</v>
      </c>
      <c r="E993" t="s">
        <v>1011</v>
      </c>
      <c r="F993" s="6">
        <v>301480</v>
      </c>
      <c r="G993">
        <v>8</v>
      </c>
      <c r="H993" s="6">
        <f t="shared" si="60"/>
        <v>458249.6</v>
      </c>
      <c r="I993" s="8">
        <f t="shared" si="61"/>
        <v>2870089.6</v>
      </c>
      <c r="J993" s="1">
        <v>45319</v>
      </c>
      <c r="K993" s="2">
        <v>0.65694444444444444</v>
      </c>
      <c r="L993" t="s">
        <v>1027</v>
      </c>
      <c r="M993" s="8">
        <f t="shared" si="62"/>
        <v>2657490.3703703703</v>
      </c>
      <c r="N993" s="5">
        <v>0.08</v>
      </c>
      <c r="O993" s="8">
        <f t="shared" si="63"/>
        <v>212599.22962962976</v>
      </c>
      <c r="P993">
        <v>8.4</v>
      </c>
    </row>
    <row r="994" spans="1:16" x14ac:dyDescent="0.3">
      <c r="A994" t="s">
        <v>992</v>
      </c>
      <c r="B994" t="s">
        <v>1004</v>
      </c>
      <c r="C994" t="s">
        <v>3</v>
      </c>
      <c r="D994" t="s">
        <v>1009</v>
      </c>
      <c r="E994" t="s">
        <v>1014</v>
      </c>
      <c r="F994" s="6">
        <v>226240</v>
      </c>
      <c r="G994">
        <v>5</v>
      </c>
      <c r="H994" s="6">
        <f t="shared" si="60"/>
        <v>214928</v>
      </c>
      <c r="I994" s="8">
        <f t="shared" si="61"/>
        <v>1346128</v>
      </c>
      <c r="J994" s="1">
        <v>45373</v>
      </c>
      <c r="K994" s="2">
        <v>0.79583333333333339</v>
      </c>
      <c r="L994" t="s">
        <v>1027</v>
      </c>
      <c r="M994" s="8">
        <f t="shared" si="62"/>
        <v>1212727.9279279278</v>
      </c>
      <c r="N994" s="5">
        <v>0.11</v>
      </c>
      <c r="O994" s="8">
        <f t="shared" si="63"/>
        <v>133400.07207207219</v>
      </c>
      <c r="P994">
        <v>4.5</v>
      </c>
    </row>
    <row r="995" spans="1:16" x14ac:dyDescent="0.3">
      <c r="A995" t="s">
        <v>993</v>
      </c>
      <c r="B995" t="s">
        <v>1006</v>
      </c>
      <c r="C995" t="s">
        <v>3</v>
      </c>
      <c r="D995" t="s">
        <v>1009</v>
      </c>
      <c r="E995" t="s">
        <v>1012</v>
      </c>
      <c r="F995" s="6">
        <v>306400</v>
      </c>
      <c r="G995">
        <v>10</v>
      </c>
      <c r="H995" s="6">
        <f t="shared" si="60"/>
        <v>582160</v>
      </c>
      <c r="I995" s="8">
        <f t="shared" si="61"/>
        <v>3646160</v>
      </c>
      <c r="J995" s="1">
        <v>45315</v>
      </c>
      <c r="K995" s="2">
        <v>0.75694444444444453</v>
      </c>
      <c r="L995" t="s">
        <v>1026</v>
      </c>
      <c r="M995" s="8">
        <f t="shared" si="62"/>
        <v>3226690.2654867261</v>
      </c>
      <c r="N995" s="5">
        <v>0.13</v>
      </c>
      <c r="O995" s="8">
        <f t="shared" si="63"/>
        <v>419469.73451327393</v>
      </c>
      <c r="P995">
        <v>6</v>
      </c>
    </row>
    <row r="996" spans="1:16" x14ac:dyDescent="0.3">
      <c r="A996" t="s">
        <v>994</v>
      </c>
      <c r="B996" t="s">
        <v>1004</v>
      </c>
      <c r="C996" t="s">
        <v>3</v>
      </c>
      <c r="D996" t="s">
        <v>1010</v>
      </c>
      <c r="E996" t="s">
        <v>1013</v>
      </c>
      <c r="F996" s="6">
        <v>232120</v>
      </c>
      <c r="G996">
        <v>2</v>
      </c>
      <c r="H996" s="6">
        <f t="shared" si="60"/>
        <v>88205.6</v>
      </c>
      <c r="I996" s="8">
        <f t="shared" si="61"/>
        <v>552445.6</v>
      </c>
      <c r="J996" s="1">
        <v>45361</v>
      </c>
      <c r="K996" s="2">
        <v>0.8652777777777777</v>
      </c>
      <c r="L996" t="s">
        <v>1026</v>
      </c>
      <c r="M996" s="8">
        <f t="shared" si="62"/>
        <v>511523.70370370365</v>
      </c>
      <c r="N996" s="5">
        <v>0.08</v>
      </c>
      <c r="O996" s="8">
        <f t="shared" si="63"/>
        <v>40921.896296296327</v>
      </c>
      <c r="P996">
        <v>8.8000000000000007</v>
      </c>
    </row>
    <row r="997" spans="1:16" x14ac:dyDescent="0.3">
      <c r="A997" t="s">
        <v>995</v>
      </c>
      <c r="B997" t="s">
        <v>1006</v>
      </c>
      <c r="C997" t="s">
        <v>3</v>
      </c>
      <c r="D997" t="s">
        <v>1010</v>
      </c>
      <c r="E997" t="s">
        <v>1016</v>
      </c>
      <c r="F997" s="6">
        <v>69960</v>
      </c>
      <c r="G997">
        <v>10</v>
      </c>
      <c r="H997" s="6">
        <f t="shared" si="60"/>
        <v>132924</v>
      </c>
      <c r="I997" s="8">
        <f t="shared" si="61"/>
        <v>832524</v>
      </c>
      <c r="J997" s="1">
        <v>45344</v>
      </c>
      <c r="K997" s="2">
        <v>0.77430555555555547</v>
      </c>
      <c r="L997" t="s">
        <v>1026</v>
      </c>
      <c r="M997" s="8">
        <f t="shared" si="62"/>
        <v>730284.21052631573</v>
      </c>
      <c r="N997" s="5">
        <v>0.14000000000000001</v>
      </c>
      <c r="O997" s="8">
        <f t="shared" si="63"/>
        <v>102239.78947368427</v>
      </c>
      <c r="P997">
        <v>6.6</v>
      </c>
    </row>
    <row r="998" spans="1:16" x14ac:dyDescent="0.3">
      <c r="A998" t="s">
        <v>996</v>
      </c>
      <c r="B998" t="s">
        <v>1005</v>
      </c>
      <c r="C998" t="s">
        <v>1007</v>
      </c>
      <c r="D998" t="s">
        <v>1009</v>
      </c>
      <c r="E998" t="s">
        <v>1013</v>
      </c>
      <c r="F998" s="6">
        <v>243800</v>
      </c>
      <c r="G998">
        <v>1</v>
      </c>
      <c r="H998" s="6">
        <f t="shared" si="60"/>
        <v>46322</v>
      </c>
      <c r="I998" s="8">
        <f t="shared" si="61"/>
        <v>290122</v>
      </c>
      <c r="J998" s="1">
        <v>45340</v>
      </c>
      <c r="K998" s="2">
        <v>0.4861111111111111</v>
      </c>
      <c r="L998" t="s">
        <v>1026</v>
      </c>
      <c r="M998" s="8">
        <f t="shared" si="62"/>
        <v>254492.98245614034</v>
      </c>
      <c r="N998" s="5">
        <v>0.14000000000000001</v>
      </c>
      <c r="O998" s="8">
        <f t="shared" si="63"/>
        <v>35629.017543859663</v>
      </c>
      <c r="P998">
        <v>5.9</v>
      </c>
    </row>
    <row r="999" spans="1:16" x14ac:dyDescent="0.3">
      <c r="A999" t="s">
        <v>997</v>
      </c>
      <c r="B999" t="s">
        <v>1005</v>
      </c>
      <c r="C999" t="s">
        <v>3</v>
      </c>
      <c r="D999" t="s">
        <v>1010</v>
      </c>
      <c r="E999" t="s">
        <v>1011</v>
      </c>
      <c r="F999" s="6">
        <v>161400</v>
      </c>
      <c r="G999">
        <v>1</v>
      </c>
      <c r="H999" s="6">
        <f t="shared" si="60"/>
        <v>30666</v>
      </c>
      <c r="I999" s="8">
        <f t="shared" si="61"/>
        <v>192066</v>
      </c>
      <c r="J999" s="1">
        <v>45320</v>
      </c>
      <c r="K999" s="2">
        <v>0.57361111111111118</v>
      </c>
      <c r="L999" t="s">
        <v>1026</v>
      </c>
      <c r="M999" s="8">
        <f t="shared" si="62"/>
        <v>174605.45454545453</v>
      </c>
      <c r="N999" s="5">
        <v>0.1</v>
      </c>
      <c r="O999" s="8">
        <f t="shared" si="63"/>
        <v>17460.54545454547</v>
      </c>
      <c r="P999">
        <v>6.2</v>
      </c>
    </row>
    <row r="1000" spans="1:16" x14ac:dyDescent="0.3">
      <c r="A1000" t="s">
        <v>998</v>
      </c>
      <c r="B1000" t="s">
        <v>1006</v>
      </c>
      <c r="C1000" t="s">
        <v>3</v>
      </c>
      <c r="D1000" t="s">
        <v>1009</v>
      </c>
      <c r="E1000" t="s">
        <v>1015</v>
      </c>
      <c r="F1000" s="6">
        <v>389520</v>
      </c>
      <c r="G1000">
        <v>10</v>
      </c>
      <c r="H1000" s="6">
        <f t="shared" si="60"/>
        <v>740088</v>
      </c>
      <c r="I1000" s="8">
        <f t="shared" si="61"/>
        <v>4635288</v>
      </c>
      <c r="J1000" s="1">
        <v>45353</v>
      </c>
      <c r="K1000" s="2">
        <v>0.71944444444444444</v>
      </c>
      <c r="L1000" t="s">
        <v>1026</v>
      </c>
      <c r="M1000" s="8">
        <f t="shared" si="62"/>
        <v>4252557.7981651369</v>
      </c>
      <c r="N1000" s="5">
        <v>0.09</v>
      </c>
      <c r="O1000" s="8">
        <f t="shared" si="63"/>
        <v>382730.20183486305</v>
      </c>
      <c r="P1000">
        <v>4.4000000000000004</v>
      </c>
    </row>
    <row r="1001" spans="1:16" x14ac:dyDescent="0.3">
      <c r="A1001" t="s">
        <v>999</v>
      </c>
      <c r="B1001" t="s">
        <v>1004</v>
      </c>
      <c r="C1001" t="s">
        <v>1007</v>
      </c>
      <c r="D1001" t="s">
        <v>1010</v>
      </c>
      <c r="E1001" t="s">
        <v>1014</v>
      </c>
      <c r="F1001" s="6">
        <v>127360</v>
      </c>
      <c r="G1001">
        <v>1</v>
      </c>
      <c r="H1001" s="6">
        <f t="shared" si="60"/>
        <v>24198.400000000001</v>
      </c>
      <c r="I1001" s="8">
        <f t="shared" si="61"/>
        <v>151558.39999999999</v>
      </c>
      <c r="J1001" s="1">
        <v>45331</v>
      </c>
      <c r="K1001" s="2">
        <v>0.55694444444444446</v>
      </c>
      <c r="L1001" t="s">
        <v>1028</v>
      </c>
      <c r="M1001" s="8">
        <f t="shared" si="62"/>
        <v>141643.36448598129</v>
      </c>
      <c r="N1001" s="5">
        <v>7.0000000000000007E-2</v>
      </c>
      <c r="O1001" s="8">
        <f t="shared" si="63"/>
        <v>9915.0355140187021</v>
      </c>
      <c r="P1001">
        <v>7.7</v>
      </c>
    </row>
    <row r="1002" spans="1:16" x14ac:dyDescent="0.3">
      <c r="A1002" t="s">
        <v>1000</v>
      </c>
      <c r="B1002" t="s">
        <v>1004</v>
      </c>
      <c r="C1002" t="s">
        <v>3</v>
      </c>
      <c r="D1002" t="s">
        <v>1010</v>
      </c>
      <c r="E1002" t="s">
        <v>1015</v>
      </c>
      <c r="F1002" s="6">
        <v>263280</v>
      </c>
      <c r="G1002">
        <v>1</v>
      </c>
      <c r="H1002" s="6">
        <f t="shared" si="60"/>
        <v>50023.199999999997</v>
      </c>
      <c r="I1002" s="8">
        <f t="shared" si="61"/>
        <v>313303.2</v>
      </c>
      <c r="J1002" s="1">
        <v>45344</v>
      </c>
      <c r="K1002" s="2">
        <v>0.6479166666666667</v>
      </c>
      <c r="L1002" t="s">
        <v>1028</v>
      </c>
      <c r="M1002" s="8">
        <f t="shared" si="62"/>
        <v>295569.05660377356</v>
      </c>
      <c r="N1002" s="5">
        <v>0.06</v>
      </c>
      <c r="O1002" s="8">
        <f t="shared" si="63"/>
        <v>17734.143396226456</v>
      </c>
      <c r="P1002">
        <v>4.0999999999999996</v>
      </c>
    </row>
    <row r="1003" spans="1:16" x14ac:dyDescent="0.3">
      <c r="A1003" t="s">
        <v>1001</v>
      </c>
      <c r="B1003" t="s">
        <v>1004</v>
      </c>
      <c r="C1003" t="s">
        <v>1007</v>
      </c>
      <c r="D1003" t="s">
        <v>1009</v>
      </c>
      <c r="E1003" t="s">
        <v>1016</v>
      </c>
      <c r="F1003" s="6">
        <v>353360</v>
      </c>
      <c r="G1003">
        <v>7</v>
      </c>
      <c r="H1003" s="6">
        <f t="shared" si="60"/>
        <v>469968.8</v>
      </c>
      <c r="I1003" s="8">
        <f t="shared" si="61"/>
        <v>2943488.8</v>
      </c>
      <c r="J1003" s="1">
        <v>45340</v>
      </c>
      <c r="K1003" s="2">
        <v>0.56111111111111112</v>
      </c>
      <c r="L1003" t="s">
        <v>1028</v>
      </c>
      <c r="M1003" s="8">
        <f t="shared" si="62"/>
        <v>2559555.4782608696</v>
      </c>
      <c r="N1003" s="5">
        <v>0.15</v>
      </c>
      <c r="O1003" s="8">
        <f t="shared" si="63"/>
        <v>383933.32173913019</v>
      </c>
      <c r="P1003">
        <v>6.6</v>
      </c>
    </row>
  </sheetData>
  <autoFilter ref="A3:P1003" xr:uid="{00000000-0001-0000-0000-000000000000}"/>
  <mergeCells count="1"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Eddie Yovanny Millan</cp:lastModifiedBy>
  <dcterms:created xsi:type="dcterms:W3CDTF">2021-08-06T13:08:59Z</dcterms:created>
  <dcterms:modified xsi:type="dcterms:W3CDTF">2025-07-19T15:37:12Z</dcterms:modified>
</cp:coreProperties>
</file>