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AndHus/Desktop/barcode_data/Google Vision API /"/>
    </mc:Choice>
  </mc:AlternateContent>
  <xr:revisionPtr revIDLastSave="0" documentId="13_ncr:1_{4507DD08-530E-C543-8A97-181CEA31117A}" xr6:coauthVersionLast="47" xr6:coauthVersionMax="47" xr10:uidLastSave="{00000000-0000-0000-0000-000000000000}"/>
  <bookViews>
    <workbookView xWindow="0" yWindow="760" windowWidth="34560" windowHeight="19880" activeTab="2" xr2:uid="{03047C62-C818-6F41-A754-1BE035038C29}"/>
  </bookViews>
  <sheets>
    <sheet name="Final" sheetId="2" r:id="rId1"/>
    <sheet name="Sheet1 (3)" sheetId="3" r:id="rId2"/>
    <sheet name="calculations" sheetId="1" r:id="rId3"/>
  </sheets>
  <definedNames>
    <definedName name="ExternalData_1" localSheetId="0" hidden="1">Final!$A$1:$B$101</definedName>
    <definedName name="ExternalData_2" localSheetId="1" hidden="1">'Sheet1 (3)'!$A$1:$B$30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2" l="1"/>
  <c r="B102" i="2"/>
  <c r="C102" i="2"/>
  <c r="D43" i="1"/>
  <c r="C50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B43" i="1"/>
  <c r="A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64BFC-D0C5-1C47-8161-058DFB380BB9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5689DFA2-7418-7949-ADF9-15D93F507670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<sst xmlns="http://schemas.openxmlformats.org/spreadsheetml/2006/main" count="144" uniqueCount="109">
  <si>
    <t>lego_shop_1</t>
  </si>
  <si>
    <t>lego_shop_2</t>
  </si>
  <si>
    <t>lego_shop_3</t>
  </si>
  <si>
    <t>lego_shop_4</t>
  </si>
  <si>
    <t>lego_shop_5</t>
  </si>
  <si>
    <t>lego_shop_6</t>
  </si>
  <si>
    <t>lego_shop_7</t>
  </si>
  <si>
    <t>lego_shop_8</t>
  </si>
  <si>
    <t>lego_shop_9</t>
  </si>
  <si>
    <t>lego_shop_10</t>
  </si>
  <si>
    <t>lego_shop_11</t>
  </si>
  <si>
    <t>lego_shop_12</t>
  </si>
  <si>
    <t>lego_shop_13</t>
  </si>
  <si>
    <t>lego_shop_14</t>
  </si>
  <si>
    <t>lego_shop_15</t>
  </si>
  <si>
    <t>lego_shop_16</t>
  </si>
  <si>
    <t>lego_shop_17</t>
  </si>
  <si>
    <t>lego_shop_18</t>
  </si>
  <si>
    <t>lego_shop_19</t>
  </si>
  <si>
    <t>lego_shop_20</t>
  </si>
  <si>
    <t>lego_shop_21</t>
  </si>
  <si>
    <t>lego_shop_22</t>
  </si>
  <si>
    <t>lego_shop_23</t>
  </si>
  <si>
    <t>lego_shop_24</t>
  </si>
  <si>
    <t>lego_shop_25</t>
  </si>
  <si>
    <t>lego_shop_26</t>
  </si>
  <si>
    <t>lego_shop_27</t>
  </si>
  <si>
    <t>lego_shop_28</t>
  </si>
  <si>
    <t>lego_shop_29</t>
  </si>
  <si>
    <t>lego_shop_30</t>
  </si>
  <si>
    <t>lego_shop_31</t>
  </si>
  <si>
    <t>lego_shop_32</t>
  </si>
  <si>
    <t>lego_shop_33</t>
  </si>
  <si>
    <t>lego_shop_34</t>
  </si>
  <si>
    <t>lego_shop_35</t>
  </si>
  <si>
    <t>lego_shop_36</t>
  </si>
  <si>
    <t>lego_shop_37</t>
  </si>
  <si>
    <t>lego_shop_38</t>
  </si>
  <si>
    <t>lego_shop_39</t>
  </si>
  <si>
    <t>lego_shop_40</t>
  </si>
  <si>
    <t>lego_shop_41</t>
  </si>
  <si>
    <t>lego_shop_42</t>
  </si>
  <si>
    <t>lego_shop_43</t>
  </si>
  <si>
    <t>lego_shop_44</t>
  </si>
  <si>
    <t>lego_shop_45</t>
  </si>
  <si>
    <t>lego_shop_46</t>
  </si>
  <si>
    <t>lego_shop_47</t>
  </si>
  <si>
    <t>lego_shop_48</t>
  </si>
  <si>
    <t>lego_shop_49</t>
  </si>
  <si>
    <t>lego_shop_50</t>
  </si>
  <si>
    <t>lego_shop_51</t>
  </si>
  <si>
    <t>lego_shop_52</t>
  </si>
  <si>
    <t>lego_shop_53</t>
  </si>
  <si>
    <t>lego_shop_54</t>
  </si>
  <si>
    <t>lego_shop_55</t>
  </si>
  <si>
    <t>lego_shop_56</t>
  </si>
  <si>
    <t>lego_shop_57</t>
  </si>
  <si>
    <t>lego_shop_58</t>
  </si>
  <si>
    <t>lego_shop_59</t>
  </si>
  <si>
    <t>lego_shop_60</t>
  </si>
  <si>
    <t>lego_shop_61</t>
  </si>
  <si>
    <t>lego_shop_62</t>
  </si>
  <si>
    <t>lego_shop_63</t>
  </si>
  <si>
    <t>lego_shop_64</t>
  </si>
  <si>
    <t>lego_shop_65</t>
  </si>
  <si>
    <t>lego_shop_66</t>
  </si>
  <si>
    <t>lego_shop_67</t>
  </si>
  <si>
    <t>lego_shop_68</t>
  </si>
  <si>
    <t>lego_shop_69</t>
  </si>
  <si>
    <t>lego_shop_70</t>
  </si>
  <si>
    <t>lego_shop_71</t>
  </si>
  <si>
    <t>lego_shop_72</t>
  </si>
  <si>
    <t>lego_shop_73</t>
  </si>
  <si>
    <t>lego_shop_74</t>
  </si>
  <si>
    <t>lego_shop_75</t>
  </si>
  <si>
    <t>lego_shop_76</t>
  </si>
  <si>
    <t>lego_shop_77</t>
  </si>
  <si>
    <t>lego_shop_78</t>
  </si>
  <si>
    <t>lego_shop_79</t>
  </si>
  <si>
    <t>lego_shop_80</t>
  </si>
  <si>
    <t>lego_shop_81</t>
  </si>
  <si>
    <t>lego_shop_82</t>
  </si>
  <si>
    <t>lego_shop_83</t>
  </si>
  <si>
    <t>lego_shop_84</t>
  </si>
  <si>
    <t>lego_shop_85</t>
  </si>
  <si>
    <t>lego_shop_86</t>
  </si>
  <si>
    <t>lego_shop_87</t>
  </si>
  <si>
    <t>lego_shop_88</t>
  </si>
  <si>
    <t>lego_shop_89</t>
  </si>
  <si>
    <t>lego_shop_90</t>
  </si>
  <si>
    <t>lego_shop_91</t>
  </si>
  <si>
    <t>lego_shop_92</t>
  </si>
  <si>
    <t>lego_shop_93</t>
  </si>
  <si>
    <t>lego_shop_94</t>
  </si>
  <si>
    <t>lego_shop_95</t>
  </si>
  <si>
    <t>lego_shop_96</t>
  </si>
  <si>
    <t>lego_shop_97</t>
  </si>
  <si>
    <t>lego_shop_98</t>
  </si>
  <si>
    <t>lego_shop_99</t>
  </si>
  <si>
    <t>lego_shop_100</t>
  </si>
  <si>
    <t>url</t>
  </si>
  <si>
    <t>count</t>
  </si>
  <si>
    <t>Column1</t>
  </si>
  <si>
    <t>actual count</t>
  </si>
  <si>
    <t>hit rate</t>
  </si>
  <si>
    <t>Front</t>
  </si>
  <si>
    <t>Close</t>
  </si>
  <si>
    <t>Side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</si>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</sst>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E2EFDA"/>
        <bgColor rgb="FFE2EFDA"/>
      </patternFill>
    </fill>
    <fill>
      <patternFill patternType="solid">
        <fgColor rgb="FF70AD47"/>
        <bgColor rgb="FF70AD47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3" fillId="3" borderId="2" xfId="0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0" fontId="0" fillId="0" borderId="3" xfId="0" applyBorder="1"/>
    <xf numFmtId="10" fontId="5" fillId="4" borderId="5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6" fillId="5" borderId="5" xfId="0" applyNumberFormat="1" applyFont="1" applyFill="1" applyBorder="1" applyAlignment="1">
      <alignment horizontal="center"/>
    </xf>
    <xf numFmtId="10" fontId="4" fillId="0" borderId="0" xfId="0" applyNumberFormat="1" applyFont="1"/>
  </cellXfs>
  <cellStyles count="2">
    <cellStyle name="Normal" xfId="0" builtinId="0"/>
    <cellStyle name="Per cent" xfId="1" builtinId="5"/>
  </cellStyles>
  <dxfs count="1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5741CE-6718-1045-9D51-C7473A7AB447}" autoFormatId="16" applyNumberFormats="0" applyBorderFormats="0" applyFontFormats="0" applyPatternFormats="0" applyAlignmentFormats="0" applyWidthHeightFormats="0">
  <queryTableRefresh nextId="9" unboundColumnsRight="4">
    <queryTableFields count="6">
      <queryTableField id="1" name="Column1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  <queryTableDeletedFields count="1">
      <deletedField name="Text after delimite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42EF3E7-2375-DC41-8BC0-D3664B462D71}" autoFormatId="16" applyNumberFormats="0" applyBorderFormats="0" applyFontFormats="0" applyPatternFormats="0" applyAlignmentFormats="0" applyWidthHeightFormats="0">
  <queryTableRefresh nextId="3">
    <queryTableFields count="2">
      <queryTableField id="1" name="url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271C4-C23C-0A48-A36C-2760616CB94A}" name="Table_Sheet1" displayName="Table_Sheet1" ref="A1:F102" tableType="queryTable" totalsRowCount="1" headerRowDxfId="14" dataDxfId="13">
  <autoFilter ref="A1:F101" xr:uid="{FF2271C4-C23C-0A48-A36C-2760616CB94A}"/>
  <tableColumns count="6">
    <tableColumn id="1" xr3:uid="{746862EF-1772-0A4C-B3E3-C2D7B5C483D0}" uniqueName="1" name="Column1" queryTableFieldId="1" dataDxfId="12" totalsRowDxfId="11"/>
    <tableColumn id="2" xr3:uid="{32CEC815-4BB9-1B4E-AA2C-91838141D4F1}" uniqueName="2" name="count" totalsRowFunction="custom" queryTableFieldId="2" dataDxfId="10" totalsRowDxfId="9">
      <totalsRowFormula>SUM(Table_Sheet1[count])</totalsRowFormula>
    </tableColumn>
    <tableColumn id="3" xr3:uid="{AA0E10A2-C6F3-A84C-AF70-8F0BE6BD2FA2}" uniqueName="3" name="actual count" totalsRowFunction="custom" queryTableFieldId="3" dataDxfId="8" totalsRowDxfId="7">
      <totalsRowFormula>SUM(Table_Sheet1[actual count])</totalsRowFormula>
    </tableColumn>
    <tableColumn id="4" xr3:uid="{0F924E4F-2872-5E40-9D3F-9CAA240C8B94}" uniqueName="4" name="hit rate" queryTableFieldId="4" dataDxfId="6" totalsRowDxfId="5">
      <calculatedColumnFormula>Table_Sheet1[[#This Row],[count]]/Table_Sheet1[[#This Row],[actual count]]</calculatedColumnFormula>
    </tableColumn>
    <tableColumn id="5" xr3:uid="{6519BFE3-DEBD-5540-97A6-3C12011C4B05}" uniqueName="5" name="Front" queryTableFieldId="5" dataDxfId="4" totalsRowDxfId="3"/>
    <tableColumn id="6" xr3:uid="{0E96A8A3-089E-3A40-B219-C9D2D0DFEF46}" uniqueName="6" name="Close" queryTableFieldId="6" dataDxfId="2" totalsRow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17DF8-BE34-AB46-A01A-DC51233D68D1}" name="Table_Sheet1__2" displayName="Table_Sheet1__2" ref="A1:B30" tableType="queryTable" totalsRowShown="0">
  <autoFilter ref="A1:B30" xr:uid="{1D317DF8-BE34-AB46-A01A-DC51233D68D1}"/>
  <tableColumns count="2">
    <tableColumn id="1" xr3:uid="{B8DF2FF6-1F3B-6A4F-A853-E0A7306D219A}" uniqueName="1" name="url" queryTableFieldId="1" dataDxfId="0"/>
    <tableColumn id="2" xr3:uid="{28E279BF-FBD9-A947-9768-A607D360BE4C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2245-6144-8B43-AFAF-B229DF10FA61}">
  <dimension ref="A1:M103"/>
  <sheetViews>
    <sheetView zoomScale="150" workbookViewId="0">
      <selection activeCell="C67" sqref="C67"/>
    </sheetView>
  </sheetViews>
  <sheetFormatPr baseColWidth="10" defaultColWidth="11" defaultRowHeight="16" x14ac:dyDescent="0.2"/>
  <cols>
    <col min="1" max="1" width="13.5" style="1" bestFit="1" customWidth="1"/>
    <col min="2" max="2" width="10.6640625" style="1" bestFit="1" customWidth="1"/>
    <col min="3" max="3" width="16.1640625" style="1" bestFit="1" customWidth="1"/>
    <col min="4" max="4" width="12.1640625" style="2" bestFit="1" customWidth="1"/>
    <col min="5" max="6" width="10.5" bestFit="1" customWidth="1"/>
  </cols>
  <sheetData>
    <row r="1" spans="1:13" x14ac:dyDescent="0.2">
      <c r="A1" s="1" t="s">
        <v>102</v>
      </c>
      <c r="B1" s="1" t="s">
        <v>101</v>
      </c>
      <c r="C1" s="1" t="s">
        <v>103</v>
      </c>
      <c r="D1" s="2" t="s">
        <v>104</v>
      </c>
      <c r="E1" s="1" t="s">
        <v>105</v>
      </c>
      <c r="F1" s="1" t="s">
        <v>106</v>
      </c>
    </row>
    <row r="2" spans="1:13" x14ac:dyDescent="0.2">
      <c r="A2" s="1" t="s">
        <v>0</v>
      </c>
      <c r="B2" s="1">
        <v>4</v>
      </c>
      <c r="C2" s="1">
        <v>5</v>
      </c>
      <c r="D2" s="2">
        <f>Table_Sheet1[[#This Row],[count]]/Table_Sheet1[[#This Row],[actual count]]</f>
        <v>0.8</v>
      </c>
      <c r="E2" s="1">
        <v>1</v>
      </c>
      <c r="F2" s="1">
        <v>1</v>
      </c>
    </row>
    <row r="3" spans="1:13" x14ac:dyDescent="0.2">
      <c r="A3" s="1" t="s">
        <v>1</v>
      </c>
      <c r="B3" s="1">
        <v>0</v>
      </c>
      <c r="C3" s="1">
        <v>4</v>
      </c>
      <c r="D3" s="2">
        <f>Table_Sheet1[[#This Row],[count]]/Table_Sheet1[[#This Row],[actual count]]</f>
        <v>0</v>
      </c>
      <c r="E3" s="1">
        <v>0</v>
      </c>
      <c r="F3" s="1">
        <v>0</v>
      </c>
    </row>
    <row r="4" spans="1:13" x14ac:dyDescent="0.2">
      <c r="A4" s="1" t="s">
        <v>2</v>
      </c>
      <c r="B4" s="1">
        <v>0</v>
      </c>
      <c r="C4" s="1">
        <v>6</v>
      </c>
      <c r="D4" s="2">
        <f>Table_Sheet1[[#This Row],[count]]/Table_Sheet1[[#This Row],[actual count]]</f>
        <v>0</v>
      </c>
      <c r="E4" s="1">
        <v>0</v>
      </c>
      <c r="F4" s="1">
        <v>0</v>
      </c>
    </row>
    <row r="5" spans="1:13" x14ac:dyDescent="0.2">
      <c r="A5" s="1" t="s">
        <v>3</v>
      </c>
      <c r="B5" s="1">
        <v>0</v>
      </c>
      <c r="C5" s="1">
        <v>6</v>
      </c>
      <c r="D5" s="2">
        <f>Table_Sheet1[[#This Row],[count]]/Table_Sheet1[[#This Row],[actual count]]</f>
        <v>0</v>
      </c>
      <c r="E5" s="1">
        <v>0</v>
      </c>
      <c r="F5" s="1">
        <v>0</v>
      </c>
    </row>
    <row r="6" spans="1:13" x14ac:dyDescent="0.2">
      <c r="A6" s="1" t="s">
        <v>4</v>
      </c>
      <c r="B6" s="1">
        <v>0</v>
      </c>
      <c r="C6" s="1">
        <v>5</v>
      </c>
      <c r="D6" s="2">
        <f>Table_Sheet1[[#This Row],[count]]/Table_Sheet1[[#This Row],[actual count]]</f>
        <v>0</v>
      </c>
      <c r="E6" s="1">
        <v>0</v>
      </c>
      <c r="F6" s="1">
        <v>0</v>
      </c>
    </row>
    <row r="7" spans="1:13" x14ac:dyDescent="0.2">
      <c r="A7" s="1" t="s">
        <v>5</v>
      </c>
      <c r="B7" s="1">
        <v>0</v>
      </c>
      <c r="C7" s="1">
        <v>22</v>
      </c>
      <c r="D7" s="2">
        <f>Table_Sheet1[[#This Row],[count]]/Table_Sheet1[[#This Row],[actual count]]</f>
        <v>0</v>
      </c>
      <c r="E7" s="1">
        <v>1</v>
      </c>
      <c r="F7" s="1">
        <v>0</v>
      </c>
    </row>
    <row r="8" spans="1:13" x14ac:dyDescent="0.2">
      <c r="A8" s="1" t="s">
        <v>6</v>
      </c>
      <c r="B8" s="1">
        <v>0</v>
      </c>
      <c r="C8" s="1">
        <v>8</v>
      </c>
      <c r="D8" s="2">
        <f>Table_Sheet1[[#This Row],[count]]/Table_Sheet1[[#This Row],[actual count]]</f>
        <v>0</v>
      </c>
      <c r="E8" s="1">
        <v>1</v>
      </c>
      <c r="F8" s="1">
        <v>0</v>
      </c>
    </row>
    <row r="9" spans="1:13" x14ac:dyDescent="0.2">
      <c r="A9" s="1" t="s">
        <v>7</v>
      </c>
      <c r="B9" s="1">
        <v>3</v>
      </c>
      <c r="C9" s="1">
        <v>3</v>
      </c>
      <c r="D9" s="2">
        <f>Table_Sheet1[[#This Row],[count]]/Table_Sheet1[[#This Row],[actual count]]</f>
        <v>1</v>
      </c>
      <c r="E9" s="1">
        <v>1</v>
      </c>
      <c r="F9" s="1">
        <v>1</v>
      </c>
    </row>
    <row r="10" spans="1:13" x14ac:dyDescent="0.2">
      <c r="A10" s="1" t="s">
        <v>8</v>
      </c>
      <c r="B10" s="1">
        <v>0</v>
      </c>
      <c r="C10" s="1">
        <v>3</v>
      </c>
      <c r="D10" s="2">
        <f>Table_Sheet1[[#This Row],[count]]/Table_Sheet1[[#This Row],[actual count]]</f>
        <v>0</v>
      </c>
      <c r="E10" s="1">
        <v>0</v>
      </c>
      <c r="F10" s="1">
        <v>0</v>
      </c>
    </row>
    <row r="11" spans="1:13" x14ac:dyDescent="0.2">
      <c r="A11" s="1" t="s">
        <v>9</v>
      </c>
      <c r="B11" s="1">
        <v>5</v>
      </c>
      <c r="C11" s="1">
        <v>6</v>
      </c>
      <c r="D11" s="2">
        <f>Table_Sheet1[[#This Row],[count]]/Table_Sheet1[[#This Row],[actual count]]</f>
        <v>0.83333333333333337</v>
      </c>
      <c r="E11" s="1">
        <v>1</v>
      </c>
      <c r="F11" s="1">
        <v>1</v>
      </c>
    </row>
    <row r="12" spans="1:13" x14ac:dyDescent="0.2">
      <c r="A12" s="1" t="s">
        <v>10</v>
      </c>
      <c r="B12" s="1">
        <v>0</v>
      </c>
      <c r="C12" s="1">
        <v>8</v>
      </c>
      <c r="D12" s="2">
        <f>Table_Sheet1[[#This Row],[count]]/Table_Sheet1[[#This Row],[actual count]]</f>
        <v>0</v>
      </c>
      <c r="E12" s="1">
        <v>1</v>
      </c>
      <c r="F12" s="1">
        <v>0</v>
      </c>
    </row>
    <row r="13" spans="1:13" x14ac:dyDescent="0.2">
      <c r="A13" s="1" t="s">
        <v>11</v>
      </c>
      <c r="B13" s="1">
        <v>2</v>
      </c>
      <c r="C13" s="1">
        <v>3</v>
      </c>
      <c r="D13" s="2">
        <f>Table_Sheet1[[#This Row],[count]]/Table_Sheet1[[#This Row],[actual count]]</f>
        <v>0.66666666666666663</v>
      </c>
      <c r="E13" s="1">
        <v>1</v>
      </c>
      <c r="F13" s="1">
        <v>0</v>
      </c>
    </row>
    <row r="14" spans="1:13" x14ac:dyDescent="0.2">
      <c r="A14" s="1" t="s">
        <v>12</v>
      </c>
      <c r="B14" s="1">
        <v>0</v>
      </c>
      <c r="C14" s="1">
        <v>9</v>
      </c>
      <c r="D14" s="2">
        <f>Table_Sheet1[[#This Row],[count]]/Table_Sheet1[[#This Row],[actual count]]</f>
        <v>0</v>
      </c>
      <c r="E14" s="1">
        <v>0</v>
      </c>
      <c r="F14" s="1">
        <v>0</v>
      </c>
    </row>
    <row r="15" spans="1:13" x14ac:dyDescent="0.2">
      <c r="A15" s="1" t="s">
        <v>13</v>
      </c>
      <c r="B15" s="1">
        <v>0</v>
      </c>
      <c r="C15" s="1">
        <v>5</v>
      </c>
      <c r="D15" s="2">
        <f>Table_Sheet1[[#This Row],[count]]/Table_Sheet1[[#This Row],[actual count]]</f>
        <v>0</v>
      </c>
      <c r="E15" s="1">
        <v>0</v>
      </c>
      <c r="F15" s="1">
        <v>0</v>
      </c>
    </row>
    <row r="16" spans="1:13" x14ac:dyDescent="0.2">
      <c r="A16" s="1" t="s">
        <v>14</v>
      </c>
      <c r="B16" s="1">
        <v>0</v>
      </c>
      <c r="C16" s="1">
        <v>8</v>
      </c>
      <c r="D16" s="2">
        <f>Table_Sheet1[[#This Row],[count]]/Table_Sheet1[[#This Row],[actual count]]</f>
        <v>0</v>
      </c>
      <c r="E16" s="1">
        <v>0</v>
      </c>
      <c r="F16" s="1">
        <v>0</v>
      </c>
      <c r="L16" s="1" t="s">
        <v>105</v>
      </c>
      <c r="M16" s="1" t="s">
        <v>107</v>
      </c>
    </row>
    <row r="17" spans="1:13" x14ac:dyDescent="0.2">
      <c r="A17" s="1" t="s">
        <v>15</v>
      </c>
      <c r="B17" s="1">
        <v>0</v>
      </c>
      <c r="C17" s="1">
        <v>10</v>
      </c>
      <c r="D17" s="2">
        <f>Table_Sheet1[[#This Row],[count]]/Table_Sheet1[[#This Row],[actual count]]</f>
        <v>0</v>
      </c>
      <c r="E17" s="1">
        <v>0</v>
      </c>
      <c r="F17" s="1">
        <v>0</v>
      </c>
      <c r="K17" s="1" t="s">
        <v>106</v>
      </c>
      <c r="L17" s="1"/>
      <c r="M17" s="1"/>
    </row>
    <row r="18" spans="1:13" x14ac:dyDescent="0.2">
      <c r="A18" s="1" t="s">
        <v>16</v>
      </c>
      <c r="B18" s="1">
        <v>0</v>
      </c>
      <c r="C18" s="1">
        <v>7</v>
      </c>
      <c r="D18" s="2">
        <f>Table_Sheet1[[#This Row],[count]]/Table_Sheet1[[#This Row],[actual count]]</f>
        <v>0</v>
      </c>
      <c r="E18" s="1">
        <v>0</v>
      </c>
      <c r="F18" s="1">
        <v>0</v>
      </c>
      <c r="K18" s="1" t="s">
        <v>108</v>
      </c>
      <c r="M18" s="3">
        <v>0.14656498015873015</v>
      </c>
    </row>
    <row r="19" spans="1:13" x14ac:dyDescent="0.2">
      <c r="A19" s="1" t="s">
        <v>17</v>
      </c>
      <c r="B19" s="1">
        <v>0</v>
      </c>
      <c r="C19" s="1">
        <v>2</v>
      </c>
      <c r="D19" s="2">
        <f>Table_Sheet1[[#This Row],[count]]/Table_Sheet1[[#This Row],[actual count]]</f>
        <v>0</v>
      </c>
      <c r="E19" s="1">
        <v>0</v>
      </c>
      <c r="F19" s="1">
        <v>0</v>
      </c>
    </row>
    <row r="20" spans="1:13" x14ac:dyDescent="0.2">
      <c r="A20" s="1" t="s">
        <v>18</v>
      </c>
      <c r="B20" s="1">
        <v>2</v>
      </c>
      <c r="C20" s="1">
        <v>4</v>
      </c>
      <c r="D20" s="2">
        <f>Table_Sheet1[[#This Row],[count]]/Table_Sheet1[[#This Row],[actual count]]</f>
        <v>0.5</v>
      </c>
      <c r="E20" s="1">
        <v>1</v>
      </c>
      <c r="F20" s="1">
        <v>1</v>
      </c>
    </row>
    <row r="21" spans="1:13" x14ac:dyDescent="0.2">
      <c r="A21" s="1" t="s">
        <v>19</v>
      </c>
      <c r="B21" s="1">
        <v>0</v>
      </c>
      <c r="C21" s="1">
        <v>6</v>
      </c>
      <c r="D21" s="2">
        <f>Table_Sheet1[[#This Row],[count]]/Table_Sheet1[[#This Row],[actual count]]</f>
        <v>0</v>
      </c>
      <c r="E21" s="1">
        <v>1</v>
      </c>
      <c r="F21" s="1">
        <v>0</v>
      </c>
    </row>
    <row r="22" spans="1:13" x14ac:dyDescent="0.2">
      <c r="A22" s="1" t="s">
        <v>20</v>
      </c>
      <c r="B22" s="1">
        <v>0</v>
      </c>
      <c r="C22" s="1">
        <v>4</v>
      </c>
      <c r="D22" s="2">
        <f>Table_Sheet1[[#This Row],[count]]/Table_Sheet1[[#This Row],[actual count]]</f>
        <v>0</v>
      </c>
      <c r="E22" s="1">
        <v>1</v>
      </c>
      <c r="F22" s="1">
        <v>0</v>
      </c>
    </row>
    <row r="23" spans="1:13" x14ac:dyDescent="0.2">
      <c r="A23" s="1" t="s">
        <v>21</v>
      </c>
      <c r="B23" s="1">
        <v>0</v>
      </c>
      <c r="C23" s="1">
        <v>8</v>
      </c>
      <c r="D23" s="2">
        <f>Table_Sheet1[[#This Row],[count]]/Table_Sheet1[[#This Row],[actual count]]</f>
        <v>0</v>
      </c>
      <c r="E23" s="1">
        <v>1</v>
      </c>
      <c r="F23" s="1">
        <v>0</v>
      </c>
    </row>
    <row r="24" spans="1:13" x14ac:dyDescent="0.2">
      <c r="A24" s="1" t="s">
        <v>22</v>
      </c>
      <c r="B24" s="1">
        <v>0</v>
      </c>
      <c r="C24" s="1">
        <v>7</v>
      </c>
      <c r="D24" s="2">
        <f>Table_Sheet1[[#This Row],[count]]/Table_Sheet1[[#This Row],[actual count]]</f>
        <v>0</v>
      </c>
      <c r="E24" s="1">
        <v>1</v>
      </c>
      <c r="F24" s="1">
        <v>0</v>
      </c>
    </row>
    <row r="25" spans="1:13" x14ac:dyDescent="0.2">
      <c r="A25" s="1" t="s">
        <v>23</v>
      </c>
      <c r="B25" s="1">
        <v>2</v>
      </c>
      <c r="C25" s="1">
        <v>6</v>
      </c>
      <c r="D25" s="2">
        <f>Table_Sheet1[[#This Row],[count]]/Table_Sheet1[[#This Row],[actual count]]</f>
        <v>0.33333333333333331</v>
      </c>
      <c r="E25" s="1">
        <v>1</v>
      </c>
      <c r="F25" s="1">
        <v>1</v>
      </c>
    </row>
    <row r="26" spans="1:13" x14ac:dyDescent="0.2">
      <c r="A26" s="1" t="s">
        <v>24</v>
      </c>
      <c r="B26" s="1">
        <v>0</v>
      </c>
      <c r="C26" s="1">
        <v>7</v>
      </c>
      <c r="D26" s="2">
        <f>Table_Sheet1[[#This Row],[count]]/Table_Sheet1[[#This Row],[actual count]]</f>
        <v>0</v>
      </c>
      <c r="E26" s="1">
        <v>1</v>
      </c>
      <c r="F26" s="1">
        <v>0</v>
      </c>
    </row>
    <row r="27" spans="1:13" x14ac:dyDescent="0.2">
      <c r="A27" s="1" t="s">
        <v>25</v>
      </c>
      <c r="B27" s="1">
        <v>0</v>
      </c>
      <c r="C27" s="1">
        <v>7</v>
      </c>
      <c r="D27" s="2">
        <f>Table_Sheet1[[#This Row],[count]]/Table_Sheet1[[#This Row],[actual count]]</f>
        <v>0</v>
      </c>
      <c r="E27" s="1">
        <v>1</v>
      </c>
      <c r="F27" s="1">
        <v>0</v>
      </c>
    </row>
    <row r="28" spans="1:13" x14ac:dyDescent="0.2">
      <c r="A28" s="1" t="s">
        <v>26</v>
      </c>
      <c r="B28" s="1">
        <v>2</v>
      </c>
      <c r="C28" s="1">
        <v>4</v>
      </c>
      <c r="D28" s="2">
        <f>Table_Sheet1[[#This Row],[count]]/Table_Sheet1[[#This Row],[actual count]]</f>
        <v>0.5</v>
      </c>
      <c r="E28" s="1">
        <v>1</v>
      </c>
      <c r="F28" s="1">
        <v>0</v>
      </c>
    </row>
    <row r="29" spans="1:13" x14ac:dyDescent="0.2">
      <c r="A29" s="1" t="s">
        <v>27</v>
      </c>
      <c r="B29" s="1">
        <v>3</v>
      </c>
      <c r="C29" s="1">
        <v>3</v>
      </c>
      <c r="D29" s="2">
        <f>Table_Sheet1[[#This Row],[count]]/Table_Sheet1[[#This Row],[actual count]]</f>
        <v>1</v>
      </c>
      <c r="E29" s="1">
        <v>1</v>
      </c>
      <c r="F29" s="1">
        <v>1</v>
      </c>
    </row>
    <row r="30" spans="1:13" x14ac:dyDescent="0.2">
      <c r="A30" s="1" t="s">
        <v>28</v>
      </c>
      <c r="B30" s="1">
        <v>0</v>
      </c>
      <c r="C30" s="1">
        <v>7</v>
      </c>
      <c r="D30" s="2">
        <f>Table_Sheet1[[#This Row],[count]]/Table_Sheet1[[#This Row],[actual count]]</f>
        <v>0</v>
      </c>
      <c r="E30" s="1">
        <v>1</v>
      </c>
      <c r="F30" s="1">
        <v>0</v>
      </c>
    </row>
    <row r="31" spans="1:13" x14ac:dyDescent="0.2">
      <c r="A31" s="1" t="s">
        <v>29</v>
      </c>
      <c r="B31" s="1">
        <v>2</v>
      </c>
      <c r="C31" s="1">
        <v>7</v>
      </c>
      <c r="D31" s="2">
        <f>Table_Sheet1[[#This Row],[count]]/Table_Sheet1[[#This Row],[actual count]]</f>
        <v>0.2857142857142857</v>
      </c>
      <c r="E31" s="1">
        <v>1</v>
      </c>
      <c r="F31" s="1">
        <v>0</v>
      </c>
    </row>
    <row r="32" spans="1:13" x14ac:dyDescent="0.2">
      <c r="A32" s="1" t="s">
        <v>30</v>
      </c>
      <c r="B32" s="1">
        <v>0</v>
      </c>
      <c r="C32" s="1">
        <v>6</v>
      </c>
      <c r="D32" s="2">
        <f>Table_Sheet1[[#This Row],[count]]/Table_Sheet1[[#This Row],[actual count]]</f>
        <v>0</v>
      </c>
      <c r="E32" s="1">
        <v>0</v>
      </c>
      <c r="F32" s="1">
        <v>0</v>
      </c>
    </row>
    <row r="33" spans="1:6" x14ac:dyDescent="0.2">
      <c r="A33" s="1" t="s">
        <v>31</v>
      </c>
      <c r="B33" s="1">
        <v>0</v>
      </c>
      <c r="C33" s="1">
        <v>5</v>
      </c>
      <c r="D33" s="2">
        <f>Table_Sheet1[[#This Row],[count]]/Table_Sheet1[[#This Row],[actual count]]</f>
        <v>0</v>
      </c>
      <c r="E33" s="1">
        <v>1</v>
      </c>
      <c r="F33" s="1">
        <v>0</v>
      </c>
    </row>
    <row r="34" spans="1:6" x14ac:dyDescent="0.2">
      <c r="A34" s="1" t="s">
        <v>32</v>
      </c>
      <c r="B34" s="1">
        <v>3</v>
      </c>
      <c r="C34" s="1">
        <v>3</v>
      </c>
      <c r="D34" s="2">
        <f>Table_Sheet1[[#This Row],[count]]/Table_Sheet1[[#This Row],[actual count]]</f>
        <v>1</v>
      </c>
      <c r="E34" s="1">
        <v>1</v>
      </c>
      <c r="F34" s="1">
        <v>1</v>
      </c>
    </row>
    <row r="35" spans="1:6" x14ac:dyDescent="0.2">
      <c r="A35" s="1" t="s">
        <v>33</v>
      </c>
      <c r="B35" s="1">
        <v>0</v>
      </c>
      <c r="C35" s="1">
        <v>10</v>
      </c>
      <c r="D35" s="2">
        <f>Table_Sheet1[[#This Row],[count]]/Table_Sheet1[[#This Row],[actual count]]</f>
        <v>0</v>
      </c>
      <c r="E35" s="1">
        <v>1</v>
      </c>
      <c r="F35" s="1">
        <v>0</v>
      </c>
    </row>
    <row r="36" spans="1:6" x14ac:dyDescent="0.2">
      <c r="A36" s="1" t="s">
        <v>34</v>
      </c>
      <c r="B36" s="1">
        <v>0</v>
      </c>
      <c r="C36" s="1">
        <v>11</v>
      </c>
      <c r="D36" s="2">
        <f>Table_Sheet1[[#This Row],[count]]/Table_Sheet1[[#This Row],[actual count]]</f>
        <v>0</v>
      </c>
      <c r="E36" s="1">
        <v>1</v>
      </c>
      <c r="F36" s="1">
        <v>0</v>
      </c>
    </row>
    <row r="37" spans="1:6" x14ac:dyDescent="0.2">
      <c r="A37" s="1" t="s">
        <v>35</v>
      </c>
      <c r="B37" s="1">
        <v>0</v>
      </c>
      <c r="C37" s="1">
        <v>8</v>
      </c>
      <c r="D37" s="2">
        <f>Table_Sheet1[[#This Row],[count]]/Table_Sheet1[[#This Row],[actual count]]</f>
        <v>0</v>
      </c>
      <c r="E37" s="1">
        <v>0</v>
      </c>
      <c r="F37" s="1">
        <v>0</v>
      </c>
    </row>
    <row r="38" spans="1:6" x14ac:dyDescent="0.2">
      <c r="A38" s="1" t="s">
        <v>36</v>
      </c>
      <c r="B38" s="1">
        <v>0</v>
      </c>
      <c r="C38" s="1">
        <v>4</v>
      </c>
      <c r="D38" s="2">
        <f>Table_Sheet1[[#This Row],[count]]/Table_Sheet1[[#This Row],[actual count]]</f>
        <v>0</v>
      </c>
      <c r="E38" s="1">
        <v>0</v>
      </c>
      <c r="F38" s="1">
        <v>0</v>
      </c>
    </row>
    <row r="39" spans="1:6" x14ac:dyDescent="0.2">
      <c r="A39" s="1" t="s">
        <v>37</v>
      </c>
      <c r="B39" s="1">
        <v>0</v>
      </c>
      <c r="C39" s="1">
        <v>13</v>
      </c>
      <c r="D39" s="2">
        <f>Table_Sheet1[[#This Row],[count]]/Table_Sheet1[[#This Row],[actual count]]</f>
        <v>0</v>
      </c>
      <c r="E39" s="1">
        <v>0</v>
      </c>
      <c r="F39" s="1">
        <v>0</v>
      </c>
    </row>
    <row r="40" spans="1:6" x14ac:dyDescent="0.2">
      <c r="A40" s="1" t="s">
        <v>38</v>
      </c>
      <c r="B40" s="1">
        <v>0</v>
      </c>
      <c r="C40" s="1">
        <v>11</v>
      </c>
      <c r="D40" s="2">
        <f>Table_Sheet1[[#This Row],[count]]/Table_Sheet1[[#This Row],[actual count]]</f>
        <v>0</v>
      </c>
      <c r="E40" s="1">
        <v>0</v>
      </c>
      <c r="F40" s="1">
        <v>0</v>
      </c>
    </row>
    <row r="41" spans="1:6" x14ac:dyDescent="0.2">
      <c r="A41" s="1" t="s">
        <v>39</v>
      </c>
      <c r="B41" s="1">
        <v>5</v>
      </c>
      <c r="C41" s="1">
        <v>7</v>
      </c>
      <c r="D41" s="2">
        <f>Table_Sheet1[[#This Row],[count]]/Table_Sheet1[[#This Row],[actual count]]</f>
        <v>0.7142857142857143</v>
      </c>
      <c r="E41" s="1">
        <v>1</v>
      </c>
      <c r="F41" s="1">
        <v>1</v>
      </c>
    </row>
    <row r="42" spans="1:6" x14ac:dyDescent="0.2">
      <c r="A42" s="1" t="s">
        <v>40</v>
      </c>
      <c r="B42" s="1">
        <v>1</v>
      </c>
      <c r="C42" s="1">
        <v>3</v>
      </c>
      <c r="D42" s="2">
        <f>Table_Sheet1[[#This Row],[count]]/Table_Sheet1[[#This Row],[actual count]]</f>
        <v>0.33333333333333331</v>
      </c>
      <c r="E42" s="1">
        <v>1</v>
      </c>
      <c r="F42" s="1">
        <v>0</v>
      </c>
    </row>
    <row r="43" spans="1:6" x14ac:dyDescent="0.2">
      <c r="A43" s="1" t="s">
        <v>41</v>
      </c>
      <c r="B43" s="1">
        <v>0</v>
      </c>
      <c r="C43" s="1">
        <v>5</v>
      </c>
      <c r="D43" s="2">
        <f>Table_Sheet1[[#This Row],[count]]/Table_Sheet1[[#This Row],[actual count]]</f>
        <v>0</v>
      </c>
      <c r="E43" s="1">
        <v>1</v>
      </c>
      <c r="F43" s="1">
        <v>0</v>
      </c>
    </row>
    <row r="44" spans="1:6" x14ac:dyDescent="0.2">
      <c r="A44" s="1" t="s">
        <v>42</v>
      </c>
      <c r="B44" s="1">
        <v>0</v>
      </c>
      <c r="C44" s="1">
        <v>4</v>
      </c>
      <c r="D44" s="2">
        <f>Table_Sheet1[[#This Row],[count]]/Table_Sheet1[[#This Row],[actual count]]</f>
        <v>0</v>
      </c>
      <c r="E44" s="1">
        <v>1</v>
      </c>
      <c r="F44" s="1">
        <v>0</v>
      </c>
    </row>
    <row r="45" spans="1:6" x14ac:dyDescent="0.2">
      <c r="A45" s="1" t="s">
        <v>43</v>
      </c>
      <c r="B45" s="1">
        <v>0</v>
      </c>
      <c r="C45" s="1">
        <v>4</v>
      </c>
      <c r="D45" s="2">
        <f>Table_Sheet1[[#This Row],[count]]/Table_Sheet1[[#This Row],[actual count]]</f>
        <v>0</v>
      </c>
      <c r="E45" s="1">
        <v>0</v>
      </c>
      <c r="F45" s="1">
        <v>0</v>
      </c>
    </row>
    <row r="46" spans="1:6" x14ac:dyDescent="0.2">
      <c r="A46" s="1" t="s">
        <v>44</v>
      </c>
      <c r="B46" s="1">
        <v>0</v>
      </c>
      <c r="C46" s="1">
        <v>5</v>
      </c>
      <c r="D46" s="2">
        <f>Table_Sheet1[[#This Row],[count]]/Table_Sheet1[[#This Row],[actual count]]</f>
        <v>0</v>
      </c>
      <c r="E46" s="1">
        <v>0</v>
      </c>
      <c r="F46" s="1">
        <v>0</v>
      </c>
    </row>
    <row r="47" spans="1:6" x14ac:dyDescent="0.2">
      <c r="A47" s="1" t="s">
        <v>45</v>
      </c>
      <c r="B47" s="1">
        <v>0</v>
      </c>
      <c r="C47" s="1">
        <v>10</v>
      </c>
      <c r="D47" s="2">
        <f>Table_Sheet1[[#This Row],[count]]/Table_Sheet1[[#This Row],[actual count]]</f>
        <v>0</v>
      </c>
      <c r="E47" s="1">
        <v>0</v>
      </c>
      <c r="F47" s="1">
        <v>0</v>
      </c>
    </row>
    <row r="48" spans="1:6" x14ac:dyDescent="0.2">
      <c r="A48" s="1" t="s">
        <v>46</v>
      </c>
      <c r="B48" s="1">
        <v>0</v>
      </c>
      <c r="C48" s="1">
        <v>12</v>
      </c>
      <c r="D48" s="2">
        <f>Table_Sheet1[[#This Row],[count]]/Table_Sheet1[[#This Row],[actual count]]</f>
        <v>0</v>
      </c>
      <c r="E48" s="1">
        <v>0</v>
      </c>
      <c r="F48" s="1">
        <v>0</v>
      </c>
    </row>
    <row r="49" spans="1:6" x14ac:dyDescent="0.2">
      <c r="A49" s="1" t="s">
        <v>47</v>
      </c>
      <c r="B49" s="1">
        <v>0</v>
      </c>
      <c r="C49" s="1">
        <v>8</v>
      </c>
      <c r="D49" s="2">
        <f>Table_Sheet1[[#This Row],[count]]/Table_Sheet1[[#This Row],[actual count]]</f>
        <v>0</v>
      </c>
      <c r="E49" s="1">
        <v>1</v>
      </c>
      <c r="F49" s="1">
        <v>0</v>
      </c>
    </row>
    <row r="50" spans="1:6" x14ac:dyDescent="0.2">
      <c r="A50" s="1" t="s">
        <v>48</v>
      </c>
      <c r="B50" s="1">
        <v>2</v>
      </c>
      <c r="C50" s="1">
        <v>10</v>
      </c>
      <c r="D50" s="2">
        <f>Table_Sheet1[[#This Row],[count]]/Table_Sheet1[[#This Row],[actual count]]</f>
        <v>0.2</v>
      </c>
      <c r="E50" s="1">
        <v>0</v>
      </c>
      <c r="F50" s="1">
        <v>0</v>
      </c>
    </row>
    <row r="51" spans="1:6" x14ac:dyDescent="0.2">
      <c r="A51" s="1" t="s">
        <v>49</v>
      </c>
      <c r="B51" s="1">
        <v>1</v>
      </c>
      <c r="C51" s="1">
        <v>8</v>
      </c>
      <c r="D51" s="2">
        <f>Table_Sheet1[[#This Row],[count]]/Table_Sheet1[[#This Row],[actual count]]</f>
        <v>0.125</v>
      </c>
      <c r="E51" s="1">
        <v>1</v>
      </c>
      <c r="F51" s="1">
        <v>0</v>
      </c>
    </row>
    <row r="52" spans="1:6" x14ac:dyDescent="0.2">
      <c r="A52" s="1" t="s">
        <v>50</v>
      </c>
      <c r="B52" s="1">
        <v>0</v>
      </c>
      <c r="C52" s="1">
        <v>6</v>
      </c>
      <c r="D52" s="2">
        <f>Table_Sheet1[[#This Row],[count]]/Table_Sheet1[[#This Row],[actual count]]</f>
        <v>0</v>
      </c>
      <c r="E52" s="1">
        <v>1</v>
      </c>
      <c r="F52" s="1">
        <v>0</v>
      </c>
    </row>
    <row r="53" spans="1:6" x14ac:dyDescent="0.2">
      <c r="A53" s="1" t="s">
        <v>51</v>
      </c>
      <c r="B53" s="1">
        <v>3</v>
      </c>
      <c r="C53" s="1">
        <v>12</v>
      </c>
      <c r="D53" s="2">
        <f>Table_Sheet1[[#This Row],[count]]/Table_Sheet1[[#This Row],[actual count]]</f>
        <v>0.25</v>
      </c>
      <c r="E53" s="1">
        <v>1</v>
      </c>
      <c r="F53" s="1">
        <v>0</v>
      </c>
    </row>
    <row r="54" spans="1:6" x14ac:dyDescent="0.2">
      <c r="A54" s="1" t="s">
        <v>52</v>
      </c>
      <c r="B54" s="1">
        <v>2</v>
      </c>
      <c r="C54" s="1">
        <v>7</v>
      </c>
      <c r="D54" s="2">
        <f>Table_Sheet1[[#This Row],[count]]/Table_Sheet1[[#This Row],[actual count]]</f>
        <v>0.2857142857142857</v>
      </c>
      <c r="E54" s="1">
        <v>1</v>
      </c>
      <c r="F54" s="1">
        <v>0</v>
      </c>
    </row>
    <row r="55" spans="1:6" x14ac:dyDescent="0.2">
      <c r="A55" s="1" t="s">
        <v>53</v>
      </c>
      <c r="B55" s="1">
        <v>4</v>
      </c>
      <c r="C55" s="1">
        <v>4</v>
      </c>
      <c r="D55" s="2">
        <f>Table_Sheet1[[#This Row],[count]]/Table_Sheet1[[#This Row],[actual count]]</f>
        <v>1</v>
      </c>
      <c r="E55" s="1">
        <v>1</v>
      </c>
      <c r="F55" s="1">
        <v>1</v>
      </c>
    </row>
    <row r="56" spans="1:6" x14ac:dyDescent="0.2">
      <c r="A56" s="1" t="s">
        <v>54</v>
      </c>
      <c r="B56" s="1">
        <v>0</v>
      </c>
      <c r="C56" s="1">
        <v>6</v>
      </c>
      <c r="D56" s="2">
        <f>Table_Sheet1[[#This Row],[count]]/Table_Sheet1[[#This Row],[actual count]]</f>
        <v>0</v>
      </c>
      <c r="E56" s="1">
        <v>1</v>
      </c>
      <c r="F56" s="1">
        <v>0</v>
      </c>
    </row>
    <row r="57" spans="1:6" x14ac:dyDescent="0.2">
      <c r="A57" s="1" t="s">
        <v>55</v>
      </c>
      <c r="B57" s="1">
        <v>0</v>
      </c>
      <c r="C57" s="1">
        <v>6</v>
      </c>
      <c r="D57" s="2">
        <f>Table_Sheet1[[#This Row],[count]]/Table_Sheet1[[#This Row],[actual count]]</f>
        <v>0</v>
      </c>
      <c r="E57" s="1">
        <v>1</v>
      </c>
      <c r="F57" s="1">
        <v>0</v>
      </c>
    </row>
    <row r="58" spans="1:6" x14ac:dyDescent="0.2">
      <c r="A58" s="1" t="s">
        <v>56</v>
      </c>
      <c r="B58" s="1">
        <v>0</v>
      </c>
      <c r="C58" s="1">
        <v>5</v>
      </c>
      <c r="D58" s="2">
        <f>Table_Sheet1[[#This Row],[count]]/Table_Sheet1[[#This Row],[actual count]]</f>
        <v>0</v>
      </c>
      <c r="E58" s="1">
        <v>1</v>
      </c>
      <c r="F58" s="1">
        <v>0</v>
      </c>
    </row>
    <row r="59" spans="1:6" x14ac:dyDescent="0.2">
      <c r="A59" s="1" t="s">
        <v>57</v>
      </c>
      <c r="B59" s="1">
        <v>0</v>
      </c>
      <c r="C59" s="1">
        <v>4</v>
      </c>
      <c r="D59" s="2">
        <f>Table_Sheet1[[#This Row],[count]]/Table_Sheet1[[#This Row],[actual count]]</f>
        <v>0</v>
      </c>
      <c r="E59" s="1">
        <v>1</v>
      </c>
      <c r="F59" s="1">
        <v>0</v>
      </c>
    </row>
    <row r="60" spans="1:6" x14ac:dyDescent="0.2">
      <c r="A60" s="1" t="s">
        <v>58</v>
      </c>
      <c r="B60" s="1">
        <v>0</v>
      </c>
      <c r="C60" s="1">
        <v>7</v>
      </c>
      <c r="D60" s="2">
        <f>Table_Sheet1[[#This Row],[count]]/Table_Sheet1[[#This Row],[actual count]]</f>
        <v>0</v>
      </c>
      <c r="E60" s="1">
        <v>0</v>
      </c>
      <c r="F60" s="1">
        <v>0</v>
      </c>
    </row>
    <row r="61" spans="1:6" x14ac:dyDescent="0.2">
      <c r="A61" s="1" t="s">
        <v>59</v>
      </c>
      <c r="B61" s="1">
        <v>2</v>
      </c>
      <c r="C61" s="1">
        <v>10</v>
      </c>
      <c r="D61" s="2">
        <f>Table_Sheet1[[#This Row],[count]]/Table_Sheet1[[#This Row],[actual count]]</f>
        <v>0.2</v>
      </c>
      <c r="E61" s="1">
        <v>0</v>
      </c>
      <c r="F61" s="1">
        <v>1</v>
      </c>
    </row>
    <row r="62" spans="1:6" x14ac:dyDescent="0.2">
      <c r="A62" s="1" t="s">
        <v>60</v>
      </c>
      <c r="B62" s="1">
        <v>0</v>
      </c>
      <c r="C62" s="1">
        <v>4</v>
      </c>
      <c r="D62" s="2">
        <f>Table_Sheet1[[#This Row],[count]]/Table_Sheet1[[#This Row],[actual count]]</f>
        <v>0</v>
      </c>
      <c r="E62" s="1">
        <v>0</v>
      </c>
      <c r="F62" s="1">
        <v>0</v>
      </c>
    </row>
    <row r="63" spans="1:6" x14ac:dyDescent="0.2">
      <c r="A63" s="1" t="s">
        <v>61</v>
      </c>
      <c r="B63" s="1">
        <v>0</v>
      </c>
      <c r="C63" s="1">
        <v>3</v>
      </c>
      <c r="D63" s="2">
        <f>Table_Sheet1[[#This Row],[count]]/Table_Sheet1[[#This Row],[actual count]]</f>
        <v>0</v>
      </c>
      <c r="E63" s="1">
        <v>0</v>
      </c>
      <c r="F63" s="1">
        <v>0</v>
      </c>
    </row>
    <row r="64" spans="1:6" x14ac:dyDescent="0.2">
      <c r="A64" s="1" t="s">
        <v>62</v>
      </c>
      <c r="B64" s="1">
        <v>0</v>
      </c>
      <c r="C64" s="1">
        <v>8</v>
      </c>
      <c r="D64" s="2">
        <f>Table_Sheet1[[#This Row],[count]]/Table_Sheet1[[#This Row],[actual count]]</f>
        <v>0</v>
      </c>
      <c r="E64" s="1">
        <v>0</v>
      </c>
      <c r="F64" s="1">
        <v>0</v>
      </c>
    </row>
    <row r="65" spans="1:6" x14ac:dyDescent="0.2">
      <c r="A65" s="1" t="s">
        <v>63</v>
      </c>
      <c r="B65" s="1">
        <v>0</v>
      </c>
      <c r="C65" s="1">
        <v>10</v>
      </c>
      <c r="D65" s="2">
        <f>Table_Sheet1[[#This Row],[count]]/Table_Sheet1[[#This Row],[actual count]]</f>
        <v>0</v>
      </c>
      <c r="E65" s="1">
        <v>0</v>
      </c>
      <c r="F65" s="1">
        <v>0</v>
      </c>
    </row>
    <row r="66" spans="1:6" x14ac:dyDescent="0.2">
      <c r="A66" s="1" t="s">
        <v>64</v>
      </c>
      <c r="B66" s="1">
        <v>0</v>
      </c>
      <c r="C66" s="1">
        <v>4</v>
      </c>
      <c r="D66" s="2">
        <f>Table_Sheet1[[#This Row],[count]]/Table_Sheet1[[#This Row],[actual count]]</f>
        <v>0</v>
      </c>
      <c r="E66" s="1">
        <v>1</v>
      </c>
      <c r="F66" s="1">
        <v>0</v>
      </c>
    </row>
    <row r="67" spans="1:6" x14ac:dyDescent="0.2">
      <c r="A67" s="1" t="s">
        <v>65</v>
      </c>
      <c r="B67" s="1">
        <v>11</v>
      </c>
      <c r="C67" s="1">
        <v>22</v>
      </c>
      <c r="D67" s="2">
        <f>Table_Sheet1[[#This Row],[count]]/Table_Sheet1[[#This Row],[actual count]]</f>
        <v>0.5</v>
      </c>
      <c r="E67" s="1">
        <v>1</v>
      </c>
      <c r="F67" s="1">
        <v>0</v>
      </c>
    </row>
    <row r="68" spans="1:6" x14ac:dyDescent="0.2">
      <c r="A68" s="1" t="s">
        <v>66</v>
      </c>
      <c r="B68" s="1">
        <v>2</v>
      </c>
      <c r="C68" s="1">
        <v>10</v>
      </c>
      <c r="D68" s="2">
        <f>Table_Sheet1[[#This Row],[count]]/Table_Sheet1[[#This Row],[actual count]]</f>
        <v>0.2</v>
      </c>
      <c r="E68" s="1">
        <v>1</v>
      </c>
      <c r="F68" s="1">
        <v>0</v>
      </c>
    </row>
    <row r="69" spans="1:6" x14ac:dyDescent="0.2">
      <c r="A69" s="1" t="s">
        <v>67</v>
      </c>
      <c r="B69" s="1">
        <v>0</v>
      </c>
      <c r="C69" s="1">
        <v>7</v>
      </c>
      <c r="D69" s="2">
        <f>Table_Sheet1[[#This Row],[count]]/Table_Sheet1[[#This Row],[actual count]]</f>
        <v>0</v>
      </c>
      <c r="E69" s="1">
        <v>1</v>
      </c>
      <c r="F69" s="1">
        <v>0</v>
      </c>
    </row>
    <row r="70" spans="1:6" x14ac:dyDescent="0.2">
      <c r="A70" s="1" t="s">
        <v>68</v>
      </c>
      <c r="B70" s="1">
        <v>0</v>
      </c>
      <c r="C70" s="1">
        <v>7</v>
      </c>
      <c r="D70" s="2">
        <f>Table_Sheet1[[#This Row],[count]]/Table_Sheet1[[#This Row],[actual count]]</f>
        <v>0</v>
      </c>
      <c r="E70" s="1">
        <v>1</v>
      </c>
      <c r="F70" s="1">
        <v>0</v>
      </c>
    </row>
    <row r="71" spans="1:6" x14ac:dyDescent="0.2">
      <c r="A71" s="1" t="s">
        <v>69</v>
      </c>
      <c r="B71" s="1">
        <v>4</v>
      </c>
      <c r="C71" s="1">
        <v>5</v>
      </c>
      <c r="D71" s="2">
        <f>Table_Sheet1[[#This Row],[count]]/Table_Sheet1[[#This Row],[actual count]]</f>
        <v>0.8</v>
      </c>
      <c r="E71" s="1">
        <v>1</v>
      </c>
      <c r="F71" s="1">
        <v>1</v>
      </c>
    </row>
    <row r="72" spans="1:6" x14ac:dyDescent="0.2">
      <c r="A72" s="1" t="s">
        <v>70</v>
      </c>
      <c r="B72" s="1">
        <v>0</v>
      </c>
      <c r="C72" s="1">
        <v>7</v>
      </c>
      <c r="D72" s="2">
        <f>Table_Sheet1[[#This Row],[count]]/Table_Sheet1[[#This Row],[actual count]]</f>
        <v>0</v>
      </c>
      <c r="E72" s="1">
        <v>1</v>
      </c>
      <c r="F72" s="1">
        <v>0</v>
      </c>
    </row>
    <row r="73" spans="1:6" x14ac:dyDescent="0.2">
      <c r="A73" s="1" t="s">
        <v>71</v>
      </c>
      <c r="B73" s="1">
        <v>0</v>
      </c>
      <c r="C73" s="1">
        <v>10</v>
      </c>
      <c r="D73" s="2">
        <f>Table_Sheet1[[#This Row],[count]]/Table_Sheet1[[#This Row],[actual count]]</f>
        <v>0</v>
      </c>
      <c r="E73" s="1">
        <v>0</v>
      </c>
      <c r="F73" s="1">
        <v>0</v>
      </c>
    </row>
    <row r="74" spans="1:6" x14ac:dyDescent="0.2">
      <c r="A74" s="1" t="s">
        <v>72</v>
      </c>
      <c r="B74" s="1">
        <v>0</v>
      </c>
      <c r="C74" s="1">
        <v>11</v>
      </c>
      <c r="D74" s="2">
        <f>Table_Sheet1[[#This Row],[count]]/Table_Sheet1[[#This Row],[actual count]]</f>
        <v>0</v>
      </c>
      <c r="E74" s="1">
        <v>1</v>
      </c>
      <c r="F74" s="1">
        <v>0</v>
      </c>
    </row>
    <row r="75" spans="1:6" x14ac:dyDescent="0.2">
      <c r="A75" s="1" t="s">
        <v>73</v>
      </c>
      <c r="B75" s="1">
        <v>0</v>
      </c>
      <c r="C75" s="1">
        <v>6</v>
      </c>
      <c r="D75" s="2">
        <f>Table_Sheet1[[#This Row],[count]]/Table_Sheet1[[#This Row],[actual count]]</f>
        <v>0</v>
      </c>
      <c r="E75" s="1">
        <v>1</v>
      </c>
      <c r="F75" s="1">
        <v>0</v>
      </c>
    </row>
    <row r="76" spans="1:6" x14ac:dyDescent="0.2">
      <c r="A76" s="1" t="s">
        <v>74</v>
      </c>
      <c r="B76" s="1">
        <v>0</v>
      </c>
      <c r="C76" s="1">
        <v>8</v>
      </c>
      <c r="D76" s="2">
        <f>Table_Sheet1[[#This Row],[count]]/Table_Sheet1[[#This Row],[actual count]]</f>
        <v>0</v>
      </c>
      <c r="E76" s="1">
        <v>0</v>
      </c>
      <c r="F76" s="1">
        <v>0</v>
      </c>
    </row>
    <row r="77" spans="1:6" x14ac:dyDescent="0.2">
      <c r="A77" s="1" t="s">
        <v>75</v>
      </c>
      <c r="B77" s="1">
        <v>0</v>
      </c>
      <c r="C77" s="1">
        <v>2</v>
      </c>
      <c r="D77" s="2">
        <f>Table_Sheet1[[#This Row],[count]]/Table_Sheet1[[#This Row],[actual count]]</f>
        <v>0</v>
      </c>
      <c r="E77" s="1">
        <v>0</v>
      </c>
      <c r="F77" s="1">
        <v>0</v>
      </c>
    </row>
    <row r="78" spans="1:6" x14ac:dyDescent="0.2">
      <c r="A78" s="1" t="s">
        <v>76</v>
      </c>
      <c r="B78" s="1">
        <v>0</v>
      </c>
      <c r="C78" s="1">
        <v>8</v>
      </c>
      <c r="D78" s="2">
        <f>Table_Sheet1[[#This Row],[count]]/Table_Sheet1[[#This Row],[actual count]]</f>
        <v>0</v>
      </c>
      <c r="E78" s="1">
        <v>1</v>
      </c>
      <c r="F78" s="1">
        <v>0</v>
      </c>
    </row>
    <row r="79" spans="1:6" x14ac:dyDescent="0.2">
      <c r="A79" s="1" t="s">
        <v>77</v>
      </c>
      <c r="B79" s="1">
        <v>5</v>
      </c>
      <c r="C79" s="1">
        <v>6</v>
      </c>
      <c r="D79" s="2">
        <f>Table_Sheet1[[#This Row],[count]]/Table_Sheet1[[#This Row],[actual count]]</f>
        <v>0.83333333333333337</v>
      </c>
      <c r="E79" s="1">
        <v>1</v>
      </c>
      <c r="F79" s="1">
        <v>0</v>
      </c>
    </row>
    <row r="80" spans="1:6" x14ac:dyDescent="0.2">
      <c r="A80" s="1" t="s">
        <v>78</v>
      </c>
      <c r="B80" s="1">
        <v>0</v>
      </c>
      <c r="C80" s="1">
        <v>4</v>
      </c>
      <c r="D80" s="2">
        <f>Table_Sheet1[[#This Row],[count]]/Table_Sheet1[[#This Row],[actual count]]</f>
        <v>0</v>
      </c>
      <c r="E80" s="1">
        <v>0</v>
      </c>
      <c r="F80" s="1">
        <v>0</v>
      </c>
    </row>
    <row r="81" spans="1:6" x14ac:dyDescent="0.2">
      <c r="A81" s="1" t="s">
        <v>79</v>
      </c>
      <c r="B81" s="1">
        <v>7</v>
      </c>
      <c r="C81" s="1">
        <v>7</v>
      </c>
      <c r="D81" s="2">
        <f>Table_Sheet1[[#This Row],[count]]/Table_Sheet1[[#This Row],[actual count]]</f>
        <v>1</v>
      </c>
      <c r="E81" s="1">
        <v>1</v>
      </c>
      <c r="F81" s="1">
        <v>1</v>
      </c>
    </row>
    <row r="82" spans="1:6" x14ac:dyDescent="0.2">
      <c r="A82" s="1" t="s">
        <v>80</v>
      </c>
      <c r="B82" s="1">
        <v>2</v>
      </c>
      <c r="C82" s="1">
        <v>10</v>
      </c>
      <c r="D82" s="2">
        <f>Table_Sheet1[[#This Row],[count]]/Table_Sheet1[[#This Row],[actual count]]</f>
        <v>0.2</v>
      </c>
      <c r="E82" s="1">
        <v>1</v>
      </c>
      <c r="F82" s="1">
        <v>0</v>
      </c>
    </row>
    <row r="83" spans="1:6" x14ac:dyDescent="0.2">
      <c r="A83" s="1" t="s">
        <v>81</v>
      </c>
      <c r="B83" s="1">
        <v>0</v>
      </c>
      <c r="C83" s="1">
        <v>7</v>
      </c>
      <c r="D83" s="2">
        <f>Table_Sheet1[[#This Row],[count]]/Table_Sheet1[[#This Row],[actual count]]</f>
        <v>0</v>
      </c>
      <c r="E83" s="1">
        <v>0</v>
      </c>
      <c r="F83" s="1">
        <v>0</v>
      </c>
    </row>
    <row r="84" spans="1:6" x14ac:dyDescent="0.2">
      <c r="A84" s="1" t="s">
        <v>82</v>
      </c>
      <c r="B84" s="1">
        <v>0</v>
      </c>
      <c r="C84" s="1">
        <v>5</v>
      </c>
      <c r="D84" s="2">
        <f>Table_Sheet1[[#This Row],[count]]/Table_Sheet1[[#This Row],[actual count]]</f>
        <v>0</v>
      </c>
      <c r="E84" s="1">
        <v>1</v>
      </c>
      <c r="F84" s="1">
        <v>0</v>
      </c>
    </row>
    <row r="85" spans="1:6" x14ac:dyDescent="0.2">
      <c r="A85" s="1" t="s">
        <v>83</v>
      </c>
      <c r="B85" s="1">
        <v>0</v>
      </c>
      <c r="C85" s="1">
        <v>7</v>
      </c>
      <c r="D85" s="2">
        <f>Table_Sheet1[[#This Row],[count]]/Table_Sheet1[[#This Row],[actual count]]</f>
        <v>0</v>
      </c>
      <c r="E85" s="1">
        <v>0</v>
      </c>
      <c r="F85" s="1">
        <v>0</v>
      </c>
    </row>
    <row r="86" spans="1:6" x14ac:dyDescent="0.2">
      <c r="A86" s="1" t="s">
        <v>84</v>
      </c>
      <c r="B86" s="1">
        <v>0</v>
      </c>
      <c r="C86" s="1">
        <v>7</v>
      </c>
      <c r="D86" s="2">
        <f>Table_Sheet1[[#This Row],[count]]/Table_Sheet1[[#This Row],[actual count]]</f>
        <v>0</v>
      </c>
      <c r="E86" s="1">
        <v>0</v>
      </c>
      <c r="F86" s="1">
        <v>0</v>
      </c>
    </row>
    <row r="87" spans="1:6" x14ac:dyDescent="0.2">
      <c r="A87" s="1" t="s">
        <v>85</v>
      </c>
      <c r="B87" s="1">
        <v>1</v>
      </c>
      <c r="C87" s="1">
        <v>7</v>
      </c>
      <c r="D87" s="2">
        <f>Table_Sheet1[[#This Row],[count]]/Table_Sheet1[[#This Row],[actual count]]</f>
        <v>0.14285714285714285</v>
      </c>
      <c r="E87" s="1">
        <v>1</v>
      </c>
      <c r="F87" s="1">
        <v>0</v>
      </c>
    </row>
    <row r="88" spans="1:6" x14ac:dyDescent="0.2">
      <c r="A88" s="1" t="s">
        <v>86</v>
      </c>
      <c r="B88" s="1">
        <v>0</v>
      </c>
      <c r="C88" s="1">
        <v>9</v>
      </c>
      <c r="D88" s="2">
        <f>Table_Sheet1[[#This Row],[count]]/Table_Sheet1[[#This Row],[actual count]]</f>
        <v>0</v>
      </c>
      <c r="E88" s="1">
        <v>0</v>
      </c>
      <c r="F88" s="1">
        <v>0</v>
      </c>
    </row>
    <row r="89" spans="1:6" x14ac:dyDescent="0.2">
      <c r="A89" s="1" t="s">
        <v>87</v>
      </c>
      <c r="B89" s="1">
        <v>0</v>
      </c>
      <c r="C89" s="1">
        <v>4</v>
      </c>
      <c r="D89" s="2">
        <f>Table_Sheet1[[#This Row],[count]]/Table_Sheet1[[#This Row],[actual count]]</f>
        <v>0</v>
      </c>
      <c r="E89" s="1">
        <v>0</v>
      </c>
      <c r="F89" s="1">
        <v>0</v>
      </c>
    </row>
    <row r="90" spans="1:6" x14ac:dyDescent="0.2">
      <c r="A90" s="1" t="s">
        <v>88</v>
      </c>
      <c r="B90" s="1">
        <v>3</v>
      </c>
      <c r="C90" s="1">
        <v>9</v>
      </c>
      <c r="D90" s="2">
        <f>Table_Sheet1[[#This Row],[count]]/Table_Sheet1[[#This Row],[actual count]]</f>
        <v>0.33333333333333331</v>
      </c>
      <c r="E90" s="1">
        <v>0</v>
      </c>
      <c r="F90" s="1">
        <v>0</v>
      </c>
    </row>
    <row r="91" spans="1:6" x14ac:dyDescent="0.2">
      <c r="A91" s="1" t="s">
        <v>89</v>
      </c>
      <c r="B91" s="1">
        <v>1</v>
      </c>
      <c r="C91" s="1">
        <v>6</v>
      </c>
      <c r="D91" s="2">
        <f>Table_Sheet1[[#This Row],[count]]/Table_Sheet1[[#This Row],[actual count]]</f>
        <v>0.16666666666666666</v>
      </c>
      <c r="E91" s="1">
        <v>1</v>
      </c>
      <c r="F91" s="1">
        <v>0</v>
      </c>
    </row>
    <row r="92" spans="1:6" x14ac:dyDescent="0.2">
      <c r="A92" s="1" t="s">
        <v>90</v>
      </c>
      <c r="B92" s="1">
        <v>0</v>
      </c>
      <c r="C92" s="1">
        <v>5</v>
      </c>
      <c r="D92" s="2">
        <f>Table_Sheet1[[#This Row],[count]]/Table_Sheet1[[#This Row],[actual count]]</f>
        <v>0</v>
      </c>
      <c r="E92" s="1">
        <v>0</v>
      </c>
      <c r="F92" s="1">
        <v>0</v>
      </c>
    </row>
    <row r="93" spans="1:6" x14ac:dyDescent="0.2">
      <c r="A93" s="1" t="s">
        <v>91</v>
      </c>
      <c r="B93" s="1">
        <v>0</v>
      </c>
      <c r="C93" s="1">
        <v>7</v>
      </c>
      <c r="D93" s="2">
        <f>Table_Sheet1[[#This Row],[count]]/Table_Sheet1[[#This Row],[actual count]]</f>
        <v>0</v>
      </c>
      <c r="E93" s="1">
        <v>0</v>
      </c>
      <c r="F93" s="1">
        <v>0</v>
      </c>
    </row>
    <row r="94" spans="1:6" x14ac:dyDescent="0.2">
      <c r="A94" s="1" t="s">
        <v>92</v>
      </c>
      <c r="B94" s="1">
        <v>1</v>
      </c>
      <c r="C94" s="1">
        <v>6</v>
      </c>
      <c r="D94" s="2">
        <f>Table_Sheet1[[#This Row],[count]]/Table_Sheet1[[#This Row],[actual count]]</f>
        <v>0.16666666666666666</v>
      </c>
      <c r="E94" s="1">
        <v>1</v>
      </c>
      <c r="F94" s="1">
        <v>0</v>
      </c>
    </row>
    <row r="95" spans="1:6" x14ac:dyDescent="0.2">
      <c r="A95" s="1" t="s">
        <v>93</v>
      </c>
      <c r="B95" s="1">
        <v>0</v>
      </c>
      <c r="C95" s="1">
        <v>10</v>
      </c>
      <c r="D95" s="2">
        <f>Table_Sheet1[[#This Row],[count]]/Table_Sheet1[[#This Row],[actual count]]</f>
        <v>0</v>
      </c>
      <c r="E95" s="1">
        <v>0</v>
      </c>
      <c r="F95" s="1">
        <v>0</v>
      </c>
    </row>
    <row r="96" spans="1:6" x14ac:dyDescent="0.2">
      <c r="A96" s="1" t="s">
        <v>94</v>
      </c>
      <c r="B96" s="1">
        <v>2</v>
      </c>
      <c r="C96" s="1">
        <v>4</v>
      </c>
      <c r="D96" s="2">
        <f>Table_Sheet1[[#This Row],[count]]/Table_Sheet1[[#This Row],[actual count]]</f>
        <v>0.5</v>
      </c>
      <c r="E96" s="1">
        <v>1</v>
      </c>
      <c r="F96" s="1">
        <v>0</v>
      </c>
    </row>
    <row r="97" spans="1:6" x14ac:dyDescent="0.2">
      <c r="A97" s="1" t="s">
        <v>95</v>
      </c>
      <c r="B97" s="1">
        <v>0</v>
      </c>
      <c r="C97" s="1">
        <v>11</v>
      </c>
      <c r="D97" s="2">
        <f>Table_Sheet1[[#This Row],[count]]/Table_Sheet1[[#This Row],[actual count]]</f>
        <v>0</v>
      </c>
      <c r="E97" s="1">
        <v>1</v>
      </c>
      <c r="F97" s="1">
        <v>0</v>
      </c>
    </row>
    <row r="98" spans="1:6" x14ac:dyDescent="0.2">
      <c r="A98" s="1" t="s">
        <v>96</v>
      </c>
      <c r="B98" s="1">
        <v>0</v>
      </c>
      <c r="C98" s="1">
        <v>6</v>
      </c>
      <c r="D98" s="2">
        <f>Table_Sheet1[[#This Row],[count]]/Table_Sheet1[[#This Row],[actual count]]</f>
        <v>0</v>
      </c>
      <c r="E98" s="1">
        <v>0</v>
      </c>
      <c r="F98" s="1">
        <v>0</v>
      </c>
    </row>
    <row r="99" spans="1:6" x14ac:dyDescent="0.2">
      <c r="A99" s="1" t="s">
        <v>97</v>
      </c>
      <c r="B99" s="1">
        <v>0</v>
      </c>
      <c r="C99" s="1">
        <v>4</v>
      </c>
      <c r="D99" s="2">
        <f>Table_Sheet1[[#This Row],[count]]/Table_Sheet1[[#This Row],[actual count]]</f>
        <v>0</v>
      </c>
      <c r="E99" s="1">
        <v>1</v>
      </c>
      <c r="F99" s="1">
        <v>0</v>
      </c>
    </row>
    <row r="100" spans="1:6" x14ac:dyDescent="0.2">
      <c r="A100" s="1" t="s">
        <v>98</v>
      </c>
      <c r="B100" s="1">
        <v>0</v>
      </c>
      <c r="C100" s="1">
        <v>7</v>
      </c>
      <c r="D100" s="2">
        <f>Table_Sheet1[[#This Row],[count]]/Table_Sheet1[[#This Row],[actual count]]</f>
        <v>0</v>
      </c>
      <c r="E100" s="1">
        <v>1</v>
      </c>
      <c r="F100" s="1">
        <v>0</v>
      </c>
    </row>
    <row r="101" spans="1:6" x14ac:dyDescent="0.2">
      <c r="A101" s="1" t="s">
        <v>99</v>
      </c>
      <c r="B101" s="1">
        <v>0</v>
      </c>
      <c r="C101" s="1">
        <v>11</v>
      </c>
      <c r="D101" s="2">
        <f>Table_Sheet1[[#This Row],[count]]/Table_Sheet1[[#This Row],[actual count]]</f>
        <v>0</v>
      </c>
      <c r="E101" s="1">
        <v>1</v>
      </c>
      <c r="F101" s="1">
        <v>0</v>
      </c>
    </row>
    <row r="102" spans="1:6" x14ac:dyDescent="0.2">
      <c r="B102" s="1">
        <f>SUM(Table_Sheet1[count])</f>
        <v>87</v>
      </c>
      <c r="C102" s="1">
        <f>SUM(Table_Sheet1[actual count])</f>
        <v>695</v>
      </c>
      <c r="E102" s="1"/>
      <c r="F102" s="1"/>
    </row>
    <row r="103" spans="1:6" x14ac:dyDescent="0.2">
      <c r="B103" s="3">
        <f>Table_Sheet1[[#Totals],[count]]/Table_Sheet1[[#Totals],[actual count]]</f>
        <v>0.1251798561151079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B424-3524-944D-86D5-DD1A22D8427D}">
  <dimension ref="A1:B30"/>
  <sheetViews>
    <sheetView workbookViewId="0">
      <selection activeCell="C51" sqref="C51"/>
    </sheetView>
  </sheetViews>
  <sheetFormatPr baseColWidth="10" defaultColWidth="11" defaultRowHeight="16" x14ac:dyDescent="0.2"/>
  <cols>
    <col min="1" max="1" width="12.5" bestFit="1" customWidth="1"/>
    <col min="2" max="2" width="8.1640625" bestFit="1" customWidth="1"/>
  </cols>
  <sheetData>
    <row r="1" spans="1:2" x14ac:dyDescent="0.2">
      <c r="A1" t="s">
        <v>100</v>
      </c>
      <c r="B1" t="s">
        <v>101</v>
      </c>
    </row>
    <row r="2" spans="1:2" x14ac:dyDescent="0.2">
      <c r="A2" t="s">
        <v>65</v>
      </c>
      <c r="B2">
        <v>11</v>
      </c>
    </row>
    <row r="3" spans="1:2" x14ac:dyDescent="0.2">
      <c r="A3" t="s">
        <v>79</v>
      </c>
      <c r="B3">
        <v>7</v>
      </c>
    </row>
    <row r="4" spans="1:2" x14ac:dyDescent="0.2">
      <c r="A4" t="s">
        <v>7</v>
      </c>
      <c r="B4">
        <v>5</v>
      </c>
    </row>
    <row r="5" spans="1:2" x14ac:dyDescent="0.2">
      <c r="A5" t="s">
        <v>77</v>
      </c>
      <c r="B5">
        <v>5</v>
      </c>
    </row>
    <row r="6" spans="1:2" x14ac:dyDescent="0.2">
      <c r="A6" t="s">
        <v>39</v>
      </c>
      <c r="B6">
        <v>5</v>
      </c>
    </row>
    <row r="7" spans="1:2" x14ac:dyDescent="0.2">
      <c r="A7" t="s">
        <v>9</v>
      </c>
      <c r="B7">
        <v>5</v>
      </c>
    </row>
    <row r="8" spans="1:2" x14ac:dyDescent="0.2">
      <c r="A8" t="s">
        <v>0</v>
      </c>
      <c r="B8">
        <v>4</v>
      </c>
    </row>
    <row r="9" spans="1:2" x14ac:dyDescent="0.2">
      <c r="A9" t="s">
        <v>69</v>
      </c>
      <c r="B9">
        <v>4</v>
      </c>
    </row>
    <row r="10" spans="1:2" x14ac:dyDescent="0.2">
      <c r="A10" t="s">
        <v>53</v>
      </c>
      <c r="B10">
        <v>4</v>
      </c>
    </row>
    <row r="11" spans="1:2" x14ac:dyDescent="0.2">
      <c r="A11" t="s">
        <v>88</v>
      </c>
      <c r="B11">
        <v>3</v>
      </c>
    </row>
    <row r="12" spans="1:2" x14ac:dyDescent="0.2">
      <c r="A12" t="s">
        <v>27</v>
      </c>
      <c r="B12">
        <v>3</v>
      </c>
    </row>
    <row r="13" spans="1:2" x14ac:dyDescent="0.2">
      <c r="A13" t="s">
        <v>32</v>
      </c>
      <c r="B13">
        <v>3</v>
      </c>
    </row>
    <row r="14" spans="1:2" x14ac:dyDescent="0.2">
      <c r="A14" t="s">
        <v>51</v>
      </c>
      <c r="B14">
        <v>3</v>
      </c>
    </row>
    <row r="15" spans="1:2" x14ac:dyDescent="0.2">
      <c r="A15" t="s">
        <v>59</v>
      </c>
      <c r="B15">
        <v>2</v>
      </c>
    </row>
    <row r="16" spans="1:2" x14ac:dyDescent="0.2">
      <c r="A16" t="s">
        <v>80</v>
      </c>
      <c r="B16">
        <v>2</v>
      </c>
    </row>
    <row r="17" spans="1:2" x14ac:dyDescent="0.2">
      <c r="A17" t="s">
        <v>66</v>
      </c>
      <c r="B17">
        <v>2</v>
      </c>
    </row>
    <row r="18" spans="1:2" x14ac:dyDescent="0.2">
      <c r="A18" t="s">
        <v>52</v>
      </c>
      <c r="B18">
        <v>2</v>
      </c>
    </row>
    <row r="19" spans="1:2" x14ac:dyDescent="0.2">
      <c r="A19" t="s">
        <v>48</v>
      </c>
      <c r="B19">
        <v>2</v>
      </c>
    </row>
    <row r="20" spans="1:2" x14ac:dyDescent="0.2">
      <c r="A20" t="s">
        <v>29</v>
      </c>
      <c r="B20">
        <v>2</v>
      </c>
    </row>
    <row r="21" spans="1:2" x14ac:dyDescent="0.2">
      <c r="A21" t="s">
        <v>26</v>
      </c>
      <c r="B21">
        <v>2</v>
      </c>
    </row>
    <row r="22" spans="1:2" x14ac:dyDescent="0.2">
      <c r="A22" t="s">
        <v>23</v>
      </c>
      <c r="B22">
        <v>2</v>
      </c>
    </row>
    <row r="23" spans="1:2" x14ac:dyDescent="0.2">
      <c r="A23" t="s">
        <v>18</v>
      </c>
      <c r="B23">
        <v>2</v>
      </c>
    </row>
    <row r="24" spans="1:2" x14ac:dyDescent="0.2">
      <c r="A24" t="s">
        <v>11</v>
      </c>
      <c r="B24">
        <v>2</v>
      </c>
    </row>
    <row r="25" spans="1:2" x14ac:dyDescent="0.2">
      <c r="A25" t="s">
        <v>94</v>
      </c>
      <c r="B25">
        <v>2</v>
      </c>
    </row>
    <row r="26" spans="1:2" x14ac:dyDescent="0.2">
      <c r="A26" t="s">
        <v>49</v>
      </c>
      <c r="B26">
        <v>1</v>
      </c>
    </row>
    <row r="27" spans="1:2" x14ac:dyDescent="0.2">
      <c r="A27" t="s">
        <v>40</v>
      </c>
      <c r="B27">
        <v>1</v>
      </c>
    </row>
    <row r="28" spans="1:2" x14ac:dyDescent="0.2">
      <c r="A28" t="s">
        <v>85</v>
      </c>
      <c r="B28">
        <v>1</v>
      </c>
    </row>
    <row r="29" spans="1:2" x14ac:dyDescent="0.2">
      <c r="A29" t="s">
        <v>89</v>
      </c>
      <c r="B29">
        <v>1</v>
      </c>
    </row>
    <row r="30" spans="1:2" x14ac:dyDescent="0.2">
      <c r="A30" t="s">
        <v>92</v>
      </c>
      <c r="B3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576A-D0F9-D744-85A5-778B60AB8CEE}">
  <dimension ref="A1:D50"/>
  <sheetViews>
    <sheetView tabSelected="1" workbookViewId="0">
      <selection activeCell="J14" sqref="J14"/>
    </sheetView>
  </sheetViews>
  <sheetFormatPr baseColWidth="10" defaultColWidth="11" defaultRowHeight="16" x14ac:dyDescent="0.2"/>
  <sheetData>
    <row r="1" spans="1:4" x14ac:dyDescent="0.2">
      <c r="A1" s="4" t="s">
        <v>104</v>
      </c>
      <c r="B1" s="8" t="s">
        <v>102</v>
      </c>
      <c r="D1" s="14" t="s">
        <v>104</v>
      </c>
    </row>
    <row r="2" spans="1:4" x14ac:dyDescent="0.2">
      <c r="A2" s="5">
        <v>0</v>
      </c>
      <c r="B2" s="9">
        <v>0.2</v>
      </c>
      <c r="C2" s="12">
        <v>0</v>
      </c>
      <c r="D2" s="12">
        <v>0.8</v>
      </c>
    </row>
    <row r="3" spans="1:4" x14ac:dyDescent="0.2">
      <c r="A3" s="6">
        <v>0</v>
      </c>
      <c r="C3" s="13">
        <v>0</v>
      </c>
      <c r="D3" s="13">
        <v>1</v>
      </c>
    </row>
    <row r="4" spans="1:4" x14ac:dyDescent="0.2">
      <c r="A4" s="5">
        <v>0</v>
      </c>
      <c r="C4" s="12">
        <v>0</v>
      </c>
      <c r="D4" s="12">
        <v>0.83330000000000004</v>
      </c>
    </row>
    <row r="5" spans="1:4" x14ac:dyDescent="0.2">
      <c r="A5" s="6">
        <v>0</v>
      </c>
      <c r="C5" s="13">
        <v>0.66669999999999996</v>
      </c>
      <c r="D5" s="13">
        <v>0.5</v>
      </c>
    </row>
    <row r="6" spans="1:4" x14ac:dyDescent="0.2">
      <c r="A6" s="5">
        <v>0</v>
      </c>
      <c r="C6" s="12">
        <v>0</v>
      </c>
      <c r="D6" s="12">
        <v>0.33329999999999999</v>
      </c>
    </row>
    <row r="7" spans="1:4" x14ac:dyDescent="0.2">
      <c r="A7" s="6">
        <v>0</v>
      </c>
      <c r="C7" s="13">
        <v>0</v>
      </c>
      <c r="D7" s="13">
        <v>1</v>
      </c>
    </row>
    <row r="8" spans="1:4" x14ac:dyDescent="0.2">
      <c r="A8" s="5">
        <v>0</v>
      </c>
      <c r="C8" s="12">
        <v>0</v>
      </c>
      <c r="D8" s="12">
        <v>1</v>
      </c>
    </row>
    <row r="9" spans="1:4" x14ac:dyDescent="0.2">
      <c r="A9" s="6">
        <v>0</v>
      </c>
      <c r="C9" s="13">
        <v>0</v>
      </c>
      <c r="D9" s="13">
        <v>0.71430000000000005</v>
      </c>
    </row>
    <row r="10" spans="1:4" x14ac:dyDescent="0.2">
      <c r="A10" s="5">
        <v>0</v>
      </c>
      <c r="C10" s="12">
        <v>0</v>
      </c>
      <c r="D10" s="12">
        <v>1</v>
      </c>
    </row>
    <row r="11" spans="1:4" x14ac:dyDescent="0.2">
      <c r="A11" s="6">
        <v>0</v>
      </c>
      <c r="C11" s="13">
        <v>0</v>
      </c>
      <c r="D11" s="13">
        <v>0.8</v>
      </c>
    </row>
    <row r="12" spans="1:4" x14ac:dyDescent="0.2">
      <c r="A12" s="5">
        <v>0</v>
      </c>
      <c r="C12" s="12">
        <v>0.5</v>
      </c>
      <c r="D12" s="12">
        <v>1</v>
      </c>
    </row>
    <row r="13" spans="1:4" x14ac:dyDescent="0.2">
      <c r="A13" s="6">
        <v>0</v>
      </c>
      <c r="C13" s="13">
        <v>0</v>
      </c>
    </row>
    <row r="14" spans="1:4" x14ac:dyDescent="0.2">
      <c r="A14" s="5">
        <v>0</v>
      </c>
      <c r="C14" s="12">
        <v>0.28570000000000001</v>
      </c>
    </row>
    <row r="15" spans="1:4" x14ac:dyDescent="0.2">
      <c r="A15" s="6">
        <v>0</v>
      </c>
      <c r="C15" s="13">
        <v>0</v>
      </c>
    </row>
    <row r="16" spans="1:4" x14ac:dyDescent="0.2">
      <c r="A16" s="5">
        <v>0</v>
      </c>
      <c r="C16" s="12">
        <v>0</v>
      </c>
    </row>
    <row r="17" spans="1:3" x14ac:dyDescent="0.2">
      <c r="A17" s="6">
        <v>0</v>
      </c>
      <c r="C17" s="13">
        <v>0</v>
      </c>
    </row>
    <row r="18" spans="1:3" x14ac:dyDescent="0.2">
      <c r="A18" s="5">
        <v>0</v>
      </c>
      <c r="C18" s="12">
        <v>0.33329999999999999</v>
      </c>
    </row>
    <row r="19" spans="1:3" x14ac:dyDescent="0.2">
      <c r="A19" s="6">
        <v>0</v>
      </c>
      <c r="C19" s="13">
        <v>0</v>
      </c>
    </row>
    <row r="20" spans="1:3" x14ac:dyDescent="0.2">
      <c r="A20" s="5">
        <v>0</v>
      </c>
      <c r="C20" s="12">
        <v>0</v>
      </c>
    </row>
    <row r="21" spans="1:3" x14ac:dyDescent="0.2">
      <c r="A21" s="6">
        <v>0</v>
      </c>
      <c r="C21" s="13">
        <v>0</v>
      </c>
    </row>
    <row r="22" spans="1:3" x14ac:dyDescent="0.2">
      <c r="A22" s="5">
        <v>0.2</v>
      </c>
      <c r="C22" s="12">
        <v>0.125</v>
      </c>
    </row>
    <row r="23" spans="1:3" x14ac:dyDescent="0.2">
      <c r="A23" s="6">
        <v>0</v>
      </c>
      <c r="C23" s="13">
        <v>0</v>
      </c>
    </row>
    <row r="24" spans="1:3" x14ac:dyDescent="0.2">
      <c r="A24" s="5">
        <v>0.2</v>
      </c>
      <c r="C24" s="12">
        <v>0.25</v>
      </c>
    </row>
    <row r="25" spans="1:3" x14ac:dyDescent="0.2">
      <c r="A25" s="6">
        <v>0</v>
      </c>
      <c r="C25" s="13">
        <v>0.28570000000000001</v>
      </c>
    </row>
    <row r="26" spans="1:3" x14ac:dyDescent="0.2">
      <c r="A26" s="5">
        <v>0</v>
      </c>
      <c r="C26" s="12">
        <v>0</v>
      </c>
    </row>
    <row r="27" spans="1:3" x14ac:dyDescent="0.2">
      <c r="A27" s="6">
        <v>0</v>
      </c>
      <c r="C27" s="13">
        <v>0</v>
      </c>
    </row>
    <row r="28" spans="1:3" x14ac:dyDescent="0.2">
      <c r="A28" s="5">
        <v>0</v>
      </c>
      <c r="C28" s="12">
        <v>0</v>
      </c>
    </row>
    <row r="29" spans="1:3" x14ac:dyDescent="0.2">
      <c r="A29" s="6">
        <v>0</v>
      </c>
      <c r="C29" s="13">
        <v>0</v>
      </c>
    </row>
    <row r="30" spans="1:3" x14ac:dyDescent="0.2">
      <c r="A30" s="5">
        <v>0</v>
      </c>
      <c r="C30" s="12">
        <v>0</v>
      </c>
    </row>
    <row r="31" spans="1:3" x14ac:dyDescent="0.2">
      <c r="A31" s="6">
        <v>0</v>
      </c>
      <c r="C31" s="13">
        <v>0.5</v>
      </c>
    </row>
    <row r="32" spans="1:3" x14ac:dyDescent="0.2">
      <c r="A32" s="5">
        <v>0</v>
      </c>
      <c r="C32" s="12">
        <v>0.2</v>
      </c>
    </row>
    <row r="33" spans="1:4" x14ac:dyDescent="0.2">
      <c r="A33" s="6">
        <v>0</v>
      </c>
      <c r="C33" s="13">
        <v>0</v>
      </c>
    </row>
    <row r="34" spans="1:4" x14ac:dyDescent="0.2">
      <c r="A34" s="5">
        <v>0</v>
      </c>
      <c r="C34" s="12">
        <v>0</v>
      </c>
    </row>
    <row r="35" spans="1:4" x14ac:dyDescent="0.2">
      <c r="A35" s="6">
        <v>0</v>
      </c>
      <c r="C35" s="13">
        <v>0</v>
      </c>
    </row>
    <row r="36" spans="1:4" x14ac:dyDescent="0.2">
      <c r="A36" s="5">
        <v>0</v>
      </c>
      <c r="C36" s="12">
        <v>0</v>
      </c>
    </row>
    <row r="37" spans="1:4" x14ac:dyDescent="0.2">
      <c r="A37" s="6">
        <v>0</v>
      </c>
      <c r="C37" s="13">
        <v>0</v>
      </c>
    </row>
    <row r="38" spans="1:4" x14ac:dyDescent="0.2">
      <c r="A38" s="5">
        <v>0.33333333333333331</v>
      </c>
      <c r="C38" s="12">
        <v>0</v>
      </c>
    </row>
    <row r="39" spans="1:4" x14ac:dyDescent="0.2">
      <c r="A39" s="6">
        <v>0</v>
      </c>
      <c r="C39" s="13">
        <v>0.83330000000000004</v>
      </c>
    </row>
    <row r="40" spans="1:4" x14ac:dyDescent="0.2">
      <c r="A40" s="5">
        <v>0</v>
      </c>
      <c r="C40" s="12">
        <v>0.2</v>
      </c>
    </row>
    <row r="41" spans="1:4" x14ac:dyDescent="0.2">
      <c r="A41" s="6">
        <v>0</v>
      </c>
      <c r="C41" s="13">
        <v>0</v>
      </c>
    </row>
    <row r="42" spans="1:4" x14ac:dyDescent="0.2">
      <c r="A42" s="10">
        <v>0</v>
      </c>
      <c r="B42" s="11"/>
      <c r="C42" s="12">
        <v>0.1429</v>
      </c>
      <c r="D42" s="11"/>
    </row>
    <row r="43" spans="1:4" x14ac:dyDescent="0.2">
      <c r="A43" s="7">
        <f>AVERAGE(A1:A42)</f>
        <v>1.7886178861788619E-2</v>
      </c>
      <c r="B43" s="7">
        <f>AVERAGE(B1:B42)</f>
        <v>0.2</v>
      </c>
      <c r="C43" s="13">
        <v>0.16669999999999999</v>
      </c>
      <c r="D43" s="7">
        <f>AVERAGE(D1:D42)</f>
        <v>0.81644545454545436</v>
      </c>
    </row>
    <row r="44" spans="1:4" x14ac:dyDescent="0.2">
      <c r="C44" s="12">
        <v>0.16669999999999999</v>
      </c>
    </row>
    <row r="45" spans="1:4" x14ac:dyDescent="0.2">
      <c r="C45" s="13">
        <v>0.5</v>
      </c>
    </row>
    <row r="46" spans="1:4" x14ac:dyDescent="0.2">
      <c r="C46" s="12">
        <v>0</v>
      </c>
    </row>
    <row r="47" spans="1:4" x14ac:dyDescent="0.2">
      <c r="C47" s="13">
        <v>0</v>
      </c>
    </row>
    <row r="48" spans="1:4" x14ac:dyDescent="0.2">
      <c r="C48" s="12">
        <v>0</v>
      </c>
    </row>
    <row r="49" spans="3:3" x14ac:dyDescent="0.2">
      <c r="C49" s="13">
        <v>0</v>
      </c>
    </row>
    <row r="50" spans="3:3" x14ac:dyDescent="0.2">
      <c r="C50" s="15">
        <f>AVERAGE(C2:C49)</f>
        <v>0.10741666666666666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9 2 0 0 7 9 - e 1 6 a - 4 a 6 a - a f 6 c - 7 f c 1 2 f 7 9 b a e a "   x m l n s = " h t t p : / / s c h e m a s . m i c r o s o f t . c o m / D a t a M a s h u p " > A A A A A M g E A A B Q S w M E F A A A C A g A J X u V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A l e 5 V W 7 0 o K h R Y C A A C t B Q A A E w A A A E Z v c m 1 1 b G F z L 1 N l Y 3 R p b 2 4 x L m 2 9 V E u P 2 j A Q v i P t f 7 C 8 l 0 S K k l J V v a z 2 g G D b p Y / t q t D t A S F k 4 g E s H J v a z o o V 4 r 9 3 n G Q T n q X q o S e c e X 3 f z D e D h d Q J r c i g / G 3 f X L W u W n b B D H A y W A C 4 N r k l E l y L k I H O T Q r 4 e b d O Q c Y / t V l O t V 4 G H 4 S E u K u V A + V s Q J M f F o x N + L K j + H 1 u k x 7 Y p d O r Z M p M q j l M O H M s + a j 1 X A J 5 E t a D d x 7 7 J B E Z m 4 O N 1 9 K u a R g R l U s Z E W d y C C M E f 2 D P Y s 4 K q r c V k 8 2 o 7 y D D T 1 o S p R H 5 L B S v D X S 8 H f U Q b O z z r 2 l 3 w d Q c u 0 q 1 z D N F 3 M s K K M Y O 2 R T p D w 1 T d q Z N 1 i 2 8 Q 3 T a o M G M y G Z D S 5 e H 8 b n E w d p t t 2 F Z / C s Y X / t X D k a A b e o + g H X A P 2 m h g t M M s H J d e B t h p W r o w d u w 8 O V G e v u + 2 d f z r c Z f Y O a + 5 Q 5 M R e N u v W K K N 9 L 5 8 J p L 6 S z e J W J w x P s Q a E N T n S v n G d T P C u o 7 r C R L M f e Z y X x n k p X 9 y V u D 0 4 x e x X 0 T k S r a 7 K U d g / U V 7 h Q O s h g 6 Y T P s m H C Q I h P 4 a r A 7 n N e d H f D D z o a n c i M C L F 0 Q 7 4 s 7 3 t d 7 d Q W j S p c x 5 k 4 w s B 3 u K B + e X S r S v r B W l 9 o p l u 0 M 2 b 5 y 7 9 / F v g 6 u X k u o P 5 D Y v e S 9 t f p f B 8 1 n k 0 L F c y d 9 T X e O u h j a P 9 3 1 o 9 G Z 9 s N c A O N I t J l + 5 b k v 7 c E B X k R G V U B H y k H K J D M W U z 2 9 8 X l 1 L 2 p 7 R K e Q 0 5 / x 7 v 9 G s + J / r y m 9 + Q 1 Q S w M E F A A A C A g A J X u V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l e 5 V W u y d K w K Q A A A D 2 A A A A E g A A A A A A A A A A A A A A p A E A A A A A Q 2 9 u Z m l n L 1 B h Y 2 t h Z 2 U u e G 1 s U E s B A h Q D F A A A C A g A J X u V V u 9 K C o U W A g A A r Q U A A B M A A A A A A A A A A A A A A K Q B 1 A A A A E Z v c m 1 1 b G F z L 1 N l Y 3 R p b 2 4 x L m 1 Q S w E C F A M U A A A I C A A l e 5 V W D 8 r p q 6 Q A A A D p A A A A E w A A A A A A A A A A A A A A p A E b A w A A W 0 N v b n R l b n R f V H l w Z X N d L n h t b F B L B Q Y A A A A A A w A D A M I A A A D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F Q A A A A A A A A Y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o Z W V 0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2 9 1 b n Q m c X V v d D s s J n F 1 b 3 Q 7 V G V 4 d C B h Z n R l c i B k Z W x p b W l 0 Z X I m c X V v d D t d I i A v P j x F b n R y e S B U e X B l P S J G a W x s Q 2 9 s d W 1 u V H l w Z X M i I F Z h b H V l P S J z Q m d V R C I g L z 4 8 R W 5 0 c n k g V H l w Z T 0 i R m l s b E x h c 3 R V c G R h d G V k I i B W Y W x 1 Z T 0 i Z D I w M j M t M D Q t M j F U M T M 6 M j U 6 M T A u O T c y M D U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2 Q 0 Y z g 2 N T k 3 L T U z M T E t N G Z l N i 0 5 Z G R m L W Y 0 Z W M 0 N m J m Y 2 U z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2 N v d W 5 0 L D F 9 J n F 1 b 3 Q 7 L C Z x d W 9 0 O 1 N l Y 3 R p b 2 4 x L 1 N o Z W V 0 M S 9 B d X R v U m V t b 3 Z l Z E N v b H V t b n M x L n t U Z X h 0 I G F m d G V y I G R l b G l t a X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Y 2 9 1 b n Q s M X 0 m c X V v d D s s J n F 1 b 3 Q 7 U 2 V j d G l v b j E v U 2 h l Z X Q x L 0 F 1 d G 9 S Z W 1 v d m V k Q 2 9 s d W 1 u c z E u e 1 R l e H Q g Y W Z 0 Z X I g Z G V s a W 1 p d G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e H B h b m R l Z C U y M F N o Z W V 0 M S U y M C U y O D I l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M 6 M D I 6 M z c u M j A y M T M y M F o i I C 8 + P E V u d H J 5 I F R 5 c G U 9 I k Z p b G x D b 2 x 1 b W 5 U e X B l c y I g V m F s d W U 9 I n N C Z 0 0 9 I i A v P j x F b n R y e S B U e X B l P S J G a W x s Q 2 9 s d W 1 u T m F t Z X M i I F Z h b H V l P S J z W y Z x d W 9 0 O 3 V y b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d X J s L D B 9 J n F 1 b 3 Q 7 L C Z x d W 9 0 O 1 N l Y 3 R p b 2 4 x L 1 N o Z W V 0 M S A o M i k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1 c m w s M H 0 m c X V v d D s s J n F 1 b 3 Q 7 U 2 V j d G l v b j E v U 2 h l Z X Q x I C g y K S 9 B d X R v U m V t b 3 Z l Z E N v b H V t b n M x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c 2 V y d G V k J T I w d G V 4 d C U y M G F m d G V y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j b 2 x 1 b W 4 l M j B 0 e X B l J T I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P 6 F 9 U s j d F n D A N B g k q h k i G 9 w 0 B A Q E F A A S C A g B O q K / O f C d h a S Y 3 t 7 f E x w R m T b t n B U A S C e d C z Q a G b U R H F 9 g m y m W o 3 C L g k V S y J 0 J J p S X q + o o U B p I d w S M S / 0 H A E J m b m 9 s 1 o 6 z I L O t s t U Y M 8 N a l i g u l a b T A A 7 C K x B + Z e K i c u T p H n R F O + m P D i m E 2 u 5 W 1 B Q y y e 5 3 j s 8 Q + y 1 7 U M W 1 L O 9 y M + c p M 6 Q e 5 7 B Z 3 x F l n h b z M m y 8 n A S y / p O e C 5 q K U W E J Z Q W r e Q w 3 h v o q h D 7 O 1 8 p 6 J 8 u a V T u v o j 5 K D y / a v Z m Y y B g S J c G 8 y M y 8 A T 8 2 A z i J y 2 J C S Q 8 c 9 2 Z S a V p X d I h 8 L x T 8 P R H m 3 R S r g l K p h x 0 5 0 W w e d w / l k 1 G + l P 0 o L y 8 p 1 P M + d c j H v d J F 2 8 Q r w p z 9 W r c Y T t p p 0 W j k V d z T q 0 3 d T 2 9 D q V F 9 H m X C q 3 4 J I z b T f / w Q H s B 8 5 1 G P e F M D Z e 3 U o H n X w v R g e F B H h r g x C b Z V d H 6 2 3 Z X 9 / x U 2 v V b d F L l W R 7 C w I 2 M u 8 U L r y o D h g U 4 c v c l 1 F A Y z 6 X i y 7 q F + 0 n a F v u d N s M m N g W 7 j O 5 D / N E M b 9 n 6 k S a d g 2 C X y R u / 4 V K g n L p d S G c S J S a 7 b P d X Y t 4 3 n S w S W 8 3 X 2 9 f P + W U K 9 + b l n e 3 C M i M f Z p p j q + w W V U P L 6 w a + h L g m o n V o M E s a C I h v e F + z H i X P F j M Z X c / C N 0 g H u U t A M W i 4 j h w B x W g 9 1 1 u 3 P / n a n B p f d K o O Z v j L l Y 2 7 T l 4 k k I K B k g E 4 / N q j B 8 B g k q h k i G 9 w 0 B B w E w H Q Y J Y I Z I A W U D B A E q B B B S H n u a R B v F O 5 o f f h T N 3 g E n g F B p f q K h C X o i 1 I C 7 W 9 O G d 9 q B K i 7 N 7 8 U r g f 1 M H y B i l w W 5 I w + S T 1 l c A F L G / z 1 y N / e H h r o 7 D Q + N s c 3 6 k Q 9 n R 3 t h P i J u C A O A y M 1 V 5 u T 4 X X X q Q p y i K Q = = < / D a t a M a s h u p > 
</file>

<file path=customXml/itemProps1.xml><?xml version="1.0" encoding="utf-8"?>
<ds:datastoreItem xmlns:ds="http://schemas.openxmlformats.org/officeDocument/2006/customXml" ds:itemID="{536C35E8-AD09-4A4D-A6E3-22BACDD56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Sheet1 (3)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Husar</dc:creator>
  <cp:lastModifiedBy>Andrej Husar</cp:lastModifiedBy>
  <dcterms:created xsi:type="dcterms:W3CDTF">2023-04-21T12:55:33Z</dcterms:created>
  <dcterms:modified xsi:type="dcterms:W3CDTF">2023-05-18T15:49:27Z</dcterms:modified>
</cp:coreProperties>
</file>