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_10n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<sst xmlns="http://schemas.openxmlformats.org/spreadsheetml/2006/main" count="1159" uniqueCount="1017">
  <si>
    <t xml:space="preserve">d2105e7a-4a0e-4305-8f7d-dbae89aeadff</t>
  </si>
  <si>
    <t xml:space="preserve">2 graczy</t>
  </si>
  <si>
    <t xml:space="preserve">3 graczy</t>
  </si>
  <si>
    <t xml:space="preserve">4 graczy</t>
  </si>
  <si>
    <t xml:space="preserve">5 graczy</t>
  </si>
  <si>
    <t xml:space="preserve">all</t>
  </si>
  <si>
    <t xml:space="preserve">a8a747de-653b-4272-b6cc-e230f4694b75</t>
  </si>
  <si>
    <t xml:space="preserve">fd24f502-3a3c-43d4-b58c-dd3b4e37b575</t>
  </si>
  <si>
    <t xml:space="preserve">aa66703a-e4b6-4376-820e-190bdedd65a3</t>
  </si>
  <si>
    <t xml:space="preserve">062ccc70-7fa5-4f99-a6ed-b2443a6de27e</t>
  </si>
  <si>
    <t xml:space="preserve">e495bb19-1347-49a1-b156-8ffcd5d2295c</t>
  </si>
  <si>
    <t xml:space="preserve">40007526-e94e-4df7-8d1a-dc1e34d64ff4</t>
  </si>
  <si>
    <t xml:space="preserve">06120c54-4185-4b48-809d-fe38eca19b91</t>
  </si>
  <si>
    <t xml:space="preserve">wszyscy</t>
  </si>
  <si>
    <t xml:space="preserve">efc887a1-aabf-4125-9a3b-6ee0b13cc9f6</t>
  </si>
  <si>
    <t xml:space="preserve">max</t>
  </si>
  <si>
    <t xml:space="preserve">bb5c12f9-4beb-4f66-994f-06961f92e7df</t>
  </si>
  <si>
    <t xml:space="preserve">min</t>
  </si>
  <si>
    <t xml:space="preserve">4faddbfc-c126-477b-8753-6890b869ba7a</t>
  </si>
  <si>
    <t xml:space="preserve">x</t>
  </si>
  <si>
    <t xml:space="preserve">mediana</t>
  </si>
  <si>
    <t xml:space="preserve">118e239e-8c9f-4bbe-b1ba-b806fab6f356</t>
  </si>
  <si>
    <t xml:space="preserve">średnia</t>
  </si>
  <si>
    <t xml:space="preserve">f8bc81bd-7622-424a-99f2-3a8c9df2924a</t>
  </si>
  <si>
    <t xml:space="preserve">&gt; 110</t>
  </si>
  <si>
    <t xml:space="preserve">2b6df8dc-7a3f-4def-b81d-441d4fe6a94f</t>
  </si>
  <si>
    <t xml:space="preserve">&gt; 120</t>
  </si>
  <si>
    <t xml:space="preserve">c68d6406-cb18-48dd-b854-84eac6a5ce52</t>
  </si>
  <si>
    <t xml:space="preserve">&gt; 140</t>
  </si>
  <si>
    <t xml:space="preserve">eebf4854-de05-4ff1-a039-7f52616e0b71</t>
  </si>
  <si>
    <t xml:space="preserve">c4c2f04d-223a-431e-8aec-bc6b733dd37f</t>
  </si>
  <si>
    <t xml:space="preserve">31e71abf-25ce-430b-8ec8-c6266b15e5de</t>
  </si>
  <si>
    <t xml:space="preserve">00059ec9-ba02-41e1-9212-1a661ea89b51</t>
  </si>
  <si>
    <t xml:space="preserve">84fe8e4f-3c35-4e32-9286-65e07a3bd8b6</t>
  </si>
  <si>
    <t xml:space="preserve">d43313cd-23c0-41bc-a452-a475b63f8021</t>
  </si>
  <si>
    <t xml:space="preserve">84b42d55-c297-4f63-a60f-afa16b9f9efe</t>
  </si>
  <si>
    <t xml:space="preserve">Weź 30 gier per każdy player </t>
  </si>
  <si>
    <t xml:space="preserve">cbcc00d1-825d-41c3-bc47-2ee724018ec0</t>
  </si>
  <si>
    <t xml:space="preserve">do learn_xpl.csv</t>
  </si>
  <si>
    <t xml:space="preserve">9df309f8-94b4-458d-ba0a-485ae6903131</t>
  </si>
  <si>
    <t xml:space="preserve">3a6174fb-9a98-4a0c-8240-9517bc877073</t>
  </si>
  <si>
    <t xml:space="preserve">582d2673-8ec7-4c9f-a106-ffcffc70b3f8</t>
  </si>
  <si>
    <t xml:space="preserve">c201668e-5e63-44b2-84dd-514c5f260b3a</t>
  </si>
  <si>
    <t xml:space="preserve">b8a4c74c-2d98-4bae-9611-49739786695f</t>
  </si>
  <si>
    <t xml:space="preserve">e7b90f3a-47fb-4399-adcf-40bf9d567b18</t>
  </si>
  <si>
    <t xml:space="preserve">9682f0ae-1cdd-47cd-80ed-09515a4cea37</t>
  </si>
  <si>
    <t xml:space="preserve">cf3a1f1b-95cd-4b61-bd84-7c45c6164722</t>
  </si>
  <si>
    <t xml:space="preserve">35fe2253-302a-44ec-9064-1df363d4f455</t>
  </si>
  <si>
    <t xml:space="preserve">a2ea7a97-3b35-4e2f-93f8-415280f4b3c5</t>
  </si>
  <si>
    <t xml:space="preserve">5a9247ae-7986-4010-b41e-47cda47a08f3</t>
  </si>
  <si>
    <t xml:space="preserve">15459318-c8eb-411e-8b9b-ac0ce9ad91a3</t>
  </si>
  <si>
    <t xml:space="preserve">b795a660-fa91-40cf-bf53-b8edf0798667</t>
  </si>
  <si>
    <t xml:space="preserve">04380835-ac54-4ac2-ac08-fa23253ee773</t>
  </si>
  <si>
    <t xml:space="preserve">54da0851-fa89-4f60-a229-7fc3c708cc4b</t>
  </si>
  <si>
    <t xml:space="preserve">6e4dd023-4271-482a-8d5e-77fe3a6c1573</t>
  </si>
  <si>
    <t xml:space="preserve">c651b3d6-36d3-419f-b1d2-68117f833fed</t>
  </si>
  <si>
    <t xml:space="preserve">57abc82a-6c81-4489-aa59-579685e01980</t>
  </si>
  <si>
    <t xml:space="preserve">35088ae0-e8e5-4b67-a389-4a5b2d54cb0f</t>
  </si>
  <si>
    <t xml:space="preserve">74df177c-48b1-48d4-8a39-9683806c7718</t>
  </si>
  <si>
    <t xml:space="preserve">cbd71711-3507-4646-be60-390ad0360a6f</t>
  </si>
  <si>
    <t xml:space="preserve">a776ad45-5352-4b00-bcb8-ff8711398b58</t>
  </si>
  <si>
    <t xml:space="preserve">b019ae03-3fd5-4cdc-aafe-fb6aeebe82c9</t>
  </si>
  <si>
    <t xml:space="preserve">eba183ab-74db-49b9-ae7e-7865ba2cf0e9</t>
  </si>
  <si>
    <t xml:space="preserve">0b96ebca-bc96-44af-a30e-a56679a78af1</t>
  </si>
  <si>
    <t xml:space="preserve">44e09cd1-8139-4495-b244-14010c02c65a</t>
  </si>
  <si>
    <t xml:space="preserve">a3581d96-844b-4b6c-952b-a9aa2c696b54</t>
  </si>
  <si>
    <t xml:space="preserve">08347a71-6a18-49b0-b3be-e84da6e71872</t>
  </si>
  <si>
    <t xml:space="preserve">3f0122b2-5445-4059-96d7-2234506edc69</t>
  </si>
  <si>
    <t xml:space="preserve">e98b8d5b-0d67-43e2-8238-6d251412db4f</t>
  </si>
  <si>
    <t xml:space="preserve">e023c0b8-9fde-4584-893b-d1234bdb15fb</t>
  </si>
  <si>
    <t xml:space="preserve">a8112aa3-16ed-44e7-befc-8789507ed71e</t>
  </si>
  <si>
    <t xml:space="preserve">29496252-83e0-46a4-83e1-f12dbd4b8619</t>
  </si>
  <si>
    <t xml:space="preserve">7b33d37e-e842-4125-a9b1-b7d3410fbe78</t>
  </si>
  <si>
    <t xml:space="preserve">aaf08989-09f4-4f72-9faa-934caaa356b6</t>
  </si>
  <si>
    <t xml:space="preserve">f3b19ce2-7c98-4178-a9bc-c545856a51dd</t>
  </si>
  <si>
    <t xml:space="preserve">96c89f74-632e-49c5-8a66-fba14bf1449f</t>
  </si>
  <si>
    <t xml:space="preserve">7e42e535-47e3-4936-bb72-f70a246749db</t>
  </si>
  <si>
    <t xml:space="preserve">b1ed2fe7-e843-4d30-acbc-024a30447706</t>
  </si>
  <si>
    <t xml:space="preserve">6fba33c3-ab71-4cf0-bae6-a914898eac0f</t>
  </si>
  <si>
    <t xml:space="preserve">071f2483-fb59-4147-be3f-db9cd8fab668</t>
  </si>
  <si>
    <t xml:space="preserve">8feab223-deff-4301-9796-c5723f956874</t>
  </si>
  <si>
    <t xml:space="preserve">c7ccb7a4-e6e7-48c7-88b2-db839acce3a5</t>
  </si>
  <si>
    <t xml:space="preserve">2d7d8a6c-6b4f-46a7-8916-9c6d54d757f7</t>
  </si>
  <si>
    <t xml:space="preserve">7582f325-b33f-4733-a398-03f4d6ef97a3</t>
  </si>
  <si>
    <t xml:space="preserve">51064602-b388-4f58-bdbb-28ca29298f21</t>
  </si>
  <si>
    <t xml:space="preserve">944fe3cc-998e-48b4-8c2c-a6824d1ab0d0</t>
  </si>
  <si>
    <t xml:space="preserve">5b0b0e89-f428-4fd8-8fb8-868f25b6068a</t>
  </si>
  <si>
    <t xml:space="preserve">bc352b91-e61e-487b-97fe-f12ea5855e53</t>
  </si>
  <si>
    <t xml:space="preserve">8dc37fd6-5b85-4868-b95d-a2e82d5cc9d8</t>
  </si>
  <si>
    <t xml:space="preserve">8cb08c38-7d0e-4f08-86e7-0bd7a4cbff83</t>
  </si>
  <si>
    <t xml:space="preserve">d9ab392a-db73-46b1-b345-3e420c5c2299</t>
  </si>
  <si>
    <t xml:space="preserve">e7743443-16f8-4cf6-864c-d2e000b379e8</t>
  </si>
  <si>
    <t xml:space="preserve">2f516bf9-5093-4138-8e3e-c2121b6eab34</t>
  </si>
  <si>
    <t xml:space="preserve">76988d04-2610-4382-b1f6-37fe301393e0</t>
  </si>
  <si>
    <t xml:space="preserve">632e7973-2cb6-4257-bb64-b3550d8413ff</t>
  </si>
  <si>
    <t xml:space="preserve">84ecb973-dd23-440e-805a-2a8edee5bbdf</t>
  </si>
  <si>
    <t xml:space="preserve">b2c7c787-a277-48cd-9a16-f38ec0e48a78</t>
  </si>
  <si>
    <t xml:space="preserve">8610b07b-9b01-4cb6-ba57-004672a49880</t>
  </si>
  <si>
    <t xml:space="preserve">1f56c7a1-3953-4d81-a60a-ab753994d399</t>
  </si>
  <si>
    <t xml:space="preserve">7ca15ad9-6713-41f2-b8ba-3e7dcf2b72c7</t>
  </si>
  <si>
    <t xml:space="preserve">f35ace9f-b34d-45cb-adbb-bc293546d4ca</t>
  </si>
  <si>
    <t xml:space="preserve">27e8a668-7794-4b22-ab5e-cfd8bf8efc40</t>
  </si>
  <si>
    <t xml:space="preserve">14626502-a123-495c-a412-513051a61ac3</t>
  </si>
  <si>
    <t xml:space="preserve">4508f286-9529-4afe-97c2-15701e581186</t>
  </si>
  <si>
    <t xml:space="preserve">33244cdf-3140-4fe7-9a8a-78c117888173</t>
  </si>
  <si>
    <t xml:space="preserve">afdd7f28-3b79-4c5c-835f-6dd8f05a34ef</t>
  </si>
  <si>
    <t xml:space="preserve">7f4363f1-7fd0-4b37-97bc-5f9369ae95ce</t>
  </si>
  <si>
    <t xml:space="preserve">5483b8d1-dfa0-417e-98bb-ec9976db2abc</t>
  </si>
  <si>
    <t xml:space="preserve">28017662-2fc2-4b8c-93e5-1ee901ac1908</t>
  </si>
  <si>
    <t xml:space="preserve">a2291ce4-40d1-447d-8f9a-99a765f97ad2</t>
  </si>
  <si>
    <t xml:space="preserve">f38e0743-7926-4716-96ad-1e4cac4f0e87</t>
  </si>
  <si>
    <t xml:space="preserve">a3ec3d5c-ad00-4313-8e4a-9fde23e80d62</t>
  </si>
  <si>
    <t xml:space="preserve">b2dbaa92-50d5-48bb-afa7-221e0e572050</t>
  </si>
  <si>
    <t xml:space="preserve">daa87fcd-ae4e-4462-b45a-6bffac683d48</t>
  </si>
  <si>
    <t xml:space="preserve">b7a9d7fe-d44b-4120-845f-fafc9e342904</t>
  </si>
  <si>
    <t xml:space="preserve">fe583266-64cf-463b-ad94-b4d18db71724</t>
  </si>
  <si>
    <t xml:space="preserve">d7aae67f-cbfd-4ba8-8302-0aa89c619088</t>
  </si>
  <si>
    <t xml:space="preserve">89ee83a9-a4c5-422f-8c74-c799598e0792</t>
  </si>
  <si>
    <t xml:space="preserve">66f0c7e0-f3b1-4a50-9d5b-be52271f2a18</t>
  </si>
  <si>
    <t xml:space="preserve">e9e67c02-21e4-446d-bca6-79878913cbd4</t>
  </si>
  <si>
    <t xml:space="preserve">c4e79a6d-3820-4384-8332-92bdcbaf6f39</t>
  </si>
  <si>
    <t xml:space="preserve">aef7b4aa-06bb-41bc-87bc-8bc0361bfd4f</t>
  </si>
  <si>
    <t xml:space="preserve">14b127c6-60e6-4ec9-8b6b-af962081219a</t>
  </si>
  <si>
    <t xml:space="preserve">e64e69d3-f65b-413b-8491-6acdf880840d</t>
  </si>
  <si>
    <t xml:space="preserve">46a7f055-8b58-4cf8-9f4f-41f94047d20e</t>
  </si>
  <si>
    <t xml:space="preserve">8b7eaf78-54b9-469e-bdcb-a4662bde42ee</t>
  </si>
  <si>
    <t xml:space="preserve">6cb30266-22f6-4c2b-874f-a0f47e42b158</t>
  </si>
  <si>
    <t xml:space="preserve">277b1add-f2c5-4e4f-a45f-a6972bec1aa0</t>
  </si>
  <si>
    <t xml:space="preserve">aec76c93-9c39-4041-b91a-bf12f343a0fd</t>
  </si>
  <si>
    <t xml:space="preserve">f4e7a92e-f33d-4006-8cf5-80ea54e0779b</t>
  </si>
  <si>
    <t xml:space="preserve">ec18f95f-0097-414b-a526-52b897bceb44</t>
  </si>
  <si>
    <t xml:space="preserve">151624a0-a3ea-4358-81b9-ec59c90dab89</t>
  </si>
  <si>
    <t xml:space="preserve">51bcc549-bebf-4c9c-9f06-e6f4bf90f24d</t>
  </si>
  <si>
    <t xml:space="preserve">0fb4bdd4-b8f1-4e45-9f87-a5aa8d99595a</t>
  </si>
  <si>
    <t xml:space="preserve">f7d69e45-9ba3-46e3-9085-d19b4a79c035</t>
  </si>
  <si>
    <t xml:space="preserve">f9a165bf-3689-43b9-86bf-3e68d38c3569</t>
  </si>
  <si>
    <t xml:space="preserve">y</t>
  </si>
  <si>
    <t xml:space="preserve">40066195-6609-4be5-b02b-65a620094bb9</t>
  </si>
  <si>
    <t xml:space="preserve">0bdffe21-0e01-4bba-828a-729bba793278</t>
  </si>
  <si>
    <t xml:space="preserve">e9017fcd-a574-4fc6-bbe9-2073af577ba7</t>
  </si>
  <si>
    <t xml:space="preserve">29627759-23c1-4d12-bf6b-3556e8dea884</t>
  </si>
  <si>
    <t xml:space="preserve">762b8df7-2d91-4de2-92d1-12be0d6c329f</t>
  </si>
  <si>
    <t xml:space="preserve">e7331819-e4f5-4ebd-83a4-3c7c554c8d34</t>
  </si>
  <si>
    <t xml:space="preserve">c074f9d5-c77a-473e-b4d1-77cacbe701b5</t>
  </si>
  <si>
    <t xml:space="preserve">ebbd35a8-9878-4f70-9e86-366b0c522826</t>
  </si>
  <si>
    <t xml:space="preserve">abab7e92-c7ad-408a-96f4-caf7dcb880c8</t>
  </si>
  <si>
    <t xml:space="preserve">c6936ca5-49e2-403c-97db-4bbd4da853ad</t>
  </si>
  <si>
    <t xml:space="preserve">a4a750ad-4259-4f86-9eb9-78dde9f682da</t>
  </si>
  <si>
    <t xml:space="preserve">0630e8bb-27cb-4f63-b9fc-2dd50f431c47</t>
  </si>
  <si>
    <t xml:space="preserve">67424372-87d8-4e6f-8db4-37fd3f0d4908</t>
  </si>
  <si>
    <t xml:space="preserve">333e71ed-5768-42db-a532-793ec73f32c2</t>
  </si>
  <si>
    <t xml:space="preserve">1b5c49d4-b8e3-4b8d-9c89-1b13a12e2f4b</t>
  </si>
  <si>
    <t xml:space="preserve">63ff5e52-afb4-4d33-ad8f-57c562c50498</t>
  </si>
  <si>
    <t xml:space="preserve">4dddb4c5-1b87-4403-b1df-68d9181ae4d7</t>
  </si>
  <si>
    <t xml:space="preserve">b77967b2-1385-4236-a0ed-5fbba7390833</t>
  </si>
  <si>
    <t xml:space="preserve">a106dc0d-fe6e-469d-b6e4-9accabd7a791</t>
  </si>
  <si>
    <t xml:space="preserve">ca55250e-c926-42c9-91a7-bddda83dbb32</t>
  </si>
  <si>
    <t xml:space="preserve">719609fe-4098-4cdb-aa47-c76ff83d8513</t>
  </si>
  <si>
    <t xml:space="preserve">51101c65-2f0f-4027-baae-77b2e6690d83</t>
  </si>
  <si>
    <t xml:space="preserve">66d9526d-4630-4e31-a37a-bd9acc515b75</t>
  </si>
  <si>
    <t xml:space="preserve">5f4bb367-d51c-4216-969b-480e4ff4bc0c</t>
  </si>
  <si>
    <t xml:space="preserve">ddea55b3-823c-4a32-ac5f-8a4cd41ae5ef</t>
  </si>
  <si>
    <t xml:space="preserve">739bef59-c8b3-4447-9295-e609d36bb217</t>
  </si>
  <si>
    <t xml:space="preserve">0f7a3e90-36fc-4d85-9795-dfea5352da72</t>
  </si>
  <si>
    <t xml:space="preserve">cfba812a-3f91-46cd-8647-013bb4e31064</t>
  </si>
  <si>
    <t xml:space="preserve">15bd00b1-f284-4b82-8d2d-63f16f8b0b95</t>
  </si>
  <si>
    <t xml:space="preserve">22b736c7-02cf-4cf7-b526-f527d7cc378b</t>
  </si>
  <si>
    <t xml:space="preserve">32d179d5-9224-46d7-9e27-91977ea639f3</t>
  </si>
  <si>
    <t xml:space="preserve">aaff78be-9514-4ead-86ef-d47215b6983a</t>
  </si>
  <si>
    <t xml:space="preserve">83081686-2c11-43b7-9dcb-753cd5bebfd1</t>
  </si>
  <si>
    <t xml:space="preserve">01a35ac8-dd23-44fe-bc71-927f494d1db8</t>
  </si>
  <si>
    <t xml:space="preserve">f4c34d34-60c9-40b6-b843-4de415f10363</t>
  </si>
  <si>
    <t xml:space="preserve">584d0126-17a4-4649-afb7-c09fffb97cbe</t>
  </si>
  <si>
    <t xml:space="preserve">26f14c86-76db-410f-88bc-bcbeb92df2f0</t>
  </si>
  <si>
    <t xml:space="preserve">e2266d54-a855-4cd2-a48a-c5c8934fd368</t>
  </si>
  <si>
    <t xml:space="preserve">53649ced-45ea-430a-b193-3e6aa1d6381a</t>
  </si>
  <si>
    <t xml:space="preserve">c824ba9e-3a5d-411e-b8c6-3d5b5d3275e7</t>
  </si>
  <si>
    <t xml:space="preserve">e413c153-e6b9-4b85-9e41-42accb9501db</t>
  </si>
  <si>
    <t xml:space="preserve">9fffa3ee-c528-41a0-94bb-e20751ed9f4d</t>
  </si>
  <si>
    <t xml:space="preserve">a529e779-03f1-4897-aa26-a6d5fec4f962</t>
  </si>
  <si>
    <t xml:space="preserve">275385cf-1513-49de-bb82-9f7675ecda9e</t>
  </si>
  <si>
    <t xml:space="preserve">bafacc83-2dca-44a8-9788-2dec15af0703</t>
  </si>
  <si>
    <t xml:space="preserve">efad7a6a-44c0-446e-950c-2bfea547ba05</t>
  </si>
  <si>
    <t xml:space="preserve">b9b75757-fb2d-4617-986c-96872cf98291</t>
  </si>
  <si>
    <t xml:space="preserve">e9132e93-626a-4b61-842d-6d7d5a480012</t>
  </si>
  <si>
    <t xml:space="preserve">e19e223d-246b-4139-9ede-beebb8957022</t>
  </si>
  <si>
    <t xml:space="preserve">55cd888d-7cab-43ec-9c93-a41e898ef23a</t>
  </si>
  <si>
    <t xml:space="preserve">4f8d3869-4fef-49fa-89a7-cbe8c24faa1b</t>
  </si>
  <si>
    <t xml:space="preserve">4adf8ed3-d3e9-4d81-ab06-6ee68f9dc99b</t>
  </si>
  <si>
    <t xml:space="preserve">76e528de-af5a-486e-a8f2-20c2fb92b47b</t>
  </si>
  <si>
    <t xml:space="preserve">0b322674-ad62-4cfc-acf7-ba79815219c6</t>
  </si>
  <si>
    <t xml:space="preserve">7dad9d62-8f2e-4083-a547-a3919310b00f</t>
  </si>
  <si>
    <t xml:space="preserve">1c9d2643-05fb-4c41-96c9-91cbbc8eefa4</t>
  </si>
  <si>
    <t xml:space="preserve">2792ad41-b470-4aca-b2f4-5cab13ec1027</t>
  </si>
  <si>
    <t xml:space="preserve">58856d67-5cde-476d-bec3-dee549782fda</t>
  </si>
  <si>
    <t xml:space="preserve">0c19e1b9-6b38-4292-a22d-de029b5f1d69</t>
  </si>
  <si>
    <t xml:space="preserve">1689c006-5c25-4121-a60a-97254c32439a</t>
  </si>
  <si>
    <t xml:space="preserve">cff636a4-7e7e-4fc2-abc8-1f2f8df56adc</t>
  </si>
  <si>
    <t xml:space="preserve">6ed251bf-bf58-4b33-8d00-402de1594b07</t>
  </si>
  <si>
    <t xml:space="preserve">a5054ce4-8701-4c2f-9dfa-7518078fe4a2</t>
  </si>
  <si>
    <t xml:space="preserve">da58ff8e-141c-460d-8a9b-81990e18806d</t>
  </si>
  <si>
    <t xml:space="preserve">6c96be65-bf5b-4aac-81fa-41aee361210c</t>
  </si>
  <si>
    <t xml:space="preserve">54fd2cb8-4cdd-4c4c-b7fd-a46e26e8c989</t>
  </si>
  <si>
    <t xml:space="preserve">c26006b2-c5c7-4118-8f65-a4942e7ad04b</t>
  </si>
  <si>
    <t xml:space="preserve">1bbcc0b9-4fdb-47cd-bf99-f7b7ab695b15</t>
  </si>
  <si>
    <t xml:space="preserve">5b8cc27c-392e-49e3-b3ab-aa1bd3dbf820</t>
  </si>
  <si>
    <t xml:space="preserve">b39a70cd-d428-4256-8d39-58579080221c</t>
  </si>
  <si>
    <t xml:space="preserve">74b913c2-3da8-4715-8ab1-d5ab90c69381</t>
  </si>
  <si>
    <t xml:space="preserve">b60a3f39-da84-4ec0-b305-f794c05d5e7a</t>
  </si>
  <si>
    <t xml:space="preserve">e24e6d12-e157-4058-822f-d08ecd9204e2</t>
  </si>
  <si>
    <t xml:space="preserve">749da75d-3040-4eb4-bfb8-bf7265dcd4d9</t>
  </si>
  <si>
    <t xml:space="preserve">09cee989-59de-49e0-8b81-e6368508f9f5</t>
  </si>
  <si>
    <t xml:space="preserve">ecf38084-b20c-40b7-8735-a333fb576081</t>
  </si>
  <si>
    <t xml:space="preserve">8773c9cc-e047-4a40-9ffe-1b1b3005d20f</t>
  </si>
  <si>
    <t xml:space="preserve">1d08f704-86a3-44cf-a437-c357c09d1552</t>
  </si>
  <si>
    <t xml:space="preserve">99caf3bc-d644-4711-8569-5b433940b0b2</t>
  </si>
  <si>
    <t xml:space="preserve">920085f1-a121-454b-bd00-bb3ab499fc9f</t>
  </si>
  <si>
    <t xml:space="preserve">582eacc6-a6be-41a3-9368-140449a985bb</t>
  </si>
  <si>
    <t xml:space="preserve">e98cd756-4641-4561-81a3-94c6c5aea87f</t>
  </si>
  <si>
    <t xml:space="preserve">f2b16af0-62bd-42f8-ac56-0380a8007253</t>
  </si>
  <si>
    <t xml:space="preserve">70951f85-07eb-4c0d-b408-265896b857f7</t>
  </si>
  <si>
    <t xml:space="preserve">b71080dc-63f5-412e-b35d-f3584025ed14</t>
  </si>
  <si>
    <t xml:space="preserve">857c95d2-af9d-4218-865b-2812a97aeb7f</t>
  </si>
  <si>
    <t xml:space="preserve">03409ccd-b5df-4c20-a423-54f69e78f67e</t>
  </si>
  <si>
    <t xml:space="preserve">06ce46c7-dbb6-49d6-9e0c-aa4f25f38533</t>
  </si>
  <si>
    <t xml:space="preserve">afed7c26-53aa-4e92-9c47-4d3637831fbe</t>
  </si>
  <si>
    <t xml:space="preserve">f10451d9-3c2a-4737-b5fe-e24476203822</t>
  </si>
  <si>
    <t xml:space="preserve">d488a696-7d9f-4328-be22-319fdb0251f5</t>
  </si>
  <si>
    <t xml:space="preserve">3fda04ad-2df9-446e-aaf2-c8bc366568d4</t>
  </si>
  <si>
    <t xml:space="preserve">37a18eb9-8c42-430d-aad4-81b89c014e44</t>
  </si>
  <si>
    <t xml:space="preserve">db36ee9f-7137-43f5-a5a3-4cd841788682</t>
  </si>
  <si>
    <t xml:space="preserve">a776283d-40fd-4cc3-8015-d9923c673929</t>
  </si>
  <si>
    <t xml:space="preserve">8dc1606f-8630-44c9-bd78-5c72e063444e</t>
  </si>
  <si>
    <t xml:space="preserve">90015bfe-6e9e-49f7-92f0-c93387e92498</t>
  </si>
  <si>
    <t xml:space="preserve">3f11992c-900c-4995-bd40-9b4ce8182fa2</t>
  </si>
  <si>
    <t xml:space="preserve">0edd72de-5889-4e13-92cc-658c4cd10088</t>
  </si>
  <si>
    <t xml:space="preserve">824436e9-b114-4500-9ed5-c3acb6034dd5</t>
  </si>
  <si>
    <t xml:space="preserve">b9a2f035-7c7c-4392-9ea9-d6aec3a8b9f3</t>
  </si>
  <si>
    <t xml:space="preserve">30a688df-4a53-40d3-b805-7f04aebbd5fd</t>
  </si>
  <si>
    <t xml:space="preserve">24a2c119-6f24-418d-a748-fd2b4f18e21d</t>
  </si>
  <si>
    <t xml:space="preserve">bbfd500c-ccd8-4b38-a630-9256722635bb</t>
  </si>
  <si>
    <t xml:space="preserve">5cb15b0a-e5b1-47b8-aca7-a7ba14722f84</t>
  </si>
  <si>
    <t xml:space="preserve">6fefdc49-27ca-4864-ac71-cdbc2b0e5cc6</t>
  </si>
  <si>
    <t xml:space="preserve">083a02f2-c4db-4e6e-a49c-86447530b5a1</t>
  </si>
  <si>
    <t xml:space="preserve">2ebcea46-2056-4cd7-b770-9028c825fbc5</t>
  </si>
  <si>
    <t xml:space="preserve">29d6f433-01e3-44ce-b4ae-43cec80b6c08</t>
  </si>
  <si>
    <t xml:space="preserve">853a9548-c531-4dc9-b97f-2018838fd079</t>
  </si>
  <si>
    <t xml:space="preserve">bd7b517d-5279-4fd2-87d6-3606ccbdc96c</t>
  </si>
  <si>
    <t xml:space="preserve">e74b9baf-9465-465e-8e02-e232321b1b75</t>
  </si>
  <si>
    <t xml:space="preserve">670933ea-33c8-4e41-bcea-b137578098ab</t>
  </si>
  <si>
    <t xml:space="preserve">7e07e13e-a123-445d-b118-9e1e9a600d50</t>
  </si>
  <si>
    <t xml:space="preserve">4f7b527d-c05c-47da-80ed-3fd3018dbe9b</t>
  </si>
  <si>
    <t xml:space="preserve">889b45c9-afa2-4f67-8fbd-a9659c4697bf</t>
  </si>
  <si>
    <t xml:space="preserve">f808274f-8c72-48b7-a343-f5143465b58d</t>
  </si>
  <si>
    <t xml:space="preserve">26b1ea94-797b-4f92-a169-f523a0c314a3</t>
  </si>
  <si>
    <t xml:space="preserve">3389cb4d-ad31-46a1-a5c6-7ff8ab50b470</t>
  </si>
  <si>
    <t xml:space="preserve">01d2e286-b2b0-4b89-8934-e32c6dcaf76a</t>
  </si>
  <si>
    <t xml:space="preserve">c9f016e2-b56b-46ed-be9e-12aa9c683abd</t>
  </si>
  <si>
    <t xml:space="preserve">8a173f05-4941-4747-a94b-a085f9135e39</t>
  </si>
  <si>
    <t xml:space="preserve">c50d5103-6a9e-41a3-a5d2-8cad6ba325d9</t>
  </si>
  <si>
    <t xml:space="preserve">1e43c578-ef97-4195-bbe0-048738ed9af9</t>
  </si>
  <si>
    <t xml:space="preserve">3820b646-6042-4d82-b786-5c6edc4619cc</t>
  </si>
  <si>
    <t xml:space="preserve">f6ea7bee-af8d-4f06-874e-c90306765423</t>
  </si>
  <si>
    <t xml:space="preserve">68bc5265-bb8d-4fa5-825e-7da4fa8a4995</t>
  </si>
  <si>
    <t xml:space="preserve">56b6091f-1c4b-4325-935a-67fc203e3875</t>
  </si>
  <si>
    <t xml:space="preserve">f000f5a5-f9e2-4fc2-84bd-2926d618a8b6</t>
  </si>
  <si>
    <t xml:space="preserve">57d15e3b-7fa4-4a8b-a0fe-94ab2f6b94f7</t>
  </si>
  <si>
    <t xml:space="preserve">bdfb7250-289f-4fec-8058-ba2aa1912802</t>
  </si>
  <si>
    <t xml:space="preserve">e4ffb47c-9003-40c5-823e-a25fd770467b</t>
  </si>
  <si>
    <t xml:space="preserve">3d083517-9326-4fa6-8567-d0e408e3390f</t>
  </si>
  <si>
    <t xml:space="preserve">611f3d67-be70-48a9-a81d-8edc95d9f08c</t>
  </si>
  <si>
    <t xml:space="preserve">ec6fdaae-26c8-47f5-b233-47d647487b60</t>
  </si>
  <si>
    <t xml:space="preserve">7ed99282-1718-43b7-b24e-96c12fece242</t>
  </si>
  <si>
    <t xml:space="preserve">cd8dd064-0a95-454e-957f-38a783547234</t>
  </si>
  <si>
    <t xml:space="preserve">ba8c18db-b14b-4d01-ab4b-b33427b3f781</t>
  </si>
  <si>
    <t xml:space="preserve">5bddf4c2-c1c0-48bc-b595-0fc6a62640f6</t>
  </si>
  <si>
    <t xml:space="preserve">9e591d05-1829-421b-9fc9-cfd7025f3c22</t>
  </si>
  <si>
    <t xml:space="preserve">556a7574-82eb-4871-90b6-4e369161726a</t>
  </si>
  <si>
    <t xml:space="preserve">37a9a686-8c88-45cb-b4d9-061dcabbc3ee</t>
  </si>
  <si>
    <t xml:space="preserve">4978be23-a448-4011-9aa0-4d0463e884a1</t>
  </si>
  <si>
    <t xml:space="preserve">a66cc486-c167-4d33-b650-71cc5adc3f78</t>
  </si>
  <si>
    <t xml:space="preserve">cb1ba1c6-de9d-4ff0-9620-287093fc5e79</t>
  </si>
  <si>
    <t xml:space="preserve">cba7b649-40d4-43d2-a338-1eaa267c847d</t>
  </si>
  <si>
    <t xml:space="preserve">076e99af-9e39-4766-a415-d8a6fe061eab</t>
  </si>
  <si>
    <t xml:space="preserve">8be75370-9305-4303-a6da-341ff1386eb1</t>
  </si>
  <si>
    <t xml:space="preserve">50fe1969-ceb1-42bc-801c-e56c8fad667a</t>
  </si>
  <si>
    <t xml:space="preserve">cc1b5f57-c8cd-4aad-a3d4-8bec9504aec0</t>
  </si>
  <si>
    <t xml:space="preserve">367460ca-e9c0-445e-aa89-64457a73f3de</t>
  </si>
  <si>
    <t xml:space="preserve">76f49116-5c95-41cf-bc2a-0a9103d76f3b</t>
  </si>
  <si>
    <t xml:space="preserve">987a3ed1-0488-4ca7-a3e8-3e25f5f28e4a</t>
  </si>
  <si>
    <t xml:space="preserve">033357b5-962e-40ea-bad9-5da8f4b5adf9</t>
  </si>
  <si>
    <t xml:space="preserve">533aafc3-c9c7-4965-bed0-4c6b8a18f7b5</t>
  </si>
  <si>
    <t xml:space="preserve">8c6110cc-d048-4b27-8d3c-2659fe6e4c6f</t>
  </si>
  <si>
    <t xml:space="preserve">9cbd9537-fa05-4d90-8de9-5abd561af1d9</t>
  </si>
  <si>
    <t xml:space="preserve">c0eb53bb-84b7-474f-9a97-0a4279bb6174</t>
  </si>
  <si>
    <t xml:space="preserve">06e5aab9-a4fd-409e-beff-6c9fe82997a1</t>
  </si>
  <si>
    <t xml:space="preserve">2d0dbd49-e1e4-4cc7-addb-bc841cac423d</t>
  </si>
  <si>
    <t xml:space="preserve">77bb7a93-de6b-4df9-978f-77e55cf6ccaa</t>
  </si>
  <si>
    <t xml:space="preserve">3895a798-b3c3-4153-a4af-e4ec08a5fbfe</t>
  </si>
  <si>
    <t xml:space="preserve">f3a9f7c5-e7b4-4ce4-b9db-d9af434ae581</t>
  </si>
  <si>
    <t xml:space="preserve">3780b502-58bd-465b-8aff-a1d751cd8681</t>
  </si>
  <si>
    <t xml:space="preserve">a16fc0c0-0096-43e5-b196-67f4d5732f0a</t>
  </si>
  <si>
    <t xml:space="preserve">e62ce1f4-65c2-4a4f-a08d-62f5aa4181ee</t>
  </si>
  <si>
    <t xml:space="preserve">b6787ce0-4976-472c-91db-63bb3bd8d931</t>
  </si>
  <si>
    <t xml:space="preserve">5ac0b2b6-d083-446a-8775-6dabc7ed632b</t>
  </si>
  <si>
    <t xml:space="preserve">d1751943-3494-48b2-b83c-9a13fdb004ba</t>
  </si>
  <si>
    <t xml:space="preserve">35308a67-977e-4d08-b355-dac4720723da</t>
  </si>
  <si>
    <t xml:space="preserve">a58742e9-b49c-4d44-ae59-4c1307457372</t>
  </si>
  <si>
    <t xml:space="preserve">98f0c61d-efcf-42e3-b883-84cd89162b6c</t>
  </si>
  <si>
    <t xml:space="preserve">1fb695cd-c0d5-477b-8df2-ee122ee9c2a2</t>
  </si>
  <si>
    <t xml:space="preserve">0aff052d-5875-488a-857d-ba191cf99be8</t>
  </si>
  <si>
    <t xml:space="preserve">b9037dd2-36d1-4545-9822-0e97a2f4db47</t>
  </si>
  <si>
    <t xml:space="preserve">9ea0675a-f12f-4dac-b182-ce0fd858f944</t>
  </si>
  <si>
    <t xml:space="preserve">344d89c9-8205-4db3-845d-088c39dae7dc</t>
  </si>
  <si>
    <t xml:space="preserve">493dc135-a2c1-411b-a1b6-79aaecd8c50b</t>
  </si>
  <si>
    <t xml:space="preserve">f7a7c318-6626-41b7-8213-17e43172973e</t>
  </si>
  <si>
    <t xml:space="preserve">e455603d-ad73-4c6c-8f4f-f25f9f68f6e4</t>
  </si>
  <si>
    <t xml:space="preserve">65a046a3-e14f-426f-8f27-47dd21f40e84</t>
  </si>
  <si>
    <t xml:space="preserve">9fdd8fe6-abcd-4860-9398-dfdf075ca79f</t>
  </si>
  <si>
    <t xml:space="preserve">ecb652fb-300b-4c56-bd00-e12fbe5a9de5</t>
  </si>
  <si>
    <t xml:space="preserve">6b712b99-9dda-43b1-97e3-dce800e19721</t>
  </si>
  <si>
    <t xml:space="preserve">ae1da746-a844-448d-8c39-2b871ef4a14e</t>
  </si>
  <si>
    <t xml:space="preserve">b26adf19-33da-4c6d-bbb0-b846f5dacda5</t>
  </si>
  <si>
    <t xml:space="preserve">e5949b1d-2c34-4e51-8a27-3c8e0c8e515d</t>
  </si>
  <si>
    <t xml:space="preserve">f1baf129-b443-4c41-8765-0b45c2a677e5</t>
  </si>
  <si>
    <t xml:space="preserve">00ad1d37-52a5-4c77-a381-fac49d2be424</t>
  </si>
  <si>
    <t xml:space="preserve">1e513d06-53ae-49a1-8819-ee90eb5f7557</t>
  </si>
  <si>
    <t xml:space="preserve">bc832842-6035-49da-bf9d-4899a50c5877</t>
  </si>
  <si>
    <t xml:space="preserve">d32b7646-b1d2-47de-98b5-16e7d46029e1</t>
  </si>
  <si>
    <t xml:space="preserve">94c030fe-83e4-480a-a38e-b8445edd5751</t>
  </si>
  <si>
    <t xml:space="preserve">bd4866c7-445e-45e1-93d8-f900098f4df3</t>
  </si>
  <si>
    <t xml:space="preserve">c27f682f-945d-4211-81c5-05f0a8e9dc2e</t>
  </si>
  <si>
    <t xml:space="preserve">9838f3be-68a1-4804-8796-2bf3a9fe34ad</t>
  </si>
  <si>
    <t xml:space="preserve">0f1a8b08-59de-4ed4-aca8-c91e2eff345d</t>
  </si>
  <si>
    <t xml:space="preserve">2df5aabc-9e9e-4807-8f2d-00b8a55c5075</t>
  </si>
  <si>
    <t xml:space="preserve">72eae41d-d27c-4d20-b949-735e73f335dd</t>
  </si>
  <si>
    <t xml:space="preserve">9f5c7dd1-12b6-41d2-9531-ffb685c856c4</t>
  </si>
  <si>
    <t xml:space="preserve">69bd29db-d9e5-41c8-8097-1c0b274a3d40</t>
  </si>
  <si>
    <t xml:space="preserve">7721c2f6-8289-4a2c-b55a-f3e1b47e8bf4</t>
  </si>
  <si>
    <t xml:space="preserve">3924cf6d-2021-440c-8303-8829e7535877</t>
  </si>
  <si>
    <t xml:space="preserve">9efd2451-0d44-43fa-b07e-fd752f4e3d09</t>
  </si>
  <si>
    <t xml:space="preserve">e131822a-dbab-4b6f-bdd9-db44ee588334</t>
  </si>
  <si>
    <t xml:space="preserve">83957501-209b-40ca-aeca-144874abc0cb</t>
  </si>
  <si>
    <t xml:space="preserve">e1d82667-59be-4cb9-8c81-041ed199763f</t>
  </si>
  <si>
    <t xml:space="preserve">9d8b0e2f-566e-4ab0-9fda-c4b3e0263419</t>
  </si>
  <si>
    <t xml:space="preserve">e5c68b29-8861-4397-929c-01a6f10eff48</t>
  </si>
  <si>
    <t xml:space="preserve">1047bba7-c3d5-4c4f-91ef-d2380a98f753</t>
  </si>
  <si>
    <t xml:space="preserve">71b85018-6c16-447c-be67-b77cb4a05bf8</t>
  </si>
  <si>
    <t xml:space="preserve">642cb87c-d8b3-45ad-9e02-9cf9981bf5cc</t>
  </si>
  <si>
    <t xml:space="preserve">1f7d4325-6175-4cbd-849a-d15059d2c93a</t>
  </si>
  <si>
    <t xml:space="preserve">4e973566-fd7e-4a64-bb57-79337059583f</t>
  </si>
  <si>
    <t xml:space="preserve">ec67c58d-cfd8-46da-bcc6-87a09c87e969</t>
  </si>
  <si>
    <t xml:space="preserve">c21de681-accb-4fa6-865b-3a0abf4bddc6</t>
  </si>
  <si>
    <t xml:space="preserve">01583ba4-8a53-4a27-b37d-365b1f6b2481</t>
  </si>
  <si>
    <t xml:space="preserve">50433bf8-17e5-4503-87f6-9a92683a4a89</t>
  </si>
  <si>
    <t xml:space="preserve">e3ea5321-04b0-4b84-ba3d-ac0baeca730b</t>
  </si>
  <si>
    <t xml:space="preserve">a8166a44-4d37-4d36-a2c7-6fd177820b07</t>
  </si>
  <si>
    <t xml:space="preserve">bac2f6cb-934c-4c7b-b56a-8c535d7dba32</t>
  </si>
  <si>
    <t xml:space="preserve">07974b42-def9-4473-bfec-ed6013b3b9e8</t>
  </si>
  <si>
    <t xml:space="preserve">4ca412b1-2638-4bd9-a461-add713678fce</t>
  </si>
  <si>
    <t xml:space="preserve">2086904c-a9c0-4f58-b341-8c42ca517c3c</t>
  </si>
  <si>
    <t xml:space="preserve">93bfc6d8-496f-4327-8210-76fcac37a4c0</t>
  </si>
  <si>
    <t xml:space="preserve">dda87244-731b-4bb4-9d4b-46f57488820a</t>
  </si>
  <si>
    <t xml:space="preserve">d2962dd9-fa19-4233-855d-957a7b5616e1</t>
  </si>
  <si>
    <t xml:space="preserve">10537fb2-8fb8-47ea-a83a-fd94e7f85f1c</t>
  </si>
  <si>
    <t xml:space="preserve">590ff892-6fd2-4fa0-8e20-31a25da62508</t>
  </si>
  <si>
    <t xml:space="preserve">3cb9d5d9-45da-4f3c-965f-0d9cc9e661ad</t>
  </si>
  <si>
    <t xml:space="preserve">ff1d5ae3-77a6-4432-8728-7cee4180fd0e</t>
  </si>
  <si>
    <t xml:space="preserve">8686bdff-f73f-4598-aa87-736312ab0cca</t>
  </si>
  <si>
    <t xml:space="preserve">b812ec89-163c-486e-99e3-874a646ad071</t>
  </si>
  <si>
    <t xml:space="preserve">c32ff4a7-e596-4034-b3dd-363846e37692</t>
  </si>
  <si>
    <t xml:space="preserve">5ec6c499-737e-49b7-9c74-8e1759414716</t>
  </si>
  <si>
    <t xml:space="preserve">47c04eac-12dc-4eca-86b6-360f5980c83b</t>
  </si>
  <si>
    <t xml:space="preserve">7e2d89d2-5d56-4fa4-af61-d73aab90701f</t>
  </si>
  <si>
    <t xml:space="preserve">3c1e250b-9e6d-48f7-8a64-4ec96bfc9020</t>
  </si>
  <si>
    <t xml:space="preserve">c67556fe-138d-4d0d-a441-146193f5cf0a</t>
  </si>
  <si>
    <t xml:space="preserve">77f76981-ad78-4ef9-ad75-48f6c27cbcde</t>
  </si>
  <si>
    <t xml:space="preserve">1be2ed54-ca31-4569-b450-b4dd6a65b609</t>
  </si>
  <si>
    <t xml:space="preserve">1fa68127-ec7c-4766-820f-a1750277922e</t>
  </si>
  <si>
    <t xml:space="preserve">d3004edb-68aa-4c63-9e21-904d7f7b21d4</t>
  </si>
  <si>
    <t xml:space="preserve">bcb0047c-4eef-4bc2-8f3c-a154dd765cd0</t>
  </si>
  <si>
    <t xml:space="preserve">38a0ebe4-0579-4fe4-9d32-073fb71eee86</t>
  </si>
  <si>
    <t xml:space="preserve">b4b1d5d8-cfaf-4380-985d-73efc40cf3b8</t>
  </si>
  <si>
    <t xml:space="preserve">ffd3f9ee-6052-4c0a-a833-4b6f0c30775e</t>
  </si>
  <si>
    <t xml:space="preserve">54be461e-7ff9-4e70-a3d2-79221532d44a</t>
  </si>
  <si>
    <t xml:space="preserve">b739d3d1-506a-41b8-933e-3325b8e9e732</t>
  </si>
  <si>
    <t xml:space="preserve">b59447f1-e0a6-4cab-97d9-79670531664d</t>
  </si>
  <si>
    <t xml:space="preserve">dcbdfab5-8a14-41b3-a575-341c3b5d2422</t>
  </si>
  <si>
    <t xml:space="preserve">eee331bb-9e7f-4e71-9aca-84bd0ad105c8</t>
  </si>
  <si>
    <t xml:space="preserve">102217c1-ec83-48a6-8d2a-8733adb0e23a</t>
  </si>
  <si>
    <t xml:space="preserve">a3bb2895-5b4b-4d8d-a2ce-71500fd2f300</t>
  </si>
  <si>
    <t xml:space="preserve">2907a254-ac35-4043-8b33-6d2a198cbaab</t>
  </si>
  <si>
    <t xml:space="preserve">7eee94db-c0db-4894-b7c8-faa1246b1a05</t>
  </si>
  <si>
    <t xml:space="preserve">47242fd0-874f-4c22-9f56-5082f2cd7484</t>
  </si>
  <si>
    <t xml:space="preserve">dd9a719c-bc35-4b3c-a53a-bc0a55ae36c5</t>
  </si>
  <si>
    <t xml:space="preserve">51163735-4b08-43cc-b2b0-ebac93e367e0</t>
  </si>
  <si>
    <t xml:space="preserve">b004cf9a-1d7d-4052-8403-e210cba66526</t>
  </si>
  <si>
    <t xml:space="preserve">98bfa095-26de-4566-b91b-3b0f73d48205</t>
  </si>
  <si>
    <t xml:space="preserve">835a86a0-94cc-44f2-b513-5b86541a1281</t>
  </si>
  <si>
    <t xml:space="preserve">0bb04978-4c20-4395-bc1b-0bcba3bd81aa</t>
  </si>
  <si>
    <t xml:space="preserve">19149a57-9cf7-4e10-a5d0-bc3564f69a9d</t>
  </si>
  <si>
    <t xml:space="preserve">74abae78-a1e6-43ec-82cc-3b5cedecd623</t>
  </si>
  <si>
    <t xml:space="preserve">21951ab8-c119-41b1-83b9-97a70396381d</t>
  </si>
  <si>
    <t xml:space="preserve">a7751f0f-1f7e-4223-abf4-93c3ce8627fe</t>
  </si>
  <si>
    <t xml:space="preserve">ba50e8fa-1d88-4380-88a5-eef40751d694</t>
  </si>
  <si>
    <t xml:space="preserve">28dbb069-1485-4e6d-80d4-5ec246374405</t>
  </si>
  <si>
    <t xml:space="preserve">2618cca4-53a3-48ca-a1f8-57fff333b3f6</t>
  </si>
  <si>
    <t xml:space="preserve">cee737a3-e376-4a39-918d-fae97ceee22a</t>
  </si>
  <si>
    <t xml:space="preserve">3484a401-0ba6-436d-ad24-720de4daf03d</t>
  </si>
  <si>
    <t xml:space="preserve">ce9fd518-dd28-4c42-ba87-0fe10437d50d</t>
  </si>
  <si>
    <t xml:space="preserve">d2674dee-feee-491c-a10e-e02c6597afba</t>
  </si>
  <si>
    <t xml:space="preserve">da4889e8-e0be-4566-bca2-5b3c151351c6</t>
  </si>
  <si>
    <t xml:space="preserve">6ce41a31-e8e6-48fe-82ec-f826b9dfa57c</t>
  </si>
  <si>
    <t xml:space="preserve">bf23d904-71b8-47be-8281-1ac02c0f74ff</t>
  </si>
  <si>
    <t xml:space="preserve">ae3cbff2-714b-476d-995f-7bbc666bd987</t>
  </si>
  <si>
    <t xml:space="preserve">8831948e-fdc1-4078-b58d-98519c1a8f8d</t>
  </si>
  <si>
    <t xml:space="preserve">b8e8e691-647f-4ead-ace9-5e80d33c5798</t>
  </si>
  <si>
    <t xml:space="preserve">616914d5-67ce-4d41-bbbf-5df5dc7061df</t>
  </si>
  <si>
    <t xml:space="preserve">75eceeb1-5f69-49a2-8999-c343776b3ffa</t>
  </si>
  <si>
    <t xml:space="preserve">97975d4b-fed0-4e76-adce-738c393641a3</t>
  </si>
  <si>
    <t xml:space="preserve">e623a176-e162-4a40-b2f4-d5f9ffcb046e</t>
  </si>
  <si>
    <t xml:space="preserve">25884867-c388-49cf-ab85-49e696739374</t>
  </si>
  <si>
    <t xml:space="preserve">9b487581-bda4-4bc2-8c20-e7e8d71191a5</t>
  </si>
  <si>
    <t xml:space="preserve">36ecbbbc-085d-4f9f-9711-efb7bde038f5</t>
  </si>
  <si>
    <t xml:space="preserve">2c8db7f9-37f8-42cd-9701-8b1b9df61f23</t>
  </si>
  <si>
    <t xml:space="preserve">19f48abe-1a78-402c-b4c3-63b2ed272c04</t>
  </si>
  <si>
    <t xml:space="preserve">c17ac35b-4947-461b-8441-f1b0bcb5c866</t>
  </si>
  <si>
    <t xml:space="preserve">cd8e8bc6-5ab7-454f-ab2b-fea723edd30f</t>
  </si>
  <si>
    <t xml:space="preserve">77ef4df0-c271-48df-b4d3-3a8ea9262436</t>
  </si>
  <si>
    <t xml:space="preserve">8b11ed9b-d6f5-4bc4-90db-d39c476544c2</t>
  </si>
  <si>
    <t xml:space="preserve">e2a97558-d2aa-4c36-aba2-464cca03b7ab</t>
  </si>
  <si>
    <t xml:space="preserve">77316e62-9531-4cf9-bf7a-6f42c394ad83</t>
  </si>
  <si>
    <t xml:space="preserve">f7128dc2-ac4d-4f12-826f-26f5cb0c4eec</t>
  </si>
  <si>
    <t xml:space="preserve">a9f7ff7e-a820-4adc-ac93-64390976bc31</t>
  </si>
  <si>
    <t xml:space="preserve">66f36142-6c94-4af2-8319-3d70370815be</t>
  </si>
  <si>
    <t xml:space="preserve">634eb12e-f1aa-43f1-a065-406237bf4a4a</t>
  </si>
  <si>
    <t xml:space="preserve">ecd83ce5-f434-4e59-8793-ecf0e69b6a3f</t>
  </si>
  <si>
    <t xml:space="preserve">eee5850b-d6c8-49c9-817a-dc589c2518d5</t>
  </si>
  <si>
    <t xml:space="preserve">ab467c40-c4f4-4bd7-8230-8ddba83078d3</t>
  </si>
  <si>
    <t xml:space="preserve">accdb6f6-db93-4628-8c2b-a8bd650649af</t>
  </si>
  <si>
    <t xml:space="preserve">3502feda-c673-470b-9638-39d82665c71e</t>
  </si>
  <si>
    <t xml:space="preserve">fe70e9f8-ed53-47a3-8182-cbb77552a45d</t>
  </si>
  <si>
    <t xml:space="preserve">5cd85d1e-4e04-4f6f-886c-9a35bbc17223</t>
  </si>
  <si>
    <t xml:space="preserve">efbb575a-ff59-4e8d-b85e-41258f103758</t>
  </si>
  <si>
    <t xml:space="preserve">1849f120-b644-4403-a15e-f523d625ca51</t>
  </si>
  <si>
    <t xml:space="preserve">30c74d56-0f45-4157-a007-b141f7775946</t>
  </si>
  <si>
    <t xml:space="preserve">6abb246c-2aea-4fb2-b74a-38e89849711e</t>
  </si>
  <si>
    <t xml:space="preserve">29671595-505d-4e84-8e40-850413cd5554</t>
  </si>
  <si>
    <t xml:space="preserve">2705aace-fba5-4bd1-8eeb-7b27a40608f5</t>
  </si>
  <si>
    <t xml:space="preserve">adca2c21-1fc1-4de3-9d90-4c0b157676b8</t>
  </si>
  <si>
    <t xml:space="preserve">aacd8b2e-4c0e-4a11-a45b-e8f5710d0970</t>
  </si>
  <si>
    <t xml:space="preserve">61aa92f1-7177-4b17-af88-6b3f91774325</t>
  </si>
  <si>
    <t xml:space="preserve">b60a840a-2816-4b88-8f2c-540b4cf61384</t>
  </si>
  <si>
    <t xml:space="preserve">e107813b-4e14-4670-b239-91c3a68105b3</t>
  </si>
  <si>
    <t xml:space="preserve">318f8f62-40ec-4376-bf90-4b220bd480d4</t>
  </si>
  <si>
    <t xml:space="preserve">fd4eb4f5-f6a3-4db9-a45f-bcc644f4e1fb</t>
  </si>
  <si>
    <t xml:space="preserve">e44a3bff-565a-4148-89c0-061cfff6fe5e</t>
  </si>
  <si>
    <t xml:space="preserve">88b61e6b-f154-4992-b52e-e22078c539a9</t>
  </si>
  <si>
    <t xml:space="preserve">5a6c7d97-0365-4ab7-a352-8d4796da35d1</t>
  </si>
  <si>
    <t xml:space="preserve">c6ad7938-b8af-411d-ad65-68762c964e2d</t>
  </si>
  <si>
    <t xml:space="preserve">654dbb50-0bec-4c1e-a4b9-5d93296d9b10</t>
  </si>
  <si>
    <t xml:space="preserve">750a550c-7ffc-4f46-a249-961908c9b8a3</t>
  </si>
  <si>
    <t xml:space="preserve">fb6f9bdb-50c2-41e9-997c-a0c0fcc93a03</t>
  </si>
  <si>
    <t xml:space="preserve">c1107901-74c0-4b75-8a52-6145c21bff49</t>
  </si>
  <si>
    <t xml:space="preserve">7cad1019-698d-4d19-a177-d9a2df0674f7</t>
  </si>
  <si>
    <t xml:space="preserve">b41796ef-da8c-467a-86c9-40b10221a60d</t>
  </si>
  <si>
    <t xml:space="preserve">72a9a20f-31c6-4d94-8ae1-9904c5b0e7f3</t>
  </si>
  <si>
    <t xml:space="preserve">12698b5b-ddaa-4da4-aabd-250c746a35d8</t>
  </si>
  <si>
    <t xml:space="preserve">ebc66e3c-dc63-486f-9b84-4712cf547fb6</t>
  </si>
  <si>
    <t xml:space="preserve">2f9f8cfd-2014-4b07-a7f4-afa84de16233</t>
  </si>
  <si>
    <t xml:space="preserve">1d02bd9b-23d2-48e9-bf0b-2e4a4155633d</t>
  </si>
  <si>
    <t xml:space="preserve">a77a1dd9-719a-4e63-b281-b950a76c2cd9</t>
  </si>
  <si>
    <t xml:space="preserve">b0ac8e50-95a5-46b2-a5dd-a745f3e7b9b9</t>
  </si>
  <si>
    <t xml:space="preserve">4f811265-65a1-46b9-a591-f6d0fdb1f26a</t>
  </si>
  <si>
    <t xml:space="preserve">d9164a48-8d9b-4806-9bce-458e539fd5fd</t>
  </si>
  <si>
    <t xml:space="preserve">f1d9fc88-3a24-4bad-8bba-65872007b043</t>
  </si>
  <si>
    <t xml:space="preserve">dbf55b33-1e9b-4f2e-b123-2d50793c1fa0</t>
  </si>
  <si>
    <t xml:space="preserve">b18b4ab2-4fb8-43fa-b363-0fe254a2b85d</t>
  </si>
  <si>
    <t xml:space="preserve">82c203b7-cc5a-4e87-81b4-fb42236b0c3d</t>
  </si>
  <si>
    <t xml:space="preserve">c7d1b171-cc24-4c5f-bff0-7ecc914debe0</t>
  </si>
  <si>
    <t xml:space="preserve">f83a487e-97ba-45b0-b029-8b19c17016ce</t>
  </si>
  <si>
    <t xml:space="preserve">0ac21487-cf23-4c95-90c7-11e5be66f245</t>
  </si>
  <si>
    <t xml:space="preserve">6dd548ca-a06f-44b2-8bd5-578f865cc14a</t>
  </si>
  <si>
    <t xml:space="preserve">db16408e-378c-4203-9ec2-75ce1b32c7aa</t>
  </si>
  <si>
    <t xml:space="preserve">eb11e108-e170-4a7b-bc54-4ec9fd61f50e</t>
  </si>
  <si>
    <t xml:space="preserve">1d89a23a-3f36-44b2-a65a-d3c157f269ad</t>
  </si>
  <si>
    <t xml:space="preserve">e6a1c0fa-059a-4a7c-ad8d-da07febfe5a9</t>
  </si>
  <si>
    <t xml:space="preserve">ff2019bf-02fb-4ad6-ad5c-286bb7183b2d</t>
  </si>
  <si>
    <t xml:space="preserve">79ea9222-8906-4099-bd96-602ff0ad8a86</t>
  </si>
  <si>
    <t xml:space="preserve">f246604d-32e1-4a7d-a7d6-a4e0435049ba</t>
  </si>
  <si>
    <t xml:space="preserve">9615946a-265f-4042-94ef-b8416bb1911d</t>
  </si>
  <si>
    <t xml:space="preserve">4f701c47-2953-49b4-a1b6-9cae84bc0712</t>
  </si>
  <si>
    <t xml:space="preserve">53c26b5b-4cf1-4cac-b255-0d0933c947fd</t>
  </si>
  <si>
    <t xml:space="preserve">92fca72a-6ca1-4b38-ada0-30c84262c51d</t>
  </si>
  <si>
    <t xml:space="preserve">f94df979-ef24-43b9-be22-da44a77ca687</t>
  </si>
  <si>
    <t xml:space="preserve">af13da5a-4ffe-4c72-81d1-ee6532c84f03</t>
  </si>
  <si>
    <t xml:space="preserve">7ed91cba-6f98-4c5e-8fa7-f15e8d1b10d3</t>
  </si>
  <si>
    <t xml:space="preserve">10900dad-580a-45f6-b9d8-1e3178bac8be</t>
  </si>
  <si>
    <t xml:space="preserve">e2332b73-f92f-4db3-88db-49e22c464ac2</t>
  </si>
  <si>
    <t xml:space="preserve">f6ba408b-7cc9-47b7-aaa7-4b16bb9ad471</t>
  </si>
  <si>
    <t xml:space="preserve">97f942b9-f684-44b9-94f8-b01d4ed550ff</t>
  </si>
  <si>
    <t xml:space="preserve">0abbbdd4-a5b9-401a-a9d9-e4efef12dda3</t>
  </si>
  <si>
    <t xml:space="preserve">896afc63-2b61-4256-8b67-3f4f96f968e5</t>
  </si>
  <si>
    <t xml:space="preserve">69945697-d16a-46cb-aa16-622858969ca0</t>
  </si>
  <si>
    <t xml:space="preserve">3511746e-aa19-4fc9-b42e-051c8af3fdb0</t>
  </si>
  <si>
    <t xml:space="preserve">cb061a46-f887-4259-88d8-b69e99780173</t>
  </si>
  <si>
    <t xml:space="preserve">1ca7ad7f-fe99-4f9e-8867-2636accefe7e</t>
  </si>
  <si>
    <t xml:space="preserve">eec86398-97c9-4e4a-b64c-78b6f095f2bd</t>
  </si>
  <si>
    <t xml:space="preserve">8dafa5fe-5795-4a53-87ca-b1ff0a566c5f</t>
  </si>
  <si>
    <t xml:space="preserve">c2d4f115-8657-437b-b586-26f2b46d348a</t>
  </si>
  <si>
    <t xml:space="preserve">5ebcca87-df9e-41c3-b7c6-d00642372dcd</t>
  </si>
  <si>
    <t xml:space="preserve">c4ca4a84-ec3d-4fa8-b44a-84cfa466ab19</t>
  </si>
  <si>
    <t xml:space="preserve">3456899a-8137-41c4-a2ab-8c7a1f8802c7</t>
  </si>
  <si>
    <t xml:space="preserve">8fe3a703-ea56-4d3b-bc28-6f267e9785de</t>
  </si>
  <si>
    <t xml:space="preserve">a114a8ba-8eeb-4071-b06c-53b97b7c425b</t>
  </si>
  <si>
    <t xml:space="preserve">52aff731-70a4-45f3-8f1c-0587775a7436</t>
  </si>
  <si>
    <t xml:space="preserve">d5b803ee-9f7f-46b1-8788-8f331a00dff5</t>
  </si>
  <si>
    <t xml:space="preserve">268f21cb-d90d-46a4-919c-c46951c20274</t>
  </si>
  <si>
    <t xml:space="preserve">dbeafc4b-1166-4a16-b396-01d83570c8f3</t>
  </si>
  <si>
    <t xml:space="preserve">d06d2574-af77-4b72-a53a-f6cc94dc4431</t>
  </si>
  <si>
    <t xml:space="preserve">64768003-8286-420e-9ad7-f6668d81c1ed</t>
  </si>
  <si>
    <t xml:space="preserve">c32f534e-3317-4ae4-bb2a-c605104483b0</t>
  </si>
  <si>
    <t xml:space="preserve">43225232-b719-4321-b0be-4e310ddbfe5f</t>
  </si>
  <si>
    <t xml:space="preserve">d9b7b785-2a34-48e1-a457-b512e5fb95a1</t>
  </si>
  <si>
    <t xml:space="preserve">98be1113-65fd-4404-b210-2d09f687508d</t>
  </si>
  <si>
    <t xml:space="preserve">2bc62993-a668-4cf7-85c1-ad896b33124e</t>
  </si>
  <si>
    <t xml:space="preserve">772adf7a-b80f-499d-917b-1f6d9c2b01d0</t>
  </si>
  <si>
    <t xml:space="preserve">d23fa935-2ae2-4cdb-9f5e-5c771c23fe3c</t>
  </si>
  <si>
    <t xml:space="preserve">c0c12d64-044a-48f8-82ab-b696da04b56e</t>
  </si>
  <si>
    <t xml:space="preserve">19e7e202-494f-415b-8ae5-4f2ade21ebbd</t>
  </si>
  <si>
    <t xml:space="preserve">8a5a775d-8f1c-42a3-8eca-20ed57012ebb</t>
  </si>
  <si>
    <t xml:space="preserve">6fc5e9f0-f043-4cd5-a5cc-ecb29d5ca733</t>
  </si>
  <si>
    <t xml:space="preserve">36904354-8ebd-4a3b-8240-ecde86de769c</t>
  </si>
  <si>
    <t xml:space="preserve">12f91d8a-6bd9-40ea-958a-0cd22edee7de</t>
  </si>
  <si>
    <t xml:space="preserve">5f8f0be8-4f4e-428b-b041-565fdfe4cb1b</t>
  </si>
  <si>
    <t xml:space="preserve">9242228c-97ce-482b-8071-1d507c9c49dd</t>
  </si>
  <si>
    <t xml:space="preserve">04277f9a-6ee3-47a8-b6e0-3af236ddb5f7</t>
  </si>
  <si>
    <t xml:space="preserve">5ffd90e6-15d1-4c54-9acb-c2c630dfa624</t>
  </si>
  <si>
    <t xml:space="preserve">7f65394c-8ccd-49ad-857d-02d4141a0788</t>
  </si>
  <si>
    <t xml:space="preserve">ff8f3ce6-9aac-4f95-a85c-a355e97f2fff</t>
  </si>
  <si>
    <t xml:space="preserve">2b406bfd-2e14-441e-80f8-c36a4b8c85d4</t>
  </si>
  <si>
    <t xml:space="preserve">144121c6-0948-4428-a7aa-a76df1d95a07</t>
  </si>
  <si>
    <t xml:space="preserve">c126790a-80d0-405c-a744-62a086e883c0</t>
  </si>
  <si>
    <t xml:space="preserve">64b358df-f474-4098-812b-61a860a74db5</t>
  </si>
  <si>
    <t xml:space="preserve">eb0173fb-365b-4e47-98b3-18346124f987</t>
  </si>
  <si>
    <t xml:space="preserve">2c7e382d-5823-4c45-aa14-054c7576652c</t>
  </si>
  <si>
    <t xml:space="preserve">3de1bf09-db3b-403d-aed0-ca068430602e</t>
  </si>
  <si>
    <t xml:space="preserve">05c1ad52-724c-479e-b762-8c676d211bbb</t>
  </si>
  <si>
    <t xml:space="preserve">bba099ac-ff47-4d38-8006-aa5c400a5353</t>
  </si>
  <si>
    <t xml:space="preserve">49b835cc-9fe0-43c5-8457-07c793af2fbb</t>
  </si>
  <si>
    <t xml:space="preserve">6a02f749-a9e4-4d5f-8223-08b3ecb44a3b</t>
  </si>
  <si>
    <t xml:space="preserve">32a18a03-e0a8-421f-b2b8-f155390f071c</t>
  </si>
  <si>
    <t xml:space="preserve">f94c277c-6a0d-4940-8882-5599189b0962</t>
  </si>
  <si>
    <t xml:space="preserve">124b1508-382a-460f-8de4-a8cd5a9147bb</t>
  </si>
  <si>
    <t xml:space="preserve">b46f0f69-4562-472f-bdad-8fdafe25f02d</t>
  </si>
  <si>
    <t xml:space="preserve">8b932396-c431-46cf-9fa3-307ac5a676a8</t>
  </si>
  <si>
    <t xml:space="preserve">723df65c-db2b-4178-8c20-977dfa88f502</t>
  </si>
  <si>
    <t xml:space="preserve">698d054e-4b36-4f72-af81-e0747a5bcc3f</t>
  </si>
  <si>
    <t xml:space="preserve">c7a4f290-dd4a-4a50-a572-fb3ae2421539</t>
  </si>
  <si>
    <t xml:space="preserve">05a95f84-bc26-4b89-a205-05b6295965fa</t>
  </si>
  <si>
    <t xml:space="preserve">6716c21e-2f60-4756-ad22-9d04e5c597d8</t>
  </si>
  <si>
    <t xml:space="preserve">bd1105a6-2cb0-4898-bc55-8ac42d4d2660</t>
  </si>
  <si>
    <t xml:space="preserve">09856aa8-f57a-427d-89cd-08fc87dbc0d2</t>
  </si>
  <si>
    <t xml:space="preserve">e57eb22c-6513-48fe-877b-6cbe474ff72c</t>
  </si>
  <si>
    <t xml:space="preserve">11178465-1360-4ad3-b311-129e6f841655</t>
  </si>
  <si>
    <t xml:space="preserve">46b3d2f0-32f5-4d80-a4ce-a4f0edd28419</t>
  </si>
  <si>
    <t xml:space="preserve">d0e17226-307a-4960-b6c8-8834bcf59496</t>
  </si>
  <si>
    <t xml:space="preserve">fc536900-4fcc-4f3e-810f-1ff351296f91</t>
  </si>
  <si>
    <t xml:space="preserve">a89fb5c6-8fc6-40d6-88b7-0dfef90e3e47</t>
  </si>
  <si>
    <t xml:space="preserve">fe209ab0-f9ac-44f6-8272-b6c07d50dab1</t>
  </si>
  <si>
    <t xml:space="preserve">fc4295a7-740d-4614-b8f3-cda95f01d3c4</t>
  </si>
  <si>
    <t xml:space="preserve">590a0f87-6355-41ab-860b-8d3f67bbe767</t>
  </si>
  <si>
    <t xml:space="preserve">37e469d5-9bdd-4b6e-b005-6c7f5865e848</t>
  </si>
  <si>
    <t xml:space="preserve">8ab9ac44-6b11-43e6-9dfc-aee36210aa86</t>
  </si>
  <si>
    <t xml:space="preserve">d6e6d08b-ad55-45ed-a530-b9b326d4cd19</t>
  </si>
  <si>
    <t xml:space="preserve">e8eec415-5c0f-4b3d-a8d4-6c4a48301bd4</t>
  </si>
  <si>
    <t xml:space="preserve">85ce49fc-0e64-4dd7-b631-9c1a8b6a5eb0</t>
  </si>
  <si>
    <t xml:space="preserve">cc98df43-55c8-4310-8106-f8c834326455</t>
  </si>
  <si>
    <t xml:space="preserve">1d9e43b0-81bb-432b-bf46-6487b8434bf9</t>
  </si>
  <si>
    <t xml:space="preserve">2221f0a0-05c3-46a9-9452-b233608794f9</t>
  </si>
  <si>
    <t xml:space="preserve">340478ee-a135-4bf0-8f11-28eb3b325f3a</t>
  </si>
  <si>
    <t xml:space="preserve">9efb3482-f591-4c22-aaf6-67ce62bdd0d5</t>
  </si>
  <si>
    <t xml:space="preserve">4c9422b2-ccbc-4d81-9edf-815c0f1e217b</t>
  </si>
  <si>
    <t xml:space="preserve">32f56a2f-6ec9-4cf7-bad8-0c91e53c2539</t>
  </si>
  <si>
    <t xml:space="preserve">4fa88f0d-7ee7-4fd8-b2e6-a3cb9a21ac3f</t>
  </si>
  <si>
    <t xml:space="preserve">9607f3aa-7db3-4420-b177-5e1bcab1caf7</t>
  </si>
  <si>
    <t xml:space="preserve">e86f54ac-50f7-433e-9313-6b570f13ae0b</t>
  </si>
  <si>
    <t xml:space="preserve">e2c4f6ee-6fc1-403e-939b-882f99ca937e</t>
  </si>
  <si>
    <t xml:space="preserve">257704e4-7218-47f4-b5aa-4353248a7c9a</t>
  </si>
  <si>
    <t xml:space="preserve">5ebbcb8e-59a8-406b-a956-eebc0321e267</t>
  </si>
  <si>
    <t xml:space="preserve">5ecbfac4-d2ee-4414-b54e-172cccbd2b17</t>
  </si>
  <si>
    <t xml:space="preserve">6535e051-9f47-4607-8649-b567f34ea292</t>
  </si>
  <si>
    <t xml:space="preserve">d5a90c96-9c90-44e1-b663-2375818fd261</t>
  </si>
  <si>
    <t xml:space="preserve">49c5c814-7a77-41e2-899d-8603add21f80</t>
  </si>
  <si>
    <t xml:space="preserve">3ee7ad7e-fa45-43df-8c8b-06bb4c407fac</t>
  </si>
  <si>
    <t xml:space="preserve">258ada09-2043-414e-8119-06cc12ea4d88</t>
  </si>
  <si>
    <t xml:space="preserve">8441718e-eb9e-4770-a01d-0eeab3c88f4e</t>
  </si>
  <si>
    <t xml:space="preserve">376ace49-82ed-4573-82e3-955b2233c6d3</t>
  </si>
  <si>
    <t xml:space="preserve">0095f026-bfb8-423b-b3bc-d432f6061e9e</t>
  </si>
  <si>
    <t xml:space="preserve">980e894e-3ecc-4d04-916c-1304c5aeb1ac</t>
  </si>
  <si>
    <t xml:space="preserve">a9c6fa9f-8450-4765-b5d0-972058559625</t>
  </si>
  <si>
    <t xml:space="preserve">f78ec0cc-0092-4fed-84ab-4925cb63ee99</t>
  </si>
  <si>
    <t xml:space="preserve">aed80fd7-fd06-4376-9b48-a4adff27263e</t>
  </si>
  <si>
    <t xml:space="preserve">bcd189a4-6a66-4719-bb55-a02108bdbaea</t>
  </si>
  <si>
    <t xml:space="preserve">ec00878d-e6a2-451b-9a1a-a6a5ebb650b3</t>
  </si>
  <si>
    <t xml:space="preserve">1031f280-ee5e-495e-9525-d4699a832c87</t>
  </si>
  <si>
    <t xml:space="preserve">1d9b7676-d1cf-407f-a507-aa5339c2a425</t>
  </si>
  <si>
    <t xml:space="preserve">1a1469aa-0d84-4695-af44-5d1b09464963</t>
  </si>
  <si>
    <t xml:space="preserve">6d4bd11a-49ce-4271-952a-f18ca196d8e9</t>
  </si>
  <si>
    <t xml:space="preserve">1f4161f9-c11f-4269-963a-923df8a599ce</t>
  </si>
  <si>
    <t xml:space="preserve">6c34959f-9b51-4536-9f48-9e2cd9e9afb6</t>
  </si>
  <si>
    <t xml:space="preserve">691cee45-6a38-456a-8e2d-9a3d002c0b5a</t>
  </si>
  <si>
    <t xml:space="preserve">e04030a3-4507-492a-895a-d41e20f6962e</t>
  </si>
  <si>
    <t xml:space="preserve">b365a45e-7ce5-4785-bcdc-440c6f86969a</t>
  </si>
  <si>
    <t xml:space="preserve">aeb2256f-ca3e-47a5-802b-d7ae970a7a69</t>
  </si>
  <si>
    <t xml:space="preserve">6479dcdb-5ed2-4581-892d-a4e4cdd65e1f</t>
  </si>
  <si>
    <t xml:space="preserve">c4c85992-a29d-4c31-91e3-1a4a7e74d1b3</t>
  </si>
  <si>
    <t xml:space="preserve">9d7565e9-66e4-4104-aa9e-b6389beac39f</t>
  </si>
  <si>
    <t xml:space="preserve">27ad051f-113e-492b-822f-facfed7fe002</t>
  </si>
  <si>
    <t xml:space="preserve">07f282a6-fec2-4457-8b14-3da7e5bd20c2</t>
  </si>
  <si>
    <t xml:space="preserve">1fab0ae6-e034-4aef-bb00-580e8297be80</t>
  </si>
  <si>
    <t xml:space="preserve">d707d624-015f-4e7c-ac9b-e97d84f2b57c</t>
  </si>
  <si>
    <t xml:space="preserve">d4b08118-ce61-4612-8032-90cf44310b6c</t>
  </si>
  <si>
    <t xml:space="preserve">77187b6b-3d44-4e30-9841-62d49a58821b</t>
  </si>
  <si>
    <t xml:space="preserve">7b9aecdf-1bae-4358-afcb-a8a2186ac7d1</t>
  </si>
  <si>
    <t xml:space="preserve">c04a4671-9073-43f3-a10d-b1ae6d7e430a</t>
  </si>
  <si>
    <t xml:space="preserve">2c47c167-684a-449f-aafb-78ab0fbf581d</t>
  </si>
  <si>
    <t xml:space="preserve">624f860b-7fbc-47fa-991f-b438ecbe3641</t>
  </si>
  <si>
    <t xml:space="preserve">ca3295e8-3885-49e0-8d56-a53513ab834b</t>
  </si>
  <si>
    <t xml:space="preserve">700ab623-c139-439a-848f-71ecc779e8f0</t>
  </si>
  <si>
    <t xml:space="preserve">565794a3-7ca9-45c2-a8be-cca28a55e3c0</t>
  </si>
  <si>
    <t xml:space="preserve">bd049432-d2c6-4fc8-8f10-3bee575bc914</t>
  </si>
  <si>
    <t xml:space="preserve">a5abbb8f-b69b-433a-929b-c17faf4ba91e</t>
  </si>
  <si>
    <t xml:space="preserve">f00676ca-2443-4359-a771-ba575d52e6ce</t>
  </si>
  <si>
    <t xml:space="preserve">d43f0071-1869-41ff-8545-52ed393342f5</t>
  </si>
  <si>
    <t xml:space="preserve">5a8d3f76-6008-4fa4-9dee-90b83bda0149</t>
  </si>
  <si>
    <t xml:space="preserve">235e9619-c906-40c7-9054-b4d90dd29751</t>
  </si>
  <si>
    <t xml:space="preserve">3b029d52-8c66-452f-a24b-39b68bb8a1d3</t>
  </si>
  <si>
    <t xml:space="preserve">57ccf434-2383-4e75-8c62-1dd0eca7e97f</t>
  </si>
  <si>
    <t xml:space="preserve">24a78978-5dd3-4175-b55c-c36cd98ee133</t>
  </si>
  <si>
    <t xml:space="preserve">cec5b3bc-c36b-4902-a18f-991d7b48fbf6</t>
  </si>
  <si>
    <t xml:space="preserve">3c017fab-8987-43c4-9432-2f86a55f3ed0</t>
  </si>
  <si>
    <t xml:space="preserve">00298056-c306-4f21-b371-c3eb67c7d774</t>
  </si>
  <si>
    <t xml:space="preserve">29b0376a-811b-4a85-acbd-9d56a4318ed6</t>
  </si>
  <si>
    <t xml:space="preserve">ce854477-80e0-47fc-999a-389ccb2c6efb</t>
  </si>
  <si>
    <t xml:space="preserve">f0d9e31c-9733-4f46-b0ce-8748e5122235</t>
  </si>
  <si>
    <t xml:space="preserve">6bd8d49d-6504-4d2c-aac0-b721702b6c79</t>
  </si>
  <si>
    <t xml:space="preserve">6c6d5340-2eeb-47ce-8074-669eda8fc61f</t>
  </si>
  <si>
    <t xml:space="preserve">79d9da9c-3c67-43e2-81b8-629c50136be4</t>
  </si>
  <si>
    <t xml:space="preserve">5e4cb2c6-86aa-4a84-95b8-755006c227d1</t>
  </si>
  <si>
    <t xml:space="preserve">c1a64c48-8424-42ed-84fb-96e127c011c8</t>
  </si>
  <si>
    <t xml:space="preserve">07f6580e-1143-4c26-8976-9dd00badcf83</t>
  </si>
  <si>
    <t xml:space="preserve">3bf3a8ff-e95c-4f22-94bb-2fb35e87b6f5</t>
  </si>
  <si>
    <t xml:space="preserve">ae1564f4-e711-483a-866b-3863cf1315dd</t>
  </si>
  <si>
    <t xml:space="preserve">c13c5105-f4d5-4918-9d76-c0efd90ee142</t>
  </si>
  <si>
    <t xml:space="preserve">45313d04-c6b6-4fcb-9f7b-e543ac4ef4f9</t>
  </si>
  <si>
    <t xml:space="preserve">36aff430-f857-43ad-a04e-f29c6da6e430</t>
  </si>
  <si>
    <t xml:space="preserve">968ee195-7ef1-4ba4-b92a-1a02096594ac</t>
  </si>
  <si>
    <t xml:space="preserve">f54a0434-e7ee-4bc3-99e3-a4cdda911d35</t>
  </si>
  <si>
    <t xml:space="preserve">d787bd4f-e9d8-4ce8-90a8-21524e643af7</t>
  </si>
  <si>
    <t xml:space="preserve">6b832fd5-50c8-4c0e-b599-b5199f521dad</t>
  </si>
  <si>
    <t xml:space="preserve">30d9bbec-cd08-4180-a709-1e75d481bcb9</t>
  </si>
  <si>
    <t xml:space="preserve">9c136804-ecaa-4d59-b56a-8486d19b471a</t>
  </si>
  <si>
    <t xml:space="preserve">4101906d-4cdc-463a-a81e-4c93f089065f</t>
  </si>
  <si>
    <t xml:space="preserve">9c3a9d88-6ec3-4d44-9d99-fc3dc2e3eb14</t>
  </si>
  <si>
    <t xml:space="preserve">bca0625e-4fcc-4697-8273-f1edd9ab88e8</t>
  </si>
  <si>
    <t xml:space="preserve">6a1c91c4-2686-4547-bf6a-f411ff29e9ed</t>
  </si>
  <si>
    <t xml:space="preserve">bd13a088-9a34-44e4-8ba4-053b918f097d</t>
  </si>
  <si>
    <t xml:space="preserve">326d773d-dd00-4ec4-8276-0a7b2bea57c6</t>
  </si>
  <si>
    <t xml:space="preserve">ca4346a5-157e-492e-a085-0b491925030e</t>
  </si>
  <si>
    <t xml:space="preserve">478e617f-e9eb-4ca6-bacc-d059c57d8df3</t>
  </si>
  <si>
    <t xml:space="preserve">648f3638-2444-4cfa-a8e7-ecd9cd44a2a8</t>
  </si>
  <si>
    <t xml:space="preserve">21885f7c-8d20-49c4-84c0-0f432d5dbc67</t>
  </si>
  <si>
    <t xml:space="preserve">7b6571b3-0edf-4e91-873f-d97974e95ca6</t>
  </si>
  <si>
    <t xml:space="preserve">96201a8e-159a-4265-9483-c607f40b54b8</t>
  </si>
  <si>
    <t xml:space="preserve">9a7fbaf4-3fb1-4778-8b2f-7271fb53d300</t>
  </si>
  <si>
    <t xml:space="preserve">89a22718-cee0-4daf-adfd-e3e3e8654bc0</t>
  </si>
  <si>
    <t xml:space="preserve">58e38a1e-2072-4829-8b83-68e85edd3035</t>
  </si>
  <si>
    <t xml:space="preserve">9de309b9-ede0-485e-b193-b2274f9b908e</t>
  </si>
  <si>
    <t xml:space="preserve">83ba20d5-1770-4b73-b884-262c033dce46</t>
  </si>
  <si>
    <t xml:space="preserve">0948dad3-cfbd-4cf8-9711-1bfde53ff9de</t>
  </si>
  <si>
    <t xml:space="preserve">64341b67-73cb-4cf6-8cd0-07d4572f943a</t>
  </si>
  <si>
    <t xml:space="preserve">e87c75bc-6b4c-4b21-b23d-a3c28cc1342b</t>
  </si>
  <si>
    <t xml:space="preserve">91d4370a-8117-48f4-a075-99753ece17ae</t>
  </si>
  <si>
    <t xml:space="preserve">7944141a-0054-4e7c-b2a7-d76326b63413</t>
  </si>
  <si>
    <t xml:space="preserve">cc01302f-e356-46e4-b539-05e7e5d813f4</t>
  </si>
  <si>
    <t xml:space="preserve">bce65375-c295-4fdf-9e83-80e1f9950b94</t>
  </si>
  <si>
    <t xml:space="preserve">53699c2d-01b7-489c-907e-8cfc1ff3ac4d</t>
  </si>
  <si>
    <t xml:space="preserve">58035ddf-86d4-4f22-bf78-465e2b59a745</t>
  </si>
  <si>
    <t xml:space="preserve">e05fd154-f672-4b5e-970f-69a1066acbc5</t>
  </si>
  <si>
    <t xml:space="preserve">dd10ad47-7d5e-4c6a-bf67-34aec17c39cd</t>
  </si>
  <si>
    <t xml:space="preserve">a9f6ee09-d717-4237-a308-a05f0d36c586</t>
  </si>
  <si>
    <t xml:space="preserve">4d176051-b1b4-460d-b826-54befa402ea7</t>
  </si>
  <si>
    <t xml:space="preserve">5ab6c0ee-2940-4ec2-ba9a-625dea0df2e6</t>
  </si>
  <si>
    <t xml:space="preserve">b5a2f838-250b-4be1-8b5f-621c4b056e0e</t>
  </si>
  <si>
    <t xml:space="preserve">e5171e71-7756-46ea-a33d-1edc1b80a7e1</t>
  </si>
  <si>
    <t xml:space="preserve">2d108d82-6abf-4cc5-8900-3f7e80d17704</t>
  </si>
  <si>
    <t xml:space="preserve">34750e07-eb62-4874-b0b6-eddb465f4636</t>
  </si>
  <si>
    <t xml:space="preserve">a16ee11c-70a3-4015-9eff-5c7afc465c37</t>
  </si>
  <si>
    <t xml:space="preserve">048b2ddc-3bf9-4fb9-8829-1e6c8d790c22</t>
  </si>
  <si>
    <t xml:space="preserve">dd7e5f51-0eef-42df-a4c1-0cc6969487be</t>
  </si>
  <si>
    <t xml:space="preserve">56dbec28-ae68-4dca-953b-820ff5876f35</t>
  </si>
  <si>
    <t xml:space="preserve">cf4f2ca2-9d6c-404d-ba87-30dbcd2513a1</t>
  </si>
  <si>
    <t xml:space="preserve">978ac997-9639-4cfa-8264-ed953963c46a</t>
  </si>
  <si>
    <t xml:space="preserve">cd8f3a3c-109a-4c8a-9df2-5a5887a624f6</t>
  </si>
  <si>
    <t xml:space="preserve">3f02a88c-bb86-4f8b-b1b3-0395930e6451</t>
  </si>
  <si>
    <t xml:space="preserve">d75f9c64-4741-4c40-ac69-872b8e2429bb</t>
  </si>
  <si>
    <t xml:space="preserve">80ca125a-7cfa-429d-a3d7-015f9630e536</t>
  </si>
  <si>
    <t xml:space="preserve">126646d0-2e62-4282-92b4-9e588843f243</t>
  </si>
  <si>
    <t xml:space="preserve">92674ac7-bb8b-48df-9b8b-162ede4c3d1a</t>
  </si>
  <si>
    <t xml:space="preserve">94b53f4f-72d9-4778-bb69-7eb4791ece6d</t>
  </si>
  <si>
    <t xml:space="preserve">fc937083-8ad7-472d-b275-8e66db068416</t>
  </si>
  <si>
    <t xml:space="preserve">c6c638a2-2348-4e01-88e3-b9126c397b5c</t>
  </si>
  <si>
    <t xml:space="preserve">2f890d2c-4e54-4082-950b-56fc3ebacab4</t>
  </si>
  <si>
    <t xml:space="preserve">9fce7d5a-74a3-4139-a709-0aad77246d18</t>
  </si>
  <si>
    <t xml:space="preserve">78a463a7-2ba6-492c-b8fe-a2c3375246ef</t>
  </si>
  <si>
    <t xml:space="preserve">e92e2725-9021-41e9-99cd-3fe906f80bad</t>
  </si>
  <si>
    <t xml:space="preserve">b1b22ab7-746d-4951-a56e-f687bba6af71</t>
  </si>
  <si>
    <t xml:space="preserve">c8117a72-e9ff-44b3-9511-8ced65295476</t>
  </si>
  <si>
    <t xml:space="preserve">dc7c7d7a-d56d-4185-91cd-73bfc1ed716b</t>
  </si>
  <si>
    <t xml:space="preserve">f81d0259-c76d-45dc-a798-055b209029c9</t>
  </si>
  <si>
    <t xml:space="preserve">9c2e2bc5-b45b-4b45-ad4a-c0f226761dbd</t>
  </si>
  <si>
    <t xml:space="preserve">f6240188-f398-44c5-9d13-af5dedbc4711</t>
  </si>
  <si>
    <t xml:space="preserve">9d1fb679-c8ba-4c16-a03a-9425fcb589f5</t>
  </si>
  <si>
    <t xml:space="preserve">0a0a7231-828a-4400-a237-712e7d3dd71a</t>
  </si>
  <si>
    <t xml:space="preserve">73ba22dc-da53-46be-bb66-3df58a3ca1f1</t>
  </si>
  <si>
    <t xml:space="preserve">2a709f03-b35e-4994-b706-f1504c02fb6f</t>
  </si>
  <si>
    <t xml:space="preserve">b437147e-0204-4b89-9bc0-976e06904f08</t>
  </si>
  <si>
    <t xml:space="preserve">3b532663-f8de-4582-95fc-4959229e96f9</t>
  </si>
  <si>
    <t xml:space="preserve">c4b02da3-1e06-44ab-84b4-c8198f9d770b</t>
  </si>
  <si>
    <t xml:space="preserve">fd1e2e65-ae44-48f4-8110-14cda70f18c4</t>
  </si>
  <si>
    <t xml:space="preserve">f7caffa6-cd38-4119-b071-65852887339d</t>
  </si>
  <si>
    <t xml:space="preserve">7c9570b4-7234-4ebd-b7e2-46e61b55cc46</t>
  </si>
  <si>
    <t xml:space="preserve">d4f69baf-02f1-4f75-9457-f192eb1409c7</t>
  </si>
  <si>
    <t xml:space="preserve">6b5387c7-695f-4816-9c4c-b4dff080e923</t>
  </si>
  <si>
    <t xml:space="preserve">7aaf3ffb-f076-4fd9-88e2-68f71e87dd27</t>
  </si>
  <si>
    <t xml:space="preserve">32d47991-091d-4abe-be55-c887da423a82</t>
  </si>
  <si>
    <t xml:space="preserve">c982a5a5-5c70-4311-b9eb-ee1e8d3e370a</t>
  </si>
  <si>
    <t xml:space="preserve">116305fc-d7e8-43c6-9439-c40690dbb60f</t>
  </si>
  <si>
    <t xml:space="preserve">c578355e-f588-404d-9a7b-2db8d8e693c6</t>
  </si>
  <si>
    <t xml:space="preserve">51e50a08-52bd-464e-8b3f-f37e4da351e7</t>
  </si>
  <si>
    <t xml:space="preserve">ad9d9cfb-e52b-4e64-b4b6-6ef3fa9ddc5f</t>
  </si>
  <si>
    <t xml:space="preserve">a1199528-4c07-4cb9-92d3-ba5ae247964f</t>
  </si>
  <si>
    <t xml:space="preserve">ba3d61fa-80e1-4550-b6d7-d245516c8640</t>
  </si>
  <si>
    <t xml:space="preserve">59c8cb9b-e215-4bd9-9614-51dff58b8fcd</t>
  </si>
  <si>
    <t xml:space="preserve">8a22ac0c-64f1-42f6-a259-7982497287a2</t>
  </si>
  <si>
    <t xml:space="preserve">93a727c7-cbca-4ed0-abe3-32d1e3858b95</t>
  </si>
  <si>
    <t xml:space="preserve">891369c1-2717-472e-b9df-8b171a9c0213</t>
  </si>
  <si>
    <t xml:space="preserve">daa0cbec-5a07-4b3b-aa4f-6f1fcfe713b3</t>
  </si>
  <si>
    <t xml:space="preserve">27481392-d4a4-47a8-a843-4398ae5b3c35</t>
  </si>
  <si>
    <t xml:space="preserve">74224ff6-9950-4332-8513-698832d1ef64</t>
  </si>
  <si>
    <t xml:space="preserve">649265c6-5187-4641-a7fa-77078853115b</t>
  </si>
  <si>
    <t xml:space="preserve">ca647c04-6215-477c-b370-018f8d699afe</t>
  </si>
  <si>
    <t xml:space="preserve">4f210055-a4cb-4343-8f2a-450e930df187</t>
  </si>
  <si>
    <t xml:space="preserve">a031135f-ac32-4217-84c6-b7ac061dfe3b</t>
  </si>
  <si>
    <t xml:space="preserve">66beb311-aed2-4329-8bd4-3d91c0947125</t>
  </si>
  <si>
    <t xml:space="preserve">aec6c0d6-d56f-4dd0-a59a-006f4fd1fa35</t>
  </si>
  <si>
    <t xml:space="preserve">ad4cddbc-f59e-41bd-b4f2-1829b8bd3194</t>
  </si>
  <si>
    <t xml:space="preserve">13f74da8-1cfa-4cdd-8430-dfed7d95f9c9</t>
  </si>
  <si>
    <t xml:space="preserve">c86ef676-7244-4a75-8644-f861de36f47e</t>
  </si>
  <si>
    <t xml:space="preserve">b8ee65f4-1c40-443f-a931-be712575fcbf</t>
  </si>
  <si>
    <t xml:space="preserve">fde7f7ec-159d-4109-aed3-08cb4544d8e0</t>
  </si>
  <si>
    <t xml:space="preserve">b5a71333-e5e9-4697-800c-90ec43730341</t>
  </si>
  <si>
    <t xml:space="preserve">0d81c9e1-14c9-4ea9-838b-40b243b5c8a2</t>
  </si>
  <si>
    <t xml:space="preserve">b19c1532-c5a8-4480-910d-5fa765fd0c1d</t>
  </si>
  <si>
    <t xml:space="preserve">91eb8424-a3a1-4db9-8be6-785c6af2de56</t>
  </si>
  <si>
    <t xml:space="preserve">91a949fe-5001-4cad-b255-3be75f831b3f</t>
  </si>
  <si>
    <t xml:space="preserve">622d9a04-58c0-4c6f-acd7-233ca5b912fb</t>
  </si>
  <si>
    <t xml:space="preserve">91ba1402-52d7-4822-b23f-6919c22c98a7</t>
  </si>
  <si>
    <t xml:space="preserve">8ed10e59-fa6d-4c61-93e6-8f312cc44984</t>
  </si>
  <si>
    <t xml:space="preserve">8dbfff6d-8b15-4e9a-afe2-4db445ef0bea</t>
  </si>
  <si>
    <t xml:space="preserve">243a235a-3cfa-4ceb-8fec-f94dd8afeb2c</t>
  </si>
  <si>
    <t xml:space="preserve">ba54c37c-8129-4ba5-8f50-ba8d65dd0a2b</t>
  </si>
  <si>
    <t xml:space="preserve">6f7eb3d1-7cac-4362-bfdc-ad125eb6aca9</t>
  </si>
  <si>
    <t xml:space="preserve">f855c8cd-1f69-4198-9b46-67f2a7e05f17</t>
  </si>
  <si>
    <t xml:space="preserve">37ec0848-59d0-4f13-9d8c-3079145215f2</t>
  </si>
  <si>
    <t xml:space="preserve">7c74b05f-1808-4a1f-901b-53af21b616f6</t>
  </si>
  <si>
    <t xml:space="preserve">615aba17-0ab8-4797-84bd-67baf5008d35</t>
  </si>
  <si>
    <t xml:space="preserve">b8716a7c-f2a0-4ac7-8c99-b015fff74727</t>
  </si>
  <si>
    <t xml:space="preserve">cb032cc9-4490-4146-b3f9-f9cc9ed9df05</t>
  </si>
  <si>
    <t xml:space="preserve">77d8e73f-7259-40c9-95f8-b17f5a0a7fc0</t>
  </si>
  <si>
    <t xml:space="preserve">b8ee7056-8f5e-4e0b-b376-27894c847a1e</t>
  </si>
  <si>
    <t xml:space="preserve">fb98eb81-fc8d-46d3-822b-c4c04186a761</t>
  </si>
  <si>
    <t xml:space="preserve">27aa5ece-6f6e-482a-834c-a68386e53b81</t>
  </si>
  <si>
    <t xml:space="preserve">88302b40-6e01-41d9-b7bb-d02c6d844f3b</t>
  </si>
  <si>
    <t xml:space="preserve">41600e30-05e1-4304-b373-a48f078e6fcd</t>
  </si>
  <si>
    <t xml:space="preserve">18711da9-0053-4a38-8bf3-cf3e3b37b649</t>
  </si>
  <si>
    <t xml:space="preserve">f69486a2-a371-4682-9fc1-dde132d30bbe</t>
  </si>
  <si>
    <t xml:space="preserve">8ad9c058-b9b2-4fbf-a862-d2088889c946</t>
  </si>
  <si>
    <t xml:space="preserve">e1fa2d5e-302a-4533-bbdb-4e86196ce4c8</t>
  </si>
  <si>
    <t xml:space="preserve">acfe0b03-350d-4352-9652-7be0bad8a1b8</t>
  </si>
  <si>
    <t xml:space="preserve">e852b045-4c78-4391-8ef8-ab00cc2b6e5f</t>
  </si>
  <si>
    <t xml:space="preserve">32f2c234-6a74-4f3c-afb9-9593491d3bb3</t>
  </si>
  <si>
    <t xml:space="preserve">1a9571fd-f975-4a7c-a091-1469a3fdb29c</t>
  </si>
  <si>
    <t xml:space="preserve">5fc7ebfe-f443-48a5-a7b3-10343f3975e4</t>
  </si>
  <si>
    <t xml:space="preserve">84fd1957-15c1-40fb-885f-418c32903927</t>
  </si>
  <si>
    <t xml:space="preserve">ec34d2d8-4e12-411d-9654-f2eea9730799</t>
  </si>
  <si>
    <t xml:space="preserve">f849dcc0-964e-421a-aaea-9d504bb709a5</t>
  </si>
  <si>
    <t xml:space="preserve">40393d74-883f-41cd-b0ae-7e550b10c3ef</t>
  </si>
  <si>
    <t xml:space="preserve">a1821b1d-b8f9-4223-ae61-79dfafd25b8d</t>
  </si>
  <si>
    <t xml:space="preserve">6dbaf488-6a79-4768-8af9-952419cf5291</t>
  </si>
  <si>
    <t xml:space="preserve">967a8a2c-69bf-4dee-9dd7-a86597d3627a</t>
  </si>
  <si>
    <t xml:space="preserve">9f1d133e-0aac-4ac5-9841-b5fbe0c3fdbc</t>
  </si>
  <si>
    <t xml:space="preserve">cb406fbe-cc60-4046-992b-f76e143eb642</t>
  </si>
  <si>
    <t xml:space="preserve">602eb4f5-3b1d-4789-882a-f1edd7bc5aa7</t>
  </si>
  <si>
    <t xml:space="preserve">d95ada27-e40a-4d52-b323-3b630cc755ed</t>
  </si>
  <si>
    <t xml:space="preserve">29819144-9acd-4d82-80f4-e14549b01f51</t>
  </si>
  <si>
    <t xml:space="preserve">f35b6b3f-4b08-4d90-a1a4-17a553fff54e</t>
  </si>
  <si>
    <t xml:space="preserve">a194e544-9406-4e62-9e29-93800e2b3883</t>
  </si>
  <si>
    <t xml:space="preserve">b3d32b25-c437-425a-8a66-f35737fdd508</t>
  </si>
  <si>
    <t xml:space="preserve">37ec9cfa-2dbc-4e28-a224-fad4b2741877</t>
  </si>
  <si>
    <t xml:space="preserve">35017da8-c971-4169-8d06-87f467c1d634</t>
  </si>
  <si>
    <t xml:space="preserve">4a277061-2c12-4b3f-ad99-c9395bb3dc0a</t>
  </si>
  <si>
    <t xml:space="preserve">9412b944-f1cd-4fb7-a97c-d86ec1bdb2e6</t>
  </si>
  <si>
    <t xml:space="preserve">30b2ffac-fe1b-4f37-9e51-4934a8342c81</t>
  </si>
  <si>
    <t xml:space="preserve">ba11c000-fd11-4278-832c-490528dfa055</t>
  </si>
  <si>
    <t xml:space="preserve">85a85f09-8056-4611-8726-874380dcadb4</t>
  </si>
  <si>
    <t xml:space="preserve">edc505fa-b87d-48a6-ba60-b452846ac298</t>
  </si>
  <si>
    <t xml:space="preserve">5d09cf1c-d43a-4822-afcd-5504fe7bf3bd</t>
  </si>
  <si>
    <t xml:space="preserve">b23a1db0-2392-40f1-b9e0-7e8f9add2cd7</t>
  </si>
  <si>
    <t xml:space="preserve">af12ee48-2d8f-411e-ab4a-5e426fb5c3d5</t>
  </si>
  <si>
    <t xml:space="preserve">5e6a3010-fc8e-4ece-b0c4-54b9ef790836</t>
  </si>
  <si>
    <t xml:space="preserve">d24d44fd-0cf3-4763-a00c-8f6142b0404e</t>
  </si>
  <si>
    <t xml:space="preserve">170164c9-5c0d-4846-9a94-13481e091bfa</t>
  </si>
  <si>
    <t xml:space="preserve">12563eb3-a98d-486b-8675-3f177ffe6144</t>
  </si>
  <si>
    <t xml:space="preserve">73cbf26c-c2b8-4bdb-84f0-efae5b8c812d</t>
  </si>
  <si>
    <t xml:space="preserve">572a8ee6-3328-4c27-ba80-686485f2d3f4</t>
  </si>
  <si>
    <t xml:space="preserve">c1268933-5cb8-4b78-b621-03832cd50bca</t>
  </si>
  <si>
    <t xml:space="preserve">f4cd40b3-1add-425d-8b2f-0e9d46ee3027</t>
  </si>
  <si>
    <t xml:space="preserve">2cd8e2fd-e4ac-4df0-b634-e4fb2bd3a82d</t>
  </si>
  <si>
    <t xml:space="preserve">b3eac325-5444-416c-a200-5a0880dc49c3</t>
  </si>
  <si>
    <t xml:space="preserve">4bd6a5b9-b2bb-4ae2-ae4b-b3eb0bddfb03</t>
  </si>
  <si>
    <t xml:space="preserve">1c7c1a8e-f25c-4ae4-af2f-2732ba113d29</t>
  </si>
  <si>
    <t xml:space="preserve">b8b9c91f-117d-4e93-a2c6-4be3bb69a794</t>
  </si>
  <si>
    <t xml:space="preserve">c7eecfef-2ab3-4a73-bccd-68043e3646e0</t>
  </si>
  <si>
    <t xml:space="preserve">52556fa5-d96d-4ed9-afc1-f0d61196533e</t>
  </si>
  <si>
    <t xml:space="preserve">6f9fe1d5-6241-4158-b3b5-202f4880d79b</t>
  </si>
  <si>
    <t xml:space="preserve">7f066928-aa57-4f53-8443-28412c77424b</t>
  </si>
  <si>
    <t xml:space="preserve">b6009061-e302-48bf-8dd4-c60b7bda4f8b</t>
  </si>
  <si>
    <t xml:space="preserve">cd74a4c5-8943-4338-b82c-5a4a2fe22444</t>
  </si>
  <si>
    <t xml:space="preserve">c3671a6c-eb1e-4859-b911-802a22b8b8cd</t>
  </si>
  <si>
    <t xml:space="preserve">dd02b21a-4387-4814-ac91-29ea9b1c24a4</t>
  </si>
  <si>
    <t xml:space="preserve">15915cbb-5341-4636-b382-a34880d01395</t>
  </si>
  <si>
    <t xml:space="preserve">b84fd1db-b20b-42ea-be7e-8f7664b5e21e</t>
  </si>
  <si>
    <t xml:space="preserve">7d7ceb88-bada-422f-b1c3-93b66780420d</t>
  </si>
  <si>
    <t xml:space="preserve">f75269e7-c7db-4011-a5b5-b371a5086095</t>
  </si>
  <si>
    <t xml:space="preserve">29aa177a-7f61-4108-ad7c-25a24cedf194</t>
  </si>
  <si>
    <t xml:space="preserve">c9dd8924-bdcd-47a8-8e31-a128754ad2c2</t>
  </si>
  <si>
    <t xml:space="preserve">bbb41dcf-1733-4a9a-8506-11a309c99ef9</t>
  </si>
  <si>
    <t xml:space="preserve">eb626142-7b45-43c7-942b-6658765cf447</t>
  </si>
  <si>
    <t xml:space="preserve">fe7cd460-7d88-4f87-a483-552cb4b8f643</t>
  </si>
  <si>
    <t xml:space="preserve">bdbb63ec-fe8c-4c4a-929d-6f0a428582f8</t>
  </si>
  <si>
    <t xml:space="preserve">0eeae5c2-8059-4867-9974-1e5d21db9e51</t>
  </si>
  <si>
    <t xml:space="preserve">66b13d10-c41a-4968-b964-c82a1ac8d945</t>
  </si>
  <si>
    <t xml:space="preserve">999edf82-d632-4a2e-88a2-caf8aa70a23f</t>
  </si>
  <si>
    <t xml:space="preserve">8c8de6e8-732d-4bee-b0a2-d49855991ef6</t>
  </si>
  <si>
    <t xml:space="preserve">d4548e68-0745-4a35-a458-f693c4dfde85</t>
  </si>
  <si>
    <t xml:space="preserve">e2fcd2ec-b42f-4d40-b30b-a74490bcf713</t>
  </si>
  <si>
    <t xml:space="preserve">8c123490-c2bb-4338-b3ea-d8e7622b9a03</t>
  </si>
  <si>
    <t xml:space="preserve">75371575-dc16-4bce-bbac-7a9ca50b4ce6</t>
  </si>
  <si>
    <t xml:space="preserve">0fcbd81d-f0b8-427c-9838-e38446d8cd63</t>
  </si>
  <si>
    <t xml:space="preserve">15ce2312-0f43-4381-a856-5300d9db2ddf</t>
  </si>
  <si>
    <t xml:space="preserve">ec5b58c9-ef31-45c0-aee8-58c1b7724be0</t>
  </si>
  <si>
    <t xml:space="preserve">55a13d9f-e3de-4772-a8cc-8e6aa2b85e4e</t>
  </si>
  <si>
    <t xml:space="preserve">6447197f-c579-4161-b919-9d6f46c4ad9e</t>
  </si>
  <si>
    <t xml:space="preserve">b516789b-3908-4ebc-8820-84dea67a8b1e</t>
  </si>
  <si>
    <t xml:space="preserve">7275ec5e-ddd2-4e1c-973b-4f4d6511d597</t>
  </si>
  <si>
    <t xml:space="preserve">123cbd73-5966-4769-ac6e-fa3b0c5d7bab</t>
  </si>
  <si>
    <t xml:space="preserve">60e3100f-a1ee-4a31-b477-fc0d4b48d7f4</t>
  </si>
  <si>
    <t xml:space="preserve">f029b87e-1f3e-4b8e-b821-7475cb7043d2</t>
  </si>
  <si>
    <t xml:space="preserve">a5d07a74-b019-45c2-8d9e-a905104c31ef</t>
  </si>
  <si>
    <t xml:space="preserve">96eca695-343a-495c-8581-7e4905f0daa8</t>
  </si>
  <si>
    <t xml:space="preserve">a720401f-1b0f-4eb7-aa1f-3aa3ee79a22c</t>
  </si>
  <si>
    <t xml:space="preserve">1c67efbd-b92c-4c7d-b868-cef7c42526e8</t>
  </si>
  <si>
    <t xml:space="preserve">9d86e5fb-b7fe-4900-86ab-f64185bf8dd0</t>
  </si>
  <si>
    <t xml:space="preserve">6b39b971-84b0-4a35-9389-2be40998444f</t>
  </si>
  <si>
    <t xml:space="preserve">ba7d7c56-013f-4666-b24a-661368b3879b</t>
  </si>
  <si>
    <t xml:space="preserve">c6d08462-de22-4b09-9fa6-0f7e8536c2de</t>
  </si>
  <si>
    <t xml:space="preserve">ff2cf7e2-dcb0-404f-a333-ac29b627271f</t>
  </si>
  <si>
    <t xml:space="preserve">1b1bcb0a-0087-46ef-bf0d-a751f8d11bb5</t>
  </si>
  <si>
    <t xml:space="preserve">331eb80d-7472-45df-8894-62e1575f5b5c</t>
  </si>
  <si>
    <t xml:space="preserve">ee31a397-37ad-4666-9ba9-5b080c0e3c92</t>
  </si>
  <si>
    <t xml:space="preserve">68935dcd-b254-4e01-8aa7-f5602c15f03e</t>
  </si>
  <si>
    <t xml:space="preserve">897db35e-febc-4cc0-aa72-43def521c236</t>
  </si>
  <si>
    <t xml:space="preserve">d8838504-e506-412b-a170-8e7684318a43</t>
  </si>
  <si>
    <t xml:space="preserve">2b050ae9-353a-4f7e-80db-9c45b142b518</t>
  </si>
  <si>
    <t xml:space="preserve">a94c6cbb-f272-4dc8-bc11-a65ee8d85f73</t>
  </si>
  <si>
    <t xml:space="preserve">f947cc3b-7955-492e-959a-8b1061fe6248</t>
  </si>
  <si>
    <t xml:space="preserve">5e059b82-b491-4976-84c4-539a86a661d4</t>
  </si>
  <si>
    <t xml:space="preserve">4e2fda6d-b8be-4d18-a5f4-e1b54c9f10aa</t>
  </si>
  <si>
    <t xml:space="preserve">8fe5ccdf-d34c-4f0a-a984-07cc0de4f202</t>
  </si>
  <si>
    <t xml:space="preserve">ddec021a-dec6-45ac-8748-4ce1583323da</t>
  </si>
  <si>
    <t xml:space="preserve">d008c084-1d51-4ca7-ba97-35aaf6a4b86e</t>
  </si>
  <si>
    <t xml:space="preserve">6cd79800-b4c3-4d80-994b-748a13dbe4e2</t>
  </si>
  <si>
    <t xml:space="preserve">db36e639-9538-4e38-9700-776be5a53dab</t>
  </si>
  <si>
    <t xml:space="preserve">dbabce0e-71a7-4577-a20d-9958d2269b1c</t>
  </si>
  <si>
    <t xml:space="preserve">1943150a-7642-4efb-af60-fb066495e12b</t>
  </si>
  <si>
    <t xml:space="preserve">54738226-1d5c-47fa-90dd-d839e34f96b2</t>
  </si>
  <si>
    <t xml:space="preserve">224ab1be-1a7f-4a41-b95a-64c4674518cb</t>
  </si>
  <si>
    <t xml:space="preserve">b66b1f37-80c1-42b6-8480-792fcd34efa1</t>
  </si>
  <si>
    <t xml:space="preserve">0821c59d-6743-485e-bd20-e9edddc9a841</t>
  </si>
  <si>
    <t xml:space="preserve">c7220e2e-becb-4b75-bd9d-090ee2a76f1b</t>
  </si>
  <si>
    <t xml:space="preserve">4192d908-0020-4af0-9746-bdece0b2f38f</t>
  </si>
  <si>
    <t xml:space="preserve">781e7a11-7b57-40a6-8e57-1a72d0f7a706</t>
  </si>
  <si>
    <t xml:space="preserve">86fe4453-ac9f-446d-8d07-e7d7c1ee14d8</t>
  </si>
  <si>
    <t xml:space="preserve">41c1bbd1-123e-4046-9cf0-cf2b9c0bcbd2</t>
  </si>
  <si>
    <t xml:space="preserve">f68b15e4-7b8b-400c-9026-3c2027b32629</t>
  </si>
  <si>
    <t xml:space="preserve">d639c493-5350-44da-a2f0-918c1dc5298f</t>
  </si>
  <si>
    <t xml:space="preserve">4830bb11-437c-4baa-a769-cb0cfb0aabcb</t>
  </si>
  <si>
    <t xml:space="preserve">88eb3f1a-999c-455e-834b-34d8ca01784a</t>
  </si>
  <si>
    <t xml:space="preserve">7d704273-570d-434d-b831-c6070d919bc7</t>
  </si>
  <si>
    <t xml:space="preserve">5309fac3-5c58-47a4-824e-2b96e5a16e94</t>
  </si>
  <si>
    <t xml:space="preserve">49c35c5f-1717-48c9-8863-fd993abf9ba2</t>
  </si>
  <si>
    <t xml:space="preserve">791b23b2-c6d6-47a4-a221-733deb1a9e4b</t>
  </si>
  <si>
    <t xml:space="preserve">12fe7692-e44a-4bcd-bb07-806e3d97f80a</t>
  </si>
  <si>
    <t xml:space="preserve">63e32768-9eb6-43b4-9969-931b0890988d</t>
  </si>
  <si>
    <t xml:space="preserve">7c58f36a-657d-4ba5-b9c6-6dad7e358b50</t>
  </si>
  <si>
    <t xml:space="preserve">db1da793-1e5c-4405-8acb-910f33df3ad6</t>
  </si>
  <si>
    <t xml:space="preserve">be4e8a58-0057-4c1b-9b21-a102b5fe41d4</t>
  </si>
  <si>
    <t xml:space="preserve">4c3e5f4c-abe2-439b-b2f3-3ad282c80ef8</t>
  </si>
  <si>
    <t xml:space="preserve">43ee0de9-8752-4e58-80ed-e5bc4cb82e5b</t>
  </si>
  <si>
    <t xml:space="preserve">ea22b2f1-2f06-4819-bac7-25d265f75b2f</t>
  </si>
  <si>
    <t xml:space="preserve">e57aebf2-7c53-43c0-a125-3a1dab5db987</t>
  </si>
  <si>
    <t xml:space="preserve">c3b6056f-6920-4609-8e4e-326185f90a49</t>
  </si>
  <si>
    <t xml:space="preserve">921ba522-fde3-433e-8e48-dff58d57d612</t>
  </si>
  <si>
    <t xml:space="preserve">3cc348e9-7e0c-4171-8672-9182df5871ee</t>
  </si>
  <si>
    <t xml:space="preserve">14dd63b9-6dda-4b56-890f-b57a6c979f8c</t>
  </si>
  <si>
    <t xml:space="preserve">4a7b73f8-d64e-41c9-8728-b11c898370ff</t>
  </si>
  <si>
    <t xml:space="preserve">b149da4a-e144-430f-8354-06b67e086d84</t>
  </si>
  <si>
    <t xml:space="preserve">a578479c-0be0-40f3-b79e-1d50f971f4df</t>
  </si>
  <si>
    <t xml:space="preserve">fc3652ca-3107-4680-ad9c-b68911f0da09</t>
  </si>
  <si>
    <t xml:space="preserve">d92423df-1c4b-41d0-bc65-4a8ff4abb7c0</t>
  </si>
  <si>
    <t xml:space="preserve">414c474a-c37a-48df-a290-762f572e7971</t>
  </si>
  <si>
    <t xml:space="preserve">b871a9c7-f865-485d-8674-a31a7ad6ecda</t>
  </si>
  <si>
    <t xml:space="preserve">5899f162-0b58-4d6b-8855-268141099936</t>
  </si>
  <si>
    <t xml:space="preserve">97585342-15cf-4a9f-9207-e8298436a08d</t>
  </si>
  <si>
    <t xml:space="preserve">54cedaaf-670c-4cdf-b8b2-ae0d20354ba7</t>
  </si>
  <si>
    <t xml:space="preserve">c01e9eba-7d71-4f38-bff1-c66ccd1eea41</t>
  </si>
  <si>
    <t xml:space="preserve">bb2ecf8c-c0c3-4ada-8f81-e1737f4c1df4</t>
  </si>
  <si>
    <t xml:space="preserve">64203331-d8e7-47af-9a63-1d5f4ff907b6</t>
  </si>
  <si>
    <t xml:space="preserve">ae7c83a0-a54c-4f62-b3d8-1ec7f5ffe56c</t>
  </si>
  <si>
    <t xml:space="preserve">08ed4202-ae66-4533-9072-58e6ea075be1</t>
  </si>
  <si>
    <t xml:space="preserve">e55abee2-b004-4fb7-9ff6-7609bc406d1b</t>
  </si>
  <si>
    <t xml:space="preserve">cb07201b-b254-420e-ac75-343fb9336f48</t>
  </si>
  <si>
    <t xml:space="preserve">ff188c71-60cc-4c44-8b1e-35206ee79ce7</t>
  </si>
  <si>
    <t xml:space="preserve">bd503852-222d-4b06-8bde-80ee1e5fdac7</t>
  </si>
  <si>
    <t xml:space="preserve">1b50b38e-5cb5-467d-97e0-d77053d73206</t>
  </si>
  <si>
    <t xml:space="preserve">a6fce1a9-7258-4718-95f8-1e20bb47d295</t>
  </si>
  <si>
    <t xml:space="preserve">bdd944de-74fd-4213-9fd2-2e37f11743df</t>
  </si>
  <si>
    <t xml:space="preserve">194110a9-9709-412b-a77c-40a13b20ab70</t>
  </si>
  <si>
    <t xml:space="preserve">81fbaa47-f57b-4653-96de-ccaadfed4226</t>
  </si>
  <si>
    <t xml:space="preserve">48b4e643-34b6-4935-aaff-2eae706bd24e</t>
  </si>
  <si>
    <t xml:space="preserve">5d47983b-015d-4753-a2d4-00b73dda46c1</t>
  </si>
  <si>
    <t xml:space="preserve">456b2a74-618b-4105-bb4f-76d6695c160b</t>
  </si>
  <si>
    <t xml:space="preserve">7b73d1eb-cd7f-42ad-9d4f-2738d171cb17</t>
  </si>
  <si>
    <t xml:space="preserve">e1b33043-2c1c-4e3b-83b3-575d4919b738</t>
  </si>
  <si>
    <t xml:space="preserve">14de8f25-d3e6-416a-98cb-232601c919b8</t>
  </si>
  <si>
    <t xml:space="preserve">1ffa3526-7430-47de-86e9-c721d9cfd027</t>
  </si>
  <si>
    <t xml:space="preserve">a58a0597-05d7-4952-8ec0-a9fc64c87976</t>
  </si>
  <si>
    <t xml:space="preserve">b16e4672-9d6e-4b6d-848e-726bd2a9ba16</t>
  </si>
  <si>
    <t xml:space="preserve">57b89bee-34c9-43a4-b628-a6c5227ae7c4</t>
  </si>
  <si>
    <t xml:space="preserve">b9bc1a37-662a-451f-bde5-3ff8e71c404b</t>
  </si>
  <si>
    <t xml:space="preserve">c9819096-5857-4825-a512-6b4f02aca79b</t>
  </si>
  <si>
    <t xml:space="preserve">94883a1d-6201-47e7-b336-747737cdaa10</t>
  </si>
  <si>
    <t xml:space="preserve">e3834c94-fcdd-4ed5-b979-7b46e0af00ef</t>
  </si>
  <si>
    <t xml:space="preserve">44419d1e-d5cf-4b68-8c79-34c9f0f4c68b</t>
  </si>
  <si>
    <t xml:space="preserve">68573cfa-cdba-4874-9823-2c8fc5bef139</t>
  </si>
  <si>
    <t xml:space="preserve">6a54729d-8d5e-40a2-94ca-5eebd67d45d0</t>
  </si>
  <si>
    <t xml:space="preserve">a9937835-b9de-4875-a3c6-fa351baa2fd7</t>
  </si>
  <si>
    <t xml:space="preserve">ae438d76-5d91-44b2-8092-8313ad95644f</t>
  </si>
  <si>
    <t xml:space="preserve">81afe4da-46e6-4015-b8a0-18fa1cfa2966</t>
  </si>
  <si>
    <t xml:space="preserve">a8e4a7b0-275d-4afb-b61a-4712370b023c</t>
  </si>
  <si>
    <t xml:space="preserve">2fa8c76e-8770-48e0-9c41-d8bfd75f1524</t>
  </si>
  <si>
    <t xml:space="preserve">ed0597af-f1e3-4b66-80f6-f4ca8bb22a38</t>
  </si>
  <si>
    <t xml:space="preserve">b8213a9e-e3e3-4288-9ecd-b534f7a165a7</t>
  </si>
  <si>
    <t xml:space="preserve">4fdf4f33-2c28-41e5-919d-b304c9e12f81</t>
  </si>
  <si>
    <t xml:space="preserve">7025a316-1d41-4ab5-a69c-233d8663f078</t>
  </si>
  <si>
    <t xml:space="preserve">f0964e2e-5234-4298-8b4c-a5f42aa69228</t>
  </si>
  <si>
    <t xml:space="preserve">9564fce5-9fb5-45b5-8e88-016ca11a208a</t>
  </si>
  <si>
    <t xml:space="preserve">b473f33d-12af-455c-aabe-a448e8c7b554</t>
  </si>
  <si>
    <t xml:space="preserve">99c93a56-5998-4a47-b789-6fc6258e1a98</t>
  </si>
  <si>
    <t xml:space="preserve">77c8e54f-cde6-4723-89a3-7440d5553ace</t>
  </si>
  <si>
    <t xml:space="preserve">cf4775f2-4a94-4078-84fa-de23b96d8637</t>
  </si>
  <si>
    <t xml:space="preserve">40428764-2a03-4cd1-a57e-d64e4f60565d</t>
  </si>
  <si>
    <t xml:space="preserve">0478205b-72d8-49ed-9c61-adfe3d4d1bd3</t>
  </si>
  <si>
    <t xml:space="preserve">e023b0c2-76af-4b07-aaae-32d2452534ff</t>
  </si>
  <si>
    <t xml:space="preserve">2619c7af-f47f-4c08-942f-cfea41158432</t>
  </si>
  <si>
    <t xml:space="preserve">4e6049a4-b0ab-4886-bc49-e8287afe08ba</t>
  </si>
  <si>
    <t xml:space="preserve">bc2a892e-6be6-43cc-97ab-e607a6638733</t>
  </si>
  <si>
    <t xml:space="preserve">29bb052d-335f-467d-af43-e863229fb85d</t>
  </si>
  <si>
    <t xml:space="preserve">1251868e-9899-41e5-b924-9274e8e82d38</t>
  </si>
  <si>
    <t xml:space="preserve">d8a1c0c2-bdcd-4af3-91f6-24ebb7c145e1</t>
  </si>
  <si>
    <t xml:space="preserve">79822ec6-7e1b-4777-8715-32a5cd4102c1</t>
  </si>
  <si>
    <t xml:space="preserve">823dd9c8-335d-4215-a2fa-800cc096fee0</t>
  </si>
  <si>
    <t xml:space="preserve">bbe8b29f-f703-4580-b618-0e80a722c934</t>
  </si>
  <si>
    <t xml:space="preserve">3b81ed4f-77a0-47ea-8d98-d3e9a6fd484f</t>
  </si>
  <si>
    <t xml:space="preserve">9e78a185-e230-4f42-924f-b61e0fd8e0a6</t>
  </si>
  <si>
    <t xml:space="preserve">30ec7749-4e1a-468d-8819-de488a4c6ee7</t>
  </si>
  <si>
    <t xml:space="preserve">de1e6d50-b8d2-4aaa-b261-0c74dcc5b5fd</t>
  </si>
  <si>
    <t xml:space="preserve">965aae6e-6390-4747-80b7-705304bd5525</t>
  </si>
  <si>
    <t xml:space="preserve">96eedc14-1f4c-4f4a-aa23-633458af2a79</t>
  </si>
  <si>
    <t xml:space="preserve">bb5d665d-0302-46a3-a30f-0c3fbf6d828c</t>
  </si>
  <si>
    <t xml:space="preserve">011ad32d-88f8-4ae3-a8f8-3582eb5f9cd6</t>
  </si>
  <si>
    <t xml:space="preserve">189aa493-23a5-40f7-a0a9-67ea6f61bef5</t>
  </si>
  <si>
    <t xml:space="preserve">658c699c-aa58-4a5e-aece-c853fd3c2454</t>
  </si>
  <si>
    <t xml:space="preserve">e53690ca-ccdb-4d85-bc26-97ab01a2e7de</t>
  </si>
  <si>
    <t xml:space="preserve">287defb2-c3fa-4e90-9207-d546858c3c33</t>
  </si>
  <si>
    <t xml:space="preserve">cb6ef971-fe2e-40c1-860f-c587a171903c</t>
  </si>
  <si>
    <t xml:space="preserve">46e595cd-d416-46e7-9445-1276f300cce0</t>
  </si>
  <si>
    <t xml:space="preserve">1ed29c79-9e0a-4825-9465-32698caebb13</t>
  </si>
  <si>
    <t xml:space="preserve">5868f979-eba2-4df9-945c-fc5e3d47a15f</t>
  </si>
  <si>
    <t xml:space="preserve">4842898b-2cce-4c13-816e-95d24195ce68</t>
  </si>
  <si>
    <t xml:space="preserve">c8b022d6-fbc2-4289-b837-3865fa827917</t>
  </si>
  <si>
    <t xml:space="preserve">0e8bd670-ee21-43c7-a043-fee9e3743842</t>
  </si>
  <si>
    <t xml:space="preserve">0c78a5ca-ac68-4245-b843-6e3badd9e95a</t>
  </si>
  <si>
    <t xml:space="preserve">7175eefd-006e-46ef-b236-dc9fcb839605</t>
  </si>
  <si>
    <t xml:space="preserve">072104dc-7d86-43a5-8b76-4d685a8b724f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</si>
</sst>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Rozkład punktacji wg. ilości graczy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result_10nn!$Q$1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result_10nn!$Q$2:$Q$131</c:f>
              <c:numCache>
                <c:formatCode>General</c:formatCode>
                <c:ptCount val="1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1.5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0.5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3.5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2.5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3.5</c:v>
                </c:pt>
                <c:pt idx="55">
                  <c:v>2.5</c:v>
                </c:pt>
                <c:pt idx="56">
                  <c:v>3.5</c:v>
                </c:pt>
                <c:pt idx="57">
                  <c:v>4.5</c:v>
                </c:pt>
                <c:pt idx="58">
                  <c:v>4</c:v>
                </c:pt>
                <c:pt idx="59">
                  <c:v>4.5</c:v>
                </c:pt>
                <c:pt idx="60">
                  <c:v>3.5</c:v>
                </c:pt>
                <c:pt idx="61">
                  <c:v>3</c:v>
                </c:pt>
                <c:pt idx="62">
                  <c:v>3.5</c:v>
                </c:pt>
                <c:pt idx="63">
                  <c:v>6</c:v>
                </c:pt>
                <c:pt idx="64">
                  <c:v>5.5</c:v>
                </c:pt>
                <c:pt idx="65">
                  <c:v>4</c:v>
                </c:pt>
                <c:pt idx="66">
                  <c:v>6</c:v>
                </c:pt>
                <c:pt idx="67">
                  <c:v>6.5</c:v>
                </c:pt>
                <c:pt idx="68">
                  <c:v>8</c:v>
                </c:pt>
                <c:pt idx="69">
                  <c:v>5</c:v>
                </c:pt>
                <c:pt idx="70">
                  <c:v>7.5</c:v>
                </c:pt>
                <c:pt idx="71">
                  <c:v>6</c:v>
                </c:pt>
                <c:pt idx="72">
                  <c:v>4</c:v>
                </c:pt>
                <c:pt idx="73">
                  <c:v>4.5</c:v>
                </c:pt>
                <c:pt idx="74">
                  <c:v>4.5</c:v>
                </c:pt>
                <c:pt idx="75">
                  <c:v>5</c:v>
                </c:pt>
                <c:pt idx="76">
                  <c:v>6</c:v>
                </c:pt>
                <c:pt idx="77">
                  <c:v>5.5</c:v>
                </c:pt>
                <c:pt idx="78">
                  <c:v>6</c:v>
                </c:pt>
                <c:pt idx="79">
                  <c:v>4</c:v>
                </c:pt>
                <c:pt idx="80">
                  <c:v>5.5</c:v>
                </c:pt>
                <c:pt idx="81">
                  <c:v>4.5</c:v>
                </c:pt>
                <c:pt idx="82">
                  <c:v>3</c:v>
                </c:pt>
                <c:pt idx="83">
                  <c:v>5.5</c:v>
                </c:pt>
                <c:pt idx="84">
                  <c:v>3.5</c:v>
                </c:pt>
                <c:pt idx="85">
                  <c:v>4.5</c:v>
                </c:pt>
                <c:pt idx="86">
                  <c:v>4.5</c:v>
                </c:pt>
                <c:pt idx="87">
                  <c:v>2.5</c:v>
                </c:pt>
                <c:pt idx="88">
                  <c:v>1.5</c:v>
                </c:pt>
                <c:pt idx="89">
                  <c:v>2</c:v>
                </c:pt>
                <c:pt idx="90">
                  <c:v>2.5</c:v>
                </c:pt>
                <c:pt idx="91">
                  <c:v>1</c:v>
                </c:pt>
                <c:pt idx="92">
                  <c:v>1.5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1.5</c:v>
                </c:pt>
                <c:pt idx="97">
                  <c:v>2</c:v>
                </c:pt>
                <c:pt idx="98">
                  <c:v>1.5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0.5</c:v>
                </c:pt>
                <c:pt idx="103">
                  <c:v>1.5</c:v>
                </c:pt>
                <c:pt idx="104">
                  <c:v>0</c:v>
                </c:pt>
                <c:pt idx="105">
                  <c:v>0.5</c:v>
                </c:pt>
                <c:pt idx="106">
                  <c:v>1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0.5</c:v>
                </c:pt>
                <c:pt idx="124">
                  <c:v>0</c:v>
                </c:pt>
                <c:pt idx="125">
                  <c:v>0.5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result_10nn!$R$1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result_10nn!$R$2:$R$131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0.333333333333333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</c:v>
                </c:pt>
                <c:pt idx="11">
                  <c:v>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1.33333333333333</c:v>
                </c:pt>
                <c:pt idx="17">
                  <c:v>0.333333333333333</c:v>
                </c:pt>
                <c:pt idx="18">
                  <c:v>0.666666666666667</c:v>
                </c:pt>
                <c:pt idx="19">
                  <c:v>0.333333333333333</c:v>
                </c:pt>
                <c:pt idx="20">
                  <c:v>0.666666666666667</c:v>
                </c:pt>
                <c:pt idx="21">
                  <c:v>1.33333333333333</c:v>
                </c:pt>
                <c:pt idx="22">
                  <c:v>0.333333333333333</c:v>
                </c:pt>
                <c:pt idx="23">
                  <c:v>1.66666666666667</c:v>
                </c:pt>
                <c:pt idx="24">
                  <c:v>2.66666666666667</c:v>
                </c:pt>
                <c:pt idx="25">
                  <c:v>0.666666666666667</c:v>
                </c:pt>
                <c:pt idx="26">
                  <c:v>1.33333333333333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1.33333333333333</c:v>
                </c:pt>
                <c:pt idx="31">
                  <c:v>1</c:v>
                </c:pt>
                <c:pt idx="32">
                  <c:v>0.666666666666667</c:v>
                </c:pt>
                <c:pt idx="33">
                  <c:v>2.66666666666667</c:v>
                </c:pt>
                <c:pt idx="34">
                  <c:v>3.66666666666667</c:v>
                </c:pt>
                <c:pt idx="35">
                  <c:v>2.66666666666667</c:v>
                </c:pt>
                <c:pt idx="36">
                  <c:v>3.33333333333333</c:v>
                </c:pt>
                <c:pt idx="37">
                  <c:v>2.66666666666667</c:v>
                </c:pt>
                <c:pt idx="38">
                  <c:v>4</c:v>
                </c:pt>
                <c:pt idx="39">
                  <c:v>4</c:v>
                </c:pt>
                <c:pt idx="40">
                  <c:v>2.66666666666667</c:v>
                </c:pt>
                <c:pt idx="41">
                  <c:v>3.66666666666667</c:v>
                </c:pt>
                <c:pt idx="42">
                  <c:v>3.66666666666667</c:v>
                </c:pt>
                <c:pt idx="43">
                  <c:v>3.66666666666667</c:v>
                </c:pt>
                <c:pt idx="44">
                  <c:v>2</c:v>
                </c:pt>
                <c:pt idx="45">
                  <c:v>4.33333333333333</c:v>
                </c:pt>
                <c:pt idx="46">
                  <c:v>3.33333333333333</c:v>
                </c:pt>
                <c:pt idx="47">
                  <c:v>4.33333333333333</c:v>
                </c:pt>
                <c:pt idx="48">
                  <c:v>4.33333333333333</c:v>
                </c:pt>
                <c:pt idx="49">
                  <c:v>3.33333333333333</c:v>
                </c:pt>
                <c:pt idx="50">
                  <c:v>7.66666666666667</c:v>
                </c:pt>
                <c:pt idx="51">
                  <c:v>5.33333333333333</c:v>
                </c:pt>
                <c:pt idx="52">
                  <c:v>4.66666666666667</c:v>
                </c:pt>
                <c:pt idx="53">
                  <c:v>3.66666666666667</c:v>
                </c:pt>
                <c:pt idx="54">
                  <c:v>4.66666666666667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6.33333333333333</c:v>
                </c:pt>
                <c:pt idx="60">
                  <c:v>4.66666666666667</c:v>
                </c:pt>
                <c:pt idx="61">
                  <c:v>5.33333333333333</c:v>
                </c:pt>
                <c:pt idx="62">
                  <c:v>4.33333333333333</c:v>
                </c:pt>
                <c:pt idx="63">
                  <c:v>4.66666666666667</c:v>
                </c:pt>
                <c:pt idx="64">
                  <c:v>5</c:v>
                </c:pt>
                <c:pt idx="65">
                  <c:v>5.66666666666667</c:v>
                </c:pt>
                <c:pt idx="66">
                  <c:v>6.66666666666667</c:v>
                </c:pt>
                <c:pt idx="67">
                  <c:v>8</c:v>
                </c:pt>
                <c:pt idx="68">
                  <c:v>2</c:v>
                </c:pt>
                <c:pt idx="69">
                  <c:v>9.66666666666667</c:v>
                </c:pt>
                <c:pt idx="70">
                  <c:v>4</c:v>
                </c:pt>
                <c:pt idx="71">
                  <c:v>5.33333333333333</c:v>
                </c:pt>
                <c:pt idx="72">
                  <c:v>4.33333333333333</c:v>
                </c:pt>
                <c:pt idx="73">
                  <c:v>3.33333333333333</c:v>
                </c:pt>
                <c:pt idx="74">
                  <c:v>6.66666666666667</c:v>
                </c:pt>
                <c:pt idx="75">
                  <c:v>2.33333333333333</c:v>
                </c:pt>
                <c:pt idx="76">
                  <c:v>3</c:v>
                </c:pt>
                <c:pt idx="77">
                  <c:v>3.66666666666667</c:v>
                </c:pt>
                <c:pt idx="78">
                  <c:v>5</c:v>
                </c:pt>
                <c:pt idx="79">
                  <c:v>3.66666666666667</c:v>
                </c:pt>
                <c:pt idx="80">
                  <c:v>2.33333333333333</c:v>
                </c:pt>
                <c:pt idx="81">
                  <c:v>1.33333333333333</c:v>
                </c:pt>
                <c:pt idx="82">
                  <c:v>3</c:v>
                </c:pt>
                <c:pt idx="83">
                  <c:v>2</c:v>
                </c:pt>
                <c:pt idx="84">
                  <c:v>2.33333333333333</c:v>
                </c:pt>
                <c:pt idx="85">
                  <c:v>1</c:v>
                </c:pt>
                <c:pt idx="86">
                  <c:v>2.33333333333333</c:v>
                </c:pt>
                <c:pt idx="87">
                  <c:v>0.666666666666667</c:v>
                </c:pt>
                <c:pt idx="88">
                  <c:v>0.666666666666667</c:v>
                </c:pt>
                <c:pt idx="89">
                  <c:v>1</c:v>
                </c:pt>
                <c:pt idx="90">
                  <c:v>0.666666666666667</c:v>
                </c:pt>
                <c:pt idx="91">
                  <c:v>1.33333333333333</c:v>
                </c:pt>
                <c:pt idx="92">
                  <c:v>0.333333333333333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0.333333333333333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0.333333333333333</c:v>
                </c:pt>
                <c:pt idx="103">
                  <c:v>0.333333333333333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0.333333333333333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result_10nn!$S$1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result_10nn!$S$2:$S$131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0.25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1.75</c:v>
                </c:pt>
                <c:pt idx="20">
                  <c:v>0.25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0.75</c:v>
                </c:pt>
                <c:pt idx="25">
                  <c:v>2</c:v>
                </c:pt>
                <c:pt idx="26">
                  <c:v>0.25</c:v>
                </c:pt>
                <c:pt idx="27">
                  <c:v>2.5</c:v>
                </c:pt>
                <c:pt idx="28">
                  <c:v>1</c:v>
                </c:pt>
                <c:pt idx="29">
                  <c:v>2.5</c:v>
                </c:pt>
                <c:pt idx="30">
                  <c:v>1.5</c:v>
                </c:pt>
                <c:pt idx="31">
                  <c:v>2</c:v>
                </c:pt>
                <c:pt idx="32">
                  <c:v>2.5</c:v>
                </c:pt>
                <c:pt idx="33">
                  <c:v>2.25</c:v>
                </c:pt>
                <c:pt idx="34">
                  <c:v>2</c:v>
                </c:pt>
                <c:pt idx="35">
                  <c:v>4.25</c:v>
                </c:pt>
                <c:pt idx="36">
                  <c:v>3.25</c:v>
                </c:pt>
                <c:pt idx="37">
                  <c:v>3.5</c:v>
                </c:pt>
                <c:pt idx="38">
                  <c:v>3</c:v>
                </c:pt>
                <c:pt idx="39">
                  <c:v>4</c:v>
                </c:pt>
                <c:pt idx="40">
                  <c:v>2.75</c:v>
                </c:pt>
                <c:pt idx="41">
                  <c:v>2.75</c:v>
                </c:pt>
                <c:pt idx="42">
                  <c:v>2.75</c:v>
                </c:pt>
                <c:pt idx="43">
                  <c:v>3.75</c:v>
                </c:pt>
                <c:pt idx="44">
                  <c:v>3.5</c:v>
                </c:pt>
                <c:pt idx="45">
                  <c:v>4.5</c:v>
                </c:pt>
                <c:pt idx="46">
                  <c:v>4.5</c:v>
                </c:pt>
                <c:pt idx="47">
                  <c:v>5</c:v>
                </c:pt>
                <c:pt idx="48">
                  <c:v>5.5</c:v>
                </c:pt>
                <c:pt idx="49">
                  <c:v>5</c:v>
                </c:pt>
                <c:pt idx="50">
                  <c:v>4</c:v>
                </c:pt>
                <c:pt idx="51">
                  <c:v>3.5</c:v>
                </c:pt>
                <c:pt idx="52">
                  <c:v>4.5</c:v>
                </c:pt>
                <c:pt idx="53">
                  <c:v>5.25</c:v>
                </c:pt>
                <c:pt idx="54">
                  <c:v>7.25</c:v>
                </c:pt>
                <c:pt idx="55">
                  <c:v>3.5</c:v>
                </c:pt>
                <c:pt idx="56">
                  <c:v>6.75</c:v>
                </c:pt>
                <c:pt idx="57">
                  <c:v>6</c:v>
                </c:pt>
                <c:pt idx="58">
                  <c:v>3.75</c:v>
                </c:pt>
                <c:pt idx="59">
                  <c:v>2.75</c:v>
                </c:pt>
                <c:pt idx="60">
                  <c:v>3.25</c:v>
                </c:pt>
                <c:pt idx="61">
                  <c:v>5</c:v>
                </c:pt>
                <c:pt idx="62">
                  <c:v>6.25</c:v>
                </c:pt>
                <c:pt idx="63">
                  <c:v>3.25</c:v>
                </c:pt>
                <c:pt idx="64">
                  <c:v>4</c:v>
                </c:pt>
                <c:pt idx="65">
                  <c:v>5.5</c:v>
                </c:pt>
                <c:pt idx="66">
                  <c:v>5.25</c:v>
                </c:pt>
                <c:pt idx="67">
                  <c:v>3.75</c:v>
                </c:pt>
                <c:pt idx="68">
                  <c:v>5</c:v>
                </c:pt>
                <c:pt idx="69">
                  <c:v>3.5</c:v>
                </c:pt>
                <c:pt idx="70">
                  <c:v>4</c:v>
                </c:pt>
                <c:pt idx="71">
                  <c:v>5.5</c:v>
                </c:pt>
                <c:pt idx="72">
                  <c:v>3.75</c:v>
                </c:pt>
                <c:pt idx="73">
                  <c:v>4.25</c:v>
                </c:pt>
                <c:pt idx="74">
                  <c:v>5</c:v>
                </c:pt>
                <c:pt idx="75">
                  <c:v>3.75</c:v>
                </c:pt>
                <c:pt idx="76">
                  <c:v>2</c:v>
                </c:pt>
                <c:pt idx="77">
                  <c:v>4</c:v>
                </c:pt>
                <c:pt idx="78">
                  <c:v>2.75</c:v>
                </c:pt>
                <c:pt idx="79">
                  <c:v>2</c:v>
                </c:pt>
                <c:pt idx="80">
                  <c:v>3</c:v>
                </c:pt>
                <c:pt idx="81">
                  <c:v>3.25</c:v>
                </c:pt>
                <c:pt idx="82">
                  <c:v>3.5</c:v>
                </c:pt>
                <c:pt idx="83">
                  <c:v>1.75</c:v>
                </c:pt>
                <c:pt idx="84">
                  <c:v>2.5</c:v>
                </c:pt>
                <c:pt idx="85">
                  <c:v>2.25</c:v>
                </c:pt>
                <c:pt idx="86">
                  <c:v>2</c:v>
                </c:pt>
                <c:pt idx="87">
                  <c:v>0.75</c:v>
                </c:pt>
                <c:pt idx="88">
                  <c:v>2</c:v>
                </c:pt>
                <c:pt idx="89">
                  <c:v>1.5</c:v>
                </c:pt>
                <c:pt idx="90">
                  <c:v>2</c:v>
                </c:pt>
                <c:pt idx="91">
                  <c:v>0.5</c:v>
                </c:pt>
                <c:pt idx="92">
                  <c:v>0.5</c:v>
                </c:pt>
                <c:pt idx="93">
                  <c:v>0.75</c:v>
                </c:pt>
                <c:pt idx="94">
                  <c:v>2</c:v>
                </c:pt>
                <c:pt idx="95">
                  <c:v>0</c:v>
                </c:pt>
                <c:pt idx="96">
                  <c:v>0.5</c:v>
                </c:pt>
                <c:pt idx="97">
                  <c:v>1.75</c:v>
                </c:pt>
                <c:pt idx="98">
                  <c:v>0.5</c:v>
                </c:pt>
                <c:pt idx="99">
                  <c:v>0.25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0.25</c:v>
                </c:pt>
                <c:pt idx="104">
                  <c:v>0.25</c:v>
                </c:pt>
                <c:pt idx="105">
                  <c:v>0</c:v>
                </c:pt>
                <c:pt idx="106">
                  <c:v>0.25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result_10nn!$T$1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result_10nn!$T$2:$T$131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1.6</c:v>
                </c:pt>
                <c:pt idx="20">
                  <c:v>1.2</c:v>
                </c:pt>
                <c:pt idx="21">
                  <c:v>0.8</c:v>
                </c:pt>
                <c:pt idx="22">
                  <c:v>1.4</c:v>
                </c:pt>
                <c:pt idx="23">
                  <c:v>1.8</c:v>
                </c:pt>
                <c:pt idx="24">
                  <c:v>2</c:v>
                </c:pt>
                <c:pt idx="25">
                  <c:v>1.2</c:v>
                </c:pt>
                <c:pt idx="26">
                  <c:v>2.4</c:v>
                </c:pt>
                <c:pt idx="27">
                  <c:v>2</c:v>
                </c:pt>
                <c:pt idx="28">
                  <c:v>2.2</c:v>
                </c:pt>
                <c:pt idx="29">
                  <c:v>2</c:v>
                </c:pt>
                <c:pt idx="30">
                  <c:v>2</c:v>
                </c:pt>
                <c:pt idx="31">
                  <c:v>3.2</c:v>
                </c:pt>
                <c:pt idx="32">
                  <c:v>2.8</c:v>
                </c:pt>
                <c:pt idx="33">
                  <c:v>3.4</c:v>
                </c:pt>
                <c:pt idx="34">
                  <c:v>4.2</c:v>
                </c:pt>
                <c:pt idx="35">
                  <c:v>1.8</c:v>
                </c:pt>
                <c:pt idx="36">
                  <c:v>4</c:v>
                </c:pt>
                <c:pt idx="37">
                  <c:v>6.2</c:v>
                </c:pt>
                <c:pt idx="38">
                  <c:v>3.2</c:v>
                </c:pt>
                <c:pt idx="39">
                  <c:v>3.8</c:v>
                </c:pt>
                <c:pt idx="40">
                  <c:v>3.2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3.8</c:v>
                </c:pt>
                <c:pt idx="47">
                  <c:v>3.8</c:v>
                </c:pt>
                <c:pt idx="48">
                  <c:v>5.2</c:v>
                </c:pt>
                <c:pt idx="49">
                  <c:v>3.2</c:v>
                </c:pt>
                <c:pt idx="50">
                  <c:v>4</c:v>
                </c:pt>
                <c:pt idx="51">
                  <c:v>2.8</c:v>
                </c:pt>
                <c:pt idx="52">
                  <c:v>6.8</c:v>
                </c:pt>
                <c:pt idx="53">
                  <c:v>3.6</c:v>
                </c:pt>
                <c:pt idx="54">
                  <c:v>5.2</c:v>
                </c:pt>
                <c:pt idx="55">
                  <c:v>3.8</c:v>
                </c:pt>
                <c:pt idx="56">
                  <c:v>5.4</c:v>
                </c:pt>
                <c:pt idx="57">
                  <c:v>3.4</c:v>
                </c:pt>
                <c:pt idx="58">
                  <c:v>3.2</c:v>
                </c:pt>
                <c:pt idx="59">
                  <c:v>5</c:v>
                </c:pt>
                <c:pt idx="60">
                  <c:v>6</c:v>
                </c:pt>
                <c:pt idx="61">
                  <c:v>4.4</c:v>
                </c:pt>
                <c:pt idx="62">
                  <c:v>4.4</c:v>
                </c:pt>
                <c:pt idx="63">
                  <c:v>5.2</c:v>
                </c:pt>
                <c:pt idx="64">
                  <c:v>3.4</c:v>
                </c:pt>
                <c:pt idx="65">
                  <c:v>6.8</c:v>
                </c:pt>
                <c:pt idx="66">
                  <c:v>3</c:v>
                </c:pt>
                <c:pt idx="67">
                  <c:v>4.4</c:v>
                </c:pt>
                <c:pt idx="68">
                  <c:v>5.8</c:v>
                </c:pt>
                <c:pt idx="69">
                  <c:v>3.8</c:v>
                </c:pt>
                <c:pt idx="70">
                  <c:v>3.6</c:v>
                </c:pt>
                <c:pt idx="71">
                  <c:v>5</c:v>
                </c:pt>
                <c:pt idx="72">
                  <c:v>3.6</c:v>
                </c:pt>
                <c:pt idx="73">
                  <c:v>2.2</c:v>
                </c:pt>
                <c:pt idx="74">
                  <c:v>3.4</c:v>
                </c:pt>
                <c:pt idx="75">
                  <c:v>3.8</c:v>
                </c:pt>
                <c:pt idx="76">
                  <c:v>4</c:v>
                </c:pt>
                <c:pt idx="77">
                  <c:v>2.2</c:v>
                </c:pt>
                <c:pt idx="78">
                  <c:v>1</c:v>
                </c:pt>
                <c:pt idx="79">
                  <c:v>3.2</c:v>
                </c:pt>
                <c:pt idx="80">
                  <c:v>2.8</c:v>
                </c:pt>
                <c:pt idx="81">
                  <c:v>1.6</c:v>
                </c:pt>
                <c:pt idx="82">
                  <c:v>1.4</c:v>
                </c:pt>
                <c:pt idx="83">
                  <c:v>2.4</c:v>
                </c:pt>
                <c:pt idx="84">
                  <c:v>0.8</c:v>
                </c:pt>
                <c:pt idx="85">
                  <c:v>1.8</c:v>
                </c:pt>
                <c:pt idx="86">
                  <c:v>2.2</c:v>
                </c:pt>
                <c:pt idx="87">
                  <c:v>0.4</c:v>
                </c:pt>
                <c:pt idx="88">
                  <c:v>0.6</c:v>
                </c:pt>
                <c:pt idx="89">
                  <c:v>0.4</c:v>
                </c:pt>
                <c:pt idx="90">
                  <c:v>1.2</c:v>
                </c:pt>
                <c:pt idx="91">
                  <c:v>0.4</c:v>
                </c:pt>
                <c:pt idx="92">
                  <c:v>0.6</c:v>
                </c:pt>
                <c:pt idx="93">
                  <c:v>0.4</c:v>
                </c:pt>
                <c:pt idx="94">
                  <c:v>0.6</c:v>
                </c:pt>
                <c:pt idx="95">
                  <c:v>0.8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0.4</c:v>
                </c:pt>
                <c:pt idx="100">
                  <c:v>0.2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0.4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axId val="32808620"/>
        <c:axId val="49500296"/>
      </c:scatterChart>
      <c:valAx>
        <c:axId val="32808620"/>
        <c:scaling>
          <c:orientation val="minMax"/>
          <c:max val="173"/>
          <c:min val="37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w rozgrywce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00296"/>
        <c:crossesAt val="0"/>
        <c:crossBetween val="midCat"/>
        <c:majorUnit val="10"/>
      </c:valAx>
      <c:valAx>
        <c:axId val="49500296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występowania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08620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Globalny rozkład punktów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result_10nn!$U$2:$U$131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9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22</c:v>
                </c:pt>
                <c:pt idx="25">
                  <c:v>19</c:v>
                </c:pt>
                <c:pt idx="26">
                  <c:v>18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29</c:v>
                </c:pt>
                <c:pt idx="32">
                  <c:v>27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47</c:v>
                </c:pt>
                <c:pt idx="37">
                  <c:v>56</c:v>
                </c:pt>
                <c:pt idx="38">
                  <c:v>42</c:v>
                </c:pt>
                <c:pt idx="39">
                  <c:v>48</c:v>
                </c:pt>
                <c:pt idx="40">
                  <c:v>37</c:v>
                </c:pt>
                <c:pt idx="41">
                  <c:v>51</c:v>
                </c:pt>
                <c:pt idx="42">
                  <c:v>48</c:v>
                </c:pt>
                <c:pt idx="43">
                  <c:v>57</c:v>
                </c:pt>
                <c:pt idx="44">
                  <c:v>54</c:v>
                </c:pt>
                <c:pt idx="45">
                  <c:v>61</c:v>
                </c:pt>
                <c:pt idx="46">
                  <c:v>51</c:v>
                </c:pt>
                <c:pt idx="47">
                  <c:v>57</c:v>
                </c:pt>
                <c:pt idx="48">
                  <c:v>64</c:v>
                </c:pt>
                <c:pt idx="49">
                  <c:v>51</c:v>
                </c:pt>
                <c:pt idx="50">
                  <c:v>66</c:v>
                </c:pt>
                <c:pt idx="51">
                  <c:v>56</c:v>
                </c:pt>
                <c:pt idx="52">
                  <c:v>76</c:v>
                </c:pt>
                <c:pt idx="53">
                  <c:v>60</c:v>
                </c:pt>
                <c:pt idx="54">
                  <c:v>76</c:v>
                </c:pt>
                <c:pt idx="55">
                  <c:v>53</c:v>
                </c:pt>
                <c:pt idx="56">
                  <c:v>76</c:v>
                </c:pt>
                <c:pt idx="57">
                  <c:v>59</c:v>
                </c:pt>
                <c:pt idx="58">
                  <c:v>54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67</c:v>
                </c:pt>
                <c:pt idx="63">
                  <c:v>65</c:v>
                </c:pt>
                <c:pt idx="64">
                  <c:v>59</c:v>
                </c:pt>
                <c:pt idx="65">
                  <c:v>81</c:v>
                </c:pt>
                <c:pt idx="66">
                  <c:v>68</c:v>
                </c:pt>
                <c:pt idx="67">
                  <c:v>74</c:v>
                </c:pt>
                <c:pt idx="68">
                  <c:v>71</c:v>
                </c:pt>
                <c:pt idx="69">
                  <c:v>72</c:v>
                </c:pt>
                <c:pt idx="70">
                  <c:v>61</c:v>
                </c:pt>
                <c:pt idx="71">
                  <c:v>75</c:v>
                </c:pt>
                <c:pt idx="72">
                  <c:v>54</c:v>
                </c:pt>
                <c:pt idx="73">
                  <c:v>47</c:v>
                </c:pt>
                <c:pt idx="74">
                  <c:v>66</c:v>
                </c:pt>
                <c:pt idx="75">
                  <c:v>51</c:v>
                </c:pt>
                <c:pt idx="76">
                  <c:v>49</c:v>
                </c:pt>
                <c:pt idx="77">
                  <c:v>49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34</c:v>
                </c:pt>
                <c:pt idx="82">
                  <c:v>36</c:v>
                </c:pt>
                <c:pt idx="83">
                  <c:v>36</c:v>
                </c:pt>
                <c:pt idx="84">
                  <c:v>28</c:v>
                </c:pt>
                <c:pt idx="85">
                  <c:v>30</c:v>
                </c:pt>
                <c:pt idx="86">
                  <c:v>35</c:v>
                </c:pt>
                <c:pt idx="87">
                  <c:v>12</c:v>
                </c:pt>
                <c:pt idx="88">
                  <c:v>16</c:v>
                </c:pt>
                <c:pt idx="89">
                  <c:v>15</c:v>
                </c:pt>
                <c:pt idx="90">
                  <c:v>21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13</c:v>
                </c:pt>
                <c:pt idx="95">
                  <c:v>5</c:v>
                </c:pt>
                <c:pt idx="96">
                  <c:v>6</c:v>
                </c:pt>
                <c:pt idx="97">
                  <c:v>13</c:v>
                </c:pt>
                <c:pt idx="98">
                  <c:v>7</c:v>
                </c:pt>
                <c:pt idx="99">
                  <c:v>7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6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axId val="9286613"/>
        <c:axId val="55731338"/>
      </c:scatterChart>
      <c:valAx>
        <c:axId val="9286613"/>
        <c:scaling>
          <c:orientation val="minMax"/>
          <c:max val="173"/>
          <c:min val="37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w rozgrywce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31338"/>
        <c:crossesAt val="0"/>
        <c:crossBetween val="midCat"/>
        <c:majorUnit val="10"/>
      </c:valAx>
      <c:valAx>
        <c:axId val="55731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wystąpienia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6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Podsumowanie wynikow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result_10nn!$J$8</c:f>
              <c:strCache>
                <c:ptCount val="1"/>
                <c:pt idx="0">
                  <c:v>wszyscy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result_10nn!$J$9:$J$12</c:f>
              <c:numCache>
                <c:formatCode>General</c:formatCode>
                <c:ptCount val="4"/>
                <c:pt idx="0">
                  <c:v>182</c:v>
                </c:pt>
                <c:pt idx="1">
                  <c:v>14</c:v>
                </c:pt>
                <c:pt idx="2">
                  <c:v>99</c:v>
                </c:pt>
                <c:pt idx="3">
                  <c:v>98.1554285714286</c:v>
                </c:pt>
              </c:numCache>
            </c:numRef>
          </c:val>
        </c:ser>
        <c:ser>
          <c:idx val="1"/>
          <c:order val="1"/>
          <c:tx>
            <c:strRef>
              <c:f>result_10nn!$K$8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result_10nn!$K$9:$K$12</c:f>
              <c:numCache>
                <c:formatCode>General</c:formatCode>
                <c:ptCount val="4"/>
                <c:pt idx="0">
                  <c:v>174</c:v>
                </c:pt>
                <c:pt idx="1">
                  <c:v>37</c:v>
                </c:pt>
                <c:pt idx="2">
                  <c:v>108</c:v>
                </c:pt>
                <c:pt idx="3">
                  <c:v>107.018</c:v>
                </c:pt>
              </c:numCache>
            </c:numRef>
          </c:val>
        </c:ser>
        <c:ser>
          <c:idx val="2"/>
          <c:order val="2"/>
          <c:tx>
            <c:strRef>
              <c:f>result_10nn!$L$8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result_10nn!$L$9:$L$12</c:f>
              <c:numCache>
                <c:formatCode>General</c:formatCode>
                <c:ptCount val="4"/>
                <c:pt idx="0">
                  <c:v>149</c:v>
                </c:pt>
                <c:pt idx="1">
                  <c:v>14</c:v>
                </c:pt>
                <c:pt idx="2">
                  <c:v>95</c:v>
                </c:pt>
                <c:pt idx="3">
                  <c:v>98.024</c:v>
                </c:pt>
              </c:numCache>
            </c:numRef>
          </c:val>
        </c:ser>
        <c:ser>
          <c:idx val="3"/>
          <c:order val="3"/>
          <c:tx>
            <c:strRef>
              <c:f>result_10nn!$M$8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result_10nn!$M$9:$M$12</c:f>
              <c:numCache>
                <c:formatCode>General</c:formatCode>
                <c:ptCount val="4"/>
                <c:pt idx="0">
                  <c:v>182</c:v>
                </c:pt>
                <c:pt idx="1">
                  <c:v>43</c:v>
                </c:pt>
                <c:pt idx="2">
                  <c:v>98</c:v>
                </c:pt>
                <c:pt idx="3">
                  <c:v>98.285</c:v>
                </c:pt>
              </c:numCache>
            </c:numRef>
          </c:val>
        </c:ser>
        <c:ser>
          <c:idx val="4"/>
          <c:order val="4"/>
          <c:tx>
            <c:strRef>
              <c:f>result_10nn!$N$8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result_10nn!$N$9:$N$12</c:f>
              <c:numCache>
                <c:formatCode>General</c:formatCode>
                <c:ptCount val="4"/>
                <c:pt idx="0">
                  <c:v>162</c:v>
                </c:pt>
                <c:pt idx="1">
                  <c:v>34</c:v>
                </c:pt>
                <c:pt idx="2">
                  <c:v>95</c:v>
                </c:pt>
                <c:pt idx="3">
                  <c:v>94.5856</c:v>
                </c:pt>
              </c:numCache>
            </c:numRef>
          </c:val>
        </c:ser>
        <c:gapWidth val="100"/>
        <c:overlap val="0"/>
        <c:axId val="67652200"/>
        <c:axId val="749942"/>
      </c:barChart>
      <c:catAx>
        <c:axId val="676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942"/>
        <c:crosses val="autoZero"/>
        <c:auto val="1"/>
        <c:lblAlgn val="ctr"/>
        <c:lblOffset val="100"/>
      </c:catAx>
      <c:valAx>
        <c:axId val="74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Wynik w pkt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522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66240</xdr:colOff>
      <xdr:row>2</xdr:row>
      <xdr:rowOff>147240</xdr:rowOff>
    </xdr:from>
    <xdr:to>
      <xdr:col>34</xdr:col>
      <xdr:colOff>321480</xdr:colOff>
      <xdr:row>21</xdr:row>
      <xdr:rowOff>55800</xdr:rowOff>
    </xdr:to>
    <xdr:graphicFrame>
      <xdr:nvGraphicFramePr>
        <xdr:cNvPr id="0" name=""/>
        <xdr:cNvGraphicFramePr/>
      </xdr:nvGraphicFramePr>
      <xdr:xfrm>
        <a:off x="15353640" y="49752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66240</xdr:colOff>
      <xdr:row>47</xdr:row>
      <xdr:rowOff>145440</xdr:rowOff>
    </xdr:from>
    <xdr:to>
      <xdr:col>31</xdr:col>
      <xdr:colOff>320760</xdr:colOff>
      <xdr:row>66</xdr:row>
      <xdr:rowOff>54000</xdr:rowOff>
    </xdr:to>
    <xdr:graphicFrame>
      <xdr:nvGraphicFramePr>
        <xdr:cNvPr id="1" name=""/>
        <xdr:cNvGraphicFramePr/>
      </xdr:nvGraphicFramePr>
      <xdr:xfrm>
        <a:off x="13519080" y="838260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595800</xdr:colOff>
      <xdr:row>7</xdr:row>
      <xdr:rowOff>36000</xdr:rowOff>
    </xdr:from>
    <xdr:to>
      <xdr:col>22</xdr:col>
      <xdr:colOff>240120</xdr:colOff>
      <xdr:row>25</xdr:row>
      <xdr:rowOff>120600</xdr:rowOff>
    </xdr:to>
    <xdr:graphicFrame>
      <xdr:nvGraphicFramePr>
        <xdr:cNvPr id="2" name=""/>
        <xdr:cNvGraphicFramePr/>
      </xdr:nvGraphicFramePr>
      <xdr:xfrm>
        <a:off x="7933680" y="1262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8"/>
  <sheetViews>
    <sheetView showFormulas="false" showGridLines="true" showRowColHeaders="true" showZeros="true" rightToLeft="false" tabSelected="true" showOutlineSymbols="true" defaultGridColor="true" view="normal" topLeftCell="F4" colorId="64" zoomScale="100" zoomScaleNormal="100" zoomScalePageLayoutView="100" workbookViewId="0">
      <selection pane="topLeft" activeCell="Z43" activeCellId="0" sqref="Z43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0" t="n">
        <v>82</v>
      </c>
      <c r="C1" s="0" t="n">
        <v>115</v>
      </c>
      <c r="H1" s="0" t="n">
        <f aca="false">COUNT(B1:F1000)</f>
        <v>3500</v>
      </c>
      <c r="Q1" s="0" t="s">
        <v>1</v>
      </c>
      <c r="R1" s="0" t="s">
        <v>2</v>
      </c>
      <c r="S1" s="0" t="s">
        <v>3</v>
      </c>
      <c r="T1" s="0" t="s">
        <v>4</v>
      </c>
      <c r="U1" s="0" t="s">
        <v>5</v>
      </c>
    </row>
    <row r="2" customFormat="false" ht="13.8" hidden="false" customHeight="false" outlineLevel="0" collapsed="false">
      <c r="A2" s="0" t="s">
        <v>6</v>
      </c>
      <c r="B2" s="0" t="n">
        <v>78</v>
      </c>
      <c r="C2" s="0" t="n">
        <v>92</v>
      </c>
      <c r="H2" s="0" t="n">
        <f aca="false">COUNT(B1:C250)</f>
        <v>500</v>
      </c>
      <c r="O2" s="0" t="n">
        <v>41</v>
      </c>
      <c r="Q2" s="0" t="n">
        <f aca="false">COUNTIF($B$1:$C$250,O2)/2</f>
        <v>0</v>
      </c>
      <c r="R2" s="0" t="n">
        <f aca="false">COUNTIF($B$251:$D$500,O2)/3</f>
        <v>0</v>
      </c>
      <c r="S2" s="0" t="n">
        <f aca="false">COUNTIF($B$501:$E$750,O2)/4</f>
        <v>0</v>
      </c>
      <c r="T2" s="0" t="n">
        <f aca="false">COUNTIF($B$751:$F$1000,O2)/5</f>
        <v>0.2</v>
      </c>
      <c r="U2" s="0" t="n">
        <f aca="false">COUNTIF($B$1:$F$1000,O2)</f>
        <v>1</v>
      </c>
    </row>
    <row r="3" customFormat="false" ht="13.8" hidden="false" customHeight="false" outlineLevel="0" collapsed="false">
      <c r="A3" s="0" t="s">
        <v>7</v>
      </c>
      <c r="B3" s="0" t="n">
        <v>66</v>
      </c>
      <c r="C3" s="0" t="n">
        <v>125</v>
      </c>
      <c r="H3" s="0" t="n">
        <f aca="false">COUNT(B251:D500)</f>
        <v>750</v>
      </c>
      <c r="O3" s="0" t="n">
        <v>42</v>
      </c>
      <c r="Q3" s="0" t="n">
        <f aca="false">COUNTIF($B$1:$C$250,O3)/2</f>
        <v>0.5</v>
      </c>
      <c r="R3" s="0" t="n">
        <f aca="false">COUNTIF($B$251:$D$500,O3)/3</f>
        <v>0</v>
      </c>
      <c r="S3" s="0" t="n">
        <f aca="false">COUNTIF($B$501:$E$750,O3)/4</f>
        <v>0</v>
      </c>
      <c r="T3" s="0" t="n">
        <f aca="false">COUNTIF($B$751:$F$1000,O3)/5</f>
        <v>0</v>
      </c>
      <c r="U3" s="0" t="n">
        <f aca="false">COUNTIF($B$1:$F$1000,O3)</f>
        <v>1</v>
      </c>
    </row>
    <row r="4" customFormat="false" ht="13.8" hidden="false" customHeight="false" outlineLevel="0" collapsed="false">
      <c r="A4" s="0" t="s">
        <v>8</v>
      </c>
      <c r="B4" s="0" t="n">
        <v>70</v>
      </c>
      <c r="C4" s="0" t="n">
        <v>108</v>
      </c>
      <c r="H4" s="0" t="n">
        <f aca="false">COUNT(B501:E750)</f>
        <v>1000</v>
      </c>
      <c r="O4" s="0" t="n">
        <v>43</v>
      </c>
      <c r="Q4" s="0" t="n">
        <f aca="false">COUNTIF($B$1:$C$250,O4)/2</f>
        <v>0</v>
      </c>
      <c r="R4" s="0" t="n">
        <f aca="false">COUNTIF($B$251:$D$500,O4)/3</f>
        <v>0.333333333333333</v>
      </c>
      <c r="S4" s="0" t="n">
        <f aca="false">COUNTIF($B$501:$E$750,O4)/4</f>
        <v>0.25</v>
      </c>
      <c r="T4" s="0" t="n">
        <f aca="false">COUNTIF($B$751:$F$1000,O4)/5</f>
        <v>0</v>
      </c>
      <c r="U4" s="0" t="n">
        <f aca="false">COUNTIF($B$1:$F$1000,O4)</f>
        <v>2</v>
      </c>
    </row>
    <row r="5" customFormat="false" ht="13.8" hidden="false" customHeight="false" outlineLevel="0" collapsed="false">
      <c r="A5" s="0" t="s">
        <v>9</v>
      </c>
      <c r="B5" s="0" t="n">
        <v>118</v>
      </c>
      <c r="C5" s="0" t="n">
        <v>93</v>
      </c>
      <c r="H5" s="0" t="n">
        <f aca="false">COUNT(B751:F1000)</f>
        <v>1250</v>
      </c>
      <c r="O5" s="0" t="n">
        <v>44</v>
      </c>
      <c r="Q5" s="0" t="n">
        <f aca="false">COUNTIF($B$1:$C$250,O5)/2</f>
        <v>0</v>
      </c>
      <c r="R5" s="0" t="n">
        <f aca="false">COUNTIF($B$251:$D$500,O5)/3</f>
        <v>0</v>
      </c>
      <c r="S5" s="0" t="n">
        <f aca="false">COUNTIF($B$501:$E$750,O5)/4</f>
        <v>0.25</v>
      </c>
      <c r="T5" s="0" t="n">
        <f aca="false">COUNTIF($B$751:$F$1000,O5)/5</f>
        <v>0.2</v>
      </c>
      <c r="U5" s="0" t="n">
        <f aca="false">COUNTIF($B$1:$F$1000,O5)</f>
        <v>2</v>
      </c>
    </row>
    <row r="6" customFormat="false" ht="13.8" hidden="false" customHeight="false" outlineLevel="0" collapsed="false">
      <c r="A6" s="0" t="s">
        <v>10</v>
      </c>
      <c r="B6" s="0" t="n">
        <v>106</v>
      </c>
      <c r="C6" s="0" t="n">
        <v>120</v>
      </c>
      <c r="O6" s="0" t="n">
        <v>45</v>
      </c>
      <c r="Q6" s="0" t="n">
        <f aca="false">COUNTIF($B$1:$C$250,O6)/2</f>
        <v>0</v>
      </c>
      <c r="R6" s="0" t="n">
        <f aca="false">COUNTIF($B$251:$D$500,O6)/3</f>
        <v>0</v>
      </c>
      <c r="S6" s="0" t="n">
        <f aca="false">COUNTIF($B$501:$E$750,O6)/4</f>
        <v>0.25</v>
      </c>
      <c r="T6" s="0" t="n">
        <f aca="false">COUNTIF($B$751:$F$1000,O6)/5</f>
        <v>0.4</v>
      </c>
      <c r="U6" s="0" t="n">
        <f aca="false">COUNTIF($B$1:$F$1000,O6)</f>
        <v>3</v>
      </c>
    </row>
    <row r="7" customFormat="false" ht="13.8" hidden="false" customHeight="false" outlineLevel="0" collapsed="false">
      <c r="A7" s="0" t="s">
        <v>11</v>
      </c>
      <c r="B7" s="0" t="n">
        <v>102</v>
      </c>
      <c r="C7" s="0" t="n">
        <v>124</v>
      </c>
      <c r="O7" s="0" t="n">
        <v>46</v>
      </c>
      <c r="Q7" s="0" t="n">
        <f aca="false">COUNTIF($B$1:$C$250,O7)/2</f>
        <v>0.5</v>
      </c>
      <c r="R7" s="0" t="n">
        <f aca="false">COUNTIF($B$251:$D$500,O7)/3</f>
        <v>0</v>
      </c>
      <c r="S7" s="0" t="n">
        <f aca="false">COUNTIF($B$501:$E$750,O7)/4</f>
        <v>0</v>
      </c>
      <c r="T7" s="0" t="n">
        <f aca="false">COUNTIF($B$751:$F$1000,O7)/5</f>
        <v>0.2</v>
      </c>
      <c r="U7" s="0" t="n">
        <f aca="false">COUNTIF($B$1:$F$1000,O7)</f>
        <v>2</v>
      </c>
    </row>
    <row r="8" customFormat="false" ht="13.8" hidden="false" customHeight="false" outlineLevel="0" collapsed="false">
      <c r="A8" s="0" t="s">
        <v>12</v>
      </c>
      <c r="B8" s="0" t="n">
        <v>108</v>
      </c>
      <c r="C8" s="0" t="n">
        <v>117</v>
      </c>
      <c r="J8" s="0" t="s">
        <v>13</v>
      </c>
      <c r="K8" s="0" t="s">
        <v>1</v>
      </c>
      <c r="L8" s="0" t="s">
        <v>2</v>
      </c>
      <c r="M8" s="0" t="s">
        <v>3</v>
      </c>
      <c r="N8" s="0" t="s">
        <v>4</v>
      </c>
      <c r="O8" s="0" t="n">
        <v>47</v>
      </c>
      <c r="Q8" s="0" t="n">
        <f aca="false">COUNTIF($B$1:$C$250,O8)/2</f>
        <v>0</v>
      </c>
      <c r="R8" s="0" t="n">
        <f aca="false">COUNTIF($B$251:$D$500,O8)/3</f>
        <v>0</v>
      </c>
      <c r="S8" s="0" t="n">
        <f aca="false">COUNTIF($B$501:$E$750,O8)/4</f>
        <v>0</v>
      </c>
      <c r="T8" s="0" t="n">
        <f aca="false">COUNTIF($B$751:$F$1000,O8)/5</f>
        <v>0.6</v>
      </c>
      <c r="U8" s="0" t="n">
        <f aca="false">COUNTIF($B$1:$F$1000,O8)</f>
        <v>3</v>
      </c>
    </row>
    <row r="9" customFormat="false" ht="13.8" hidden="false" customHeight="false" outlineLevel="0" collapsed="false">
      <c r="A9" s="0" t="s">
        <v>14</v>
      </c>
      <c r="B9" s="0" t="n">
        <v>125</v>
      </c>
      <c r="C9" s="0" t="n">
        <v>76</v>
      </c>
      <c r="I9" s="0" t="s">
        <v>15</v>
      </c>
      <c r="J9" s="0" t="n">
        <f aca="false">MAX(B1:F1000)</f>
        <v>182</v>
      </c>
      <c r="K9" s="0" t="n">
        <f aca="false">MAX(B1:C250)</f>
        <v>174</v>
      </c>
      <c r="L9" s="0" t="n">
        <f aca="false">MAX(B251:D500)</f>
        <v>149</v>
      </c>
      <c r="M9" s="0" t="n">
        <f aca="false">MAX(B501:E750)</f>
        <v>182</v>
      </c>
      <c r="N9" s="0" t="n">
        <f aca="false">MAX(B751:F1000)</f>
        <v>162</v>
      </c>
      <c r="O9" s="0" t="n">
        <v>48</v>
      </c>
      <c r="Q9" s="0" t="n">
        <f aca="false">COUNTIF($B$1:$C$250,O9)/2</f>
        <v>0</v>
      </c>
      <c r="R9" s="0" t="n">
        <f aca="false">COUNTIF($B$251:$D$500,O9)/3</f>
        <v>0</v>
      </c>
      <c r="S9" s="0" t="n">
        <f aca="false">COUNTIF($B$501:$E$750,O9)/4</f>
        <v>0</v>
      </c>
      <c r="T9" s="0" t="n">
        <f aca="false">COUNTIF($B$751:$F$1000,O9)/5</f>
        <v>0.2</v>
      </c>
      <c r="U9" s="0" t="n">
        <f aca="false">COUNTIF($B$1:$F$1000,O9)</f>
        <v>1</v>
      </c>
    </row>
    <row r="10" customFormat="false" ht="13.8" hidden="false" customHeight="false" outlineLevel="0" collapsed="false">
      <c r="A10" s="0" t="s">
        <v>16</v>
      </c>
      <c r="B10" s="0" t="n">
        <v>121</v>
      </c>
      <c r="C10" s="0" t="n">
        <v>116</v>
      </c>
      <c r="I10" s="0" t="s">
        <v>17</v>
      </c>
      <c r="J10" s="0" t="n">
        <f aca="false">MIN(B1:F1000)</f>
        <v>14</v>
      </c>
      <c r="K10" s="0" t="n">
        <f aca="false">MIN(B1:C250)</f>
        <v>37</v>
      </c>
      <c r="L10" s="0" t="n">
        <f aca="false">MIN(B251:D500)</f>
        <v>14</v>
      </c>
      <c r="M10" s="0" t="n">
        <f aca="false">MIN(B501:E750)</f>
        <v>43</v>
      </c>
      <c r="N10" s="0" t="n">
        <f aca="false">MIN(B751:F1000)</f>
        <v>34</v>
      </c>
      <c r="O10" s="0" t="n">
        <v>49</v>
      </c>
      <c r="Q10" s="0" t="n">
        <f aca="false">COUNTIF($B$1:$C$250,O10)/2</f>
        <v>0</v>
      </c>
      <c r="R10" s="0" t="n">
        <f aca="false">COUNTIF($B$251:$D$500,O10)/3</f>
        <v>0</v>
      </c>
      <c r="S10" s="0" t="n">
        <f aca="false">COUNTIF($B$501:$E$750,O10)/4</f>
        <v>0.25</v>
      </c>
      <c r="T10" s="0" t="n">
        <f aca="false">COUNTIF($B$751:$F$1000,O10)/5</f>
        <v>0.6</v>
      </c>
      <c r="U10" s="0" t="n">
        <f aca="false">COUNTIF($B$1:$F$1000,O10)</f>
        <v>4</v>
      </c>
    </row>
    <row r="11" customFormat="false" ht="13.8" hidden="false" customHeight="false" outlineLevel="0" collapsed="false">
      <c r="A11" s="0" t="s">
        <v>18</v>
      </c>
      <c r="B11" s="0" t="n">
        <v>115</v>
      </c>
      <c r="C11" s="0" t="n">
        <v>174</v>
      </c>
      <c r="E11" s="1" t="s">
        <v>19</v>
      </c>
      <c r="I11" s="0" t="s">
        <v>20</v>
      </c>
      <c r="J11" s="0" t="n">
        <f aca="false">MEDIAN(B1:F1000)</f>
        <v>99</v>
      </c>
      <c r="K11" s="0" t="n">
        <f aca="false">MEDIAN(B1:C250)</f>
        <v>108</v>
      </c>
      <c r="L11" s="0" t="n">
        <f aca="false">MEDIAN(B251:C500)</f>
        <v>95</v>
      </c>
      <c r="M11" s="0" t="n">
        <f aca="false">MEDIAN(B501:E750)</f>
        <v>98</v>
      </c>
      <c r="N11" s="0" t="n">
        <f aca="false">MEDIAN(B751:F1000)</f>
        <v>95</v>
      </c>
      <c r="O11" s="0" t="n">
        <v>50</v>
      </c>
      <c r="Q11" s="0" t="n">
        <f aca="false">COUNTIF($B$1:$C$250,O11)/2</f>
        <v>0</v>
      </c>
      <c r="R11" s="0" t="n">
        <f aca="false">COUNTIF($B$251:$D$500,O11)/3</f>
        <v>0</v>
      </c>
      <c r="S11" s="0" t="n">
        <f aca="false">COUNTIF($B$501:$E$750,O11)/4</f>
        <v>0.25</v>
      </c>
      <c r="T11" s="0" t="n">
        <f aca="false">COUNTIF($B$751:$F$1000,O11)/5</f>
        <v>0.2</v>
      </c>
      <c r="U11" s="0" t="n">
        <f aca="false">COUNTIF($B$1:$F$1000,O11)</f>
        <v>2</v>
      </c>
    </row>
    <row r="12" customFormat="false" ht="13.8" hidden="false" customHeight="false" outlineLevel="0" collapsed="false">
      <c r="A12" s="0" t="s">
        <v>21</v>
      </c>
      <c r="B12" s="0" t="n">
        <v>126</v>
      </c>
      <c r="C12" s="0" t="n">
        <v>105</v>
      </c>
      <c r="D12" s="0" t="s">
        <v>19</v>
      </c>
      <c r="I12" s="0" t="s">
        <v>22</v>
      </c>
      <c r="J12" s="0" t="n">
        <f aca="false">AVERAGE(B1:F1000)</f>
        <v>98.1554285714286</v>
      </c>
      <c r="K12" s="0" t="n">
        <f aca="false">AVERAGE(B1:C250)</f>
        <v>107.018</v>
      </c>
      <c r="L12" s="0" t="n">
        <f aca="false">AVERAGE(B251:D500)</f>
        <v>98.024</v>
      </c>
      <c r="M12" s="0" t="n">
        <f aca="false">AVERAGE(B501:E750)</f>
        <v>98.285</v>
      </c>
      <c r="N12" s="0" t="n">
        <f aca="false">AVERAGE(B751:F1000)</f>
        <v>94.5856</v>
      </c>
      <c r="O12" s="0" t="n">
        <v>51</v>
      </c>
      <c r="Q12" s="0" t="n">
        <f aca="false">COUNTIF($B$1:$C$250,O12)/2</f>
        <v>0</v>
      </c>
      <c r="R12" s="0" t="n">
        <f aca="false">COUNTIF($B$251:$D$500,O12)/3</f>
        <v>0.333333333333333</v>
      </c>
      <c r="S12" s="0" t="n">
        <f aca="false">COUNTIF($B$501:$E$750,O12)/4</f>
        <v>0.5</v>
      </c>
      <c r="T12" s="0" t="n">
        <f aca="false">COUNTIF($B$751:$F$1000,O12)/5</f>
        <v>0.4</v>
      </c>
      <c r="U12" s="0" t="n">
        <f aca="false">COUNTIF($B$1:$F$1000,O12)</f>
        <v>5</v>
      </c>
    </row>
    <row r="13" customFormat="false" ht="13.8" hidden="false" customHeight="false" outlineLevel="0" collapsed="false">
      <c r="A13" s="0" t="s">
        <v>23</v>
      </c>
      <c r="B13" s="0" t="n">
        <v>111</v>
      </c>
      <c r="C13" s="0" t="n">
        <v>104</v>
      </c>
      <c r="I13" s="0" t="s">
        <v>24</v>
      </c>
      <c r="J13" s="2" t="n">
        <f aca="false">COUNTIF(B1:F1000,"&gt;110") / H1</f>
        <v>0.275142857142857</v>
      </c>
      <c r="K13" s="2" t="n">
        <f aca="false">COUNTIF(B1:C250,"&gt;110")/H2</f>
        <v>0.446</v>
      </c>
      <c r="L13" s="2" t="n">
        <f aca="false">COUNTIF(B251:D500,"&gt;110")/H2</f>
        <v>0.38</v>
      </c>
      <c r="M13" s="2" t="n">
        <f aca="false">COUNTIF(B501:E750,"&gt;110")/H4</f>
        <v>0.28</v>
      </c>
      <c r="N13" s="2" t="n">
        <f aca="false">COUNTIF(B751:F1000,"&gt;110")/H5</f>
        <v>0.216</v>
      </c>
      <c r="O13" s="0" t="n">
        <v>52</v>
      </c>
      <c r="Q13" s="0" t="n">
        <f aca="false">COUNTIF($B$1:$C$250,O13)/2</f>
        <v>0</v>
      </c>
      <c r="R13" s="0" t="n">
        <f aca="false">COUNTIF($B$251:$D$500,O13)/3</f>
        <v>0</v>
      </c>
      <c r="S13" s="0" t="n">
        <f aca="false">COUNTIF($B$501:$E$750,O13)/4</f>
        <v>0.25</v>
      </c>
      <c r="T13" s="0" t="n">
        <f aca="false">COUNTIF($B$751:$F$1000,O13)/5</f>
        <v>0.4</v>
      </c>
      <c r="U13" s="0" t="n">
        <f aca="false">COUNTIF($B$1:$F$1000,O13)</f>
        <v>3</v>
      </c>
    </row>
    <row r="14" customFormat="false" ht="13.8" hidden="false" customHeight="false" outlineLevel="0" collapsed="false">
      <c r="A14" s="0" t="s">
        <v>25</v>
      </c>
      <c r="B14" s="0" t="n">
        <v>128</v>
      </c>
      <c r="C14" s="0" t="n">
        <v>122</v>
      </c>
      <c r="D14" s="0" t="s">
        <v>19</v>
      </c>
      <c r="I14" s="0" t="s">
        <v>26</v>
      </c>
      <c r="J14" s="2" t="n">
        <f aca="false">COUNTIF(B1:F1000,"&gt;120")/H1</f>
        <v>0.121428571428571</v>
      </c>
      <c r="K14" s="2" t="n">
        <f aca="false">COUNTIF(B1:C250,"&gt;120")/H2</f>
        <v>0.234</v>
      </c>
      <c r="L14" s="2" t="n">
        <f aca="false">COUNTIF(B251:D500,"&gt;120")/H3</f>
        <v>0.088</v>
      </c>
      <c r="M14" s="2" t="n">
        <f aca="false">COUNTIF(B501:E750,"&gt;120")/H4</f>
        <v>0.132</v>
      </c>
      <c r="N14" s="2" t="n">
        <f aca="false">COUNTIF(B751:F1000, "&gt;120")/H5</f>
        <v>0.088</v>
      </c>
      <c r="O14" s="0" t="n">
        <v>53</v>
      </c>
      <c r="Q14" s="0" t="n">
        <f aca="false">COUNTIF($B$1:$C$250,O14)/2</f>
        <v>0</v>
      </c>
      <c r="R14" s="0" t="n">
        <f aca="false">COUNTIF($B$251:$D$500,O14)/3</f>
        <v>0.333333333333333</v>
      </c>
      <c r="S14" s="0" t="n">
        <f aca="false">COUNTIF($B$501:$E$750,O14)/4</f>
        <v>0.5</v>
      </c>
      <c r="T14" s="0" t="n">
        <f aca="false">COUNTIF($B$751:$F$1000,O14)/5</f>
        <v>0.8</v>
      </c>
      <c r="U14" s="0" t="n">
        <f aca="false">COUNTIF($B$1:$F$1000,O14)</f>
        <v>7</v>
      </c>
    </row>
    <row r="15" customFormat="false" ht="13.8" hidden="false" customHeight="false" outlineLevel="0" collapsed="false">
      <c r="A15" s="0" t="s">
        <v>27</v>
      </c>
      <c r="B15" s="0" t="n">
        <v>85</v>
      </c>
      <c r="C15" s="0" t="n">
        <v>84</v>
      </c>
      <c r="I15" s="0" t="s">
        <v>28</v>
      </c>
      <c r="J15" s="2" t="n">
        <f aca="false">COUNTIF(B1:F1000,"&gt;140") / H1</f>
        <v>0.0117142857142857</v>
      </c>
      <c r="K15" s="2" t="n">
        <f aca="false">COUNTIF(B1:C250,"&gt;140")/H2</f>
        <v>0.038</v>
      </c>
      <c r="L15" s="2" t="n">
        <f aca="false">COUNTIF(B251:D500,"&gt;140")/H3</f>
        <v>0.004</v>
      </c>
      <c r="M15" s="2" t="n">
        <f aca="false">COUNTIF(B501:E750,"&gt;140")/H4</f>
        <v>0.007</v>
      </c>
      <c r="N15" s="2" t="n">
        <f aca="false">COUNTIF(B751:F1000,"&gt;140")/H5</f>
        <v>0.0096</v>
      </c>
      <c r="O15" s="0" t="n">
        <v>54</v>
      </c>
      <c r="Q15" s="0" t="n">
        <f aca="false">COUNTIF($B$1:$C$250,O15)/2</f>
        <v>0</v>
      </c>
      <c r="R15" s="0" t="n">
        <f aca="false">COUNTIF($B$251:$D$500,O15)/3</f>
        <v>0.666666666666667</v>
      </c>
      <c r="S15" s="0" t="n">
        <f aca="false">COUNTIF($B$501:$E$750,O15)/4</f>
        <v>0.25</v>
      </c>
      <c r="T15" s="0" t="n">
        <f aca="false">COUNTIF($B$751:$F$1000,O15)/5</f>
        <v>0.6</v>
      </c>
      <c r="U15" s="0" t="n">
        <f aca="false">COUNTIF($B$1:$F$1000,O15)</f>
        <v>6</v>
      </c>
    </row>
    <row r="16" customFormat="false" ht="13.8" hidden="false" customHeight="false" outlineLevel="0" collapsed="false">
      <c r="A16" s="0" t="s">
        <v>29</v>
      </c>
      <c r="B16" s="0" t="n">
        <v>108</v>
      </c>
      <c r="C16" s="0" t="n">
        <v>104</v>
      </c>
      <c r="O16" s="0" t="n">
        <v>55</v>
      </c>
      <c r="Q16" s="0" t="n">
        <f aca="false">COUNTIF($B$1:$C$250,O16)/2</f>
        <v>0</v>
      </c>
      <c r="R16" s="0" t="n">
        <f aca="false">COUNTIF($B$251:$D$500,O16)/3</f>
        <v>0.333333333333333</v>
      </c>
      <c r="S16" s="0" t="n">
        <f aca="false">COUNTIF($B$501:$E$750,O16)/4</f>
        <v>0</v>
      </c>
      <c r="T16" s="0" t="n">
        <f aca="false">COUNTIF($B$751:$F$1000,O16)/5</f>
        <v>0.4</v>
      </c>
      <c r="U16" s="0" t="n">
        <f aca="false">COUNTIF($B$1:$F$1000,O16)</f>
        <v>3</v>
      </c>
    </row>
    <row r="17" customFormat="false" ht="13.8" hidden="false" customHeight="false" outlineLevel="0" collapsed="false">
      <c r="A17" s="0" t="s">
        <v>30</v>
      </c>
      <c r="B17" s="0" t="n">
        <v>76</v>
      </c>
      <c r="C17" s="0" t="n">
        <v>93</v>
      </c>
      <c r="O17" s="0" t="n">
        <v>56</v>
      </c>
      <c r="Q17" s="0" t="n">
        <f aca="false">COUNTIF($B$1:$C$250,O17)/2</f>
        <v>0</v>
      </c>
      <c r="R17" s="0" t="n">
        <f aca="false">COUNTIF($B$251:$D$500,O17)/3</f>
        <v>0.333333333333333</v>
      </c>
      <c r="S17" s="0" t="n">
        <f aca="false">COUNTIF($B$501:$E$750,O17)/4</f>
        <v>0.5</v>
      </c>
      <c r="T17" s="0" t="n">
        <f aca="false">COUNTIF($B$751:$F$1000,O17)/5</f>
        <v>0.8</v>
      </c>
      <c r="U17" s="0" t="n">
        <f aca="false">COUNTIF($B$1:$F$1000,O17)</f>
        <v>7</v>
      </c>
    </row>
    <row r="18" customFormat="false" ht="13.8" hidden="false" customHeight="false" outlineLevel="0" collapsed="false">
      <c r="A18" s="0" t="s">
        <v>31</v>
      </c>
      <c r="B18" s="0" t="n">
        <v>98</v>
      </c>
      <c r="C18" s="0" t="n">
        <v>129</v>
      </c>
      <c r="E18" s="0" t="s">
        <v>19</v>
      </c>
      <c r="O18" s="0" t="n">
        <v>57</v>
      </c>
      <c r="Q18" s="0" t="n">
        <f aca="false">COUNTIF($B$1:$C$250,O18)/2</f>
        <v>0.5</v>
      </c>
      <c r="R18" s="0" t="n">
        <f aca="false">COUNTIF($B$251:$D$500,O18)/3</f>
        <v>1.33333333333333</v>
      </c>
      <c r="S18" s="0" t="n">
        <f aca="false">COUNTIF($B$501:$E$750,O18)/4</f>
        <v>0.5</v>
      </c>
      <c r="T18" s="0" t="n">
        <f aca="false">COUNTIF($B$751:$F$1000,O18)/5</f>
        <v>0.8</v>
      </c>
      <c r="U18" s="0" t="n">
        <f aca="false">COUNTIF($B$1:$F$1000,O18)</f>
        <v>11</v>
      </c>
    </row>
    <row r="19" customFormat="false" ht="13.8" hidden="false" customHeight="false" outlineLevel="0" collapsed="false">
      <c r="A19" s="0" t="s">
        <v>32</v>
      </c>
      <c r="B19" s="0" t="n">
        <v>108</v>
      </c>
      <c r="C19" s="0" t="n">
        <v>119</v>
      </c>
      <c r="L19" s="0" t="s">
        <v>19</v>
      </c>
      <c r="O19" s="0" t="n">
        <v>58</v>
      </c>
      <c r="Q19" s="0" t="n">
        <f aca="false">COUNTIF($B$1:$C$250,O19)/2</f>
        <v>1</v>
      </c>
      <c r="R19" s="0" t="n">
        <f aca="false">COUNTIF($B$251:$D$500,O19)/3</f>
        <v>0.333333333333333</v>
      </c>
      <c r="S19" s="0" t="n">
        <f aca="false">COUNTIF($B$501:$E$750,O19)/4</f>
        <v>1</v>
      </c>
      <c r="T19" s="0" t="n">
        <f aca="false">COUNTIF($B$751:$F$1000,O19)/5</f>
        <v>1</v>
      </c>
      <c r="U19" s="0" t="n">
        <f aca="false">COUNTIF($B$1:$F$1000,O19)</f>
        <v>12</v>
      </c>
    </row>
    <row r="20" customFormat="false" ht="13.8" hidden="false" customHeight="false" outlineLevel="0" collapsed="false">
      <c r="A20" s="0" t="s">
        <v>33</v>
      </c>
      <c r="B20" s="0" t="n">
        <v>106</v>
      </c>
      <c r="C20" s="0" t="n">
        <v>119</v>
      </c>
      <c r="O20" s="0" t="n">
        <v>59</v>
      </c>
      <c r="Q20" s="0" t="n">
        <f aca="false">COUNTIF($B$1:$C$250,O20)/2</f>
        <v>0</v>
      </c>
      <c r="R20" s="0" t="n">
        <f aca="false">COUNTIF($B$251:$D$500,O20)/3</f>
        <v>0.666666666666667</v>
      </c>
      <c r="S20" s="0" t="n">
        <f aca="false">COUNTIF($B$501:$E$750,O20)/4</f>
        <v>0.5</v>
      </c>
      <c r="T20" s="0" t="n">
        <f aca="false">COUNTIF($B$751:$F$1000,O20)/5</f>
        <v>1</v>
      </c>
      <c r="U20" s="0" t="n">
        <f aca="false">COUNTIF($B$1:$F$1000,O20)</f>
        <v>9</v>
      </c>
    </row>
    <row r="21" customFormat="false" ht="13.8" hidden="false" customHeight="false" outlineLevel="0" collapsed="false">
      <c r="A21" s="0" t="s">
        <v>34</v>
      </c>
      <c r="B21" s="0" t="n">
        <v>62</v>
      </c>
      <c r="C21" s="0" t="n">
        <v>76</v>
      </c>
      <c r="O21" s="0" t="n">
        <v>60</v>
      </c>
      <c r="Q21" s="0" t="n">
        <f aca="false">COUNTIF($B$1:$C$250,O21)/2</f>
        <v>0</v>
      </c>
      <c r="R21" s="0" t="n">
        <f aca="false">COUNTIF($B$251:$D$500,O21)/3</f>
        <v>0.333333333333333</v>
      </c>
      <c r="S21" s="0" t="n">
        <f aca="false">COUNTIF($B$501:$E$750,O21)/4</f>
        <v>1.75</v>
      </c>
      <c r="T21" s="0" t="n">
        <f aca="false">COUNTIF($B$751:$F$1000,O21)/5</f>
        <v>1.6</v>
      </c>
      <c r="U21" s="0" t="n">
        <f aca="false">COUNTIF($B$1:$F$1000,O21)</f>
        <v>16</v>
      </c>
    </row>
    <row r="22" customFormat="false" ht="13.8" hidden="false" customHeight="false" outlineLevel="0" collapsed="false">
      <c r="A22" s="0" t="s">
        <v>35</v>
      </c>
      <c r="B22" s="0" t="n">
        <v>107</v>
      </c>
      <c r="C22" s="0" t="n">
        <v>122</v>
      </c>
      <c r="J22" s="0" t="s">
        <v>36</v>
      </c>
      <c r="O22" s="0" t="n">
        <v>61</v>
      </c>
      <c r="Q22" s="0" t="n">
        <f aca="false">COUNTIF($B$1:$C$250,O22)/2</f>
        <v>0.5</v>
      </c>
      <c r="R22" s="0" t="n">
        <f aca="false">COUNTIF($B$251:$D$500,O22)/3</f>
        <v>0.666666666666667</v>
      </c>
      <c r="S22" s="0" t="n">
        <f aca="false">COUNTIF($B$501:$E$750,O22)/4</f>
        <v>0.25</v>
      </c>
      <c r="T22" s="0" t="n">
        <f aca="false">COUNTIF($B$751:$F$1000,O22)/5</f>
        <v>1.2</v>
      </c>
      <c r="U22" s="0" t="n">
        <f aca="false">COUNTIF($B$1:$F$1000,O22)</f>
        <v>10</v>
      </c>
    </row>
    <row r="23" customFormat="false" ht="13.8" hidden="false" customHeight="false" outlineLevel="0" collapsed="false">
      <c r="A23" s="0" t="s">
        <v>37</v>
      </c>
      <c r="B23" s="0" t="n">
        <v>102</v>
      </c>
      <c r="C23" s="0" t="n">
        <v>118</v>
      </c>
      <c r="J23" s="0" t="s">
        <v>38</v>
      </c>
      <c r="O23" s="0" t="n">
        <v>62</v>
      </c>
      <c r="Q23" s="0" t="n">
        <f aca="false">COUNTIF($B$1:$C$250,O23)/2</f>
        <v>0.5</v>
      </c>
      <c r="R23" s="0" t="n">
        <f aca="false">COUNTIF($B$251:$D$500,O23)/3</f>
        <v>1.33333333333333</v>
      </c>
      <c r="S23" s="0" t="n">
        <f aca="false">COUNTIF($B$501:$E$750,O23)/4</f>
        <v>1.5</v>
      </c>
      <c r="T23" s="0" t="n">
        <f aca="false">COUNTIF($B$751:$F$1000,O23)/5</f>
        <v>0.8</v>
      </c>
      <c r="U23" s="0" t="n">
        <f aca="false">COUNTIF($B$1:$F$1000,O23)</f>
        <v>15</v>
      </c>
    </row>
    <row r="24" customFormat="false" ht="13.8" hidden="false" customHeight="false" outlineLevel="0" collapsed="false">
      <c r="A24" s="0" t="s">
        <v>39</v>
      </c>
      <c r="B24" s="0" t="n">
        <v>147</v>
      </c>
      <c r="C24" s="0" t="n">
        <v>114</v>
      </c>
      <c r="D24" s="1" t="s">
        <v>19</v>
      </c>
      <c r="O24" s="0" t="n">
        <v>63</v>
      </c>
      <c r="Q24" s="0" t="n">
        <f aca="false">COUNTIF($B$1:$C$250,O24)/2</f>
        <v>0</v>
      </c>
      <c r="R24" s="0" t="n">
        <f aca="false">COUNTIF($B$251:$D$500,O24)/3</f>
        <v>0.333333333333333</v>
      </c>
      <c r="S24" s="0" t="n">
        <f aca="false">COUNTIF($B$501:$E$750,O24)/4</f>
        <v>1</v>
      </c>
      <c r="T24" s="0" t="n">
        <f aca="false">COUNTIF($B$751:$F$1000,O24)/5</f>
        <v>1.4</v>
      </c>
      <c r="U24" s="0" t="n">
        <f aca="false">COUNTIF($B$1:$F$1000,O24)</f>
        <v>12</v>
      </c>
    </row>
    <row r="25" customFormat="false" ht="13.8" hidden="false" customHeight="false" outlineLevel="0" collapsed="false">
      <c r="A25" s="0" t="s">
        <v>40</v>
      </c>
      <c r="B25" s="0" t="n">
        <v>76</v>
      </c>
      <c r="C25" s="0" t="n">
        <v>107</v>
      </c>
      <c r="O25" s="0" t="n">
        <v>64</v>
      </c>
      <c r="Q25" s="0" t="n">
        <f aca="false">COUNTIF($B$1:$C$250,O25)/2</f>
        <v>0</v>
      </c>
      <c r="R25" s="0" t="n">
        <f aca="false">COUNTIF($B$251:$D$500,O25)/3</f>
        <v>1.66666666666667</v>
      </c>
      <c r="S25" s="0" t="n">
        <f aca="false">COUNTIF($B$501:$E$750,O25)/4</f>
        <v>1</v>
      </c>
      <c r="T25" s="0" t="n">
        <f aca="false">COUNTIF($B$751:$F$1000,O25)/5</f>
        <v>1.8</v>
      </c>
      <c r="U25" s="0" t="n">
        <f aca="false">COUNTIF($B$1:$F$1000,O25)</f>
        <v>18</v>
      </c>
    </row>
    <row r="26" customFormat="false" ht="13.8" hidden="false" customHeight="false" outlineLevel="0" collapsed="false">
      <c r="A26" s="0" t="s">
        <v>41</v>
      </c>
      <c r="B26" s="0" t="n">
        <v>109</v>
      </c>
      <c r="C26" s="0" t="n">
        <v>119</v>
      </c>
      <c r="O26" s="0" t="n">
        <v>65</v>
      </c>
      <c r="Q26" s="0" t="n">
        <f aca="false">COUNTIF($B$1:$C$250,O26)/2</f>
        <v>0.5</v>
      </c>
      <c r="R26" s="0" t="n">
        <f aca="false">COUNTIF($B$251:$D$500,O26)/3</f>
        <v>2.66666666666667</v>
      </c>
      <c r="S26" s="0" t="n">
        <f aca="false">COUNTIF($B$501:$E$750,O26)/4</f>
        <v>0.75</v>
      </c>
      <c r="T26" s="0" t="n">
        <f aca="false">COUNTIF($B$751:$F$1000,O26)/5</f>
        <v>2</v>
      </c>
      <c r="U26" s="0" t="n">
        <f aca="false">COUNTIF($B$1:$F$1000,O26)</f>
        <v>22</v>
      </c>
    </row>
    <row r="27" customFormat="false" ht="13.8" hidden="false" customHeight="false" outlineLevel="0" collapsed="false">
      <c r="A27" s="0" t="s">
        <v>42</v>
      </c>
      <c r="B27" s="0" t="n">
        <v>87</v>
      </c>
      <c r="C27" s="0" t="n">
        <v>117</v>
      </c>
      <c r="O27" s="0" t="n">
        <v>66</v>
      </c>
      <c r="Q27" s="0" t="n">
        <f aca="false">COUNTIF($B$1:$C$250,O27)/2</f>
        <v>1.5</v>
      </c>
      <c r="R27" s="0" t="n">
        <f aca="false">COUNTIF($B$251:$D$500,O27)/3</f>
        <v>0.666666666666667</v>
      </c>
      <c r="S27" s="0" t="n">
        <f aca="false">COUNTIF($B$501:$E$750,O27)/4</f>
        <v>2</v>
      </c>
      <c r="T27" s="0" t="n">
        <f aca="false">COUNTIF($B$751:$F$1000,O27)/5</f>
        <v>1.2</v>
      </c>
      <c r="U27" s="0" t="n">
        <f aca="false">COUNTIF($B$1:$F$1000,O27)</f>
        <v>19</v>
      </c>
    </row>
    <row r="28" customFormat="false" ht="13.8" hidden="false" customHeight="false" outlineLevel="0" collapsed="false">
      <c r="A28" s="0" t="s">
        <v>43</v>
      </c>
      <c r="B28" s="0" t="n">
        <v>116</v>
      </c>
      <c r="C28" s="0" t="n">
        <v>93</v>
      </c>
      <c r="O28" s="0" t="n">
        <v>67</v>
      </c>
      <c r="Q28" s="0" t="n">
        <f aca="false">COUNTIF($B$1:$C$250,O28)/2</f>
        <v>0.5</v>
      </c>
      <c r="R28" s="0" t="n">
        <f aca="false">COUNTIF($B$251:$D$500,O28)/3</f>
        <v>1.33333333333333</v>
      </c>
      <c r="S28" s="0" t="n">
        <f aca="false">COUNTIF($B$501:$E$750,O28)/4</f>
        <v>0.25</v>
      </c>
      <c r="T28" s="0" t="n">
        <f aca="false">COUNTIF($B$751:$F$1000,O28)/5</f>
        <v>2.4</v>
      </c>
      <c r="U28" s="0" t="n">
        <f aca="false">COUNTIF($B$1:$F$1000,O28)</f>
        <v>18</v>
      </c>
    </row>
    <row r="29" customFormat="false" ht="13.8" hidden="false" customHeight="false" outlineLevel="0" collapsed="false">
      <c r="A29" s="0" t="s">
        <v>44</v>
      </c>
      <c r="B29" s="0" t="n">
        <v>106</v>
      </c>
      <c r="C29" s="0" t="n">
        <v>76</v>
      </c>
      <c r="O29" s="0" t="n">
        <v>68</v>
      </c>
      <c r="Q29" s="0" t="n">
        <f aca="false">COUNTIF($B$1:$C$250,O29)/2</f>
        <v>0.5</v>
      </c>
      <c r="R29" s="0" t="n">
        <f aca="false">COUNTIF($B$251:$D$500,O29)/3</f>
        <v>1</v>
      </c>
      <c r="S29" s="0" t="n">
        <f aca="false">COUNTIF($B$501:$E$750,O29)/4</f>
        <v>2.5</v>
      </c>
      <c r="T29" s="0" t="n">
        <f aca="false">COUNTIF($B$751:$F$1000,O29)/5</f>
        <v>2</v>
      </c>
      <c r="U29" s="0" t="n">
        <f aca="false">COUNTIF($B$1:$F$1000,O29)</f>
        <v>24</v>
      </c>
    </row>
    <row r="30" customFormat="false" ht="13.8" hidden="false" customHeight="false" outlineLevel="0" collapsed="false">
      <c r="A30" s="0" t="s">
        <v>45</v>
      </c>
      <c r="B30" s="0" t="n">
        <v>127</v>
      </c>
      <c r="C30" s="0" t="n">
        <v>89</v>
      </c>
      <c r="D30" s="0" t="s">
        <v>19</v>
      </c>
      <c r="O30" s="0" t="n">
        <v>69</v>
      </c>
      <c r="Q30" s="0" t="n">
        <f aca="false">COUNTIF($B$1:$C$250,O30)/2</f>
        <v>0.5</v>
      </c>
      <c r="R30" s="0" t="n">
        <f aca="false">COUNTIF($B$251:$D$500,O30)/3</f>
        <v>3</v>
      </c>
      <c r="S30" s="0" t="n">
        <f aca="false">COUNTIF($B$501:$E$750,O30)/4</f>
        <v>1</v>
      </c>
      <c r="T30" s="0" t="n">
        <f aca="false">COUNTIF($B$751:$F$1000,O30)/5</f>
        <v>2.2</v>
      </c>
      <c r="U30" s="0" t="n">
        <f aca="false">COUNTIF($B$1:$F$1000,O30)</f>
        <v>25</v>
      </c>
    </row>
    <row r="31" customFormat="false" ht="13.8" hidden="false" customHeight="false" outlineLevel="0" collapsed="false">
      <c r="A31" s="0" t="s">
        <v>46</v>
      </c>
      <c r="B31" s="0" t="n">
        <v>123</v>
      </c>
      <c r="C31" s="0" t="n">
        <v>129</v>
      </c>
      <c r="E31" s="0" t="s">
        <v>19</v>
      </c>
      <c r="O31" s="0" t="n">
        <v>70</v>
      </c>
      <c r="Q31" s="0" t="n">
        <f aca="false">COUNTIF($B$1:$C$250,O31)/2</f>
        <v>1</v>
      </c>
      <c r="R31" s="0" t="n">
        <f aca="false">COUNTIF($B$251:$D$500,O31)/3</f>
        <v>1</v>
      </c>
      <c r="S31" s="0" t="n">
        <f aca="false">COUNTIF($B$501:$E$750,O31)/4</f>
        <v>2.5</v>
      </c>
      <c r="T31" s="0" t="n">
        <f aca="false">COUNTIF($B$751:$F$1000,O31)/5</f>
        <v>2</v>
      </c>
      <c r="U31" s="0" t="n">
        <f aca="false">COUNTIF($B$1:$F$1000,O31)</f>
        <v>25</v>
      </c>
    </row>
    <row r="32" customFormat="false" ht="13.8" hidden="false" customHeight="false" outlineLevel="0" collapsed="false">
      <c r="A32" s="0" t="s">
        <v>47</v>
      </c>
      <c r="B32" s="0" t="n">
        <v>95</v>
      </c>
      <c r="C32" s="0" t="n">
        <v>117</v>
      </c>
      <c r="O32" s="0" t="n">
        <v>71</v>
      </c>
      <c r="Q32" s="0" t="n">
        <f aca="false">COUNTIF($B$1:$C$250,O32)/2</f>
        <v>0.5</v>
      </c>
      <c r="R32" s="0" t="n">
        <f aca="false">COUNTIF($B$251:$D$500,O32)/3</f>
        <v>1.33333333333333</v>
      </c>
      <c r="S32" s="0" t="n">
        <f aca="false">COUNTIF($B$501:$E$750,O32)/4</f>
        <v>1.5</v>
      </c>
      <c r="T32" s="0" t="n">
        <f aca="false">COUNTIF($B$751:$F$1000,O32)/5</f>
        <v>2</v>
      </c>
      <c r="U32" s="0" t="n">
        <f aca="false">COUNTIF($B$1:$F$1000,O32)</f>
        <v>21</v>
      </c>
    </row>
    <row r="33" customFormat="false" ht="13.8" hidden="false" customHeight="false" outlineLevel="0" collapsed="false">
      <c r="A33" s="0" t="s">
        <v>48</v>
      </c>
      <c r="B33" s="0" t="n">
        <v>128</v>
      </c>
      <c r="C33" s="0" t="n">
        <v>85</v>
      </c>
      <c r="E33" s="0" t="s">
        <v>19</v>
      </c>
      <c r="O33" s="0" t="n">
        <v>72</v>
      </c>
      <c r="Q33" s="0" t="n">
        <f aca="false">COUNTIF($B$1:$C$250,O33)/2</f>
        <v>1</v>
      </c>
      <c r="R33" s="0" t="n">
        <f aca="false">COUNTIF($B$251:$D$500,O33)/3</f>
        <v>1</v>
      </c>
      <c r="S33" s="0" t="n">
        <f aca="false">COUNTIF($B$501:$E$750,O33)/4</f>
        <v>2</v>
      </c>
      <c r="T33" s="0" t="n">
        <f aca="false">COUNTIF($B$751:$F$1000,O33)/5</f>
        <v>3.2</v>
      </c>
      <c r="U33" s="0" t="n">
        <f aca="false">COUNTIF($B$1:$F$1000,O33)</f>
        <v>29</v>
      </c>
    </row>
    <row r="34" customFormat="false" ht="13.8" hidden="false" customHeight="false" outlineLevel="0" collapsed="false">
      <c r="A34" s="0" t="s">
        <v>49</v>
      </c>
      <c r="B34" s="0" t="n">
        <v>131</v>
      </c>
      <c r="C34" s="0" t="n">
        <v>113</v>
      </c>
      <c r="D34" s="1" t="s">
        <v>19</v>
      </c>
      <c r="O34" s="0" t="n">
        <v>73</v>
      </c>
      <c r="Q34" s="0" t="n">
        <f aca="false">COUNTIF($B$1:$C$250,O34)/2</f>
        <v>0.5</v>
      </c>
      <c r="R34" s="0" t="n">
        <f aca="false">COUNTIF($B$251:$D$500,O34)/3</f>
        <v>0.666666666666667</v>
      </c>
      <c r="S34" s="0" t="n">
        <f aca="false">COUNTIF($B$501:$E$750,O34)/4</f>
        <v>2.5</v>
      </c>
      <c r="T34" s="0" t="n">
        <f aca="false">COUNTIF($B$751:$F$1000,O34)/5</f>
        <v>2.8</v>
      </c>
      <c r="U34" s="0" t="n">
        <f aca="false">COUNTIF($B$1:$F$1000,O34)</f>
        <v>27</v>
      </c>
    </row>
    <row r="35" customFormat="false" ht="13.8" hidden="false" customHeight="false" outlineLevel="0" collapsed="false">
      <c r="A35" s="0" t="s">
        <v>50</v>
      </c>
      <c r="B35" s="0" t="n">
        <v>91</v>
      </c>
      <c r="C35" s="0" t="n">
        <v>112</v>
      </c>
      <c r="O35" s="0" t="n">
        <v>74</v>
      </c>
      <c r="Q35" s="0" t="n">
        <f aca="false">COUNTIF($B$1:$C$250,O35)/2</f>
        <v>1</v>
      </c>
      <c r="R35" s="0" t="n">
        <f aca="false">COUNTIF($B$251:$D$500,O35)/3</f>
        <v>2.66666666666667</v>
      </c>
      <c r="S35" s="0" t="n">
        <f aca="false">COUNTIF($B$501:$E$750,O35)/4</f>
        <v>2.25</v>
      </c>
      <c r="T35" s="0" t="n">
        <f aca="false">COUNTIF($B$751:$F$1000,O35)/5</f>
        <v>3.4</v>
      </c>
      <c r="U35" s="0" t="n">
        <f aca="false">COUNTIF($B$1:$F$1000,O35)</f>
        <v>36</v>
      </c>
    </row>
    <row r="36" customFormat="false" ht="13.8" hidden="false" customHeight="false" outlineLevel="0" collapsed="false">
      <c r="A36" s="0" t="s">
        <v>51</v>
      </c>
      <c r="B36" s="0" t="n">
        <v>90</v>
      </c>
      <c r="C36" s="0" t="n">
        <v>110</v>
      </c>
      <c r="O36" s="0" t="n">
        <v>75</v>
      </c>
      <c r="Q36" s="0" t="n">
        <f aca="false">COUNTIF($B$1:$C$250,O36)/2</f>
        <v>0</v>
      </c>
      <c r="R36" s="0" t="n">
        <f aca="false">COUNTIF($B$251:$D$500,O36)/3</f>
        <v>3.66666666666667</v>
      </c>
      <c r="S36" s="0" t="n">
        <f aca="false">COUNTIF($B$501:$E$750,O36)/4</f>
        <v>2</v>
      </c>
      <c r="T36" s="0" t="n">
        <f aca="false">COUNTIF($B$751:$F$1000,O36)/5</f>
        <v>4.2</v>
      </c>
      <c r="U36" s="0" t="n">
        <f aca="false">COUNTIF($B$1:$F$1000,O36)</f>
        <v>40</v>
      </c>
    </row>
    <row r="37" customFormat="false" ht="13.8" hidden="false" customHeight="false" outlineLevel="0" collapsed="false">
      <c r="A37" s="0" t="s">
        <v>52</v>
      </c>
      <c r="B37" s="0" t="n">
        <v>139</v>
      </c>
      <c r="C37" s="0" t="n">
        <v>78</v>
      </c>
      <c r="D37" s="1" t="s">
        <v>19</v>
      </c>
      <c r="O37" s="0" t="n">
        <v>76</v>
      </c>
      <c r="Q37" s="0" t="n">
        <f aca="false">COUNTIF($B$1:$C$250,O37)/2</f>
        <v>4</v>
      </c>
      <c r="R37" s="0" t="n">
        <f aca="false">COUNTIF($B$251:$D$500,O37)/3</f>
        <v>2.66666666666667</v>
      </c>
      <c r="S37" s="0" t="n">
        <f aca="false">COUNTIF($B$501:$E$750,O37)/4</f>
        <v>4.25</v>
      </c>
      <c r="T37" s="0" t="n">
        <f aca="false">COUNTIF($B$751:$F$1000,O37)/5</f>
        <v>1.8</v>
      </c>
      <c r="U37" s="0" t="n">
        <f aca="false">COUNTIF($B$1:$F$1000,O37)</f>
        <v>42</v>
      </c>
    </row>
    <row r="38" customFormat="false" ht="13.8" hidden="false" customHeight="false" outlineLevel="0" collapsed="false">
      <c r="A38" s="0" t="s">
        <v>53</v>
      </c>
      <c r="B38" s="0" t="n">
        <v>93</v>
      </c>
      <c r="C38" s="0" t="n">
        <v>126</v>
      </c>
      <c r="E38" s="0" t="s">
        <v>19</v>
      </c>
      <c r="O38" s="0" t="n">
        <v>77</v>
      </c>
      <c r="Q38" s="0" t="n">
        <f aca="false">COUNTIF($B$1:$C$250,O38)/2</f>
        <v>2</v>
      </c>
      <c r="R38" s="0" t="n">
        <f aca="false">COUNTIF($B$251:$D$500,O38)/3</f>
        <v>3.33333333333333</v>
      </c>
      <c r="S38" s="0" t="n">
        <f aca="false">COUNTIF($B$501:$E$750,O38)/4</f>
        <v>3.25</v>
      </c>
      <c r="T38" s="0" t="n">
        <f aca="false">COUNTIF($B$751:$F$1000,O38)/5</f>
        <v>4</v>
      </c>
      <c r="U38" s="0" t="n">
        <f aca="false">COUNTIF($B$1:$F$1000,O38)</f>
        <v>47</v>
      </c>
    </row>
    <row r="39" customFormat="false" ht="13.8" hidden="false" customHeight="false" outlineLevel="0" collapsed="false">
      <c r="A39" s="0" t="s">
        <v>54</v>
      </c>
      <c r="B39" s="0" t="n">
        <v>85</v>
      </c>
      <c r="C39" s="0" t="n">
        <v>96</v>
      </c>
      <c r="O39" s="0" t="n">
        <v>78</v>
      </c>
      <c r="Q39" s="0" t="n">
        <f aca="false">COUNTIF($B$1:$C$250,O39)/2</f>
        <v>1.5</v>
      </c>
      <c r="R39" s="0" t="n">
        <f aca="false">COUNTIF($B$251:$D$500,O39)/3</f>
        <v>2.66666666666667</v>
      </c>
      <c r="S39" s="0" t="n">
        <f aca="false">COUNTIF($B$501:$E$750,O39)/4</f>
        <v>3.5</v>
      </c>
      <c r="T39" s="0" t="n">
        <f aca="false">COUNTIF($B$751:$F$1000,O39)/5</f>
        <v>6.2</v>
      </c>
      <c r="U39" s="0" t="n">
        <f aca="false">COUNTIF($B$1:$F$1000,O39)</f>
        <v>56</v>
      </c>
    </row>
    <row r="40" customFormat="false" ht="13.8" hidden="false" customHeight="false" outlineLevel="0" collapsed="false">
      <c r="A40" s="0" t="s">
        <v>55</v>
      </c>
      <c r="B40" s="0" t="n">
        <v>91</v>
      </c>
      <c r="C40" s="0" t="n">
        <v>107</v>
      </c>
      <c r="O40" s="0" t="n">
        <v>79</v>
      </c>
      <c r="Q40" s="0" t="n">
        <f aca="false">COUNTIF($B$1:$C$250,O40)/2</f>
        <v>1</v>
      </c>
      <c r="R40" s="0" t="n">
        <f aca="false">COUNTIF($B$251:$D$500,O40)/3</f>
        <v>4</v>
      </c>
      <c r="S40" s="0" t="n">
        <f aca="false">COUNTIF($B$501:$E$750,O40)/4</f>
        <v>3</v>
      </c>
      <c r="T40" s="0" t="n">
        <f aca="false">COUNTIF($B$751:$F$1000,O40)/5</f>
        <v>3.2</v>
      </c>
      <c r="U40" s="0" t="n">
        <f aca="false">COUNTIF($B$1:$F$1000,O40)</f>
        <v>42</v>
      </c>
    </row>
    <row r="41" customFormat="false" ht="13.8" hidden="false" customHeight="false" outlineLevel="0" collapsed="false">
      <c r="A41" s="0" t="s">
        <v>56</v>
      </c>
      <c r="B41" s="0" t="n">
        <v>61</v>
      </c>
      <c r="C41" s="0" t="n">
        <v>112</v>
      </c>
      <c r="O41" s="0" t="n">
        <v>80</v>
      </c>
      <c r="Q41" s="0" t="n">
        <f aca="false">COUNTIF($B$1:$C$250,O41)/2</f>
        <v>0.5</v>
      </c>
      <c r="R41" s="0" t="n">
        <f aca="false">COUNTIF($B$251:$D$500,O41)/3</f>
        <v>4</v>
      </c>
      <c r="S41" s="0" t="n">
        <f aca="false">COUNTIF($B$501:$E$750,O41)/4</f>
        <v>4</v>
      </c>
      <c r="T41" s="0" t="n">
        <f aca="false">COUNTIF($B$751:$F$1000,O41)/5</f>
        <v>3.8</v>
      </c>
      <c r="U41" s="0" t="n">
        <f aca="false">COUNTIF($B$1:$F$1000,O41)</f>
        <v>48</v>
      </c>
    </row>
    <row r="42" customFormat="false" ht="13.8" hidden="false" customHeight="false" outlineLevel="0" collapsed="false">
      <c r="A42" s="0" t="s">
        <v>57</v>
      </c>
      <c r="B42" s="0" t="n">
        <v>87</v>
      </c>
      <c r="C42" s="0" t="n">
        <v>99</v>
      </c>
      <c r="O42" s="0" t="n">
        <v>81</v>
      </c>
      <c r="Q42" s="0" t="n">
        <f aca="false">COUNTIF($B$1:$C$250,O42)/2</f>
        <v>1</v>
      </c>
      <c r="R42" s="0" t="n">
        <f aca="false">COUNTIF($B$251:$D$500,O42)/3</f>
        <v>2.66666666666667</v>
      </c>
      <c r="S42" s="0" t="n">
        <f aca="false">COUNTIF($B$501:$E$750,O42)/4</f>
        <v>2.75</v>
      </c>
      <c r="T42" s="0" t="n">
        <f aca="false">COUNTIF($B$751:$F$1000,O42)/5</f>
        <v>3.2</v>
      </c>
      <c r="U42" s="0" t="n">
        <f aca="false">COUNTIF($B$1:$F$1000,O42)</f>
        <v>37</v>
      </c>
    </row>
    <row r="43" customFormat="false" ht="13.8" hidden="false" customHeight="false" outlineLevel="0" collapsed="false">
      <c r="A43" s="0" t="s">
        <v>58</v>
      </c>
      <c r="B43" s="0" t="n">
        <v>107</v>
      </c>
      <c r="C43" s="0" t="n">
        <v>86</v>
      </c>
      <c r="O43" s="0" t="n">
        <v>82</v>
      </c>
      <c r="Q43" s="0" t="n">
        <f aca="false">COUNTIF($B$1:$C$250,O43)/2</f>
        <v>2.5</v>
      </c>
      <c r="R43" s="0" t="n">
        <f aca="false">COUNTIF($B$251:$D$500,O43)/3</f>
        <v>3.66666666666667</v>
      </c>
      <c r="S43" s="0" t="n">
        <f aca="false">COUNTIF($B$501:$E$750,O43)/4</f>
        <v>2.75</v>
      </c>
      <c r="T43" s="0" t="n">
        <f aca="false">COUNTIF($B$751:$F$1000,O43)/5</f>
        <v>4.8</v>
      </c>
      <c r="U43" s="0" t="n">
        <f aca="false">COUNTIF($B$1:$F$1000,O43)</f>
        <v>51</v>
      </c>
    </row>
    <row r="44" customFormat="false" ht="13.8" hidden="false" customHeight="false" outlineLevel="0" collapsed="false">
      <c r="A44" s="0" t="s">
        <v>59</v>
      </c>
      <c r="B44" s="0" t="n">
        <v>99</v>
      </c>
      <c r="C44" s="0" t="n">
        <v>102</v>
      </c>
      <c r="O44" s="0" t="n">
        <v>83</v>
      </c>
      <c r="Q44" s="0" t="n">
        <f aca="false">COUNTIF($B$1:$C$250,O44)/2</f>
        <v>1</v>
      </c>
      <c r="R44" s="0" t="n">
        <f aca="false">COUNTIF($B$251:$D$500,O44)/3</f>
        <v>3.66666666666667</v>
      </c>
      <c r="S44" s="0" t="n">
        <f aca="false">COUNTIF($B$501:$E$750,O44)/4</f>
        <v>2.75</v>
      </c>
      <c r="T44" s="0" t="n">
        <f aca="false">COUNTIF($B$751:$F$1000,O44)/5</f>
        <v>4.8</v>
      </c>
      <c r="U44" s="0" t="n">
        <f aca="false">COUNTIF($B$1:$F$1000,O44)</f>
        <v>48</v>
      </c>
    </row>
    <row r="45" customFormat="false" ht="13.8" hidden="false" customHeight="false" outlineLevel="0" collapsed="false">
      <c r="A45" s="0" t="s">
        <v>60</v>
      </c>
      <c r="B45" s="0" t="n">
        <v>100</v>
      </c>
      <c r="C45" s="0" t="n">
        <v>114</v>
      </c>
      <c r="O45" s="0" t="n">
        <v>84</v>
      </c>
      <c r="Q45" s="0" t="n">
        <f aca="false">COUNTIF($B$1:$C$250,O45)/2</f>
        <v>3.5</v>
      </c>
      <c r="R45" s="0" t="n">
        <f aca="false">COUNTIF($B$251:$D$500,O45)/3</f>
        <v>3.66666666666667</v>
      </c>
      <c r="S45" s="0" t="n">
        <f aca="false">COUNTIF($B$501:$E$750,O45)/4</f>
        <v>3.75</v>
      </c>
      <c r="T45" s="0" t="n">
        <f aca="false">COUNTIF($B$751:$F$1000,O45)/5</f>
        <v>4.8</v>
      </c>
      <c r="U45" s="0" t="n">
        <f aca="false">COUNTIF($B$1:$F$1000,O45)</f>
        <v>57</v>
      </c>
    </row>
    <row r="46" customFormat="false" ht="13.8" hidden="false" customHeight="false" outlineLevel="0" collapsed="false">
      <c r="A46" s="0" t="s">
        <v>61</v>
      </c>
      <c r="B46" s="0" t="n">
        <v>98</v>
      </c>
      <c r="C46" s="0" t="n">
        <v>114</v>
      </c>
      <c r="O46" s="0" t="n">
        <v>85</v>
      </c>
      <c r="Q46" s="0" t="n">
        <f aca="false">COUNTIF($B$1:$C$250,O46)/2</f>
        <v>5</v>
      </c>
      <c r="R46" s="0" t="n">
        <f aca="false">COUNTIF($B$251:$D$500,O46)/3</f>
        <v>2</v>
      </c>
      <c r="S46" s="0" t="n">
        <f aca="false">COUNTIF($B$501:$E$750,O46)/4</f>
        <v>3.5</v>
      </c>
      <c r="T46" s="0" t="n">
        <f aca="false">COUNTIF($B$751:$F$1000,O46)/5</f>
        <v>4.8</v>
      </c>
      <c r="U46" s="0" t="n">
        <f aca="false">COUNTIF($B$1:$F$1000,O46)</f>
        <v>54</v>
      </c>
    </row>
    <row r="47" customFormat="false" ht="13.8" hidden="false" customHeight="false" outlineLevel="0" collapsed="false">
      <c r="A47" s="0" t="s">
        <v>62</v>
      </c>
      <c r="B47" s="0" t="n">
        <v>106</v>
      </c>
      <c r="C47" s="0" t="n">
        <v>105</v>
      </c>
      <c r="O47" s="0" t="n">
        <v>86</v>
      </c>
      <c r="Q47" s="0" t="n">
        <f aca="false">COUNTIF($B$1:$C$250,O47)/2</f>
        <v>3</v>
      </c>
      <c r="R47" s="0" t="n">
        <f aca="false">COUNTIF($B$251:$D$500,O47)/3</f>
        <v>4.33333333333333</v>
      </c>
      <c r="S47" s="0" t="n">
        <f aca="false">COUNTIF($B$501:$E$750,O47)/4</f>
        <v>4.5</v>
      </c>
      <c r="T47" s="0" t="n">
        <f aca="false">COUNTIF($B$751:$F$1000,O47)/5</f>
        <v>4.8</v>
      </c>
      <c r="U47" s="0" t="n">
        <f aca="false">COUNTIF($B$1:$F$1000,O47)</f>
        <v>61</v>
      </c>
    </row>
    <row r="48" customFormat="false" ht="13.8" hidden="false" customHeight="false" outlineLevel="0" collapsed="false">
      <c r="A48" s="0" t="s">
        <v>63</v>
      </c>
      <c r="B48" s="0" t="n">
        <v>79</v>
      </c>
      <c r="C48" s="0" t="n">
        <v>87</v>
      </c>
      <c r="O48" s="0" t="n">
        <v>87</v>
      </c>
      <c r="Q48" s="0" t="n">
        <f aca="false">COUNTIF($B$1:$C$250,O48)/2</f>
        <v>2</v>
      </c>
      <c r="R48" s="0" t="n">
        <f aca="false">COUNTIF($B$251:$D$500,O48)/3</f>
        <v>3.33333333333333</v>
      </c>
      <c r="S48" s="0" t="n">
        <f aca="false">COUNTIF($B$501:$E$750,O48)/4</f>
        <v>4.5</v>
      </c>
      <c r="T48" s="0" t="n">
        <f aca="false">COUNTIF($B$751:$F$1000,O48)/5</f>
        <v>3.8</v>
      </c>
      <c r="U48" s="0" t="n">
        <f aca="false">COUNTIF($B$1:$F$1000,O48)</f>
        <v>51</v>
      </c>
    </row>
    <row r="49" customFormat="false" ht="13.8" hidden="false" customHeight="false" outlineLevel="0" collapsed="false">
      <c r="A49" s="0" t="s">
        <v>64</v>
      </c>
      <c r="B49" s="0" t="n">
        <v>82</v>
      </c>
      <c r="C49" s="0" t="n">
        <v>93</v>
      </c>
      <c r="O49" s="0" t="n">
        <v>88</v>
      </c>
      <c r="Q49" s="0" t="n">
        <f aca="false">COUNTIF($B$1:$C$250,O49)/2</f>
        <v>2.5</v>
      </c>
      <c r="R49" s="0" t="n">
        <f aca="false">COUNTIF($B$251:$D$500,O49)/3</f>
        <v>4.33333333333333</v>
      </c>
      <c r="S49" s="0" t="n">
        <f aca="false">COUNTIF($B$501:$E$750,O49)/4</f>
        <v>5</v>
      </c>
      <c r="T49" s="0" t="n">
        <f aca="false">COUNTIF($B$751:$F$1000,O49)/5</f>
        <v>3.8</v>
      </c>
      <c r="U49" s="0" t="n">
        <f aca="false">COUNTIF($B$1:$F$1000,O49)</f>
        <v>57</v>
      </c>
    </row>
    <row r="50" customFormat="false" ht="13.8" hidden="false" customHeight="false" outlineLevel="0" collapsed="false">
      <c r="A50" s="0" t="s">
        <v>65</v>
      </c>
      <c r="B50" s="0" t="n">
        <v>101</v>
      </c>
      <c r="C50" s="0" t="n">
        <v>108</v>
      </c>
      <c r="O50" s="0" t="n">
        <v>89</v>
      </c>
      <c r="Q50" s="0" t="n">
        <f aca="false">COUNTIF($B$1:$C$250,O50)/2</f>
        <v>1.5</v>
      </c>
      <c r="R50" s="0" t="n">
        <f aca="false">COUNTIF($B$251:$D$500,O50)/3</f>
        <v>4.33333333333333</v>
      </c>
      <c r="S50" s="0" t="n">
        <f aca="false">COUNTIF($B$501:$E$750,O50)/4</f>
        <v>5.5</v>
      </c>
      <c r="T50" s="0" t="n">
        <f aca="false">COUNTIF($B$751:$F$1000,O50)/5</f>
        <v>5.2</v>
      </c>
      <c r="U50" s="0" t="n">
        <f aca="false">COUNTIF($B$1:$F$1000,O50)</f>
        <v>64</v>
      </c>
    </row>
    <row r="51" customFormat="false" ht="13.8" hidden="false" customHeight="false" outlineLevel="0" collapsed="false">
      <c r="A51" s="0" t="s">
        <v>66</v>
      </c>
      <c r="B51" s="0" t="n">
        <v>112</v>
      </c>
      <c r="C51" s="0" t="n">
        <v>104</v>
      </c>
      <c r="O51" s="0" t="n">
        <v>90</v>
      </c>
      <c r="Q51" s="0" t="n">
        <f aca="false">COUNTIF($B$1:$C$250,O51)/2</f>
        <v>2.5</v>
      </c>
      <c r="R51" s="0" t="n">
        <f aca="false">COUNTIF($B$251:$D$500,O51)/3</f>
        <v>3.33333333333333</v>
      </c>
      <c r="S51" s="0" t="n">
        <f aca="false">COUNTIF($B$501:$E$750,O51)/4</f>
        <v>5</v>
      </c>
      <c r="T51" s="0" t="n">
        <f aca="false">COUNTIF($B$751:$F$1000,O51)/5</f>
        <v>3.2</v>
      </c>
      <c r="U51" s="0" t="n">
        <f aca="false">COUNTIF($B$1:$F$1000,O51)</f>
        <v>51</v>
      </c>
    </row>
    <row r="52" customFormat="false" ht="13.8" hidden="false" customHeight="false" outlineLevel="0" collapsed="false">
      <c r="A52" s="0" t="s">
        <v>67</v>
      </c>
      <c r="B52" s="0" t="n">
        <v>112</v>
      </c>
      <c r="C52" s="0" t="n">
        <v>115</v>
      </c>
      <c r="O52" s="0" t="n">
        <v>91</v>
      </c>
      <c r="Q52" s="0" t="n">
        <f aca="false">COUNTIF($B$1:$C$250,O52)/2</f>
        <v>3.5</v>
      </c>
      <c r="R52" s="0" t="n">
        <f aca="false">COUNTIF($B$251:$D$500,O52)/3</f>
        <v>7.66666666666667</v>
      </c>
      <c r="S52" s="0" t="n">
        <f aca="false">COUNTIF($B$501:$E$750,O52)/4</f>
        <v>4</v>
      </c>
      <c r="T52" s="0" t="n">
        <f aca="false">COUNTIF($B$751:$F$1000,O52)/5</f>
        <v>4</v>
      </c>
      <c r="U52" s="0" t="n">
        <f aca="false">COUNTIF($B$1:$F$1000,O52)</f>
        <v>66</v>
      </c>
    </row>
    <row r="53" customFormat="false" ht="13.8" hidden="false" customHeight="false" outlineLevel="0" collapsed="false">
      <c r="A53" s="0" t="s">
        <v>68</v>
      </c>
      <c r="B53" s="0" t="n">
        <v>117</v>
      </c>
      <c r="C53" s="0" t="n">
        <v>130</v>
      </c>
      <c r="E53" s="0" t="s">
        <v>19</v>
      </c>
      <c r="O53" s="0" t="n">
        <v>92</v>
      </c>
      <c r="Q53" s="0" t="n">
        <f aca="false">COUNTIF($B$1:$C$250,O53)/2</f>
        <v>6</v>
      </c>
      <c r="R53" s="0" t="n">
        <f aca="false">COUNTIF($B$251:$D$500,O53)/3</f>
        <v>5.33333333333333</v>
      </c>
      <c r="S53" s="0" t="n">
        <f aca="false">COUNTIF($B$501:$E$750,O53)/4</f>
        <v>3.5</v>
      </c>
      <c r="T53" s="0" t="n">
        <f aca="false">COUNTIF($B$751:$F$1000,O53)/5</f>
        <v>2.8</v>
      </c>
      <c r="U53" s="0" t="n">
        <f aca="false">COUNTIF($B$1:$F$1000,O53)</f>
        <v>56</v>
      </c>
    </row>
    <row r="54" customFormat="false" ht="13.8" hidden="false" customHeight="false" outlineLevel="0" collapsed="false">
      <c r="A54" s="0" t="s">
        <v>69</v>
      </c>
      <c r="B54" s="0" t="n">
        <v>92</v>
      </c>
      <c r="C54" s="0" t="n">
        <v>104</v>
      </c>
      <c r="O54" s="0" t="n">
        <v>93</v>
      </c>
      <c r="Q54" s="0" t="n">
        <f aca="false">COUNTIF($B$1:$C$250,O54)/2</f>
        <v>5</v>
      </c>
      <c r="R54" s="0" t="n">
        <f aca="false">COUNTIF($B$251:$D$500,O54)/3</f>
        <v>4.66666666666667</v>
      </c>
      <c r="S54" s="0" t="n">
        <f aca="false">COUNTIF($B$501:$E$750,O54)/4</f>
        <v>4.5</v>
      </c>
      <c r="T54" s="0" t="n">
        <f aca="false">COUNTIF($B$751:$F$1000,O54)/5</f>
        <v>6.8</v>
      </c>
      <c r="U54" s="0" t="n">
        <f aca="false">COUNTIF($B$1:$F$1000,O54)</f>
        <v>76</v>
      </c>
    </row>
    <row r="55" customFormat="false" ht="13.8" hidden="false" customHeight="false" outlineLevel="0" collapsed="false">
      <c r="A55" s="0" t="s">
        <v>70</v>
      </c>
      <c r="B55" s="0" t="n">
        <v>109</v>
      </c>
      <c r="C55" s="0" t="n">
        <v>128</v>
      </c>
      <c r="E55" s="0" t="s">
        <v>19</v>
      </c>
      <c r="O55" s="0" t="n">
        <v>94</v>
      </c>
      <c r="Q55" s="0" t="n">
        <f aca="false">COUNTIF($B$1:$C$250,O55)/2</f>
        <v>5</v>
      </c>
      <c r="R55" s="0" t="n">
        <f aca="false">COUNTIF($B$251:$D$500,O55)/3</f>
        <v>3.66666666666667</v>
      </c>
      <c r="S55" s="0" t="n">
        <f aca="false">COUNTIF($B$501:$E$750,O55)/4</f>
        <v>5.25</v>
      </c>
      <c r="T55" s="0" t="n">
        <f aca="false">COUNTIF($B$751:$F$1000,O55)/5</f>
        <v>3.6</v>
      </c>
      <c r="U55" s="0" t="n">
        <f aca="false">COUNTIF($B$1:$F$1000,O55)</f>
        <v>60</v>
      </c>
    </row>
    <row r="56" customFormat="false" ht="13.8" hidden="false" customHeight="false" outlineLevel="0" collapsed="false">
      <c r="A56" s="0" t="s">
        <v>71</v>
      </c>
      <c r="B56" s="0" t="n">
        <v>94</v>
      </c>
      <c r="C56" s="0" t="n">
        <v>88</v>
      </c>
      <c r="O56" s="0" t="n">
        <v>95</v>
      </c>
      <c r="Q56" s="0" t="n">
        <f aca="false">COUNTIF($B$1:$C$250,O56)/2</f>
        <v>3.5</v>
      </c>
      <c r="R56" s="0" t="n">
        <f aca="false">COUNTIF($B$251:$D$500,O56)/3</f>
        <v>4.66666666666667</v>
      </c>
      <c r="S56" s="0" t="n">
        <f aca="false">COUNTIF($B$501:$E$750,O56)/4</f>
        <v>7.25</v>
      </c>
      <c r="T56" s="0" t="n">
        <f aca="false">COUNTIF($B$751:$F$1000,O56)/5</f>
        <v>5.2</v>
      </c>
      <c r="U56" s="0" t="n">
        <f aca="false">COUNTIF($B$1:$F$1000,O56)</f>
        <v>76</v>
      </c>
    </row>
    <row r="57" customFormat="false" ht="13.8" hidden="false" customHeight="false" outlineLevel="0" collapsed="false">
      <c r="A57" s="0" t="s">
        <v>72</v>
      </c>
      <c r="B57" s="0" t="n">
        <v>85</v>
      </c>
      <c r="C57" s="0" t="n">
        <v>102</v>
      </c>
      <c r="O57" s="0" t="n">
        <v>96</v>
      </c>
      <c r="Q57" s="0" t="n">
        <f aca="false">COUNTIF($B$1:$C$250,O57)/2</f>
        <v>2.5</v>
      </c>
      <c r="R57" s="0" t="n">
        <f aca="false">COUNTIF($B$251:$D$500,O57)/3</f>
        <v>5</v>
      </c>
      <c r="S57" s="0" t="n">
        <f aca="false">COUNTIF($B$501:$E$750,O57)/4</f>
        <v>3.5</v>
      </c>
      <c r="T57" s="0" t="n">
        <f aca="false">COUNTIF($B$751:$F$1000,O57)/5</f>
        <v>3.8</v>
      </c>
      <c r="U57" s="0" t="n">
        <f aca="false">COUNTIF($B$1:$F$1000,O57)</f>
        <v>53</v>
      </c>
    </row>
    <row r="58" customFormat="false" ht="13.8" hidden="false" customHeight="false" outlineLevel="0" collapsed="false">
      <c r="A58" s="0" t="s">
        <v>73</v>
      </c>
      <c r="B58" s="0" t="n">
        <v>95</v>
      </c>
      <c r="C58" s="0" t="n">
        <v>112</v>
      </c>
      <c r="O58" s="0" t="n">
        <v>97</v>
      </c>
      <c r="Q58" s="0" t="n">
        <f aca="false">COUNTIF($B$1:$C$250,O58)/2</f>
        <v>3.5</v>
      </c>
      <c r="R58" s="0" t="n">
        <f aca="false">COUNTIF($B$251:$D$500,O58)/3</f>
        <v>5</v>
      </c>
      <c r="S58" s="0" t="n">
        <f aca="false">COUNTIF($B$501:$E$750,O58)/4</f>
        <v>6.75</v>
      </c>
      <c r="T58" s="0" t="n">
        <f aca="false">COUNTIF($B$751:$F$1000,O58)/5</f>
        <v>5.4</v>
      </c>
      <c r="U58" s="0" t="n">
        <f aca="false">COUNTIF($B$1:$F$1000,O58)</f>
        <v>76</v>
      </c>
    </row>
    <row r="59" customFormat="false" ht="13.8" hidden="false" customHeight="false" outlineLevel="0" collapsed="false">
      <c r="A59" s="0" t="s">
        <v>74</v>
      </c>
      <c r="B59" s="0" t="n">
        <v>71</v>
      </c>
      <c r="C59" s="0" t="n">
        <v>139</v>
      </c>
      <c r="E59" s="1" t="s">
        <v>19</v>
      </c>
      <c r="O59" s="0" t="n">
        <v>98</v>
      </c>
      <c r="Q59" s="0" t="n">
        <f aca="false">COUNTIF($B$1:$C$250,O59)/2</f>
        <v>4.5</v>
      </c>
      <c r="R59" s="0" t="n">
        <f aca="false">COUNTIF($B$251:$D$500,O59)/3</f>
        <v>3</v>
      </c>
      <c r="S59" s="0" t="n">
        <f aca="false">COUNTIF($B$501:$E$750,O59)/4</f>
        <v>6</v>
      </c>
      <c r="T59" s="0" t="n">
        <f aca="false">COUNTIF($B$751:$F$1000,O59)/5</f>
        <v>3.4</v>
      </c>
      <c r="U59" s="0" t="n">
        <f aca="false">COUNTIF($B$1:$F$1000,O59)</f>
        <v>59</v>
      </c>
    </row>
    <row r="60" customFormat="false" ht="13.8" hidden="false" customHeight="false" outlineLevel="0" collapsed="false">
      <c r="A60" s="0" t="s">
        <v>75</v>
      </c>
      <c r="B60" s="0" t="n">
        <v>70</v>
      </c>
      <c r="C60" s="0" t="n">
        <v>113</v>
      </c>
      <c r="O60" s="0" t="n">
        <v>99</v>
      </c>
      <c r="Q60" s="0" t="n">
        <f aca="false">COUNTIF($B$1:$C$250,O60)/2</f>
        <v>4</v>
      </c>
      <c r="R60" s="0" t="n">
        <f aca="false">COUNTIF($B$251:$D$500,O60)/3</f>
        <v>5</v>
      </c>
      <c r="S60" s="0" t="n">
        <f aca="false">COUNTIF($B$501:$E$750,O60)/4</f>
        <v>3.75</v>
      </c>
      <c r="T60" s="0" t="n">
        <f aca="false">COUNTIF($B$751:$F$1000,O60)/5</f>
        <v>3.2</v>
      </c>
      <c r="U60" s="0" t="n">
        <f aca="false">COUNTIF($B$1:$F$1000,O60)</f>
        <v>54</v>
      </c>
    </row>
    <row r="61" customFormat="false" ht="13.8" hidden="false" customHeight="false" outlineLevel="0" collapsed="false">
      <c r="A61" s="0" t="s">
        <v>76</v>
      </c>
      <c r="B61" s="0" t="n">
        <v>84</v>
      </c>
      <c r="C61" s="0" t="n">
        <v>129</v>
      </c>
      <c r="E61" s="0" t="s">
        <v>19</v>
      </c>
      <c r="O61" s="0" t="n">
        <v>100</v>
      </c>
      <c r="Q61" s="0" t="n">
        <f aca="false">COUNTIF($B$1:$C$250,O61)/2</f>
        <v>4.5</v>
      </c>
      <c r="R61" s="0" t="n">
        <f aca="false">COUNTIF($B$251:$D$500,O61)/3</f>
        <v>6.33333333333333</v>
      </c>
      <c r="S61" s="0" t="n">
        <f aca="false">COUNTIF($B$501:$E$750,O61)/4</f>
        <v>2.75</v>
      </c>
      <c r="T61" s="0" t="n">
        <f aca="false">COUNTIF($B$751:$F$1000,O61)/5</f>
        <v>5</v>
      </c>
      <c r="U61" s="0" t="n">
        <f aca="false">COUNTIF($B$1:$F$1000,O61)</f>
        <v>64</v>
      </c>
    </row>
    <row r="62" customFormat="false" ht="13.8" hidden="false" customHeight="false" outlineLevel="0" collapsed="false">
      <c r="A62" s="0" t="s">
        <v>77</v>
      </c>
      <c r="B62" s="0" t="n">
        <v>116</v>
      </c>
      <c r="C62" s="0" t="n">
        <v>110</v>
      </c>
      <c r="O62" s="0" t="n">
        <v>101</v>
      </c>
      <c r="Q62" s="0" t="n">
        <f aca="false">COUNTIF($B$1:$C$250,O62)/2</f>
        <v>3.5</v>
      </c>
      <c r="R62" s="0" t="n">
        <f aca="false">COUNTIF($B$251:$D$500,O62)/3</f>
        <v>4.66666666666667</v>
      </c>
      <c r="S62" s="0" t="n">
        <f aca="false">COUNTIF($B$501:$E$750,O62)/4</f>
        <v>3.25</v>
      </c>
      <c r="T62" s="0" t="n">
        <f aca="false">COUNTIF($B$751:$F$1000,O62)/5</f>
        <v>6</v>
      </c>
      <c r="U62" s="0" t="n">
        <f aca="false">COUNTIF($B$1:$F$1000,O62)</f>
        <v>64</v>
      </c>
    </row>
    <row r="63" customFormat="false" ht="13.8" hidden="false" customHeight="false" outlineLevel="0" collapsed="false">
      <c r="A63" s="0" t="s">
        <v>78</v>
      </c>
      <c r="B63" s="0" t="n">
        <v>111</v>
      </c>
      <c r="C63" s="0" t="n">
        <v>85</v>
      </c>
      <c r="O63" s="0" t="n">
        <v>102</v>
      </c>
      <c r="Q63" s="0" t="n">
        <f aca="false">COUNTIF($B$1:$C$250,O63)/2</f>
        <v>3</v>
      </c>
      <c r="R63" s="0" t="n">
        <f aca="false">COUNTIF($B$251:$D$500,O63)/3</f>
        <v>5.33333333333333</v>
      </c>
      <c r="S63" s="0" t="n">
        <f aca="false">COUNTIF($B$501:$E$750,O63)/4</f>
        <v>5</v>
      </c>
      <c r="T63" s="0" t="n">
        <f aca="false">COUNTIF($B$751:$F$1000,O63)/5</f>
        <v>4.4</v>
      </c>
      <c r="U63" s="0" t="n">
        <f aca="false">COUNTIF($B$1:$F$1000,O63)</f>
        <v>64</v>
      </c>
    </row>
    <row r="64" customFormat="false" ht="13.8" hidden="false" customHeight="false" outlineLevel="0" collapsed="false">
      <c r="A64" s="0" t="s">
        <v>79</v>
      </c>
      <c r="B64" s="0" t="n">
        <v>97</v>
      </c>
      <c r="C64" s="0" t="n">
        <v>105</v>
      </c>
      <c r="O64" s="0" t="n">
        <v>103</v>
      </c>
      <c r="Q64" s="0" t="n">
        <f aca="false">COUNTIF($B$1:$C$250,O64)/2</f>
        <v>3.5</v>
      </c>
      <c r="R64" s="0" t="n">
        <f aca="false">COUNTIF($B$251:$D$500,O64)/3</f>
        <v>4.33333333333333</v>
      </c>
      <c r="S64" s="0" t="n">
        <f aca="false">COUNTIF($B$501:$E$750,O64)/4</f>
        <v>6.25</v>
      </c>
      <c r="T64" s="0" t="n">
        <f aca="false">COUNTIF($B$751:$F$1000,O64)/5</f>
        <v>4.4</v>
      </c>
      <c r="U64" s="0" t="n">
        <f aca="false">COUNTIF($B$1:$F$1000,O64)</f>
        <v>67</v>
      </c>
    </row>
    <row r="65" customFormat="false" ht="13.8" hidden="false" customHeight="false" outlineLevel="0" collapsed="false">
      <c r="A65" s="0" t="s">
        <v>80</v>
      </c>
      <c r="B65" s="0" t="n">
        <v>123</v>
      </c>
      <c r="C65" s="0" t="n">
        <v>115</v>
      </c>
      <c r="O65" s="0" t="n">
        <v>104</v>
      </c>
      <c r="Q65" s="0" t="n">
        <f aca="false">COUNTIF($B$1:$C$250,O65)/2</f>
        <v>6</v>
      </c>
      <c r="R65" s="0" t="n">
        <f aca="false">COUNTIF($B$251:$D$500,O65)/3</f>
        <v>4.66666666666667</v>
      </c>
      <c r="S65" s="0" t="n">
        <f aca="false">COUNTIF($B$501:$E$750,O65)/4</f>
        <v>3.25</v>
      </c>
      <c r="T65" s="0" t="n">
        <f aca="false">COUNTIF($B$751:$F$1000,O65)/5</f>
        <v>5.2</v>
      </c>
      <c r="U65" s="0" t="n">
        <f aca="false">COUNTIF($B$1:$F$1000,O65)</f>
        <v>65</v>
      </c>
    </row>
    <row r="66" customFormat="false" ht="13.8" hidden="false" customHeight="false" outlineLevel="0" collapsed="false">
      <c r="A66" s="0" t="s">
        <v>81</v>
      </c>
      <c r="B66" s="0" t="n">
        <v>123</v>
      </c>
      <c r="C66" s="0" t="n">
        <v>124</v>
      </c>
      <c r="O66" s="0" t="n">
        <v>105</v>
      </c>
      <c r="Q66" s="0" t="n">
        <f aca="false">COUNTIF($B$1:$C$250,O66)/2</f>
        <v>5.5</v>
      </c>
      <c r="R66" s="0" t="n">
        <f aca="false">COUNTIF($B$251:$D$500,O66)/3</f>
        <v>5</v>
      </c>
      <c r="S66" s="0" t="n">
        <f aca="false">COUNTIF($B$501:$E$750,O66)/4</f>
        <v>4</v>
      </c>
      <c r="T66" s="0" t="n">
        <f aca="false">COUNTIF($B$751:$F$1000,O66)/5</f>
        <v>3.4</v>
      </c>
      <c r="U66" s="0" t="n">
        <f aca="false">COUNTIF($B$1:$F$1000,O66)</f>
        <v>59</v>
      </c>
    </row>
    <row r="67" customFormat="false" ht="13.8" hidden="false" customHeight="false" outlineLevel="0" collapsed="false">
      <c r="A67" s="0" t="s">
        <v>82</v>
      </c>
      <c r="B67" s="0" t="n">
        <v>66</v>
      </c>
      <c r="C67" s="0" t="n">
        <v>111</v>
      </c>
      <c r="O67" s="0" t="n">
        <v>106</v>
      </c>
      <c r="Q67" s="0" t="n">
        <f aca="false">COUNTIF($B$1:$C$250,O67)/2</f>
        <v>4</v>
      </c>
      <c r="R67" s="0" t="n">
        <f aca="false">COUNTIF($B$251:$D$500,O67)/3</f>
        <v>5.66666666666667</v>
      </c>
      <c r="S67" s="0" t="n">
        <f aca="false">COUNTIF($B$501:$E$750,O67)/4</f>
        <v>5.5</v>
      </c>
      <c r="T67" s="0" t="n">
        <f aca="false">COUNTIF($B$751:$F$1000,O67)/5</f>
        <v>6.8</v>
      </c>
      <c r="U67" s="0" t="n">
        <f aca="false">COUNTIF($B$1:$F$1000,O67)</f>
        <v>81</v>
      </c>
    </row>
    <row r="68" customFormat="false" ht="13.8" hidden="false" customHeight="false" outlineLevel="0" collapsed="false">
      <c r="A68" s="0" t="s">
        <v>83</v>
      </c>
      <c r="B68" s="0" t="n">
        <v>89</v>
      </c>
      <c r="C68" s="0" t="n">
        <v>109</v>
      </c>
      <c r="O68" s="0" t="n">
        <v>107</v>
      </c>
      <c r="Q68" s="0" t="n">
        <f aca="false">COUNTIF($B$1:$C$250,O68)/2</f>
        <v>6</v>
      </c>
      <c r="R68" s="0" t="n">
        <f aca="false">COUNTIF($B$251:$D$500,O68)/3</f>
        <v>6.66666666666667</v>
      </c>
      <c r="S68" s="0" t="n">
        <f aca="false">COUNTIF($B$501:$E$750,O68)/4</f>
        <v>5.25</v>
      </c>
      <c r="T68" s="0" t="n">
        <f aca="false">COUNTIF($B$751:$F$1000,O68)/5</f>
        <v>3</v>
      </c>
      <c r="U68" s="0" t="n">
        <f aca="false">COUNTIF($B$1:$F$1000,O68)</f>
        <v>68</v>
      </c>
    </row>
    <row r="69" customFormat="false" ht="13.8" hidden="false" customHeight="false" outlineLevel="0" collapsed="false">
      <c r="A69" s="0" t="s">
        <v>84</v>
      </c>
      <c r="B69" s="0" t="n">
        <v>106</v>
      </c>
      <c r="C69" s="0" t="n">
        <v>100</v>
      </c>
      <c r="O69" s="0" t="n">
        <v>108</v>
      </c>
      <c r="Q69" s="0" t="n">
        <f aca="false">COUNTIF($B$1:$C$250,O69)/2</f>
        <v>6.5</v>
      </c>
      <c r="R69" s="0" t="n">
        <f aca="false">COUNTIF($B$251:$D$500,O69)/3</f>
        <v>8</v>
      </c>
      <c r="S69" s="0" t="n">
        <f aca="false">COUNTIF($B$501:$E$750,O69)/4</f>
        <v>3.75</v>
      </c>
      <c r="T69" s="0" t="n">
        <f aca="false">COUNTIF($B$751:$F$1000,O69)/5</f>
        <v>4.4</v>
      </c>
      <c r="U69" s="0" t="n">
        <f aca="false">COUNTIF($B$1:$F$1000,O69)</f>
        <v>74</v>
      </c>
    </row>
    <row r="70" customFormat="false" ht="13.8" hidden="false" customHeight="false" outlineLevel="0" collapsed="false">
      <c r="A70" s="0" t="s">
        <v>85</v>
      </c>
      <c r="B70" s="0" t="n">
        <v>74</v>
      </c>
      <c r="C70" s="0" t="n">
        <v>117</v>
      </c>
      <c r="O70" s="0" t="n">
        <v>109</v>
      </c>
      <c r="Q70" s="0" t="n">
        <f aca="false">COUNTIF($B$1:$C$250,O70)/2</f>
        <v>8</v>
      </c>
      <c r="R70" s="0" t="n">
        <f aca="false">COUNTIF($B$251:$D$500,O70)/3</f>
        <v>2</v>
      </c>
      <c r="S70" s="0" t="n">
        <f aca="false">COUNTIF($B$501:$E$750,O70)/4</f>
        <v>5</v>
      </c>
      <c r="T70" s="0" t="n">
        <f aca="false">COUNTIF($B$751:$F$1000,O70)/5</f>
        <v>5.8</v>
      </c>
      <c r="U70" s="0" t="n">
        <f aca="false">COUNTIF($B$1:$F$1000,O70)</f>
        <v>71</v>
      </c>
    </row>
    <row r="71" customFormat="false" ht="13.8" hidden="false" customHeight="false" outlineLevel="0" collapsed="false">
      <c r="A71" s="0" t="s">
        <v>86</v>
      </c>
      <c r="B71" s="0" t="n">
        <v>99</v>
      </c>
      <c r="C71" s="0" t="n">
        <v>109</v>
      </c>
      <c r="O71" s="0" t="n">
        <v>110</v>
      </c>
      <c r="Q71" s="0" t="n">
        <f aca="false">COUNTIF($B$1:$C$250,O71)/2</f>
        <v>5</v>
      </c>
      <c r="R71" s="0" t="n">
        <f aca="false">COUNTIF($B$251:$D$500,O71)/3</f>
        <v>9.66666666666667</v>
      </c>
      <c r="S71" s="0" t="n">
        <f aca="false">COUNTIF($B$501:$E$750,O71)/4</f>
        <v>3.5</v>
      </c>
      <c r="T71" s="0" t="n">
        <f aca="false">COUNTIF($B$751:$F$1000,O71)/5</f>
        <v>3.8</v>
      </c>
      <c r="U71" s="0" t="n">
        <f aca="false">COUNTIF($B$1:$F$1000,O71)</f>
        <v>72</v>
      </c>
    </row>
    <row r="72" customFormat="false" ht="13.8" hidden="false" customHeight="false" outlineLevel="0" collapsed="false">
      <c r="A72" s="0" t="s">
        <v>87</v>
      </c>
      <c r="B72" s="0" t="n">
        <v>105</v>
      </c>
      <c r="C72" s="0" t="n">
        <v>127</v>
      </c>
      <c r="E72" s="0" t="s">
        <v>19</v>
      </c>
      <c r="O72" s="0" t="n">
        <v>111</v>
      </c>
      <c r="Q72" s="0" t="n">
        <f aca="false">COUNTIF($B$1:$C$250,O72)/2</f>
        <v>7.5</v>
      </c>
      <c r="R72" s="0" t="n">
        <f aca="false">COUNTIF($B$251:$D$500,O72)/3</f>
        <v>4</v>
      </c>
      <c r="S72" s="0" t="n">
        <f aca="false">COUNTIF($B$501:$E$750,O72)/4</f>
        <v>4</v>
      </c>
      <c r="T72" s="0" t="n">
        <f aca="false">COUNTIF($B$751:$F$1000,O72)/5</f>
        <v>3.6</v>
      </c>
      <c r="U72" s="0" t="n">
        <f aca="false">COUNTIF($B$1:$F$1000,O72)</f>
        <v>61</v>
      </c>
    </row>
    <row r="73" customFormat="false" ht="13.8" hidden="false" customHeight="false" outlineLevel="0" collapsed="false">
      <c r="A73" s="0" t="s">
        <v>88</v>
      </c>
      <c r="B73" s="0" t="n">
        <v>124</v>
      </c>
      <c r="C73" s="0" t="n">
        <v>119</v>
      </c>
      <c r="O73" s="0" t="n">
        <v>112</v>
      </c>
      <c r="Q73" s="0" t="n">
        <f aca="false">COUNTIF($B$1:$C$250,O73)/2</f>
        <v>6</v>
      </c>
      <c r="R73" s="0" t="n">
        <f aca="false">COUNTIF($B$251:$D$500,O73)/3</f>
        <v>5.33333333333333</v>
      </c>
      <c r="S73" s="0" t="n">
        <f aca="false">COUNTIF($B$501:$E$750,O73)/4</f>
        <v>5.5</v>
      </c>
      <c r="T73" s="0" t="n">
        <f aca="false">COUNTIF($B$751:$F$1000,O73)/5</f>
        <v>5</v>
      </c>
      <c r="U73" s="0" t="n">
        <f aca="false">COUNTIF($B$1:$F$1000,O73)</f>
        <v>75</v>
      </c>
    </row>
    <row r="74" customFormat="false" ht="13.8" hidden="false" customHeight="false" outlineLevel="0" collapsed="false">
      <c r="A74" s="0" t="s">
        <v>89</v>
      </c>
      <c r="B74" s="0" t="n">
        <v>117</v>
      </c>
      <c r="C74" s="0" t="n">
        <v>112</v>
      </c>
      <c r="O74" s="0" t="n">
        <v>113</v>
      </c>
      <c r="Q74" s="0" t="n">
        <f aca="false">COUNTIF($B$1:$C$250,O74)/2</f>
        <v>4</v>
      </c>
      <c r="R74" s="0" t="n">
        <f aca="false">COUNTIF($B$251:$D$500,O74)/3</f>
        <v>4.33333333333333</v>
      </c>
      <c r="S74" s="0" t="n">
        <f aca="false">COUNTIF($B$501:$E$750,O74)/4</f>
        <v>3.75</v>
      </c>
      <c r="T74" s="0" t="n">
        <f aca="false">COUNTIF($B$751:$F$1000,O74)/5</f>
        <v>3.6</v>
      </c>
      <c r="U74" s="0" t="n">
        <f aca="false">COUNTIF($B$1:$F$1000,O74)</f>
        <v>54</v>
      </c>
    </row>
    <row r="75" customFormat="false" ht="13.8" hidden="false" customHeight="false" outlineLevel="0" collapsed="false">
      <c r="A75" s="0" t="s">
        <v>90</v>
      </c>
      <c r="B75" s="0" t="n">
        <v>107</v>
      </c>
      <c r="C75" s="0" t="n">
        <v>92</v>
      </c>
      <c r="O75" s="0" t="n">
        <v>114</v>
      </c>
      <c r="Q75" s="0" t="n">
        <f aca="false">COUNTIF($B$1:$C$250,O75)/2</f>
        <v>4.5</v>
      </c>
      <c r="R75" s="0" t="n">
        <f aca="false">COUNTIF($B$251:$D$500,O75)/3</f>
        <v>3.33333333333333</v>
      </c>
      <c r="S75" s="0" t="n">
        <f aca="false">COUNTIF($B$501:$E$750,O75)/4</f>
        <v>4.25</v>
      </c>
      <c r="T75" s="0" t="n">
        <f aca="false">COUNTIF($B$751:$F$1000,O75)/5</f>
        <v>2.2</v>
      </c>
      <c r="U75" s="0" t="n">
        <f aca="false">COUNTIF($B$1:$F$1000,O75)</f>
        <v>47</v>
      </c>
    </row>
    <row r="76" customFormat="false" ht="13.8" hidden="false" customHeight="false" outlineLevel="0" collapsed="false">
      <c r="A76" s="0" t="s">
        <v>91</v>
      </c>
      <c r="B76" s="0" t="n">
        <v>110</v>
      </c>
      <c r="C76" s="0" t="n">
        <v>127</v>
      </c>
      <c r="E76" s="0" t="s">
        <v>19</v>
      </c>
      <c r="O76" s="0" t="n">
        <v>115</v>
      </c>
      <c r="Q76" s="0" t="n">
        <f aca="false">COUNTIF($B$1:$C$250,O76)/2</f>
        <v>4.5</v>
      </c>
      <c r="R76" s="0" t="n">
        <f aca="false">COUNTIF($B$251:$D$500,O76)/3</f>
        <v>6.66666666666667</v>
      </c>
      <c r="S76" s="0" t="n">
        <f aca="false">COUNTIF($B$501:$E$750,O76)/4</f>
        <v>5</v>
      </c>
      <c r="T76" s="0" t="n">
        <f aca="false">COUNTIF($B$751:$F$1000,O76)/5</f>
        <v>3.4</v>
      </c>
      <c r="U76" s="0" t="n">
        <f aca="false">COUNTIF($B$1:$F$1000,O76)</f>
        <v>66</v>
      </c>
    </row>
    <row r="77" customFormat="false" ht="13.8" hidden="false" customHeight="false" outlineLevel="0" collapsed="false">
      <c r="A77" s="0" t="s">
        <v>92</v>
      </c>
      <c r="B77" s="0" t="n">
        <v>69</v>
      </c>
      <c r="C77" s="0" t="n">
        <v>124</v>
      </c>
      <c r="O77" s="0" t="n">
        <v>116</v>
      </c>
      <c r="Q77" s="0" t="n">
        <f aca="false">COUNTIF($B$1:$C$250,O77)/2</f>
        <v>5</v>
      </c>
      <c r="R77" s="0" t="n">
        <f aca="false">COUNTIF($B$251:$D$500,O77)/3</f>
        <v>2.33333333333333</v>
      </c>
      <c r="S77" s="0" t="n">
        <f aca="false">COUNTIF($B$501:$E$750,O77)/4</f>
        <v>3.75</v>
      </c>
      <c r="T77" s="0" t="n">
        <f aca="false">COUNTIF($B$751:$F$1000,O77)/5</f>
        <v>3.8</v>
      </c>
      <c r="U77" s="0" t="n">
        <f aca="false">COUNTIF($B$1:$F$1000,O77)</f>
        <v>51</v>
      </c>
    </row>
    <row r="78" customFormat="false" ht="13.8" hidden="false" customHeight="false" outlineLevel="0" collapsed="false">
      <c r="A78" s="0" t="s">
        <v>93</v>
      </c>
      <c r="B78" s="0" t="n">
        <v>93</v>
      </c>
      <c r="C78" s="0" t="n">
        <v>122</v>
      </c>
      <c r="O78" s="0" t="n">
        <v>117</v>
      </c>
      <c r="Q78" s="0" t="n">
        <f aca="false">COUNTIF($B$1:$C$250,O78)/2</f>
        <v>6</v>
      </c>
      <c r="R78" s="0" t="n">
        <f aca="false">COUNTIF($B$251:$D$500,O78)/3</f>
        <v>3</v>
      </c>
      <c r="S78" s="0" t="n">
        <f aca="false">COUNTIF($B$501:$E$750,O78)/4</f>
        <v>2</v>
      </c>
      <c r="T78" s="0" t="n">
        <f aca="false">COUNTIF($B$751:$F$1000,O78)/5</f>
        <v>4</v>
      </c>
      <c r="U78" s="0" t="n">
        <f aca="false">COUNTIF($B$1:$F$1000,O78)</f>
        <v>49</v>
      </c>
    </row>
    <row r="79" customFormat="false" ht="13.8" hidden="false" customHeight="false" outlineLevel="0" collapsed="false">
      <c r="A79" s="3" t="s">
        <v>94</v>
      </c>
      <c r="B79" s="0" t="n">
        <v>116</v>
      </c>
      <c r="C79" s="0" t="n">
        <v>81</v>
      </c>
      <c r="O79" s="0" t="n">
        <v>118</v>
      </c>
      <c r="Q79" s="0" t="n">
        <f aca="false">COUNTIF($B$1:$C$250,O79)/2</f>
        <v>5.5</v>
      </c>
      <c r="R79" s="0" t="n">
        <f aca="false">COUNTIF($B$251:$D$500,O79)/3</f>
        <v>3.66666666666667</v>
      </c>
      <c r="S79" s="0" t="n">
        <f aca="false">COUNTIF($B$501:$E$750,O79)/4</f>
        <v>4</v>
      </c>
      <c r="T79" s="0" t="n">
        <f aca="false">COUNTIF($B$751:$F$1000,O79)/5</f>
        <v>2.2</v>
      </c>
      <c r="U79" s="0" t="n">
        <f aca="false">COUNTIF($B$1:$F$1000,O79)</f>
        <v>49</v>
      </c>
    </row>
    <row r="80" customFormat="false" ht="13.8" hidden="false" customHeight="false" outlineLevel="0" collapsed="false">
      <c r="A80" s="0" t="s">
        <v>95</v>
      </c>
      <c r="B80" s="0" t="n">
        <v>99</v>
      </c>
      <c r="C80" s="0" t="n">
        <v>133</v>
      </c>
      <c r="E80" s="0" t="s">
        <v>19</v>
      </c>
      <c r="O80" s="0" t="n">
        <v>119</v>
      </c>
      <c r="Q80" s="0" t="n">
        <f aca="false">COUNTIF($B$1:$C$250,O80)/2</f>
        <v>6</v>
      </c>
      <c r="R80" s="0" t="n">
        <f aca="false">COUNTIF($B$251:$D$500,O80)/3</f>
        <v>5</v>
      </c>
      <c r="S80" s="0" t="n">
        <f aca="false">COUNTIF($B$501:$E$750,O80)/4</f>
        <v>2.75</v>
      </c>
      <c r="T80" s="0" t="n">
        <f aca="false">COUNTIF($B$751:$F$1000,O80)/5</f>
        <v>1</v>
      </c>
      <c r="U80" s="0" t="n">
        <f aca="false">COUNTIF($B$1:$F$1000,O80)</f>
        <v>43</v>
      </c>
    </row>
    <row r="81" customFormat="false" ht="13.8" hidden="false" customHeight="false" outlineLevel="0" collapsed="false">
      <c r="A81" s="0" t="s">
        <v>96</v>
      </c>
      <c r="B81" s="0" t="n">
        <v>144</v>
      </c>
      <c r="C81" s="0" t="n">
        <v>124</v>
      </c>
      <c r="D81" s="1" t="s">
        <v>19</v>
      </c>
      <c r="O81" s="0" t="n">
        <v>120</v>
      </c>
      <c r="Q81" s="0" t="n">
        <f aca="false">COUNTIF($B$1:$C$250,O81)/2</f>
        <v>4</v>
      </c>
      <c r="R81" s="0" t="n">
        <f aca="false">COUNTIF($B$251:$D$500,O81)/3</f>
        <v>3.66666666666667</v>
      </c>
      <c r="S81" s="0" t="n">
        <f aca="false">COUNTIF($B$501:$E$750,O81)/4</f>
        <v>2</v>
      </c>
      <c r="T81" s="0" t="n">
        <f aca="false">COUNTIF($B$751:$F$1000,O81)/5</f>
        <v>3.2</v>
      </c>
      <c r="U81" s="0" t="n">
        <f aca="false">COUNTIF($B$1:$F$1000,O81)</f>
        <v>43</v>
      </c>
    </row>
    <row r="82" customFormat="false" ht="13.8" hidden="false" customHeight="false" outlineLevel="0" collapsed="false">
      <c r="A82" s="0" t="s">
        <v>97</v>
      </c>
      <c r="B82" s="0" t="n">
        <v>104</v>
      </c>
      <c r="C82" s="0" t="n">
        <v>118</v>
      </c>
      <c r="O82" s="0" t="n">
        <v>121</v>
      </c>
      <c r="Q82" s="0" t="n">
        <f aca="false">COUNTIF($B$1:$C$250,O82)/2</f>
        <v>5.5</v>
      </c>
      <c r="R82" s="0" t="n">
        <f aca="false">COUNTIF($B$251:$D$500,O82)/3</f>
        <v>2.33333333333333</v>
      </c>
      <c r="S82" s="0" t="n">
        <f aca="false">COUNTIF($B$501:$E$750,O82)/4</f>
        <v>3</v>
      </c>
      <c r="T82" s="0" t="n">
        <f aca="false">COUNTIF($B$751:$F$1000,O82)/5</f>
        <v>2.8</v>
      </c>
      <c r="U82" s="0" t="n">
        <f aca="false">COUNTIF($B$1:$F$1000,O82)</f>
        <v>44</v>
      </c>
    </row>
    <row r="83" customFormat="false" ht="13.8" hidden="false" customHeight="false" outlineLevel="0" collapsed="false">
      <c r="A83" s="0" t="s">
        <v>98</v>
      </c>
      <c r="B83" s="0" t="n">
        <v>74</v>
      </c>
      <c r="C83" s="0" t="n">
        <v>122</v>
      </c>
      <c r="O83" s="0" t="n">
        <v>122</v>
      </c>
      <c r="Q83" s="0" t="n">
        <f aca="false">COUNTIF($B$1:$C$250,O83)/2</f>
        <v>4.5</v>
      </c>
      <c r="R83" s="0" t="n">
        <f aca="false">COUNTIF($B$251:$D$500,O83)/3</f>
        <v>1.33333333333333</v>
      </c>
      <c r="S83" s="0" t="n">
        <f aca="false">COUNTIF($B$501:$E$750,O83)/4</f>
        <v>3.25</v>
      </c>
      <c r="T83" s="0" t="n">
        <f aca="false">COUNTIF($B$751:$F$1000,O83)/5</f>
        <v>1.6</v>
      </c>
      <c r="U83" s="0" t="n">
        <f aca="false">COUNTIF($B$1:$F$1000,O83)</f>
        <v>34</v>
      </c>
    </row>
    <row r="84" customFormat="false" ht="13.8" hidden="false" customHeight="false" outlineLevel="0" collapsed="false">
      <c r="A84" s="0" t="s">
        <v>99</v>
      </c>
      <c r="B84" s="0" t="n">
        <v>124</v>
      </c>
      <c r="C84" s="0" t="n">
        <v>110</v>
      </c>
      <c r="O84" s="0" t="n">
        <v>123</v>
      </c>
      <c r="Q84" s="0" t="n">
        <f aca="false">COUNTIF($B$1:$C$250,O84)/2</f>
        <v>3</v>
      </c>
      <c r="R84" s="0" t="n">
        <f aca="false">COUNTIF($B$251:$D$500,O84)/3</f>
        <v>3</v>
      </c>
      <c r="S84" s="0" t="n">
        <f aca="false">COUNTIF($B$501:$E$750,O84)/4</f>
        <v>3.5</v>
      </c>
      <c r="T84" s="0" t="n">
        <f aca="false">COUNTIF($B$751:$F$1000,O84)/5</f>
        <v>1.4</v>
      </c>
      <c r="U84" s="0" t="n">
        <f aca="false">COUNTIF($B$1:$F$1000,O84)</f>
        <v>36</v>
      </c>
    </row>
    <row r="85" customFormat="false" ht="13.8" hidden="false" customHeight="false" outlineLevel="0" collapsed="false">
      <c r="A85" s="0" t="s">
        <v>100</v>
      </c>
      <c r="B85" s="0" t="n">
        <v>151</v>
      </c>
      <c r="C85" s="0" t="n">
        <v>138</v>
      </c>
      <c r="D85" s="1" t="s">
        <v>19</v>
      </c>
      <c r="E85" s="0" t="s">
        <v>19</v>
      </c>
      <c r="O85" s="0" t="n">
        <v>124</v>
      </c>
      <c r="Q85" s="0" t="n">
        <f aca="false">COUNTIF($B$1:$C$250,O85)/2</f>
        <v>5.5</v>
      </c>
      <c r="R85" s="0" t="n">
        <f aca="false">COUNTIF($B$251:$D$500,O85)/3</f>
        <v>2</v>
      </c>
      <c r="S85" s="0" t="n">
        <f aca="false">COUNTIF($B$501:$E$750,O85)/4</f>
        <v>1.75</v>
      </c>
      <c r="T85" s="0" t="n">
        <f aca="false">COUNTIF($B$751:$F$1000,O85)/5</f>
        <v>2.4</v>
      </c>
      <c r="U85" s="0" t="n">
        <f aca="false">COUNTIF($B$1:$F$1000,O85)</f>
        <v>36</v>
      </c>
    </row>
    <row r="86" customFormat="false" ht="13.8" hidden="false" customHeight="false" outlineLevel="0" collapsed="false">
      <c r="A86" s="0" t="s">
        <v>101</v>
      </c>
      <c r="B86" s="0" t="n">
        <v>97</v>
      </c>
      <c r="C86" s="0" t="n">
        <v>107</v>
      </c>
      <c r="O86" s="0" t="n">
        <v>125</v>
      </c>
      <c r="Q86" s="0" t="n">
        <f aca="false">COUNTIF($B$1:$C$250,O86)/2</f>
        <v>3.5</v>
      </c>
      <c r="R86" s="0" t="n">
        <f aca="false">COUNTIF($B$251:$D$500,O86)/3</f>
        <v>2.33333333333333</v>
      </c>
      <c r="S86" s="0" t="n">
        <f aca="false">COUNTIF($B$501:$E$750,O86)/4</f>
        <v>2.5</v>
      </c>
      <c r="T86" s="0" t="n">
        <f aca="false">COUNTIF($B$751:$F$1000,O86)/5</f>
        <v>0.8</v>
      </c>
      <c r="U86" s="0" t="n">
        <f aca="false">COUNTIF($B$1:$F$1000,O86)</f>
        <v>28</v>
      </c>
    </row>
    <row r="87" customFormat="false" ht="13.8" hidden="false" customHeight="false" outlineLevel="0" collapsed="false">
      <c r="A87" s="0" t="s">
        <v>102</v>
      </c>
      <c r="B87" s="0" t="n">
        <v>118</v>
      </c>
      <c r="C87" s="0" t="n">
        <v>141</v>
      </c>
      <c r="E87" s="1" t="s">
        <v>19</v>
      </c>
      <c r="O87" s="0" t="n">
        <v>126</v>
      </c>
      <c r="Q87" s="0" t="n">
        <f aca="false">COUNTIF($B$1:$C$250,O87)/2</f>
        <v>4.5</v>
      </c>
      <c r="R87" s="0" t="n">
        <f aca="false">COUNTIF($B$251:$D$500,O87)/3</f>
        <v>1</v>
      </c>
      <c r="S87" s="0" t="n">
        <f aca="false">COUNTIF($B$501:$E$750,O87)/4</f>
        <v>2.25</v>
      </c>
      <c r="T87" s="0" t="n">
        <f aca="false">COUNTIF($B$751:$F$1000,O87)/5</f>
        <v>1.8</v>
      </c>
      <c r="U87" s="0" t="n">
        <f aca="false">COUNTIF($B$1:$F$1000,O87)</f>
        <v>30</v>
      </c>
    </row>
    <row r="88" customFormat="false" ht="13.8" hidden="false" customHeight="false" outlineLevel="0" collapsed="false">
      <c r="A88" s="0" t="s">
        <v>103</v>
      </c>
      <c r="B88" s="0" t="n">
        <v>117</v>
      </c>
      <c r="C88" s="0" t="n">
        <v>113</v>
      </c>
      <c r="O88" s="0" t="n">
        <v>127</v>
      </c>
      <c r="Q88" s="0" t="n">
        <f aca="false">COUNTIF($B$1:$C$250,O88)/2</f>
        <v>4.5</v>
      </c>
      <c r="R88" s="0" t="n">
        <f aca="false">COUNTIF($B$251:$D$500,O88)/3</f>
        <v>2.33333333333333</v>
      </c>
      <c r="S88" s="0" t="n">
        <f aca="false">COUNTIF($B$501:$E$750,O88)/4</f>
        <v>2</v>
      </c>
      <c r="T88" s="0" t="n">
        <f aca="false">COUNTIF($B$751:$F$1000,O88)/5</f>
        <v>2.2</v>
      </c>
      <c r="U88" s="0" t="n">
        <f aca="false">COUNTIF($B$1:$F$1000,O88)</f>
        <v>35</v>
      </c>
    </row>
    <row r="89" customFormat="false" ht="13.8" hidden="false" customHeight="false" outlineLevel="0" collapsed="false">
      <c r="A89" s="0" t="s">
        <v>104</v>
      </c>
      <c r="B89" s="0" t="n">
        <v>120</v>
      </c>
      <c r="C89" s="0" t="n">
        <v>164</v>
      </c>
      <c r="E89" s="1" t="s">
        <v>19</v>
      </c>
      <c r="O89" s="0" t="n">
        <v>128</v>
      </c>
      <c r="Q89" s="0" t="n">
        <f aca="false">COUNTIF($B$1:$C$250,O89)/2</f>
        <v>2.5</v>
      </c>
      <c r="R89" s="0" t="n">
        <f aca="false">COUNTIF($B$251:$D$500,O89)/3</f>
        <v>0.666666666666667</v>
      </c>
      <c r="S89" s="0" t="n">
        <f aca="false">COUNTIF($B$501:$E$750,O89)/4</f>
        <v>0.75</v>
      </c>
      <c r="T89" s="0" t="n">
        <f aca="false">COUNTIF($B$751:$F$1000,O89)/5</f>
        <v>0.4</v>
      </c>
      <c r="U89" s="0" t="n">
        <f aca="false">COUNTIF($B$1:$F$1000,O89)</f>
        <v>12</v>
      </c>
    </row>
    <row r="90" customFormat="false" ht="13.8" hidden="false" customHeight="false" outlineLevel="0" collapsed="false">
      <c r="A90" s="0" t="s">
        <v>105</v>
      </c>
      <c r="B90" s="0" t="n">
        <v>96</v>
      </c>
      <c r="C90" s="0" t="n">
        <v>105</v>
      </c>
      <c r="O90" s="0" t="n">
        <v>129</v>
      </c>
      <c r="Q90" s="0" t="n">
        <f aca="false">COUNTIF($B$1:$C$250,O90)/2</f>
        <v>1.5</v>
      </c>
      <c r="R90" s="0" t="n">
        <f aca="false">COUNTIF($B$251:$D$500,O90)/3</f>
        <v>0.666666666666667</v>
      </c>
      <c r="S90" s="0" t="n">
        <f aca="false">COUNTIF($B$501:$E$750,O90)/4</f>
        <v>2</v>
      </c>
      <c r="T90" s="0" t="n">
        <f aca="false">COUNTIF($B$751:$F$1000,O90)/5</f>
        <v>0.6</v>
      </c>
      <c r="U90" s="0" t="n">
        <f aca="false">COUNTIF($B$1:$F$1000,O90)</f>
        <v>16</v>
      </c>
    </row>
    <row r="91" customFormat="false" ht="13.8" hidden="false" customHeight="false" outlineLevel="0" collapsed="false">
      <c r="A91" s="0" t="s">
        <v>106</v>
      </c>
      <c r="B91" s="0" t="n">
        <v>149</v>
      </c>
      <c r="C91" s="0" t="n">
        <v>109</v>
      </c>
      <c r="D91" s="1" t="s">
        <v>19</v>
      </c>
      <c r="O91" s="0" t="n">
        <v>130</v>
      </c>
      <c r="Q91" s="0" t="n">
        <f aca="false">COUNTIF($B$1:$C$250,O91)/2</f>
        <v>2</v>
      </c>
      <c r="R91" s="0" t="n">
        <f aca="false">COUNTIF($B$251:$D$500,O91)/3</f>
        <v>1</v>
      </c>
      <c r="S91" s="0" t="n">
        <f aca="false">COUNTIF($B$501:$E$750,O91)/4</f>
        <v>1.5</v>
      </c>
      <c r="T91" s="0" t="n">
        <f aca="false">COUNTIF($B$751:$F$1000,O91)/5</f>
        <v>0.4</v>
      </c>
      <c r="U91" s="0" t="n">
        <f aca="false">COUNTIF($B$1:$F$1000,O91)</f>
        <v>15</v>
      </c>
    </row>
    <row r="92" customFormat="false" ht="13.8" hidden="false" customHeight="false" outlineLevel="0" collapsed="false">
      <c r="A92" s="0" t="s">
        <v>107</v>
      </c>
      <c r="B92" s="0" t="n">
        <v>94</v>
      </c>
      <c r="C92" s="0" t="n">
        <v>113</v>
      </c>
      <c r="O92" s="0" t="n">
        <v>131</v>
      </c>
      <c r="Q92" s="0" t="n">
        <f aca="false">COUNTIF($B$1:$C$250,O92)/2</f>
        <v>2.5</v>
      </c>
      <c r="R92" s="0" t="n">
        <f aca="false">COUNTIF($B$251:$D$500,O92)/3</f>
        <v>0.666666666666667</v>
      </c>
      <c r="S92" s="0" t="n">
        <f aca="false">COUNTIF($B$501:$E$750,O92)/4</f>
        <v>2</v>
      </c>
      <c r="T92" s="0" t="n">
        <f aca="false">COUNTIF($B$751:$F$1000,O92)/5</f>
        <v>1.2</v>
      </c>
      <c r="U92" s="0" t="n">
        <f aca="false">COUNTIF($B$1:$F$1000,O92)</f>
        <v>21</v>
      </c>
    </row>
    <row r="93" customFormat="false" ht="13.8" hidden="false" customHeight="false" outlineLevel="0" collapsed="false">
      <c r="A93" s="0" t="s">
        <v>108</v>
      </c>
      <c r="B93" s="0" t="n">
        <v>110</v>
      </c>
      <c r="C93" s="0" t="n">
        <v>109</v>
      </c>
      <c r="O93" s="0" t="n">
        <v>132</v>
      </c>
      <c r="Q93" s="0" t="n">
        <f aca="false">COUNTIF($B$1:$C$250,O93)/2</f>
        <v>1</v>
      </c>
      <c r="R93" s="0" t="n">
        <f aca="false">COUNTIF($B$251:$D$500,O93)/3</f>
        <v>1.33333333333333</v>
      </c>
      <c r="S93" s="0" t="n">
        <f aca="false">COUNTIF($B$501:$E$750,O93)/4</f>
        <v>0.5</v>
      </c>
      <c r="T93" s="0" t="n">
        <f aca="false">COUNTIF($B$751:$F$1000,O93)/5</f>
        <v>0.4</v>
      </c>
      <c r="U93" s="0" t="n">
        <f aca="false">COUNTIF($B$1:$F$1000,O93)</f>
        <v>10</v>
      </c>
    </row>
    <row r="94" customFormat="false" ht="13.8" hidden="false" customHeight="false" outlineLevel="0" collapsed="false">
      <c r="A94" s="0" t="s">
        <v>109</v>
      </c>
      <c r="B94" s="0" t="n">
        <v>120</v>
      </c>
      <c r="C94" s="0" t="n">
        <v>119</v>
      </c>
      <c r="O94" s="0" t="n">
        <v>133</v>
      </c>
      <c r="Q94" s="0" t="n">
        <f aca="false">COUNTIF($B$1:$C$250,O94)/2</f>
        <v>1.5</v>
      </c>
      <c r="R94" s="0" t="n">
        <f aca="false">COUNTIF($B$251:$D$500,O94)/3</f>
        <v>0.333333333333333</v>
      </c>
      <c r="S94" s="0" t="n">
        <f aca="false">COUNTIF($B$501:$E$750,O94)/4</f>
        <v>0.5</v>
      </c>
      <c r="T94" s="0" t="n">
        <f aca="false">COUNTIF($B$751:$F$1000,O94)/5</f>
        <v>0.6</v>
      </c>
      <c r="U94" s="0" t="n">
        <f aca="false">COUNTIF($B$1:$F$1000,O94)</f>
        <v>9</v>
      </c>
    </row>
    <row r="95" customFormat="false" ht="13.8" hidden="false" customHeight="false" outlineLevel="0" collapsed="false">
      <c r="A95" s="0" t="s">
        <v>110</v>
      </c>
      <c r="B95" s="0" t="n">
        <v>118</v>
      </c>
      <c r="C95" s="0" t="n">
        <v>115</v>
      </c>
      <c r="O95" s="0" t="n">
        <v>134</v>
      </c>
      <c r="Q95" s="0" t="n">
        <f aca="false">COUNTIF($B$1:$C$250,O95)/2</f>
        <v>0.5</v>
      </c>
      <c r="R95" s="0" t="n">
        <f aca="false">COUNTIF($B$251:$D$500,O95)/3</f>
        <v>0.333333333333333</v>
      </c>
      <c r="S95" s="0" t="n">
        <f aca="false">COUNTIF($B$501:$E$750,O95)/4</f>
        <v>0.75</v>
      </c>
      <c r="T95" s="0" t="n">
        <f aca="false">COUNTIF($B$751:$F$1000,O95)/5</f>
        <v>0.4</v>
      </c>
      <c r="U95" s="0" t="n">
        <f aca="false">COUNTIF($B$1:$F$1000,O95)</f>
        <v>7</v>
      </c>
    </row>
    <row r="96" customFormat="false" ht="13.8" hidden="false" customHeight="false" outlineLevel="0" collapsed="false">
      <c r="A96" s="0" t="s">
        <v>111</v>
      </c>
      <c r="B96" s="0" t="n">
        <v>98</v>
      </c>
      <c r="C96" s="0" t="n">
        <v>120</v>
      </c>
      <c r="O96" s="0" t="n">
        <v>135</v>
      </c>
      <c r="Q96" s="0" t="n">
        <f aca="false">COUNTIF($B$1:$C$250,O96)/2</f>
        <v>0.5</v>
      </c>
      <c r="R96" s="0" t="n">
        <f aca="false">COUNTIF($B$251:$D$500,O96)/3</f>
        <v>0.333333333333333</v>
      </c>
      <c r="S96" s="0" t="n">
        <f aca="false">COUNTIF($B$501:$E$750,O96)/4</f>
        <v>2</v>
      </c>
      <c r="T96" s="0" t="n">
        <f aca="false">COUNTIF($B$751:$F$1000,O96)/5</f>
        <v>0.6</v>
      </c>
      <c r="U96" s="0" t="n">
        <f aca="false">COUNTIF($B$1:$F$1000,O96)</f>
        <v>13</v>
      </c>
    </row>
    <row r="97" customFormat="false" ht="13.8" hidden="false" customHeight="false" outlineLevel="0" collapsed="false">
      <c r="A97" s="0" t="s">
        <v>112</v>
      </c>
      <c r="B97" s="0" t="n">
        <v>95</v>
      </c>
      <c r="C97" s="0" t="n">
        <v>91</v>
      </c>
      <c r="O97" s="0" t="n">
        <v>136</v>
      </c>
      <c r="Q97" s="0" t="n">
        <f aca="false">COUNTIF($B$1:$C$250,O97)/2</f>
        <v>0.5</v>
      </c>
      <c r="R97" s="0" t="n">
        <f aca="false">COUNTIF($B$251:$D$500,O97)/3</f>
        <v>0</v>
      </c>
      <c r="S97" s="0" t="n">
        <f aca="false">COUNTIF($B$501:$E$750,O97)/4</f>
        <v>0</v>
      </c>
      <c r="T97" s="0" t="n">
        <f aca="false">COUNTIF($B$751:$F$1000,O97)/5</f>
        <v>0.8</v>
      </c>
      <c r="U97" s="0" t="n">
        <f aca="false">COUNTIF($B$1:$F$1000,O97)</f>
        <v>5</v>
      </c>
    </row>
    <row r="98" customFormat="false" ht="13.8" hidden="false" customHeight="false" outlineLevel="0" collapsed="false">
      <c r="A98" s="0" t="s">
        <v>113</v>
      </c>
      <c r="B98" s="0" t="n">
        <v>86</v>
      </c>
      <c r="C98" s="0" t="n">
        <v>111</v>
      </c>
      <c r="O98" s="0" t="n">
        <v>137</v>
      </c>
      <c r="Q98" s="0" t="n">
        <f aca="false">COUNTIF($B$1:$C$250,O98)/2</f>
        <v>1.5</v>
      </c>
      <c r="R98" s="0" t="n">
        <f aca="false">COUNTIF($B$251:$D$500,O98)/3</f>
        <v>0</v>
      </c>
      <c r="S98" s="0" t="n">
        <f aca="false">COUNTIF($B$501:$E$750,O98)/4</f>
        <v>0.5</v>
      </c>
      <c r="T98" s="0" t="n">
        <f aca="false">COUNTIF($B$751:$F$1000,O98)/5</f>
        <v>0.2</v>
      </c>
      <c r="U98" s="0" t="n">
        <f aca="false">COUNTIF($B$1:$F$1000,O98)</f>
        <v>6</v>
      </c>
    </row>
    <row r="99" customFormat="false" ht="13.8" hidden="false" customHeight="false" outlineLevel="0" collapsed="false">
      <c r="A99" s="0" t="s">
        <v>114</v>
      </c>
      <c r="B99" s="0" t="n">
        <v>100</v>
      </c>
      <c r="C99" s="0" t="n">
        <v>121</v>
      </c>
      <c r="O99" s="0" t="n">
        <v>138</v>
      </c>
      <c r="Q99" s="0" t="n">
        <f aca="false">COUNTIF($B$1:$C$250,O99)/2</f>
        <v>2</v>
      </c>
      <c r="R99" s="0" t="n">
        <f aca="false">COUNTIF($B$251:$D$500,O99)/3</f>
        <v>0</v>
      </c>
      <c r="S99" s="0" t="n">
        <f aca="false">COUNTIF($B$501:$E$750,O99)/4</f>
        <v>1.75</v>
      </c>
      <c r="T99" s="0" t="n">
        <f aca="false">COUNTIF($B$751:$F$1000,O99)/5</f>
        <v>0.4</v>
      </c>
      <c r="U99" s="0" t="n">
        <f aca="false">COUNTIF($B$1:$F$1000,O99)</f>
        <v>13</v>
      </c>
    </row>
    <row r="100" customFormat="false" ht="13.8" hidden="false" customHeight="false" outlineLevel="0" collapsed="false">
      <c r="A100" s="0" t="s">
        <v>115</v>
      </c>
      <c r="B100" s="0" t="n">
        <v>66</v>
      </c>
      <c r="C100" s="0" t="n">
        <v>111</v>
      </c>
      <c r="O100" s="0" t="n">
        <v>139</v>
      </c>
      <c r="Q100" s="0" t="n">
        <f aca="false">COUNTIF($B$1:$C$250,O100)/2</f>
        <v>1.5</v>
      </c>
      <c r="R100" s="0" t="n">
        <f aca="false">COUNTIF($B$251:$D$500,O100)/3</f>
        <v>0.333333333333333</v>
      </c>
      <c r="S100" s="0" t="n">
        <f aca="false">COUNTIF($B$501:$E$750,O100)/4</f>
        <v>0.5</v>
      </c>
      <c r="T100" s="0" t="n">
        <f aca="false">COUNTIF($B$751:$F$1000,O100)/5</f>
        <v>0.2</v>
      </c>
      <c r="U100" s="0" t="n">
        <f aca="false">COUNTIF($B$1:$F$1000,O100)</f>
        <v>7</v>
      </c>
    </row>
    <row r="101" customFormat="false" ht="13.8" hidden="false" customHeight="false" outlineLevel="0" collapsed="false">
      <c r="A101" s="0" t="s">
        <v>116</v>
      </c>
      <c r="B101" s="0" t="n">
        <v>90</v>
      </c>
      <c r="C101" s="0" t="n">
        <v>110</v>
      </c>
      <c r="O101" s="0" t="n">
        <v>140</v>
      </c>
      <c r="Q101" s="0" t="n">
        <f aca="false">COUNTIF($B$1:$C$250,O101)/2</f>
        <v>0.5</v>
      </c>
      <c r="R101" s="0" t="n">
        <f aca="false">COUNTIF($B$251:$D$500,O101)/3</f>
        <v>1</v>
      </c>
      <c r="S101" s="0" t="n">
        <f aca="false">COUNTIF($B$501:$E$750,O101)/4</f>
        <v>0.25</v>
      </c>
      <c r="T101" s="0" t="n">
        <f aca="false">COUNTIF($B$751:$F$1000,O101)/5</f>
        <v>0.4</v>
      </c>
      <c r="U101" s="0" t="n">
        <f aca="false">COUNTIF($B$1:$F$1000,O101)</f>
        <v>7</v>
      </c>
    </row>
    <row r="102" customFormat="false" ht="13.8" hidden="false" customHeight="false" outlineLevel="0" collapsed="false">
      <c r="A102" s="0" t="s">
        <v>117</v>
      </c>
      <c r="B102" s="0" t="n">
        <v>107</v>
      </c>
      <c r="C102" s="0" t="n">
        <v>131</v>
      </c>
      <c r="E102" s="0" t="s">
        <v>19</v>
      </c>
      <c r="O102" s="0" t="n">
        <v>141</v>
      </c>
      <c r="Q102" s="0" t="n">
        <f aca="false">COUNTIF($B$1:$C$250,O102)/2</f>
        <v>0.5</v>
      </c>
      <c r="R102" s="0" t="n">
        <f aca="false">COUNTIF($B$251:$D$500,O102)/3</f>
        <v>0</v>
      </c>
      <c r="S102" s="0" t="n">
        <f aca="false">COUNTIF($B$501:$E$750,O102)/4</f>
        <v>0</v>
      </c>
      <c r="T102" s="0" t="n">
        <f aca="false">COUNTIF($B$751:$F$1000,O102)/5</f>
        <v>0.2</v>
      </c>
      <c r="U102" s="0" t="n">
        <f aca="false">COUNTIF($B$1:$F$1000,O102)</f>
        <v>2</v>
      </c>
    </row>
    <row r="103" customFormat="false" ht="13.8" hidden="false" customHeight="false" outlineLevel="0" collapsed="false">
      <c r="A103" s="0" t="s">
        <v>118</v>
      </c>
      <c r="B103" s="0" t="n">
        <v>109</v>
      </c>
      <c r="C103" s="0" t="n">
        <v>117</v>
      </c>
      <c r="O103" s="0" t="n">
        <v>142</v>
      </c>
      <c r="Q103" s="0" t="n">
        <f aca="false">COUNTIF($B$1:$C$250,O103)/2</f>
        <v>0</v>
      </c>
      <c r="R103" s="0" t="n">
        <f aca="false">COUNTIF($B$251:$D$500,O103)/3</f>
        <v>0</v>
      </c>
      <c r="S103" s="0" t="n">
        <f aca="false">COUNTIF($B$501:$E$750,O103)/4</f>
        <v>0</v>
      </c>
      <c r="T103" s="0" t="n">
        <f aca="false">COUNTIF($B$751:$F$1000,O103)/5</f>
        <v>0</v>
      </c>
      <c r="U103" s="0" t="n">
        <f aca="false">COUNTIF($B$1:$F$1000,O103)</f>
        <v>0</v>
      </c>
    </row>
    <row r="104" customFormat="false" ht="13.8" hidden="false" customHeight="false" outlineLevel="0" collapsed="false">
      <c r="A104" s="0" t="s">
        <v>119</v>
      </c>
      <c r="B104" s="0" t="n">
        <v>121</v>
      </c>
      <c r="C104" s="0" t="n">
        <v>92</v>
      </c>
      <c r="O104" s="0" t="n">
        <v>143</v>
      </c>
      <c r="Q104" s="0" t="n">
        <f aca="false">COUNTIF($B$1:$C$250,O104)/2</f>
        <v>0.5</v>
      </c>
      <c r="R104" s="0" t="n">
        <f aca="false">COUNTIF($B$251:$D$500,O104)/3</f>
        <v>0.333333333333333</v>
      </c>
      <c r="S104" s="0" t="n">
        <f aca="false">COUNTIF($B$501:$E$750,O104)/4</f>
        <v>0</v>
      </c>
      <c r="T104" s="0" t="n">
        <f aca="false">COUNTIF($B$751:$F$1000,O104)/5</f>
        <v>0.2</v>
      </c>
      <c r="U104" s="0" t="n">
        <f aca="false">COUNTIF($B$1:$F$1000,O104)</f>
        <v>3</v>
      </c>
    </row>
    <row r="105" customFormat="false" ht="13.8" hidden="false" customHeight="false" outlineLevel="0" collapsed="false">
      <c r="A105" s="0" t="s">
        <v>120</v>
      </c>
      <c r="B105" s="0" t="n">
        <v>101</v>
      </c>
      <c r="C105" s="0" t="n">
        <v>97</v>
      </c>
      <c r="O105" s="0" t="n">
        <v>144</v>
      </c>
      <c r="Q105" s="0" t="n">
        <f aca="false">COUNTIF($B$1:$C$250,O105)/2</f>
        <v>1.5</v>
      </c>
      <c r="R105" s="0" t="n">
        <f aca="false">COUNTIF($B$251:$D$500,O105)/3</f>
        <v>0.333333333333333</v>
      </c>
      <c r="S105" s="0" t="n">
        <f aca="false">COUNTIF($B$501:$E$750,O105)/4</f>
        <v>0.25</v>
      </c>
      <c r="T105" s="0" t="n">
        <f aca="false">COUNTIF($B$751:$F$1000,O105)/5</f>
        <v>0.2</v>
      </c>
      <c r="U105" s="0" t="n">
        <f aca="false">COUNTIF($B$1:$F$1000,O105)</f>
        <v>6</v>
      </c>
    </row>
    <row r="106" customFormat="false" ht="13.8" hidden="false" customHeight="false" outlineLevel="0" collapsed="false">
      <c r="A106" s="0" t="s">
        <v>121</v>
      </c>
      <c r="B106" s="0" t="n">
        <v>109</v>
      </c>
      <c r="C106" s="0" t="n">
        <v>95</v>
      </c>
      <c r="O106" s="0" t="n">
        <v>145</v>
      </c>
      <c r="Q106" s="0" t="n">
        <f aca="false">COUNTIF($B$1:$C$250,O106)/2</f>
        <v>0</v>
      </c>
      <c r="R106" s="0" t="n">
        <f aca="false">COUNTIF($B$251:$D$500,O106)/3</f>
        <v>0</v>
      </c>
      <c r="S106" s="0" t="n">
        <f aca="false">COUNTIF($B$501:$E$750,O106)/4</f>
        <v>0.25</v>
      </c>
      <c r="T106" s="0" t="n">
        <f aca="false">COUNTIF($B$751:$F$1000,O106)/5</f>
        <v>0.4</v>
      </c>
      <c r="U106" s="0" t="n">
        <f aca="false">COUNTIF($B$1:$F$1000,O106)</f>
        <v>3</v>
      </c>
    </row>
    <row r="107" customFormat="false" ht="13.8" hidden="false" customHeight="false" outlineLevel="0" collapsed="false">
      <c r="A107" s="0" t="s">
        <v>122</v>
      </c>
      <c r="B107" s="0" t="n">
        <v>117</v>
      </c>
      <c r="C107" s="0" t="n">
        <v>104</v>
      </c>
      <c r="O107" s="0" t="n">
        <v>146</v>
      </c>
      <c r="Q107" s="0" t="n">
        <f aca="false">COUNTIF($B$1:$C$250,O107)/2</f>
        <v>0.5</v>
      </c>
      <c r="R107" s="0" t="n">
        <f aca="false">COUNTIF($B$251:$D$500,O107)/3</f>
        <v>0</v>
      </c>
      <c r="S107" s="0" t="n">
        <f aca="false">COUNTIF($B$501:$E$750,O107)/4</f>
        <v>0</v>
      </c>
      <c r="T107" s="0" t="n">
        <f aca="false">COUNTIF($B$751:$F$1000,O107)/5</f>
        <v>0.2</v>
      </c>
      <c r="U107" s="0" t="n">
        <f aca="false">COUNTIF($B$1:$F$1000,O107)</f>
        <v>2</v>
      </c>
    </row>
    <row r="108" customFormat="false" ht="13.8" hidden="false" customHeight="false" outlineLevel="0" collapsed="false">
      <c r="A108" s="0" t="s">
        <v>123</v>
      </c>
      <c r="B108" s="0" t="n">
        <v>95</v>
      </c>
      <c r="C108" s="0" t="n">
        <v>110</v>
      </c>
      <c r="O108" s="0" t="n">
        <v>147</v>
      </c>
      <c r="Q108" s="0" t="n">
        <f aca="false">COUNTIF($B$1:$C$250,O108)/2</f>
        <v>1</v>
      </c>
      <c r="R108" s="0" t="n">
        <f aca="false">COUNTIF($B$251:$D$500,O108)/3</f>
        <v>0</v>
      </c>
      <c r="S108" s="0" t="n">
        <f aca="false">COUNTIF($B$501:$E$750,O108)/4</f>
        <v>0.25</v>
      </c>
      <c r="T108" s="0" t="n">
        <f aca="false">COUNTIF($B$751:$F$1000,O108)/5</f>
        <v>0</v>
      </c>
      <c r="U108" s="0" t="n">
        <f aca="false">COUNTIF($B$1:$F$1000,O108)</f>
        <v>3</v>
      </c>
    </row>
    <row r="109" customFormat="false" ht="13.8" hidden="false" customHeight="false" outlineLevel="0" collapsed="false">
      <c r="A109" s="0" t="s">
        <v>124</v>
      </c>
      <c r="B109" s="0" t="n">
        <v>65</v>
      </c>
      <c r="C109" s="0" t="n">
        <v>93</v>
      </c>
      <c r="O109" s="0" t="n">
        <v>148</v>
      </c>
      <c r="Q109" s="0" t="n">
        <f aca="false">COUNTIF($B$1:$C$250,O109)/2</f>
        <v>0.5</v>
      </c>
      <c r="R109" s="0" t="n">
        <f aca="false">COUNTIF($B$251:$D$500,O109)/3</f>
        <v>0</v>
      </c>
      <c r="S109" s="0" t="n">
        <f aca="false">COUNTIF($B$501:$E$750,O109)/4</f>
        <v>0.25</v>
      </c>
      <c r="T109" s="0" t="n">
        <f aca="false">COUNTIF($B$751:$F$1000,O109)/5</f>
        <v>0.2</v>
      </c>
      <c r="U109" s="0" t="n">
        <f aca="false">COUNTIF($B$1:$F$1000,O109)</f>
        <v>3</v>
      </c>
    </row>
    <row r="110" customFormat="false" ht="13.8" hidden="false" customHeight="false" outlineLevel="0" collapsed="false">
      <c r="A110" s="0" t="s">
        <v>125</v>
      </c>
      <c r="B110" s="0" t="n">
        <v>111</v>
      </c>
      <c r="C110" s="0" t="n">
        <v>78</v>
      </c>
      <c r="O110" s="0" t="n">
        <v>149</v>
      </c>
      <c r="Q110" s="0" t="n">
        <f aca="false">COUNTIF($B$1:$C$250,O110)/2</f>
        <v>0.5</v>
      </c>
      <c r="R110" s="0" t="n">
        <f aca="false">COUNTIF($B$251:$D$500,O110)/3</f>
        <v>0.333333333333333</v>
      </c>
      <c r="S110" s="0" t="n">
        <f aca="false">COUNTIF($B$501:$E$750,O110)/4</f>
        <v>0</v>
      </c>
      <c r="T110" s="0" t="n">
        <f aca="false">COUNTIF($B$751:$F$1000,O110)/5</f>
        <v>0</v>
      </c>
      <c r="U110" s="0" t="n">
        <f aca="false">COUNTIF($B$1:$F$1000,O110)</f>
        <v>2</v>
      </c>
    </row>
    <row r="111" customFormat="false" ht="13.8" hidden="false" customHeight="false" outlineLevel="0" collapsed="false">
      <c r="A111" s="0" t="s">
        <v>126</v>
      </c>
      <c r="B111" s="0" t="n">
        <v>101</v>
      </c>
      <c r="C111" s="0" t="n">
        <v>101</v>
      </c>
      <c r="O111" s="0" t="n">
        <v>150</v>
      </c>
      <c r="Q111" s="0" t="n">
        <f aca="false">COUNTIF($B$1:$C$250,O111)/2</f>
        <v>0.5</v>
      </c>
      <c r="R111" s="0" t="n">
        <f aca="false">COUNTIF($B$251:$D$500,O111)/3</f>
        <v>0</v>
      </c>
      <c r="S111" s="0" t="n">
        <f aca="false">COUNTIF($B$501:$E$750,O111)/4</f>
        <v>0</v>
      </c>
      <c r="T111" s="0" t="n">
        <f aca="false">COUNTIF($B$751:$F$1000,O111)/5</f>
        <v>0.2</v>
      </c>
      <c r="U111" s="0" t="n">
        <f aca="false">COUNTIF($B$1:$F$1000,O111)</f>
        <v>2</v>
      </c>
    </row>
    <row r="112" customFormat="false" ht="13.8" hidden="false" customHeight="false" outlineLevel="0" collapsed="false">
      <c r="A112" s="0" t="s">
        <v>127</v>
      </c>
      <c r="B112" s="0" t="n">
        <v>107</v>
      </c>
      <c r="C112" s="0" t="n">
        <v>116</v>
      </c>
      <c r="O112" s="0" t="n">
        <v>151</v>
      </c>
      <c r="Q112" s="0" t="n">
        <f aca="false">COUNTIF($B$1:$C$250,O112)/2</f>
        <v>0.5</v>
      </c>
      <c r="R112" s="0" t="n">
        <f aca="false">COUNTIF($B$251:$D$500,O112)/3</f>
        <v>0</v>
      </c>
      <c r="S112" s="0" t="n">
        <f aca="false">COUNTIF($B$501:$E$750,O112)/4</f>
        <v>0.25</v>
      </c>
      <c r="T112" s="0" t="n">
        <f aca="false">COUNTIF($B$751:$F$1000,O112)/5</f>
        <v>0</v>
      </c>
      <c r="U112" s="0" t="n">
        <f aca="false">COUNTIF($B$1:$F$1000,O112)</f>
        <v>2</v>
      </c>
    </row>
    <row r="113" customFormat="false" ht="13.8" hidden="false" customHeight="false" outlineLevel="0" collapsed="false">
      <c r="A113" s="0" t="s">
        <v>128</v>
      </c>
      <c r="B113" s="0" t="n">
        <v>114</v>
      </c>
      <c r="C113" s="0" t="n">
        <v>107</v>
      </c>
      <c r="O113" s="0" t="n">
        <v>152</v>
      </c>
      <c r="Q113" s="0" t="n">
        <f aca="false">COUNTIF($B$1:$C$250,O113)/2</f>
        <v>0</v>
      </c>
      <c r="R113" s="0" t="n">
        <f aca="false">COUNTIF($B$251:$D$500,O113)/3</f>
        <v>0</v>
      </c>
      <c r="S113" s="0" t="n">
        <f aca="false">COUNTIF($B$501:$E$750,O113)/4</f>
        <v>0</v>
      </c>
      <c r="T113" s="0" t="n">
        <f aca="false">COUNTIF($B$751:$F$1000,O113)/5</f>
        <v>0.2</v>
      </c>
      <c r="U113" s="0" t="n">
        <f aca="false">COUNTIF($B$1:$F$1000,O113)</f>
        <v>1</v>
      </c>
    </row>
    <row r="114" customFormat="false" ht="13.8" hidden="false" customHeight="false" outlineLevel="0" collapsed="false">
      <c r="A114" s="0" t="s">
        <v>129</v>
      </c>
      <c r="B114" s="0" t="n">
        <v>127</v>
      </c>
      <c r="C114" s="0" t="n">
        <v>115</v>
      </c>
      <c r="D114" s="0" t="s">
        <v>19</v>
      </c>
      <c r="O114" s="0" t="n">
        <v>153</v>
      </c>
      <c r="Q114" s="0" t="n">
        <f aca="false">COUNTIF($B$1:$C$250,O114)/2</f>
        <v>0.5</v>
      </c>
      <c r="R114" s="0" t="n">
        <f aca="false">COUNTIF($B$251:$D$500,O114)/3</f>
        <v>0</v>
      </c>
      <c r="S114" s="0" t="n">
        <f aca="false">COUNTIF($B$501:$E$750,O114)/4</f>
        <v>0</v>
      </c>
      <c r="T114" s="0" t="n">
        <f aca="false">COUNTIF($B$751:$F$1000,O114)/5</f>
        <v>0.2</v>
      </c>
      <c r="U114" s="0" t="n">
        <f aca="false">COUNTIF($B$1:$F$1000,O114)</f>
        <v>2</v>
      </c>
    </row>
    <row r="115" customFormat="false" ht="13.8" hidden="false" customHeight="false" outlineLevel="0" collapsed="false">
      <c r="A115" s="0" t="s">
        <v>130</v>
      </c>
      <c r="B115" s="0" t="n">
        <v>130</v>
      </c>
      <c r="C115" s="0" t="n">
        <v>108</v>
      </c>
      <c r="D115" s="0" t="s">
        <v>19</v>
      </c>
      <c r="O115" s="0" t="n">
        <v>154</v>
      </c>
      <c r="Q115" s="0" t="n">
        <f aca="false">COUNTIF($B$1:$C$250,O115)/2</f>
        <v>0</v>
      </c>
      <c r="R115" s="0" t="n">
        <f aca="false">COUNTIF($B$251:$D$500,O115)/3</f>
        <v>0</v>
      </c>
      <c r="S115" s="0" t="n">
        <f aca="false">COUNTIF($B$501:$E$750,O115)/4</f>
        <v>0</v>
      </c>
      <c r="T115" s="0" t="n">
        <f aca="false">COUNTIF($B$751:$F$1000,O115)/5</f>
        <v>0</v>
      </c>
      <c r="U115" s="0" t="n">
        <f aca="false">COUNTIF($B$1:$F$1000,O115)</f>
        <v>0</v>
      </c>
    </row>
    <row r="116" customFormat="false" ht="13.8" hidden="false" customHeight="false" outlineLevel="0" collapsed="false">
      <c r="A116" s="0" t="s">
        <v>131</v>
      </c>
      <c r="B116" s="0" t="n">
        <v>111</v>
      </c>
      <c r="C116" s="0" t="n">
        <v>127</v>
      </c>
      <c r="E116" s="0" t="s">
        <v>19</v>
      </c>
      <c r="O116" s="0" t="n">
        <v>155</v>
      </c>
      <c r="Q116" s="0" t="n">
        <f aca="false">COUNTIF($B$1:$C$250,O116)/2</f>
        <v>0</v>
      </c>
      <c r="R116" s="0" t="n">
        <f aca="false">COUNTIF($B$251:$D$500,O116)/3</f>
        <v>0</v>
      </c>
      <c r="S116" s="0" t="n">
        <f aca="false">COUNTIF($B$501:$E$750,O116)/4</f>
        <v>0</v>
      </c>
      <c r="T116" s="0" t="n">
        <f aca="false">COUNTIF($B$751:$F$1000,O116)/5</f>
        <v>0</v>
      </c>
      <c r="U116" s="0" t="n">
        <f aca="false">COUNTIF($B$1:$F$1000,O116)</f>
        <v>0</v>
      </c>
    </row>
    <row r="117" customFormat="false" ht="13.8" hidden="false" customHeight="false" outlineLevel="0" collapsed="false">
      <c r="A117" s="0" t="s">
        <v>132</v>
      </c>
      <c r="B117" s="0" t="n">
        <v>133</v>
      </c>
      <c r="C117" s="0" t="n">
        <v>138</v>
      </c>
      <c r="D117" s="1" t="s">
        <v>19</v>
      </c>
      <c r="E117" s="1" t="s">
        <v>19</v>
      </c>
      <c r="O117" s="0" t="n">
        <v>156</v>
      </c>
      <c r="Q117" s="0" t="n">
        <f aca="false">COUNTIF($B$1:$C$250,O117)/2</f>
        <v>0.5</v>
      </c>
      <c r="R117" s="0" t="n">
        <f aca="false">COUNTIF($B$251:$D$500,O117)/3</f>
        <v>0</v>
      </c>
      <c r="S117" s="0" t="n">
        <f aca="false">COUNTIF($B$501:$E$750,O117)/4</f>
        <v>0</v>
      </c>
      <c r="T117" s="0" t="n">
        <f aca="false">COUNTIF($B$751:$F$1000,O117)/5</f>
        <v>0</v>
      </c>
      <c r="U117" s="0" t="n">
        <f aca="false">COUNTIF($B$1:$F$1000,O117)</f>
        <v>1</v>
      </c>
    </row>
    <row r="118" customFormat="false" ht="13.8" hidden="false" customHeight="false" outlineLevel="0" collapsed="false">
      <c r="A118" s="0" t="s">
        <v>133</v>
      </c>
      <c r="B118" s="0" t="n">
        <v>131</v>
      </c>
      <c r="C118" s="0" t="n">
        <v>105</v>
      </c>
      <c r="O118" s="0" t="n">
        <v>157</v>
      </c>
      <c r="Q118" s="0" t="n">
        <f aca="false">COUNTIF($B$1:$C$250,O118)/2</f>
        <v>0</v>
      </c>
      <c r="R118" s="0" t="n">
        <f aca="false">COUNTIF($B$251:$D$500,O118)/3</f>
        <v>0</v>
      </c>
      <c r="S118" s="0" t="n">
        <f aca="false">COUNTIF($B$501:$E$750,O118)/4</f>
        <v>0</v>
      </c>
      <c r="T118" s="0" t="n">
        <f aca="false">COUNTIF($B$751:$F$1000,O118)/5</f>
        <v>0</v>
      </c>
      <c r="U118" s="0" t="n">
        <f aca="false">COUNTIF($B$1:$F$1000,O118)</f>
        <v>0</v>
      </c>
    </row>
    <row r="119" customFormat="false" ht="13.8" hidden="false" customHeight="false" outlineLevel="0" collapsed="false">
      <c r="A119" s="0" t="s">
        <v>134</v>
      </c>
      <c r="B119" s="0" t="n">
        <v>118</v>
      </c>
      <c r="C119" s="0" t="n">
        <v>137</v>
      </c>
      <c r="O119" s="0" t="n">
        <v>158</v>
      </c>
      <c r="Q119" s="0" t="n">
        <f aca="false">COUNTIF($B$1:$C$250,O119)/2</f>
        <v>0</v>
      </c>
      <c r="R119" s="0" t="n">
        <f aca="false">COUNTIF($B$251:$D$500,O119)/3</f>
        <v>0</v>
      </c>
      <c r="S119" s="0" t="n">
        <f aca="false">COUNTIF($B$501:$E$750,O119)/4</f>
        <v>0</v>
      </c>
      <c r="T119" s="0" t="n">
        <f aca="false">COUNTIF($B$751:$F$1000,O119)/5</f>
        <v>0</v>
      </c>
      <c r="U119" s="0" t="n">
        <f aca="false">COUNTIF($B$1:$F$1000,O119)</f>
        <v>0</v>
      </c>
    </row>
    <row r="120" customFormat="false" ht="13.8" hidden="false" customHeight="false" outlineLevel="0" collapsed="false">
      <c r="A120" s="0" t="s">
        <v>135</v>
      </c>
      <c r="B120" s="0" t="n">
        <v>118</v>
      </c>
      <c r="C120" s="0" t="n">
        <v>148</v>
      </c>
      <c r="E120" s="1" t="s">
        <v>136</v>
      </c>
      <c r="O120" s="0" t="n">
        <v>159</v>
      </c>
      <c r="Q120" s="0" t="n">
        <f aca="false">COUNTIF($B$1:$C$250,O120)/2</f>
        <v>0</v>
      </c>
      <c r="R120" s="0" t="n">
        <f aca="false">COUNTIF($B$251:$D$500,O120)/3</f>
        <v>0</v>
      </c>
      <c r="S120" s="0" t="n">
        <f aca="false">COUNTIF($B$501:$E$750,O120)/4</f>
        <v>0</v>
      </c>
      <c r="T120" s="0" t="n">
        <f aca="false">COUNTIF($B$751:$F$1000,O120)/5</f>
        <v>0</v>
      </c>
      <c r="U120" s="0" t="n">
        <f aca="false">COUNTIF($B$1:$F$1000,O120)</f>
        <v>0</v>
      </c>
    </row>
    <row r="121" customFormat="false" ht="13.8" hidden="false" customHeight="false" outlineLevel="0" collapsed="false">
      <c r="A121" s="0" t="s">
        <v>137</v>
      </c>
      <c r="B121" s="0" t="n">
        <v>118</v>
      </c>
      <c r="C121" s="0" t="n">
        <v>114</v>
      </c>
      <c r="O121" s="0" t="n">
        <v>160</v>
      </c>
      <c r="Q121" s="0" t="n">
        <f aca="false">COUNTIF($B$1:$C$250,O121)/2</f>
        <v>0</v>
      </c>
      <c r="R121" s="0" t="n">
        <f aca="false">COUNTIF($B$251:$D$500,O121)/3</f>
        <v>0</v>
      </c>
      <c r="S121" s="0" t="n">
        <f aca="false">COUNTIF($B$501:$E$750,O121)/4</f>
        <v>0</v>
      </c>
      <c r="T121" s="0" t="n">
        <f aca="false">COUNTIF($B$751:$F$1000,O121)/5</f>
        <v>0</v>
      </c>
      <c r="U121" s="0" t="n">
        <f aca="false">COUNTIF($B$1:$F$1000,O121)</f>
        <v>0</v>
      </c>
    </row>
    <row r="122" customFormat="false" ht="13.8" hidden="false" customHeight="false" outlineLevel="0" collapsed="false">
      <c r="A122" s="0" t="s">
        <v>138</v>
      </c>
      <c r="B122" s="0" t="n">
        <v>122</v>
      </c>
      <c r="C122" s="0" t="n">
        <v>100</v>
      </c>
      <c r="O122" s="0" t="n">
        <v>161</v>
      </c>
      <c r="Q122" s="0" t="n">
        <f aca="false">COUNTIF($B$1:$C$250,O122)/2</f>
        <v>0</v>
      </c>
      <c r="R122" s="0" t="n">
        <f aca="false">COUNTIF($B$251:$D$500,O122)/3</f>
        <v>0</v>
      </c>
      <c r="S122" s="0" t="n">
        <f aca="false">COUNTIF($B$501:$E$750,O122)/4</f>
        <v>0</v>
      </c>
      <c r="T122" s="0" t="n">
        <f aca="false">COUNTIF($B$751:$F$1000,O122)/5</f>
        <v>0.2</v>
      </c>
      <c r="U122" s="0" t="n">
        <f aca="false">COUNTIF($B$1:$F$1000,O122)</f>
        <v>1</v>
      </c>
    </row>
    <row r="123" customFormat="false" ht="13.8" hidden="false" customHeight="false" outlineLevel="0" collapsed="false">
      <c r="A123" s="0" t="s">
        <v>139</v>
      </c>
      <c r="B123" s="0" t="n">
        <v>72</v>
      </c>
      <c r="C123" s="0" t="n">
        <v>104</v>
      </c>
      <c r="O123" s="0" t="n">
        <v>162</v>
      </c>
      <c r="Q123" s="0" t="n">
        <f aca="false">COUNTIF($B$1:$C$250,O123)/2</f>
        <v>0</v>
      </c>
      <c r="R123" s="0" t="n">
        <f aca="false">COUNTIF($B$251:$D$500,O123)/3</f>
        <v>0</v>
      </c>
      <c r="S123" s="0" t="n">
        <f aca="false">COUNTIF($B$501:$E$750,O123)/4</f>
        <v>0</v>
      </c>
      <c r="T123" s="0" t="n">
        <f aca="false">COUNTIF($B$751:$F$1000,O123)/5</f>
        <v>0.2</v>
      </c>
      <c r="U123" s="0" t="n">
        <f aca="false">COUNTIF($B$1:$F$1000,O123)</f>
        <v>1</v>
      </c>
    </row>
    <row r="124" customFormat="false" ht="13.8" hidden="false" customHeight="false" outlineLevel="0" collapsed="false">
      <c r="A124" s="0" t="s">
        <v>140</v>
      </c>
      <c r="B124" s="0" t="n">
        <v>117</v>
      </c>
      <c r="C124" s="0" t="n">
        <v>114</v>
      </c>
      <c r="O124" s="0" t="n">
        <v>163</v>
      </c>
      <c r="Q124" s="0" t="n">
        <f aca="false">COUNTIF($B$1:$C$250,O124)/2</f>
        <v>1</v>
      </c>
      <c r="R124" s="0" t="n">
        <f aca="false">COUNTIF($B$251:$D$500,O124)/3</f>
        <v>0</v>
      </c>
      <c r="S124" s="0" t="n">
        <f aca="false">COUNTIF($B$501:$E$750,O124)/4</f>
        <v>0</v>
      </c>
      <c r="T124" s="0" t="n">
        <f aca="false">COUNTIF($B$751:$F$1000,O124)/5</f>
        <v>0</v>
      </c>
      <c r="U124" s="0" t="n">
        <f aca="false">COUNTIF($B$1:$F$1000,O124)</f>
        <v>2</v>
      </c>
    </row>
    <row r="125" customFormat="false" ht="13.8" hidden="false" customHeight="false" outlineLevel="0" collapsed="false">
      <c r="A125" s="0" t="s">
        <v>141</v>
      </c>
      <c r="B125" s="0" t="n">
        <v>94</v>
      </c>
      <c r="C125" s="0" t="n">
        <v>126</v>
      </c>
      <c r="O125" s="0" t="n">
        <v>164</v>
      </c>
      <c r="Q125" s="0" t="n">
        <f aca="false">COUNTIF($B$1:$C$250,O125)/2</f>
        <v>0.5</v>
      </c>
      <c r="R125" s="0" t="n">
        <f aca="false">COUNTIF($B$251:$D$500,O125)/3</f>
        <v>0</v>
      </c>
      <c r="S125" s="0" t="n">
        <f aca="false">COUNTIF($B$501:$E$750,O125)/4</f>
        <v>0</v>
      </c>
      <c r="T125" s="0" t="n">
        <f aca="false">COUNTIF($B$751:$F$1000,O125)/5</f>
        <v>0</v>
      </c>
      <c r="U125" s="0" t="n">
        <f aca="false">COUNTIF($B$1:$F$1000,O125)</f>
        <v>1</v>
      </c>
    </row>
    <row r="126" customFormat="false" ht="13.8" hidden="false" customHeight="false" outlineLevel="0" collapsed="false">
      <c r="A126" s="0" t="s">
        <v>142</v>
      </c>
      <c r="B126" s="0" t="n">
        <v>132</v>
      </c>
      <c r="C126" s="0" t="n">
        <v>146</v>
      </c>
      <c r="E126" s="1" t="s">
        <v>136</v>
      </c>
      <c r="O126" s="0" t="n">
        <v>165</v>
      </c>
      <c r="Q126" s="0" t="n">
        <f aca="false">COUNTIF($B$1:$C$250,O126)/2</f>
        <v>0</v>
      </c>
      <c r="R126" s="0" t="n">
        <f aca="false">COUNTIF($B$251:$D$500,O126)/3</f>
        <v>0</v>
      </c>
      <c r="S126" s="0" t="n">
        <f aca="false">COUNTIF($B$501:$E$750,O126)/4</f>
        <v>0</v>
      </c>
      <c r="T126" s="0" t="n">
        <f aca="false">COUNTIF($B$751:$F$1000,O126)/5</f>
        <v>0</v>
      </c>
      <c r="U126" s="0" t="n">
        <f aca="false">COUNTIF($B$1:$F$1000,O126)</f>
        <v>0</v>
      </c>
    </row>
    <row r="127" customFormat="false" ht="13.8" hidden="false" customHeight="false" outlineLevel="0" collapsed="false">
      <c r="A127" s="0" t="s">
        <v>143</v>
      </c>
      <c r="B127" s="0" t="n">
        <v>127</v>
      </c>
      <c r="C127" s="0" t="n">
        <v>94</v>
      </c>
      <c r="O127" s="0" t="n">
        <v>166</v>
      </c>
      <c r="Q127" s="0" t="n">
        <f aca="false">COUNTIF($B$1:$C$250,O127)/2</f>
        <v>0.5</v>
      </c>
      <c r="R127" s="0" t="n">
        <f aca="false">COUNTIF($B$251:$D$500,O127)/3</f>
        <v>0</v>
      </c>
      <c r="S127" s="0" t="n">
        <f aca="false">COUNTIF($B$501:$E$750,O127)/4</f>
        <v>0</v>
      </c>
      <c r="T127" s="0" t="n">
        <f aca="false">COUNTIF($B$751:$F$1000,O127)/5</f>
        <v>0</v>
      </c>
      <c r="U127" s="0" t="n">
        <f aca="false">COUNTIF($B$1:$F$1000,O127)</f>
        <v>1</v>
      </c>
    </row>
    <row r="128" customFormat="false" ht="13.8" hidden="false" customHeight="false" outlineLevel="0" collapsed="false">
      <c r="A128" s="0" t="s">
        <v>144</v>
      </c>
      <c r="B128" s="0" t="n">
        <v>84</v>
      </c>
      <c r="C128" s="0" t="n">
        <v>106</v>
      </c>
      <c r="O128" s="0" t="n">
        <v>167</v>
      </c>
      <c r="Q128" s="0" t="n">
        <f aca="false">COUNTIF($B$1:$C$250,O128)/2</f>
        <v>0</v>
      </c>
      <c r="R128" s="0" t="n">
        <f aca="false">COUNTIF($B$251:$D$500,O128)/3</f>
        <v>0</v>
      </c>
      <c r="S128" s="0" t="n">
        <f aca="false">COUNTIF($B$501:$E$750,O128)/4</f>
        <v>0.25</v>
      </c>
      <c r="T128" s="0" t="n">
        <f aca="false">COUNTIF($B$751:$F$1000,O128)/5</f>
        <v>0</v>
      </c>
      <c r="U128" s="0" t="n">
        <f aca="false">COUNTIF($B$1:$F$1000,O128)</f>
        <v>1</v>
      </c>
    </row>
    <row r="129" customFormat="false" ht="13.8" hidden="false" customHeight="false" outlineLevel="0" collapsed="false">
      <c r="A129" s="0" t="s">
        <v>145</v>
      </c>
      <c r="B129" s="0" t="n">
        <v>85</v>
      </c>
      <c r="C129" s="0" t="n">
        <v>112</v>
      </c>
      <c r="O129" s="0" t="n">
        <v>168</v>
      </c>
      <c r="Q129" s="0" t="n">
        <f aca="false">COUNTIF($B$1:$C$250,O129)/2</f>
        <v>0</v>
      </c>
      <c r="R129" s="0" t="n">
        <f aca="false">COUNTIF($B$251:$D$500,O129)/3</f>
        <v>0</v>
      </c>
      <c r="S129" s="0" t="n">
        <f aca="false">COUNTIF($B$501:$E$750,O129)/4</f>
        <v>0</v>
      </c>
      <c r="T129" s="0" t="n">
        <f aca="false">COUNTIF($B$751:$F$1000,O129)/5</f>
        <v>0</v>
      </c>
      <c r="U129" s="0" t="n">
        <f aca="false">COUNTIF($B$1:$F$1000,O129)</f>
        <v>0</v>
      </c>
    </row>
    <row r="130" customFormat="false" ht="13.8" hidden="false" customHeight="false" outlineLevel="0" collapsed="false">
      <c r="A130" s="0" t="s">
        <v>146</v>
      </c>
      <c r="B130" s="0" t="n">
        <v>116</v>
      </c>
      <c r="C130" s="0" t="n">
        <v>105</v>
      </c>
      <c r="O130" s="0" t="n">
        <v>169</v>
      </c>
      <c r="Q130" s="0" t="n">
        <f aca="false">COUNTIF($B$1:$C$250,O130)/2</f>
        <v>0</v>
      </c>
      <c r="R130" s="0" t="n">
        <f aca="false">COUNTIF($B$251:$D$500,O130)/3</f>
        <v>0</v>
      </c>
      <c r="S130" s="0" t="n">
        <f aca="false">COUNTIF($B$501:$E$750,O130)/4</f>
        <v>0</v>
      </c>
      <c r="T130" s="0" t="n">
        <f aca="false">COUNTIF($B$751:$F$1000,O130)/5</f>
        <v>0</v>
      </c>
      <c r="U130" s="0" t="n">
        <f aca="false">COUNTIF($B$1:$F$1000,O130)</f>
        <v>0</v>
      </c>
    </row>
    <row r="131" customFormat="false" ht="13.8" hidden="false" customHeight="false" outlineLevel="0" collapsed="false">
      <c r="A131" s="0" t="s">
        <v>147</v>
      </c>
      <c r="B131" s="0" t="n">
        <v>119</v>
      </c>
      <c r="C131" s="0" t="n">
        <v>120</v>
      </c>
      <c r="O131" s="0" t="n">
        <v>170</v>
      </c>
      <c r="Q131" s="0" t="n">
        <f aca="false">COUNTIF($B$1:$C$250,O131)/2</f>
        <v>0</v>
      </c>
      <c r="R131" s="0" t="n">
        <f aca="false">COUNTIF($B$251:$D$500,O131)/3</f>
        <v>0</v>
      </c>
      <c r="S131" s="0" t="n">
        <f aca="false">COUNTIF($B$501:$E$750,O131)/4</f>
        <v>0</v>
      </c>
      <c r="T131" s="0" t="n">
        <f aca="false">COUNTIF($B$751:$F$1000,O131)/5</f>
        <v>0</v>
      </c>
      <c r="U131" s="0" t="n">
        <f aca="false">COUNTIF($B$1:$F$1000,O131)</f>
        <v>0</v>
      </c>
    </row>
    <row r="132" customFormat="false" ht="13.8" hidden="false" customHeight="false" outlineLevel="0" collapsed="false">
      <c r="A132" s="0" t="s">
        <v>148</v>
      </c>
      <c r="B132" s="0" t="n">
        <v>99</v>
      </c>
      <c r="C132" s="0" t="n">
        <v>130</v>
      </c>
      <c r="Q132" s="0" t="n">
        <f aca="false">SUM(Q2:Q131)</f>
        <v>248.5</v>
      </c>
      <c r="R132" s="0" t="n">
        <f aca="false">SUM(R2:R131)</f>
        <v>249.666666666667</v>
      </c>
      <c r="S132" s="0" t="n">
        <f aca="false">SUM(S2:S131)</f>
        <v>249.75</v>
      </c>
      <c r="T132" s="0" t="n">
        <f aca="false">SUM(T2:T131)</f>
        <v>249.6</v>
      </c>
      <c r="U132" s="0" t="n">
        <f aca="false">SUM(U2:U130)</f>
        <v>3493</v>
      </c>
    </row>
    <row r="133" customFormat="false" ht="13.8" hidden="false" customHeight="false" outlineLevel="0" collapsed="false">
      <c r="A133" s="0" t="s">
        <v>149</v>
      </c>
      <c r="B133" s="0" t="n">
        <v>84</v>
      </c>
      <c r="C133" s="0" t="n">
        <v>122</v>
      </c>
    </row>
    <row r="134" customFormat="false" ht="13.8" hidden="false" customHeight="false" outlineLevel="0" collapsed="false">
      <c r="A134" s="0" t="s">
        <v>150</v>
      </c>
      <c r="B134" s="0" t="n">
        <v>85</v>
      </c>
      <c r="C134" s="0" t="n">
        <v>91</v>
      </c>
    </row>
    <row r="135" customFormat="false" ht="13.8" hidden="false" customHeight="false" outlineLevel="0" collapsed="false">
      <c r="A135" s="0" t="s">
        <v>151</v>
      </c>
      <c r="B135" s="0" t="n">
        <v>106</v>
      </c>
      <c r="C135" s="0" t="n">
        <v>121</v>
      </c>
    </row>
    <row r="136" customFormat="false" ht="13.8" hidden="false" customHeight="false" outlineLevel="0" collapsed="false">
      <c r="A136" s="0" t="s">
        <v>152</v>
      </c>
      <c r="B136" s="0" t="n">
        <v>126</v>
      </c>
      <c r="C136" s="0" t="n">
        <v>138</v>
      </c>
      <c r="E136" s="1" t="s">
        <v>136</v>
      </c>
    </row>
    <row r="137" customFormat="false" ht="13.8" hidden="false" customHeight="false" outlineLevel="0" collapsed="false">
      <c r="A137" s="0" t="s">
        <v>153</v>
      </c>
      <c r="B137" s="0" t="n">
        <v>112</v>
      </c>
      <c r="C137" s="0" t="n">
        <v>109</v>
      </c>
    </row>
    <row r="138" customFormat="false" ht="13.8" hidden="false" customHeight="false" outlineLevel="0" collapsed="false">
      <c r="A138" s="0" t="s">
        <v>154</v>
      </c>
      <c r="B138" s="0" t="n">
        <v>82</v>
      </c>
      <c r="C138" s="0" t="n">
        <v>125</v>
      </c>
    </row>
    <row r="139" customFormat="false" ht="13.8" hidden="false" customHeight="false" outlineLevel="0" collapsed="false">
      <c r="A139" s="0" t="s">
        <v>155</v>
      </c>
      <c r="B139" s="0" t="n">
        <v>105</v>
      </c>
      <c r="C139" s="0" t="n">
        <v>111</v>
      </c>
    </row>
    <row r="140" customFormat="false" ht="13.8" hidden="false" customHeight="false" outlineLevel="0" collapsed="false">
      <c r="A140" s="0" t="s">
        <v>156</v>
      </c>
      <c r="B140" s="0" t="n">
        <v>102</v>
      </c>
      <c r="C140" s="0" t="n">
        <v>104</v>
      </c>
    </row>
    <row r="141" customFormat="false" ht="13.8" hidden="false" customHeight="false" outlineLevel="0" collapsed="false">
      <c r="A141" s="0" t="s">
        <v>157</v>
      </c>
      <c r="B141" s="0" t="n">
        <v>92</v>
      </c>
      <c r="C141" s="0" t="n">
        <v>92</v>
      </c>
    </row>
    <row r="142" customFormat="false" ht="13.8" hidden="false" customHeight="false" outlineLevel="0" collapsed="false">
      <c r="A142" s="0" t="s">
        <v>158</v>
      </c>
      <c r="B142" s="0" t="n">
        <v>84</v>
      </c>
      <c r="C142" s="0" t="n">
        <v>109</v>
      </c>
    </row>
    <row r="143" customFormat="false" ht="13.8" hidden="false" customHeight="false" outlineLevel="0" collapsed="false">
      <c r="A143" s="0" t="s">
        <v>159</v>
      </c>
      <c r="B143" s="0" t="n">
        <v>85</v>
      </c>
      <c r="C143" s="0" t="n">
        <v>133</v>
      </c>
    </row>
    <row r="144" customFormat="false" ht="13.8" hidden="false" customHeight="false" outlineLevel="0" collapsed="false">
      <c r="A144" s="0" t="s">
        <v>160</v>
      </c>
      <c r="B144" s="0" t="n">
        <v>94</v>
      </c>
      <c r="C144" s="0" t="n">
        <v>119</v>
      </c>
    </row>
    <row r="145" customFormat="false" ht="13.8" hidden="false" customHeight="false" outlineLevel="0" collapsed="false">
      <c r="A145" s="0" t="s">
        <v>161</v>
      </c>
      <c r="B145" s="0" t="n">
        <v>84</v>
      </c>
      <c r="C145" s="0" t="n">
        <v>104</v>
      </c>
    </row>
    <row r="146" customFormat="false" ht="13.8" hidden="false" customHeight="false" outlineLevel="0" collapsed="false">
      <c r="A146" s="0" t="s">
        <v>162</v>
      </c>
      <c r="B146" s="0" t="n">
        <v>153</v>
      </c>
      <c r="C146" s="0" t="n">
        <v>156</v>
      </c>
      <c r="D146" s="1" t="s">
        <v>136</v>
      </c>
      <c r="E146" s="1" t="s">
        <v>136</v>
      </c>
    </row>
    <row r="147" customFormat="false" ht="13.8" hidden="false" customHeight="false" outlineLevel="0" collapsed="false">
      <c r="A147" s="0" t="s">
        <v>163</v>
      </c>
      <c r="B147" s="0" t="n">
        <v>108</v>
      </c>
      <c r="C147" s="0" t="n">
        <v>128</v>
      </c>
    </row>
    <row r="148" customFormat="false" ht="13.8" hidden="false" customHeight="false" outlineLevel="0" collapsed="false">
      <c r="A148" s="0" t="s">
        <v>164</v>
      </c>
      <c r="B148" s="0" t="n">
        <v>137</v>
      </c>
      <c r="C148" s="0" t="n">
        <v>124</v>
      </c>
      <c r="D148" s="1" t="s">
        <v>136</v>
      </c>
    </row>
    <row r="149" customFormat="false" ht="13.8" hidden="false" customHeight="false" outlineLevel="0" collapsed="false">
      <c r="A149" s="0" t="s">
        <v>165</v>
      </c>
      <c r="B149" s="0" t="n">
        <v>126</v>
      </c>
      <c r="C149" s="0" t="n">
        <v>111</v>
      </c>
    </row>
    <row r="150" customFormat="false" ht="13.8" hidden="false" customHeight="false" outlineLevel="0" collapsed="false">
      <c r="A150" s="0" t="s">
        <v>166</v>
      </c>
      <c r="B150" s="0" t="n">
        <v>92</v>
      </c>
      <c r="C150" s="0" t="n">
        <v>114</v>
      </c>
    </row>
    <row r="151" customFormat="false" ht="13.8" hidden="false" customHeight="false" outlineLevel="0" collapsed="false">
      <c r="A151" s="0" t="s">
        <v>167</v>
      </c>
      <c r="B151" s="0" t="n">
        <v>108</v>
      </c>
      <c r="C151" s="0" t="n">
        <v>105</v>
      </c>
    </row>
    <row r="152" customFormat="false" ht="13.8" hidden="false" customHeight="false" outlineLevel="0" collapsed="false">
      <c r="A152" s="0" t="s">
        <v>168</v>
      </c>
      <c r="B152" s="0" t="n">
        <v>86</v>
      </c>
      <c r="C152" s="0" t="n">
        <v>109</v>
      </c>
    </row>
    <row r="153" customFormat="false" ht="13.8" hidden="false" customHeight="false" outlineLevel="0" collapsed="false">
      <c r="A153" s="0" t="s">
        <v>169</v>
      </c>
      <c r="B153" s="0" t="n">
        <v>113</v>
      </c>
      <c r="C153" s="0" t="n">
        <v>113</v>
      </c>
    </row>
    <row r="154" customFormat="false" ht="13.8" hidden="false" customHeight="false" outlineLevel="0" collapsed="false">
      <c r="A154" s="0" t="s">
        <v>170</v>
      </c>
      <c r="B154" s="0" t="n">
        <v>126</v>
      </c>
      <c r="C154" s="0" t="n">
        <v>103</v>
      </c>
    </row>
    <row r="155" customFormat="false" ht="13.8" hidden="false" customHeight="false" outlineLevel="0" collapsed="false">
      <c r="A155" s="0" t="s">
        <v>171</v>
      </c>
      <c r="B155" s="0" t="n">
        <v>94</v>
      </c>
      <c r="C155" s="0" t="n">
        <v>103</v>
      </c>
    </row>
    <row r="156" customFormat="false" ht="13.8" hidden="false" customHeight="false" outlineLevel="0" collapsed="false">
      <c r="A156" s="0" t="s">
        <v>172</v>
      </c>
      <c r="B156" s="0" t="n">
        <v>76</v>
      </c>
      <c r="C156" s="0" t="n">
        <v>92</v>
      </c>
    </row>
    <row r="157" customFormat="false" ht="13.8" hidden="false" customHeight="false" outlineLevel="0" collapsed="false">
      <c r="A157" s="0" t="s">
        <v>173</v>
      </c>
      <c r="B157" s="0" t="n">
        <v>116</v>
      </c>
      <c r="C157" s="0" t="n">
        <v>103</v>
      </c>
    </row>
    <row r="158" customFormat="false" ht="13.8" hidden="false" customHeight="false" outlineLevel="0" collapsed="false">
      <c r="A158" s="0" t="s">
        <v>174</v>
      </c>
      <c r="B158" s="0" t="n">
        <v>121</v>
      </c>
      <c r="C158" s="0" t="n">
        <v>91</v>
      </c>
    </row>
    <row r="159" customFormat="false" ht="13.8" hidden="false" customHeight="false" outlineLevel="0" collapsed="false">
      <c r="A159" s="0" t="s">
        <v>175</v>
      </c>
      <c r="B159" s="0" t="n">
        <v>117</v>
      </c>
      <c r="C159" s="0" t="n">
        <v>109</v>
      </c>
    </row>
    <row r="160" customFormat="false" ht="13.8" hidden="false" customHeight="false" outlineLevel="0" collapsed="false">
      <c r="A160" s="0" t="s">
        <v>176</v>
      </c>
      <c r="B160" s="0" t="n">
        <v>95</v>
      </c>
      <c r="C160" s="0" t="n">
        <v>72</v>
      </c>
    </row>
    <row r="161" customFormat="false" ht="13.8" hidden="false" customHeight="false" outlineLevel="0" collapsed="false">
      <c r="A161" s="0" t="s">
        <v>177</v>
      </c>
      <c r="B161" s="0" t="n">
        <v>136</v>
      </c>
      <c r="C161" s="0" t="n">
        <v>128</v>
      </c>
      <c r="D161" s="1" t="s">
        <v>136</v>
      </c>
    </row>
    <row r="162" customFormat="false" ht="13.8" hidden="false" customHeight="false" outlineLevel="0" collapsed="false">
      <c r="A162" s="0" t="s">
        <v>178</v>
      </c>
      <c r="B162" s="0" t="n">
        <v>57</v>
      </c>
      <c r="C162" s="0" t="n">
        <v>93</v>
      </c>
    </row>
    <row r="163" customFormat="false" ht="13.8" hidden="false" customHeight="false" outlineLevel="0" collapsed="false">
      <c r="A163" s="0" t="s">
        <v>179</v>
      </c>
      <c r="B163" s="0" t="n">
        <v>96</v>
      </c>
      <c r="C163" s="0" t="n">
        <v>111</v>
      </c>
    </row>
    <row r="164" customFormat="false" ht="13.8" hidden="false" customHeight="false" outlineLevel="0" collapsed="false">
      <c r="A164" s="0" t="s">
        <v>180</v>
      </c>
      <c r="B164" s="0" t="n">
        <v>109</v>
      </c>
      <c r="C164" s="0" t="n">
        <v>131</v>
      </c>
      <c r="E164" s="1" t="s">
        <v>136</v>
      </c>
    </row>
    <row r="165" customFormat="false" ht="13.8" hidden="false" customHeight="false" outlineLevel="0" collapsed="false">
      <c r="A165" s="0" t="s">
        <v>181</v>
      </c>
      <c r="B165" s="0" t="n">
        <v>90</v>
      </c>
      <c r="C165" s="0" t="n">
        <v>79</v>
      </c>
    </row>
    <row r="166" customFormat="false" ht="13.8" hidden="false" customHeight="false" outlineLevel="0" collapsed="false">
      <c r="A166" s="0" t="s">
        <v>182</v>
      </c>
      <c r="B166" s="0" t="n">
        <v>108</v>
      </c>
      <c r="C166" s="0" t="n">
        <v>119</v>
      </c>
    </row>
    <row r="167" customFormat="false" ht="13.8" hidden="false" customHeight="false" outlineLevel="0" collapsed="false">
      <c r="A167" s="0" t="s">
        <v>183</v>
      </c>
      <c r="B167" s="0" t="n">
        <v>107</v>
      </c>
      <c r="C167" s="0" t="n">
        <v>122</v>
      </c>
    </row>
    <row r="168" customFormat="false" ht="13.8" hidden="false" customHeight="false" outlineLevel="0" collapsed="false">
      <c r="A168" s="0" t="s">
        <v>184</v>
      </c>
      <c r="B168" s="0" t="n">
        <v>100</v>
      </c>
      <c r="C168" s="0" t="n">
        <v>88</v>
      </c>
    </row>
    <row r="169" customFormat="false" ht="13.8" hidden="false" customHeight="false" outlineLevel="0" collapsed="false">
      <c r="A169" s="0" t="s">
        <v>185</v>
      </c>
      <c r="B169" s="0" t="n">
        <v>97</v>
      </c>
      <c r="C169" s="0" t="n">
        <v>120</v>
      </c>
    </row>
    <row r="170" customFormat="false" ht="13.8" hidden="false" customHeight="false" outlineLevel="0" collapsed="false">
      <c r="A170" s="0" t="s">
        <v>186</v>
      </c>
      <c r="B170" s="0" t="n">
        <v>97</v>
      </c>
      <c r="C170" s="0" t="n">
        <v>88</v>
      </c>
    </row>
    <row r="171" customFormat="false" ht="13.8" hidden="false" customHeight="false" outlineLevel="0" collapsed="false">
      <c r="A171" s="0" t="s">
        <v>187</v>
      </c>
      <c r="B171" s="0" t="n">
        <v>92</v>
      </c>
      <c r="C171" s="0" t="n">
        <v>124</v>
      </c>
    </row>
    <row r="172" customFormat="false" ht="13.8" hidden="false" customHeight="false" outlineLevel="0" collapsed="false">
      <c r="A172" s="0" t="s">
        <v>188</v>
      </c>
      <c r="B172" s="0" t="n">
        <v>91</v>
      </c>
      <c r="C172" s="0" t="n">
        <v>97</v>
      </c>
    </row>
    <row r="173" customFormat="false" ht="13.8" hidden="false" customHeight="false" outlineLevel="0" collapsed="false">
      <c r="A173" s="3" t="s">
        <v>189</v>
      </c>
      <c r="B173" s="0" t="n">
        <v>46</v>
      </c>
      <c r="C173" s="0" t="n">
        <v>100</v>
      </c>
    </row>
    <row r="174" customFormat="false" ht="13.8" hidden="false" customHeight="false" outlineLevel="0" collapsed="false">
      <c r="A174" s="0" t="s">
        <v>190</v>
      </c>
      <c r="B174" s="0" t="n">
        <v>98</v>
      </c>
      <c r="C174" s="0" t="n">
        <v>115</v>
      </c>
    </row>
    <row r="175" customFormat="false" ht="13.8" hidden="false" customHeight="false" outlineLevel="0" collapsed="false">
      <c r="A175" s="0" t="s">
        <v>191</v>
      </c>
      <c r="B175" s="0" t="n">
        <v>76</v>
      </c>
      <c r="C175" s="0" t="n">
        <v>111</v>
      </c>
    </row>
    <row r="176" customFormat="false" ht="13.8" hidden="false" customHeight="false" outlineLevel="0" collapsed="false">
      <c r="A176" s="0" t="s">
        <v>192</v>
      </c>
      <c r="B176" s="0" t="n">
        <v>86</v>
      </c>
      <c r="C176" s="0" t="n">
        <v>131</v>
      </c>
    </row>
    <row r="177" customFormat="false" ht="13.8" hidden="false" customHeight="false" outlineLevel="0" collapsed="false">
      <c r="A177" s="0" t="s">
        <v>193</v>
      </c>
      <c r="B177" s="0" t="n">
        <v>83</v>
      </c>
      <c r="C177" s="0" t="n">
        <v>116</v>
      </c>
    </row>
    <row r="178" customFormat="false" ht="13.8" hidden="false" customHeight="false" outlineLevel="0" collapsed="false">
      <c r="A178" s="0" t="s">
        <v>194</v>
      </c>
      <c r="B178" s="0" t="n">
        <v>42</v>
      </c>
      <c r="C178" s="0" t="n">
        <v>121</v>
      </c>
    </row>
    <row r="179" customFormat="false" ht="13.8" hidden="false" customHeight="false" outlineLevel="0" collapsed="false">
      <c r="A179" s="0" t="s">
        <v>195</v>
      </c>
      <c r="B179" s="0" t="n">
        <v>92</v>
      </c>
      <c r="C179" s="0" t="n">
        <v>109</v>
      </c>
    </row>
    <row r="180" customFormat="false" ht="13.8" hidden="false" customHeight="false" outlineLevel="0" collapsed="false">
      <c r="A180" s="0" t="s">
        <v>196</v>
      </c>
      <c r="B180" s="0" t="n">
        <v>102</v>
      </c>
      <c r="C180" s="0" t="n">
        <v>147</v>
      </c>
      <c r="E180" s="1" t="s">
        <v>136</v>
      </c>
    </row>
    <row r="181" customFormat="false" ht="13.8" hidden="false" customHeight="false" outlineLevel="0" collapsed="false">
      <c r="A181" s="0" t="s">
        <v>197</v>
      </c>
      <c r="B181" s="0" t="n">
        <v>118</v>
      </c>
      <c r="C181" s="0" t="n">
        <v>103</v>
      </c>
    </row>
    <row r="182" customFormat="false" ht="13.8" hidden="false" customHeight="false" outlineLevel="0" collapsed="false">
      <c r="A182" s="0" t="s">
        <v>198</v>
      </c>
      <c r="B182" s="0" t="n">
        <v>111</v>
      </c>
      <c r="C182" s="0" t="n">
        <v>113</v>
      </c>
    </row>
    <row r="183" customFormat="false" ht="13.8" hidden="false" customHeight="false" outlineLevel="0" collapsed="false">
      <c r="A183" s="0" t="s">
        <v>199</v>
      </c>
      <c r="B183" s="0" t="n">
        <v>77</v>
      </c>
      <c r="C183" s="0" t="n">
        <v>104</v>
      </c>
    </row>
    <row r="184" customFormat="false" ht="13.8" hidden="false" customHeight="false" outlineLevel="0" collapsed="false">
      <c r="A184" s="0" t="s">
        <v>200</v>
      </c>
      <c r="B184" s="0" t="n">
        <v>122</v>
      </c>
      <c r="C184" s="0" t="n">
        <v>98</v>
      </c>
    </row>
    <row r="185" customFormat="false" ht="13.8" hidden="false" customHeight="false" outlineLevel="0" collapsed="false">
      <c r="A185" s="0" t="s">
        <v>201</v>
      </c>
      <c r="B185" s="0" t="n">
        <v>86</v>
      </c>
      <c r="C185" s="0" t="n">
        <v>119</v>
      </c>
    </row>
    <row r="186" customFormat="false" ht="13.8" hidden="false" customHeight="false" outlineLevel="0" collapsed="false">
      <c r="A186" s="0" t="s">
        <v>202</v>
      </c>
      <c r="B186" s="0" t="n">
        <v>100</v>
      </c>
      <c r="C186" s="0" t="n">
        <v>109</v>
      </c>
    </row>
    <row r="187" customFormat="false" ht="13.8" hidden="false" customHeight="false" outlineLevel="0" collapsed="false">
      <c r="A187" s="0" t="s">
        <v>203</v>
      </c>
      <c r="B187" s="0" t="n">
        <v>58</v>
      </c>
      <c r="C187" s="0" t="n">
        <v>97</v>
      </c>
    </row>
    <row r="188" customFormat="false" ht="13.8" hidden="false" customHeight="false" outlineLevel="0" collapsed="false">
      <c r="A188" s="0" t="s">
        <v>204</v>
      </c>
      <c r="B188" s="0" t="n">
        <v>73</v>
      </c>
      <c r="C188" s="0" t="n">
        <v>115</v>
      </c>
    </row>
    <row r="189" customFormat="false" ht="13.8" hidden="false" customHeight="false" outlineLevel="0" collapsed="false">
      <c r="A189" s="0" t="s">
        <v>205</v>
      </c>
      <c r="B189" s="0" t="n">
        <v>94</v>
      </c>
      <c r="C189" s="0" t="n">
        <v>92</v>
      </c>
    </row>
    <row r="190" customFormat="false" ht="13.8" hidden="false" customHeight="false" outlineLevel="0" collapsed="false">
      <c r="A190" s="0" t="s">
        <v>206</v>
      </c>
      <c r="B190" s="0" t="n">
        <v>135</v>
      </c>
      <c r="C190" s="0" t="n">
        <v>114</v>
      </c>
    </row>
    <row r="191" customFormat="false" ht="13.8" hidden="false" customHeight="false" outlineLevel="0" collapsed="false">
      <c r="A191" s="0" t="s">
        <v>207</v>
      </c>
      <c r="B191" s="0" t="n">
        <v>98</v>
      </c>
      <c r="C191" s="0" t="n">
        <v>132</v>
      </c>
    </row>
    <row r="192" customFormat="false" ht="13.8" hidden="false" customHeight="false" outlineLevel="0" collapsed="false">
      <c r="A192" s="0" t="s">
        <v>208</v>
      </c>
      <c r="B192" s="0" t="n">
        <v>38</v>
      </c>
      <c r="C192" s="0" t="n">
        <v>112</v>
      </c>
    </row>
    <row r="193" customFormat="false" ht="13.8" hidden="false" customHeight="false" outlineLevel="0" collapsed="false">
      <c r="A193" s="0" t="s">
        <v>209</v>
      </c>
      <c r="B193" s="0" t="n">
        <v>126</v>
      </c>
      <c r="C193" s="0" t="n">
        <v>163</v>
      </c>
      <c r="E193" s="1" t="s">
        <v>136</v>
      </c>
    </row>
    <row r="194" customFormat="false" ht="13.8" hidden="false" customHeight="false" outlineLevel="0" collapsed="false">
      <c r="A194" s="0" t="s">
        <v>210</v>
      </c>
      <c r="B194" s="0" t="n">
        <v>103</v>
      </c>
      <c r="C194" s="0" t="n">
        <v>88</v>
      </c>
    </row>
    <row r="195" customFormat="false" ht="13.8" hidden="false" customHeight="false" outlineLevel="0" collapsed="false">
      <c r="A195" s="0" t="s">
        <v>211</v>
      </c>
      <c r="B195" s="0" t="n">
        <v>117</v>
      </c>
      <c r="C195" s="0" t="n">
        <v>96</v>
      </c>
    </row>
    <row r="196" customFormat="false" ht="13.8" hidden="false" customHeight="false" outlineLevel="0" collapsed="false">
      <c r="A196" s="0" t="s">
        <v>212</v>
      </c>
      <c r="B196" s="0" t="n">
        <v>103</v>
      </c>
      <c r="C196" s="0" t="n">
        <v>108</v>
      </c>
    </row>
    <row r="197" customFormat="false" ht="13.8" hidden="false" customHeight="false" outlineLevel="0" collapsed="false">
      <c r="A197" s="0" t="s">
        <v>213</v>
      </c>
      <c r="B197" s="0" t="n">
        <v>77</v>
      </c>
      <c r="C197" s="0" t="n">
        <v>124</v>
      </c>
    </row>
    <row r="198" customFormat="false" ht="13.8" hidden="false" customHeight="false" outlineLevel="0" collapsed="false">
      <c r="A198" s="0" t="s">
        <v>214</v>
      </c>
      <c r="B198" s="0" t="n">
        <v>94</v>
      </c>
      <c r="C198" s="0" t="n">
        <v>116</v>
      </c>
    </row>
    <row r="199" customFormat="false" ht="13.8" hidden="false" customHeight="false" outlineLevel="0" collapsed="false">
      <c r="A199" s="0" t="s">
        <v>215</v>
      </c>
      <c r="B199" s="0" t="n">
        <v>125</v>
      </c>
      <c r="C199" s="0" t="n">
        <v>111</v>
      </c>
    </row>
    <row r="200" customFormat="false" ht="13.8" hidden="false" customHeight="false" outlineLevel="0" collapsed="false">
      <c r="A200" s="0" t="s">
        <v>216</v>
      </c>
      <c r="B200" s="0" t="n">
        <v>112</v>
      </c>
      <c r="C200" s="0" t="n">
        <v>123</v>
      </c>
    </row>
    <row r="201" customFormat="false" ht="13.8" hidden="false" customHeight="false" outlineLevel="0" collapsed="false">
      <c r="A201" s="0" t="s">
        <v>217</v>
      </c>
      <c r="B201" s="0" t="n">
        <v>58</v>
      </c>
      <c r="C201" s="0" t="n">
        <v>90</v>
      </c>
    </row>
    <row r="202" customFormat="false" ht="13.8" hidden="false" customHeight="false" outlineLevel="0" collapsed="false">
      <c r="A202" s="0" t="s">
        <v>218</v>
      </c>
      <c r="B202" s="0" t="n">
        <v>138</v>
      </c>
      <c r="C202" s="0" t="n">
        <v>111</v>
      </c>
      <c r="D202" s="1" t="s">
        <v>136</v>
      </c>
    </row>
    <row r="203" customFormat="false" ht="13.8" hidden="false" customHeight="false" outlineLevel="0" collapsed="false">
      <c r="A203" s="0" t="s">
        <v>219</v>
      </c>
      <c r="B203" s="0" t="n">
        <v>120</v>
      </c>
      <c r="C203" s="0" t="n">
        <v>127</v>
      </c>
    </row>
    <row r="204" customFormat="false" ht="13.8" hidden="false" customHeight="false" outlineLevel="0" collapsed="false">
      <c r="A204" s="0" t="s">
        <v>220</v>
      </c>
      <c r="B204" s="0" t="n">
        <v>83</v>
      </c>
      <c r="C204" s="0" t="n">
        <v>107</v>
      </c>
    </row>
    <row r="205" customFormat="false" ht="13.8" hidden="false" customHeight="false" outlineLevel="0" collapsed="false">
      <c r="A205" s="0" t="s">
        <v>221</v>
      </c>
      <c r="B205" s="0" t="n">
        <v>105</v>
      </c>
      <c r="C205" s="0" t="n">
        <v>124</v>
      </c>
    </row>
    <row r="206" customFormat="false" ht="13.8" hidden="false" customHeight="false" outlineLevel="0" collapsed="false">
      <c r="A206" s="0" t="s">
        <v>222</v>
      </c>
      <c r="B206" s="0" t="n">
        <v>101</v>
      </c>
      <c r="C206" s="0" t="n">
        <v>98</v>
      </c>
    </row>
    <row r="207" customFormat="false" ht="13.8" hidden="false" customHeight="false" outlineLevel="0" collapsed="false">
      <c r="A207" s="0" t="s">
        <v>223</v>
      </c>
      <c r="B207" s="0" t="n">
        <v>77</v>
      </c>
      <c r="C207" s="0" t="n">
        <v>119</v>
      </c>
    </row>
    <row r="208" customFormat="false" ht="13.8" hidden="false" customHeight="false" outlineLevel="0" collapsed="false">
      <c r="A208" s="0" t="s">
        <v>224</v>
      </c>
      <c r="B208" s="0" t="n">
        <v>121</v>
      </c>
      <c r="C208" s="0" t="n">
        <v>109</v>
      </c>
    </row>
    <row r="209" customFormat="false" ht="13.8" hidden="false" customHeight="false" outlineLevel="0" collapsed="false">
      <c r="A209" s="0" t="s">
        <v>225</v>
      </c>
      <c r="B209" s="0" t="n">
        <v>115</v>
      </c>
      <c r="C209" s="0" t="n">
        <v>92</v>
      </c>
    </row>
    <row r="210" customFormat="false" ht="13.8" hidden="false" customHeight="false" outlineLevel="0" collapsed="false">
      <c r="A210" s="0" t="s">
        <v>226</v>
      </c>
      <c r="B210" s="0" t="n">
        <v>91</v>
      </c>
      <c r="C210" s="0" t="n">
        <v>96</v>
      </c>
    </row>
    <row r="211" customFormat="false" ht="13.8" hidden="false" customHeight="false" outlineLevel="0" collapsed="false">
      <c r="A211" s="0" t="s">
        <v>227</v>
      </c>
      <c r="B211" s="0" t="n">
        <v>84</v>
      </c>
      <c r="C211" s="0" t="n">
        <v>120</v>
      </c>
    </row>
    <row r="212" customFormat="false" ht="13.8" hidden="false" customHeight="false" outlineLevel="0" collapsed="false">
      <c r="A212" s="0" t="s">
        <v>228</v>
      </c>
      <c r="B212" s="0" t="n">
        <v>108</v>
      </c>
      <c r="C212" s="0" t="n">
        <v>100</v>
      </c>
    </row>
    <row r="213" customFormat="false" ht="13.8" hidden="false" customHeight="false" outlineLevel="0" collapsed="false">
      <c r="A213" s="0" t="s">
        <v>229</v>
      </c>
      <c r="B213" s="0" t="n">
        <v>82</v>
      </c>
      <c r="C213" s="0" t="n">
        <v>88</v>
      </c>
    </row>
    <row r="214" customFormat="false" ht="13.8" hidden="false" customHeight="false" outlineLevel="0" collapsed="false">
      <c r="A214" s="0" t="s">
        <v>230</v>
      </c>
      <c r="B214" s="0" t="n">
        <v>80</v>
      </c>
      <c r="C214" s="0" t="n">
        <v>143</v>
      </c>
      <c r="E214" s="1" t="s">
        <v>136</v>
      </c>
    </row>
    <row r="215" customFormat="false" ht="13.8" hidden="false" customHeight="false" outlineLevel="0" collapsed="false">
      <c r="A215" s="0" t="s">
        <v>231</v>
      </c>
      <c r="B215" s="0" t="n">
        <v>113</v>
      </c>
      <c r="C215" s="0" t="n">
        <v>121</v>
      </c>
    </row>
    <row r="216" customFormat="false" ht="13.8" hidden="false" customHeight="false" outlineLevel="0" collapsed="false">
      <c r="A216" s="0" t="s">
        <v>232</v>
      </c>
      <c r="B216" s="0" t="n">
        <v>110</v>
      </c>
      <c r="C216" s="0" t="n">
        <v>111</v>
      </c>
    </row>
    <row r="217" customFormat="false" ht="13.8" hidden="false" customHeight="false" outlineLevel="0" collapsed="false">
      <c r="A217" s="0" t="s">
        <v>233</v>
      </c>
      <c r="B217" s="0" t="n">
        <v>76</v>
      </c>
      <c r="C217" s="0" t="n">
        <v>114</v>
      </c>
    </row>
    <row r="218" customFormat="false" ht="13.8" hidden="false" customHeight="false" outlineLevel="0" collapsed="false">
      <c r="A218" s="0" t="s">
        <v>234</v>
      </c>
      <c r="B218" s="0" t="n">
        <v>125</v>
      </c>
      <c r="C218" s="0" t="n">
        <v>121</v>
      </c>
    </row>
    <row r="219" customFormat="false" ht="13.8" hidden="false" customHeight="false" outlineLevel="0" collapsed="false">
      <c r="A219" s="0" t="s">
        <v>235</v>
      </c>
      <c r="B219" s="0" t="n">
        <v>166</v>
      </c>
      <c r="C219" s="0" t="n">
        <v>95</v>
      </c>
      <c r="D219" s="1" t="s">
        <v>19</v>
      </c>
    </row>
    <row r="220" customFormat="false" ht="13.8" hidden="false" customHeight="false" outlineLevel="0" collapsed="false">
      <c r="A220" s="0" t="s">
        <v>236</v>
      </c>
      <c r="B220" s="0" t="n">
        <v>118</v>
      </c>
      <c r="C220" s="0" t="n">
        <v>104</v>
      </c>
    </row>
    <row r="221" customFormat="false" ht="13.8" hidden="false" customHeight="false" outlineLevel="0" collapsed="false">
      <c r="A221" s="0" t="s">
        <v>237</v>
      </c>
      <c r="B221" s="0" t="n">
        <v>67</v>
      </c>
      <c r="C221" s="0" t="n">
        <v>110</v>
      </c>
    </row>
    <row r="222" customFormat="false" ht="13.8" hidden="false" customHeight="false" outlineLevel="0" collapsed="false">
      <c r="A222" s="0" t="s">
        <v>238</v>
      </c>
      <c r="B222" s="0" t="n">
        <v>134</v>
      </c>
      <c r="C222" s="0" t="n">
        <v>125</v>
      </c>
    </row>
    <row r="223" customFormat="false" ht="13.8" hidden="false" customHeight="false" outlineLevel="0" collapsed="false">
      <c r="A223" s="0" t="s">
        <v>239</v>
      </c>
      <c r="B223" s="0" t="n">
        <v>87</v>
      </c>
      <c r="C223" s="0" t="n">
        <v>126</v>
      </c>
    </row>
    <row r="224" customFormat="false" ht="13.8" hidden="false" customHeight="false" outlineLevel="0" collapsed="false">
      <c r="A224" s="0" t="s">
        <v>240</v>
      </c>
      <c r="B224" s="0" t="n">
        <v>104</v>
      </c>
      <c r="C224" s="0" t="n">
        <v>122</v>
      </c>
    </row>
    <row r="225" customFormat="false" ht="13.8" hidden="false" customHeight="false" outlineLevel="0" collapsed="false">
      <c r="A225" s="0" t="s">
        <v>241</v>
      </c>
      <c r="B225" s="0" t="n">
        <v>98</v>
      </c>
      <c r="C225" s="0" t="n">
        <v>82</v>
      </c>
    </row>
    <row r="226" customFormat="false" ht="13.8" hidden="false" customHeight="false" outlineLevel="0" collapsed="false">
      <c r="A226" s="0" t="s">
        <v>242</v>
      </c>
      <c r="B226" s="0" t="n">
        <v>106</v>
      </c>
      <c r="C226" s="0" t="n">
        <v>150</v>
      </c>
      <c r="E226" s="1" t="s">
        <v>136</v>
      </c>
    </row>
    <row r="227" customFormat="false" ht="13.8" hidden="false" customHeight="false" outlineLevel="0" collapsed="false">
      <c r="A227" s="0" t="s">
        <v>243</v>
      </c>
      <c r="B227" s="0" t="n">
        <v>123</v>
      </c>
      <c r="C227" s="0" t="n">
        <v>101</v>
      </c>
    </row>
    <row r="228" customFormat="false" ht="13.8" hidden="false" customHeight="false" outlineLevel="0" collapsed="false">
      <c r="A228" s="0" t="s">
        <v>244</v>
      </c>
      <c r="B228" s="0" t="n">
        <v>85</v>
      </c>
      <c r="C228" s="0" t="n">
        <v>99</v>
      </c>
    </row>
    <row r="229" customFormat="false" ht="13.8" hidden="false" customHeight="false" outlineLevel="0" collapsed="false">
      <c r="A229" s="0" t="s">
        <v>245</v>
      </c>
      <c r="B229" s="0" t="n">
        <v>98</v>
      </c>
      <c r="C229" s="0" t="n">
        <v>105</v>
      </c>
    </row>
    <row r="230" customFormat="false" ht="13.8" hidden="false" customHeight="false" outlineLevel="0" collapsed="false">
      <c r="A230" s="0" t="s">
        <v>246</v>
      </c>
      <c r="B230" s="0" t="n">
        <v>85</v>
      </c>
      <c r="C230" s="0" t="n">
        <v>126</v>
      </c>
    </row>
    <row r="231" customFormat="false" ht="13.8" hidden="false" customHeight="false" outlineLevel="0" collapsed="false">
      <c r="A231" s="0" t="s">
        <v>247</v>
      </c>
      <c r="B231" s="0" t="n">
        <v>116</v>
      </c>
      <c r="C231" s="0" t="n">
        <v>119</v>
      </c>
    </row>
    <row r="232" customFormat="false" ht="13.8" hidden="false" customHeight="false" outlineLevel="0" collapsed="false">
      <c r="A232" s="0" t="s">
        <v>248</v>
      </c>
      <c r="B232" s="0" t="n">
        <v>119</v>
      </c>
      <c r="C232" s="0" t="n">
        <v>121</v>
      </c>
    </row>
    <row r="233" customFormat="false" ht="13.8" hidden="false" customHeight="false" outlineLevel="0" collapsed="false">
      <c r="A233" s="0" t="s">
        <v>249</v>
      </c>
      <c r="B233" s="0" t="n">
        <v>77</v>
      </c>
      <c r="C233" s="0" t="n">
        <v>86</v>
      </c>
    </row>
    <row r="234" customFormat="false" ht="13.8" hidden="false" customHeight="false" outlineLevel="0" collapsed="false">
      <c r="A234" s="0" t="s">
        <v>250</v>
      </c>
      <c r="B234" s="0" t="n">
        <v>99</v>
      </c>
      <c r="C234" s="0" t="n">
        <v>127</v>
      </c>
    </row>
    <row r="235" customFormat="false" ht="13.8" hidden="false" customHeight="false" outlineLevel="0" collapsed="false">
      <c r="A235" s="0" t="s">
        <v>251</v>
      </c>
      <c r="B235" s="0" t="n">
        <v>68</v>
      </c>
      <c r="C235" s="0" t="n">
        <v>110</v>
      </c>
    </row>
    <row r="236" customFormat="false" ht="13.8" hidden="false" customHeight="false" outlineLevel="0" collapsed="false">
      <c r="A236" s="0" t="s">
        <v>252</v>
      </c>
      <c r="B236" s="0" t="n">
        <v>108</v>
      </c>
      <c r="C236" s="0" t="n">
        <v>100</v>
      </c>
    </row>
    <row r="237" customFormat="false" ht="13.8" hidden="false" customHeight="false" outlineLevel="0" collapsed="false">
      <c r="A237" s="0" t="s">
        <v>253</v>
      </c>
      <c r="B237" s="0" t="n">
        <v>93</v>
      </c>
      <c r="C237" s="0" t="n">
        <v>127</v>
      </c>
    </row>
    <row r="238" customFormat="false" ht="13.8" hidden="false" customHeight="false" outlineLevel="0" collapsed="false">
      <c r="A238" s="0" t="s">
        <v>254</v>
      </c>
      <c r="B238" s="0" t="n">
        <v>123</v>
      </c>
      <c r="C238" s="0" t="n">
        <v>139</v>
      </c>
    </row>
    <row r="239" customFormat="false" ht="13.8" hidden="false" customHeight="false" outlineLevel="0" collapsed="false">
      <c r="A239" s="0" t="s">
        <v>255</v>
      </c>
      <c r="B239" s="0" t="n">
        <v>107</v>
      </c>
      <c r="C239" s="0" t="n">
        <v>103</v>
      </c>
    </row>
    <row r="240" customFormat="false" ht="13.8" hidden="false" customHeight="false" outlineLevel="0" collapsed="false">
      <c r="A240" s="0" t="s">
        <v>256</v>
      </c>
      <c r="B240" s="0" t="n">
        <v>112</v>
      </c>
      <c r="C240" s="0" t="n">
        <v>137</v>
      </c>
    </row>
    <row r="241" customFormat="false" ht="13.8" hidden="false" customHeight="false" outlineLevel="0" collapsed="false">
      <c r="A241" s="0" t="s">
        <v>257</v>
      </c>
      <c r="B241" s="0" t="n">
        <v>94</v>
      </c>
      <c r="C241" s="0" t="n">
        <v>130</v>
      </c>
    </row>
    <row r="242" customFormat="false" ht="13.8" hidden="false" customHeight="false" outlineLevel="0" collapsed="false">
      <c r="A242" s="0" t="s">
        <v>258</v>
      </c>
      <c r="B242" s="0" t="n">
        <v>94</v>
      </c>
      <c r="C242" s="0" t="n">
        <v>144</v>
      </c>
      <c r="E242" s="1" t="s">
        <v>136</v>
      </c>
    </row>
    <row r="243" customFormat="false" ht="13.8" hidden="false" customHeight="false" outlineLevel="0" collapsed="false">
      <c r="A243" s="0" t="s">
        <v>259</v>
      </c>
      <c r="B243" s="0" t="n">
        <v>99</v>
      </c>
      <c r="C243" s="0" t="n">
        <v>118</v>
      </c>
    </row>
    <row r="244" customFormat="false" ht="13.8" hidden="false" customHeight="false" outlineLevel="0" collapsed="false">
      <c r="A244" s="0" t="s">
        <v>260</v>
      </c>
      <c r="B244" s="0" t="n">
        <v>37</v>
      </c>
      <c r="C244" s="0" t="n">
        <v>140</v>
      </c>
      <c r="E244" s="1" t="s">
        <v>136</v>
      </c>
    </row>
    <row r="245" customFormat="false" ht="13.8" hidden="false" customHeight="false" outlineLevel="0" collapsed="false">
      <c r="A245" s="0" t="s">
        <v>261</v>
      </c>
      <c r="B245" s="0" t="n">
        <v>93</v>
      </c>
      <c r="C245" s="0" t="n">
        <v>112</v>
      </c>
    </row>
    <row r="246" customFormat="false" ht="13.8" hidden="false" customHeight="false" outlineLevel="0" collapsed="false">
      <c r="A246" s="0" t="s">
        <v>262</v>
      </c>
      <c r="B246" s="0" t="n">
        <v>125</v>
      </c>
      <c r="C246" s="0" t="n">
        <v>89</v>
      </c>
    </row>
    <row r="247" customFormat="false" ht="13.8" hidden="false" customHeight="false" outlineLevel="0" collapsed="false">
      <c r="A247" s="0" t="s">
        <v>263</v>
      </c>
      <c r="B247" s="0" t="n">
        <v>144</v>
      </c>
      <c r="C247" s="0" t="n">
        <v>101</v>
      </c>
      <c r="D247" s="1" t="s">
        <v>136</v>
      </c>
    </row>
    <row r="248" customFormat="false" ht="13.8" hidden="false" customHeight="false" outlineLevel="0" collapsed="false">
      <c r="A248" s="0" t="s">
        <v>264</v>
      </c>
      <c r="B248" s="0" t="n">
        <v>81</v>
      </c>
      <c r="C248" s="0" t="n">
        <v>121</v>
      </c>
    </row>
    <row r="249" customFormat="false" ht="13.8" hidden="false" customHeight="false" outlineLevel="0" collapsed="false">
      <c r="A249" s="0" t="s">
        <v>265</v>
      </c>
      <c r="B249" s="0" t="n">
        <v>90</v>
      </c>
      <c r="C249" s="0" t="n">
        <v>108</v>
      </c>
    </row>
    <row r="250" customFormat="false" ht="13.8" hidden="false" customHeight="false" outlineLevel="0" collapsed="false">
      <c r="A250" s="0" t="s">
        <v>266</v>
      </c>
      <c r="B250" s="0" t="n">
        <v>163</v>
      </c>
      <c r="C250" s="0" t="n">
        <v>124</v>
      </c>
      <c r="D250" s="1" t="s">
        <v>136</v>
      </c>
    </row>
    <row r="251" customFormat="false" ht="13.8" hidden="false" customHeight="false" outlineLevel="0" collapsed="false">
      <c r="A251" s="0" t="s">
        <v>267</v>
      </c>
      <c r="B251" s="0" t="n">
        <v>144</v>
      </c>
      <c r="C251" s="0" t="n">
        <v>101</v>
      </c>
      <c r="D251" s="0" t="n">
        <v>81</v>
      </c>
      <c r="E251" s="1" t="s">
        <v>19</v>
      </c>
    </row>
    <row r="252" customFormat="false" ht="13.8" hidden="false" customHeight="false" outlineLevel="0" collapsed="false">
      <c r="A252" s="0" t="s">
        <v>268</v>
      </c>
      <c r="B252" s="0" t="n">
        <v>110</v>
      </c>
      <c r="C252" s="0" t="n">
        <v>69</v>
      </c>
      <c r="D252" s="0" t="n">
        <v>101</v>
      </c>
    </row>
    <row r="253" customFormat="false" ht="13.8" hidden="false" customHeight="false" outlineLevel="0" collapsed="false">
      <c r="A253" s="0" t="s">
        <v>269</v>
      </c>
      <c r="B253" s="0" t="n">
        <v>108</v>
      </c>
      <c r="C253" s="0" t="n">
        <v>115</v>
      </c>
      <c r="D253" s="0" t="n">
        <v>127</v>
      </c>
      <c r="G253" s="1" t="s">
        <v>136</v>
      </c>
    </row>
    <row r="254" customFormat="false" ht="13.8" hidden="false" customHeight="false" outlineLevel="0" collapsed="false">
      <c r="A254" s="0" t="s">
        <v>270</v>
      </c>
      <c r="B254" s="0" t="n">
        <v>99</v>
      </c>
      <c r="C254" s="0" t="n">
        <v>97</v>
      </c>
      <c r="D254" s="0" t="n">
        <v>118</v>
      </c>
    </row>
    <row r="255" customFormat="false" ht="13.8" hidden="false" customHeight="false" outlineLevel="0" collapsed="false">
      <c r="A255" s="0" t="s">
        <v>271</v>
      </c>
      <c r="B255" s="0" t="n">
        <v>65</v>
      </c>
      <c r="C255" s="0" t="n">
        <v>63</v>
      </c>
      <c r="D255" s="0" t="n">
        <v>93</v>
      </c>
    </row>
    <row r="256" customFormat="false" ht="13.8" hidden="false" customHeight="false" outlineLevel="0" collapsed="false">
      <c r="A256" s="0" t="s">
        <v>272</v>
      </c>
      <c r="B256" s="0" t="n">
        <v>101</v>
      </c>
      <c r="C256" s="0" t="n">
        <v>92</v>
      </c>
      <c r="D256" s="0" t="n">
        <v>93</v>
      </c>
    </row>
    <row r="257" customFormat="false" ht="13.8" hidden="false" customHeight="false" outlineLevel="0" collapsed="false">
      <c r="A257" s="0" t="s">
        <v>273</v>
      </c>
      <c r="B257" s="0" t="n">
        <v>69</v>
      </c>
      <c r="C257" s="0" t="n">
        <v>110</v>
      </c>
      <c r="D257" s="0" t="n">
        <v>115</v>
      </c>
    </row>
    <row r="258" customFormat="false" ht="13.8" hidden="false" customHeight="false" outlineLevel="0" collapsed="false">
      <c r="A258" s="0" t="s">
        <v>274</v>
      </c>
      <c r="B258" s="0" t="n">
        <v>91</v>
      </c>
      <c r="C258" s="0" t="n">
        <v>119</v>
      </c>
      <c r="D258" s="0" t="n">
        <v>83</v>
      </c>
    </row>
    <row r="259" customFormat="false" ht="13.8" hidden="false" customHeight="false" outlineLevel="0" collapsed="false">
      <c r="A259" s="0" t="s">
        <v>275</v>
      </c>
      <c r="B259" s="0" t="n">
        <v>110</v>
      </c>
      <c r="C259" s="0" t="n">
        <v>89</v>
      </c>
      <c r="D259" s="0" t="n">
        <v>101</v>
      </c>
    </row>
    <row r="260" customFormat="false" ht="13.8" hidden="false" customHeight="false" outlineLevel="0" collapsed="false">
      <c r="A260" s="3" t="s">
        <v>276</v>
      </c>
      <c r="B260" s="0" t="n">
        <v>93</v>
      </c>
      <c r="C260" s="0" t="n">
        <v>100</v>
      </c>
      <c r="D260" s="0" t="n">
        <v>120</v>
      </c>
    </row>
    <row r="261" customFormat="false" ht="13.8" hidden="false" customHeight="false" outlineLevel="0" collapsed="false">
      <c r="A261" s="0" t="s">
        <v>277</v>
      </c>
      <c r="B261" s="0" t="n">
        <v>68</v>
      </c>
      <c r="C261" s="0" t="n">
        <v>108</v>
      </c>
      <c r="D261" s="0" t="n">
        <v>143</v>
      </c>
      <c r="G261" s="1" t="s">
        <v>19</v>
      </c>
    </row>
    <row r="262" customFormat="false" ht="13.8" hidden="false" customHeight="false" outlineLevel="0" collapsed="false">
      <c r="A262" s="0" t="s">
        <v>278</v>
      </c>
      <c r="B262" s="0" t="n">
        <v>111</v>
      </c>
      <c r="C262" s="0" t="n">
        <v>86</v>
      </c>
      <c r="D262" s="0" t="n">
        <v>91</v>
      </c>
    </row>
    <row r="263" customFormat="false" ht="13.8" hidden="false" customHeight="false" outlineLevel="0" collapsed="false">
      <c r="A263" s="0" t="s">
        <v>279</v>
      </c>
      <c r="B263" s="0" t="n">
        <v>92</v>
      </c>
      <c r="C263" s="0" t="n">
        <v>84</v>
      </c>
      <c r="D263" s="0" t="n">
        <v>106</v>
      </c>
    </row>
    <row r="264" customFormat="false" ht="13.8" hidden="false" customHeight="false" outlineLevel="0" collapsed="false">
      <c r="A264" s="0" t="s">
        <v>280</v>
      </c>
      <c r="B264" s="0" t="n">
        <v>88</v>
      </c>
      <c r="C264" s="0" t="n">
        <v>97</v>
      </c>
      <c r="D264" s="0" t="n">
        <v>112</v>
      </c>
    </row>
    <row r="265" customFormat="false" ht="13.8" hidden="false" customHeight="false" outlineLevel="0" collapsed="false">
      <c r="A265" s="0" t="s">
        <v>281</v>
      </c>
      <c r="B265" s="0" t="n">
        <v>96</v>
      </c>
      <c r="C265" s="0" t="n">
        <v>108</v>
      </c>
      <c r="D265" s="0" t="n">
        <v>97</v>
      </c>
    </row>
    <row r="266" customFormat="false" ht="13.8" hidden="false" customHeight="false" outlineLevel="0" collapsed="false">
      <c r="A266" s="0" t="s">
        <v>282</v>
      </c>
      <c r="B266" s="0" t="n">
        <v>64</v>
      </c>
      <c r="C266" s="0" t="n">
        <v>80</v>
      </c>
      <c r="D266" s="0" t="n">
        <v>77</v>
      </c>
    </row>
    <row r="267" customFormat="false" ht="13.8" hidden="false" customHeight="false" outlineLevel="0" collapsed="false">
      <c r="A267" s="0" t="s">
        <v>283</v>
      </c>
      <c r="B267" s="0" t="n">
        <v>93</v>
      </c>
      <c r="C267" s="0" t="n">
        <v>121</v>
      </c>
      <c r="D267" s="0" t="n">
        <v>113</v>
      </c>
    </row>
    <row r="268" customFormat="false" ht="13.8" hidden="false" customHeight="false" outlineLevel="0" collapsed="false">
      <c r="A268" s="0" t="s">
        <v>284</v>
      </c>
      <c r="B268" s="0" t="n">
        <v>69</v>
      </c>
      <c r="C268" s="0" t="n">
        <v>100</v>
      </c>
      <c r="D268" s="0" t="n">
        <v>121</v>
      </c>
    </row>
    <row r="269" customFormat="false" ht="13.8" hidden="false" customHeight="false" outlineLevel="0" collapsed="false">
      <c r="A269" s="0" t="s">
        <v>285</v>
      </c>
      <c r="B269" s="0" t="n">
        <v>96</v>
      </c>
      <c r="C269" s="0" t="n">
        <v>95</v>
      </c>
      <c r="D269" s="0" t="n">
        <v>75</v>
      </c>
    </row>
    <row r="270" customFormat="false" ht="13.8" hidden="false" customHeight="false" outlineLevel="0" collapsed="false">
      <c r="A270" s="0" t="s">
        <v>286</v>
      </c>
      <c r="B270" s="0" t="n">
        <v>99</v>
      </c>
      <c r="C270" s="0" t="n">
        <v>110</v>
      </c>
      <c r="D270" s="0" t="n">
        <v>114</v>
      </c>
    </row>
    <row r="271" customFormat="false" ht="13.8" hidden="false" customHeight="false" outlineLevel="0" collapsed="false">
      <c r="A271" s="0" t="s">
        <v>287</v>
      </c>
      <c r="B271" s="0" t="n">
        <v>123</v>
      </c>
      <c r="C271" s="0" t="n">
        <v>57</v>
      </c>
      <c r="D271" s="0" t="n">
        <v>110</v>
      </c>
    </row>
    <row r="272" customFormat="false" ht="13.8" hidden="false" customHeight="false" outlineLevel="0" collapsed="false">
      <c r="A272" s="0" t="s">
        <v>288</v>
      </c>
      <c r="B272" s="0" t="n">
        <v>108</v>
      </c>
      <c r="C272" s="0" t="n">
        <v>83</v>
      </c>
      <c r="D272" s="0" t="n">
        <v>121</v>
      </c>
    </row>
    <row r="273" customFormat="false" ht="13.8" hidden="false" customHeight="false" outlineLevel="0" collapsed="false">
      <c r="A273" s="0" t="s">
        <v>289</v>
      </c>
      <c r="B273" s="0" t="n">
        <v>132</v>
      </c>
      <c r="C273" s="0" t="n">
        <v>55</v>
      </c>
      <c r="D273" s="0" t="n">
        <v>102</v>
      </c>
      <c r="E273" s="1" t="s">
        <v>136</v>
      </c>
    </row>
    <row r="274" customFormat="false" ht="13.8" hidden="false" customHeight="false" outlineLevel="0" collapsed="false">
      <c r="A274" s="0" t="s">
        <v>290</v>
      </c>
      <c r="B274" s="0" t="n">
        <v>102</v>
      </c>
      <c r="C274" s="0" t="n">
        <v>86</v>
      </c>
      <c r="D274" s="0" t="n">
        <v>122</v>
      </c>
    </row>
    <row r="275" customFormat="false" ht="13.8" hidden="false" customHeight="false" outlineLevel="0" collapsed="false">
      <c r="A275" s="0" t="s">
        <v>291</v>
      </c>
      <c r="B275" s="0" t="n">
        <v>80</v>
      </c>
      <c r="C275" s="0" t="n">
        <v>84</v>
      </c>
      <c r="D275" s="0" t="n">
        <v>97</v>
      </c>
    </row>
    <row r="276" customFormat="false" ht="13.8" hidden="false" customHeight="false" outlineLevel="0" collapsed="false">
      <c r="A276" s="0" t="s">
        <v>292</v>
      </c>
      <c r="B276" s="0" t="n">
        <v>96</v>
      </c>
      <c r="C276" s="0" t="n">
        <v>57</v>
      </c>
      <c r="D276" s="0" t="n">
        <v>119</v>
      </c>
    </row>
    <row r="277" customFormat="false" ht="13.8" hidden="false" customHeight="false" outlineLevel="0" collapsed="false">
      <c r="A277" s="0" t="s">
        <v>293</v>
      </c>
      <c r="B277" s="0" t="n">
        <v>102</v>
      </c>
      <c r="C277" s="0" t="n">
        <v>123</v>
      </c>
      <c r="D277" s="0" t="n">
        <v>93</v>
      </c>
    </row>
    <row r="278" customFormat="false" ht="13.8" hidden="false" customHeight="false" outlineLevel="0" collapsed="false">
      <c r="A278" s="0" t="s">
        <v>294</v>
      </c>
      <c r="B278" s="0" t="n">
        <v>103</v>
      </c>
      <c r="C278" s="0" t="n">
        <v>96</v>
      </c>
      <c r="D278" s="0" t="n">
        <v>84</v>
      </c>
    </row>
    <row r="279" customFormat="false" ht="13.8" hidden="false" customHeight="false" outlineLevel="0" collapsed="false">
      <c r="A279" s="0" t="s">
        <v>295</v>
      </c>
      <c r="B279" s="0" t="n">
        <v>76</v>
      </c>
      <c r="C279" s="0" t="n">
        <v>105</v>
      </c>
      <c r="D279" s="0" t="n">
        <v>104</v>
      </c>
    </row>
    <row r="280" customFormat="false" ht="13.8" hidden="false" customHeight="false" outlineLevel="0" collapsed="false">
      <c r="A280" s="0" t="s">
        <v>296</v>
      </c>
      <c r="B280" s="0" t="n">
        <v>103</v>
      </c>
      <c r="C280" s="0" t="n">
        <v>43</v>
      </c>
      <c r="D280" s="0" t="n">
        <v>100</v>
      </c>
    </row>
    <row r="281" customFormat="false" ht="13.8" hidden="false" customHeight="false" outlineLevel="0" collapsed="false">
      <c r="A281" s="0" t="s">
        <v>297</v>
      </c>
      <c r="B281" s="0" t="n">
        <v>94</v>
      </c>
      <c r="C281" s="0" t="n">
        <v>123</v>
      </c>
      <c r="D281" s="0" t="n">
        <v>79</v>
      </c>
    </row>
    <row r="282" customFormat="false" ht="13.8" hidden="false" customHeight="false" outlineLevel="0" collapsed="false">
      <c r="A282" s="0" t="s">
        <v>298</v>
      </c>
      <c r="B282" s="0" t="n">
        <v>74</v>
      </c>
      <c r="C282" s="0" t="n">
        <v>91</v>
      </c>
      <c r="D282" s="0" t="n">
        <v>102</v>
      </c>
    </row>
    <row r="283" customFormat="false" ht="13.8" hidden="false" customHeight="false" outlineLevel="0" collapsed="false">
      <c r="A283" s="0" t="s">
        <v>299</v>
      </c>
      <c r="B283" s="0" t="n">
        <v>64</v>
      </c>
      <c r="C283" s="0" t="n">
        <v>76</v>
      </c>
      <c r="D283" s="0" t="n">
        <v>61</v>
      </c>
    </row>
    <row r="284" customFormat="false" ht="13.8" hidden="false" customHeight="false" outlineLevel="0" collapsed="false">
      <c r="A284" s="0" t="s">
        <v>300</v>
      </c>
      <c r="B284" s="0" t="n">
        <v>127</v>
      </c>
      <c r="C284" s="0" t="n">
        <v>65</v>
      </c>
      <c r="D284" s="0" t="n">
        <v>119</v>
      </c>
      <c r="E284" s="1" t="s">
        <v>136</v>
      </c>
    </row>
    <row r="285" customFormat="false" ht="13.8" hidden="false" customHeight="false" outlineLevel="0" collapsed="false">
      <c r="A285" s="0" t="s">
        <v>301</v>
      </c>
      <c r="B285" s="0" t="n">
        <v>98</v>
      </c>
      <c r="C285" s="0" t="n">
        <v>99</v>
      </c>
      <c r="D285" s="0" t="n">
        <v>123</v>
      </c>
    </row>
    <row r="286" customFormat="false" ht="13.8" hidden="false" customHeight="false" outlineLevel="0" collapsed="false">
      <c r="A286" s="0" t="s">
        <v>302</v>
      </c>
      <c r="B286" s="0" t="n">
        <v>67</v>
      </c>
      <c r="C286" s="0" t="n">
        <v>75</v>
      </c>
      <c r="D286" s="0" t="n">
        <v>110</v>
      </c>
    </row>
    <row r="287" customFormat="false" ht="13.8" hidden="false" customHeight="false" outlineLevel="0" collapsed="false">
      <c r="A287" s="0" t="s">
        <v>303</v>
      </c>
      <c r="B287" s="0" t="n">
        <v>123</v>
      </c>
      <c r="C287" s="0" t="n">
        <v>102</v>
      </c>
      <c r="D287" s="0" t="n">
        <v>88</v>
      </c>
    </row>
    <row r="288" customFormat="false" ht="13.8" hidden="false" customHeight="false" outlineLevel="0" collapsed="false">
      <c r="A288" s="0" t="s">
        <v>304</v>
      </c>
      <c r="B288" s="0" t="n">
        <v>112</v>
      </c>
      <c r="C288" s="0" t="n">
        <v>93</v>
      </c>
      <c r="D288" s="0" t="n">
        <v>90</v>
      </c>
    </row>
    <row r="289" customFormat="false" ht="13.8" hidden="false" customHeight="false" outlineLevel="0" collapsed="false">
      <c r="A289" s="0" t="s">
        <v>305</v>
      </c>
      <c r="B289" s="0" t="n">
        <v>57</v>
      </c>
      <c r="C289" s="0" t="n">
        <v>96</v>
      </c>
      <c r="D289" s="0" t="n">
        <v>133</v>
      </c>
      <c r="G289" s="1" t="s">
        <v>136</v>
      </c>
    </row>
    <row r="290" customFormat="false" ht="13.8" hidden="false" customHeight="false" outlineLevel="0" collapsed="false">
      <c r="A290" s="0" t="s">
        <v>306</v>
      </c>
      <c r="B290" s="0" t="n">
        <v>110</v>
      </c>
      <c r="C290" s="0" t="n">
        <v>92</v>
      </c>
      <c r="D290" s="0" t="n">
        <v>74</v>
      </c>
    </row>
    <row r="291" customFormat="false" ht="13.8" hidden="false" customHeight="false" outlineLevel="0" collapsed="false">
      <c r="A291" s="0" t="s">
        <v>307</v>
      </c>
      <c r="B291" s="0" t="n">
        <v>82</v>
      </c>
      <c r="C291" s="0" t="n">
        <v>80</v>
      </c>
      <c r="D291" s="0" t="n">
        <v>88</v>
      </c>
    </row>
    <row r="292" customFormat="false" ht="13.8" hidden="false" customHeight="false" outlineLevel="0" collapsed="false">
      <c r="A292" s="0" t="s">
        <v>308</v>
      </c>
      <c r="B292" s="0" t="n">
        <v>96</v>
      </c>
      <c r="C292" s="0" t="n">
        <v>86</v>
      </c>
      <c r="D292" s="0" t="n">
        <v>101</v>
      </c>
    </row>
    <row r="293" customFormat="false" ht="13.8" hidden="false" customHeight="false" outlineLevel="0" collapsed="false">
      <c r="A293" s="0" t="s">
        <v>309</v>
      </c>
      <c r="B293" s="0" t="n">
        <v>105</v>
      </c>
      <c r="C293" s="0" t="n">
        <v>89</v>
      </c>
      <c r="D293" s="0" t="n">
        <v>115</v>
      </c>
    </row>
    <row r="294" customFormat="false" ht="13.8" hidden="false" customHeight="false" outlineLevel="0" collapsed="false">
      <c r="A294" s="0" t="s">
        <v>310</v>
      </c>
      <c r="B294" s="0" t="n">
        <v>100</v>
      </c>
      <c r="C294" s="0" t="n">
        <v>75</v>
      </c>
      <c r="D294" s="0" t="n">
        <v>112</v>
      </c>
    </row>
    <row r="295" customFormat="false" ht="13.8" hidden="false" customHeight="false" outlineLevel="0" collapsed="false">
      <c r="A295" s="0" t="s">
        <v>311</v>
      </c>
      <c r="B295" s="0" t="n">
        <v>82</v>
      </c>
      <c r="C295" s="0" t="n">
        <v>69</v>
      </c>
      <c r="D295" s="0" t="n">
        <v>120</v>
      </c>
    </row>
    <row r="296" customFormat="false" ht="13.8" hidden="false" customHeight="false" outlineLevel="0" collapsed="false">
      <c r="A296" s="0" t="s">
        <v>312</v>
      </c>
      <c r="B296" s="0" t="n">
        <v>104</v>
      </c>
      <c r="C296" s="0" t="n">
        <v>109</v>
      </c>
      <c r="D296" s="0" t="n">
        <v>91</v>
      </c>
    </row>
    <row r="297" customFormat="false" ht="13.8" hidden="false" customHeight="false" outlineLevel="0" collapsed="false">
      <c r="A297" s="0" t="s">
        <v>313</v>
      </c>
      <c r="B297" s="0" t="n">
        <v>86</v>
      </c>
      <c r="C297" s="0" t="n">
        <v>78</v>
      </c>
      <c r="D297" s="0" t="n">
        <v>74</v>
      </c>
    </row>
    <row r="298" customFormat="false" ht="13.8" hidden="false" customHeight="false" outlineLevel="0" collapsed="false">
      <c r="A298" s="0" t="s">
        <v>314</v>
      </c>
      <c r="B298" s="0" t="n">
        <v>91</v>
      </c>
      <c r="C298" s="0" t="n">
        <v>110</v>
      </c>
      <c r="D298" s="0" t="n">
        <v>118</v>
      </c>
    </row>
    <row r="299" customFormat="false" ht="13.8" hidden="false" customHeight="false" outlineLevel="0" collapsed="false">
      <c r="A299" s="0" t="s">
        <v>315</v>
      </c>
      <c r="B299" s="0" t="n">
        <v>77</v>
      </c>
      <c r="C299" s="0" t="n">
        <v>95</v>
      </c>
      <c r="D299" s="0" t="n">
        <v>105</v>
      </c>
    </row>
    <row r="300" customFormat="false" ht="13.8" hidden="false" customHeight="false" outlineLevel="0" collapsed="false">
      <c r="A300" s="0" t="s">
        <v>316</v>
      </c>
      <c r="B300" s="0" t="n">
        <v>110</v>
      </c>
      <c r="C300" s="0" t="n">
        <v>83</v>
      </c>
      <c r="D300" s="0" t="n">
        <v>88</v>
      </c>
    </row>
    <row r="301" customFormat="false" ht="13.8" hidden="false" customHeight="false" outlineLevel="0" collapsed="false">
      <c r="A301" s="0" t="s">
        <v>317</v>
      </c>
      <c r="B301" s="0" t="n">
        <v>77</v>
      </c>
      <c r="C301" s="0" t="n">
        <v>91</v>
      </c>
      <c r="D301" s="0" t="n">
        <v>110</v>
      </c>
    </row>
    <row r="302" customFormat="false" ht="13.8" hidden="false" customHeight="false" outlineLevel="0" collapsed="false">
      <c r="A302" s="0" t="s">
        <v>318</v>
      </c>
      <c r="B302" s="0" t="n">
        <v>80</v>
      </c>
      <c r="C302" s="0" t="n">
        <v>104</v>
      </c>
      <c r="D302" s="0" t="n">
        <v>113</v>
      </c>
    </row>
    <row r="303" customFormat="false" ht="13.8" hidden="false" customHeight="false" outlineLevel="0" collapsed="false">
      <c r="A303" s="0" t="s">
        <v>319</v>
      </c>
      <c r="B303" s="0" t="n">
        <v>108</v>
      </c>
      <c r="C303" s="0" t="n">
        <v>110</v>
      </c>
      <c r="D303" s="0" t="n">
        <v>125</v>
      </c>
    </row>
    <row r="304" customFormat="false" ht="13.8" hidden="false" customHeight="false" outlineLevel="0" collapsed="false">
      <c r="A304" s="0" t="s">
        <v>320</v>
      </c>
      <c r="B304" s="0" t="n">
        <v>109</v>
      </c>
      <c r="C304" s="0" t="n">
        <v>102</v>
      </c>
      <c r="D304" s="0" t="n">
        <v>108</v>
      </c>
    </row>
    <row r="305" customFormat="false" ht="13.8" hidden="false" customHeight="false" outlineLevel="0" collapsed="false">
      <c r="A305" s="0" t="s">
        <v>321</v>
      </c>
      <c r="B305" s="0" t="n">
        <v>86</v>
      </c>
      <c r="C305" s="0" t="n">
        <v>80</v>
      </c>
      <c r="D305" s="0" t="n">
        <v>115</v>
      </c>
    </row>
    <row r="306" customFormat="false" ht="13.8" hidden="false" customHeight="false" outlineLevel="0" collapsed="false">
      <c r="A306" s="0" t="s">
        <v>322</v>
      </c>
      <c r="B306" s="0" t="n">
        <v>77</v>
      </c>
      <c r="C306" s="0" t="n">
        <v>91</v>
      </c>
      <c r="D306" s="0" t="n">
        <v>97</v>
      </c>
    </row>
    <row r="307" customFormat="false" ht="13.8" hidden="false" customHeight="false" outlineLevel="0" collapsed="false">
      <c r="A307" s="0" t="s">
        <v>323</v>
      </c>
      <c r="B307" s="0" t="n">
        <v>85</v>
      </c>
      <c r="C307" s="0" t="n">
        <v>54</v>
      </c>
      <c r="D307" s="0" t="n">
        <v>105</v>
      </c>
    </row>
    <row r="308" customFormat="false" ht="13.8" hidden="false" customHeight="false" outlineLevel="0" collapsed="false">
      <c r="A308" s="0" t="s">
        <v>324</v>
      </c>
      <c r="B308" s="0" t="n">
        <v>113</v>
      </c>
      <c r="C308" s="0" t="n">
        <v>88</v>
      </c>
      <c r="D308" s="0" t="n">
        <v>117</v>
      </c>
    </row>
    <row r="309" customFormat="false" ht="13.8" hidden="false" customHeight="false" outlineLevel="0" collapsed="false">
      <c r="A309" s="0" t="s">
        <v>325</v>
      </c>
      <c r="B309" s="0" t="n">
        <v>75</v>
      </c>
      <c r="C309" s="0" t="n">
        <v>125</v>
      </c>
      <c r="D309" s="0" t="n">
        <v>115</v>
      </c>
    </row>
    <row r="310" customFormat="false" ht="13.8" hidden="false" customHeight="false" outlineLevel="0" collapsed="false">
      <c r="A310" s="3" t="s">
        <v>326</v>
      </c>
      <c r="B310" s="0" t="n">
        <v>79</v>
      </c>
      <c r="C310" s="0" t="n">
        <v>98</v>
      </c>
      <c r="D310" s="0" t="n">
        <v>114</v>
      </c>
    </row>
    <row r="311" customFormat="false" ht="13.8" hidden="false" customHeight="false" outlineLevel="0" collapsed="false">
      <c r="A311" s="0" t="s">
        <v>327</v>
      </c>
      <c r="B311" s="0" t="n">
        <v>102</v>
      </c>
      <c r="C311" s="0" t="n">
        <v>104</v>
      </c>
      <c r="D311" s="0" t="n">
        <v>107</v>
      </c>
    </row>
    <row r="312" customFormat="false" ht="13.8" hidden="false" customHeight="false" outlineLevel="0" collapsed="false">
      <c r="A312" s="0" t="s">
        <v>328</v>
      </c>
      <c r="B312" s="0" t="n">
        <v>97</v>
      </c>
      <c r="C312" s="0" t="n">
        <v>107</v>
      </c>
      <c r="D312" s="0" t="n">
        <v>93</v>
      </c>
    </row>
    <row r="313" customFormat="false" ht="13.8" hidden="false" customHeight="false" outlineLevel="0" collapsed="false">
      <c r="A313" s="0" t="s">
        <v>329</v>
      </c>
      <c r="B313" s="0" t="n">
        <v>91</v>
      </c>
      <c r="C313" s="0" t="n">
        <v>99</v>
      </c>
      <c r="D313" s="0" t="n">
        <v>64</v>
      </c>
    </row>
    <row r="314" customFormat="false" ht="13.8" hidden="false" customHeight="false" outlineLevel="0" collapsed="false">
      <c r="A314" s="0" t="s">
        <v>330</v>
      </c>
      <c r="B314" s="0" t="n">
        <v>110</v>
      </c>
      <c r="C314" s="0" t="n">
        <v>82</v>
      </c>
      <c r="D314" s="0" t="n">
        <v>91</v>
      </c>
    </row>
    <row r="315" customFormat="false" ht="13.8" hidden="false" customHeight="false" outlineLevel="0" collapsed="false">
      <c r="A315" s="0" t="s">
        <v>331</v>
      </c>
      <c r="B315" s="0" t="n">
        <v>113</v>
      </c>
      <c r="C315" s="0" t="n">
        <v>112</v>
      </c>
      <c r="D315" s="0" t="n">
        <v>83</v>
      </c>
    </row>
    <row r="316" customFormat="false" ht="13.8" hidden="false" customHeight="false" outlineLevel="0" collapsed="false">
      <c r="A316" s="0" t="s">
        <v>332</v>
      </c>
      <c r="B316" s="0" t="n">
        <v>59</v>
      </c>
      <c r="C316" s="0" t="n">
        <v>95</v>
      </c>
      <c r="D316" s="0" t="n">
        <v>123</v>
      </c>
    </row>
    <row r="317" customFormat="false" ht="13.8" hidden="false" customHeight="false" outlineLevel="0" collapsed="false">
      <c r="A317" s="0" t="s">
        <v>333</v>
      </c>
      <c r="B317" s="0" t="n">
        <v>115</v>
      </c>
      <c r="C317" s="0" t="n">
        <v>105</v>
      </c>
      <c r="D317" s="0" t="n">
        <v>118</v>
      </c>
    </row>
    <row r="318" customFormat="false" ht="13.8" hidden="false" customHeight="false" outlineLevel="0" collapsed="false">
      <c r="A318" s="0" t="s">
        <v>334</v>
      </c>
      <c r="B318" s="0" t="n">
        <v>74</v>
      </c>
      <c r="C318" s="0" t="n">
        <v>82</v>
      </c>
      <c r="D318" s="0" t="n">
        <v>106</v>
      </c>
    </row>
    <row r="319" customFormat="false" ht="13.8" hidden="false" customHeight="false" outlineLevel="0" collapsed="false">
      <c r="A319" s="0" t="s">
        <v>335</v>
      </c>
      <c r="B319" s="0" t="n">
        <v>83</v>
      </c>
      <c r="C319" s="0" t="n">
        <v>87</v>
      </c>
      <c r="D319" s="0" t="n">
        <v>113</v>
      </c>
    </row>
    <row r="320" customFormat="false" ht="13.8" hidden="false" customHeight="false" outlineLevel="0" collapsed="false">
      <c r="A320" s="0" t="s">
        <v>336</v>
      </c>
      <c r="B320" s="0" t="n">
        <v>110</v>
      </c>
      <c r="C320" s="0" t="n">
        <v>100</v>
      </c>
      <c r="D320" s="0" t="n">
        <v>106</v>
      </c>
    </row>
    <row r="321" customFormat="false" ht="13.8" hidden="false" customHeight="false" outlineLevel="0" collapsed="false">
      <c r="A321" s="0" t="s">
        <v>337</v>
      </c>
      <c r="B321" s="0" t="n">
        <v>79</v>
      </c>
      <c r="C321" s="0" t="n">
        <v>91</v>
      </c>
      <c r="D321" s="0" t="n">
        <v>99</v>
      </c>
    </row>
    <row r="322" customFormat="false" ht="13.8" hidden="false" customHeight="false" outlineLevel="0" collapsed="false">
      <c r="A322" s="0" t="s">
        <v>338</v>
      </c>
      <c r="B322" s="0" t="n">
        <v>99</v>
      </c>
      <c r="C322" s="0" t="n">
        <v>83</v>
      </c>
      <c r="D322" s="0" t="n">
        <v>128</v>
      </c>
      <c r="G322" s="1" t="s">
        <v>136</v>
      </c>
    </row>
    <row r="323" customFormat="false" ht="13.8" hidden="false" customHeight="false" outlineLevel="0" collapsed="false">
      <c r="A323" s="0" t="s">
        <v>339</v>
      </c>
      <c r="B323" s="0" t="n">
        <v>106</v>
      </c>
      <c r="C323" s="0" t="n">
        <v>75</v>
      </c>
      <c r="D323" s="0" t="n">
        <v>122</v>
      </c>
    </row>
    <row r="324" customFormat="false" ht="13.8" hidden="false" customHeight="false" outlineLevel="0" collapsed="false">
      <c r="A324" s="0" t="s">
        <v>340</v>
      </c>
      <c r="B324" s="0" t="n">
        <v>119</v>
      </c>
      <c r="C324" s="0" t="n">
        <v>107</v>
      </c>
      <c r="D324" s="0" t="n">
        <v>140</v>
      </c>
      <c r="G324" s="1" t="s">
        <v>19</v>
      </c>
    </row>
    <row r="325" customFormat="false" ht="13.8" hidden="false" customHeight="false" outlineLevel="0" collapsed="false">
      <c r="A325" s="0" t="s">
        <v>341</v>
      </c>
      <c r="B325" s="0" t="n">
        <v>139</v>
      </c>
      <c r="C325" s="0" t="n">
        <v>108</v>
      </c>
      <c r="D325" s="0" t="n">
        <v>89</v>
      </c>
      <c r="E325" s="1" t="s">
        <v>19</v>
      </c>
    </row>
    <row r="326" customFormat="false" ht="13.8" hidden="false" customHeight="false" outlineLevel="0" collapsed="false">
      <c r="A326" s="0" t="s">
        <v>342</v>
      </c>
      <c r="B326" s="0" t="n">
        <v>95</v>
      </c>
      <c r="C326" s="0" t="n">
        <v>111</v>
      </c>
      <c r="D326" s="0" t="n">
        <v>59</v>
      </c>
    </row>
    <row r="327" customFormat="false" ht="13.8" hidden="false" customHeight="false" outlineLevel="0" collapsed="false">
      <c r="A327" s="0" t="s">
        <v>343</v>
      </c>
      <c r="B327" s="0" t="n">
        <v>106</v>
      </c>
      <c r="C327" s="0" t="n">
        <v>125</v>
      </c>
      <c r="D327" s="0" t="n">
        <v>115</v>
      </c>
    </row>
    <row r="328" customFormat="false" ht="13.8" hidden="false" customHeight="false" outlineLevel="0" collapsed="false">
      <c r="A328" s="0" t="s">
        <v>344</v>
      </c>
      <c r="B328" s="0" t="n">
        <v>93</v>
      </c>
      <c r="C328" s="0" t="n">
        <v>119</v>
      </c>
      <c r="D328" s="0" t="n">
        <v>80</v>
      </c>
    </row>
    <row r="329" customFormat="false" ht="13.8" hidden="false" customHeight="false" outlineLevel="0" collapsed="false">
      <c r="A329" s="0" t="s">
        <v>345</v>
      </c>
      <c r="B329" s="0" t="n">
        <v>103</v>
      </c>
      <c r="C329" s="0" t="n">
        <v>110</v>
      </c>
      <c r="D329" s="0" t="n">
        <v>101</v>
      </c>
    </row>
    <row r="330" customFormat="false" ht="13.8" hidden="false" customHeight="false" outlineLevel="0" collapsed="false">
      <c r="A330" s="0" t="s">
        <v>346</v>
      </c>
      <c r="B330" s="0" t="n">
        <v>85</v>
      </c>
      <c r="C330" s="0" t="n">
        <v>93</v>
      </c>
      <c r="D330" s="0" t="n">
        <v>81</v>
      </c>
    </row>
    <row r="331" customFormat="false" ht="13.8" hidden="false" customHeight="false" outlineLevel="0" collapsed="false">
      <c r="A331" s="0" t="s">
        <v>347</v>
      </c>
      <c r="B331" s="0" t="n">
        <v>98</v>
      </c>
      <c r="C331" s="0" t="n">
        <v>78</v>
      </c>
      <c r="D331" s="0" t="n">
        <v>122</v>
      </c>
    </row>
    <row r="332" customFormat="false" ht="13.8" hidden="false" customHeight="false" outlineLevel="0" collapsed="false">
      <c r="A332" s="0" t="s">
        <v>348</v>
      </c>
      <c r="B332" s="0" t="n">
        <v>78</v>
      </c>
      <c r="C332" s="0" t="n">
        <v>97</v>
      </c>
      <c r="D332" s="0" t="n">
        <v>110</v>
      </c>
    </row>
    <row r="333" customFormat="false" ht="13.8" hidden="false" customHeight="false" outlineLevel="0" collapsed="false">
      <c r="A333" s="0" t="s">
        <v>349</v>
      </c>
      <c r="B333" s="0" t="n">
        <v>119</v>
      </c>
      <c r="C333" s="0" t="n">
        <v>79</v>
      </c>
      <c r="D333" s="0" t="n">
        <v>81</v>
      </c>
    </row>
    <row r="334" customFormat="false" ht="13.8" hidden="false" customHeight="false" outlineLevel="0" collapsed="false">
      <c r="A334" s="3" t="s">
        <v>350</v>
      </c>
      <c r="B334" s="0" t="n">
        <v>94</v>
      </c>
      <c r="C334" s="0" t="n">
        <v>132</v>
      </c>
      <c r="D334" s="0" t="n">
        <v>96</v>
      </c>
      <c r="F334" s="1" t="s">
        <v>136</v>
      </c>
    </row>
    <row r="335" customFormat="false" ht="13.8" hidden="false" customHeight="false" outlineLevel="0" collapsed="false">
      <c r="A335" s="0" t="s">
        <v>351</v>
      </c>
      <c r="B335" s="0" t="n">
        <v>116</v>
      </c>
      <c r="C335" s="0" t="n">
        <v>71</v>
      </c>
      <c r="D335" s="0" t="n">
        <v>74</v>
      </c>
    </row>
    <row r="336" customFormat="false" ht="13.8" hidden="false" customHeight="false" outlineLevel="0" collapsed="false">
      <c r="A336" s="0" t="s">
        <v>352</v>
      </c>
      <c r="B336" s="0" t="n">
        <v>118</v>
      </c>
      <c r="C336" s="0" t="n">
        <v>95</v>
      </c>
      <c r="D336" s="0" t="n">
        <v>115</v>
      </c>
    </row>
    <row r="337" customFormat="false" ht="13.8" hidden="false" customHeight="false" outlineLevel="0" collapsed="false">
      <c r="A337" s="0" t="s">
        <v>353</v>
      </c>
      <c r="B337" s="0" t="n">
        <v>103</v>
      </c>
      <c r="C337" s="0" t="n">
        <v>100</v>
      </c>
      <c r="D337" s="0" t="n">
        <v>118</v>
      </c>
    </row>
    <row r="338" customFormat="false" ht="13.8" hidden="false" customHeight="false" outlineLevel="0" collapsed="false">
      <c r="A338" s="0" t="s">
        <v>354</v>
      </c>
      <c r="B338" s="0" t="n">
        <v>82</v>
      </c>
      <c r="C338" s="0" t="n">
        <v>89</v>
      </c>
      <c r="D338" s="0" t="n">
        <v>107</v>
      </c>
    </row>
    <row r="339" customFormat="false" ht="13.8" hidden="false" customHeight="false" outlineLevel="0" collapsed="false">
      <c r="A339" s="0" t="s">
        <v>355</v>
      </c>
      <c r="B339" s="0" t="n">
        <v>95</v>
      </c>
      <c r="C339" s="0" t="n">
        <v>112</v>
      </c>
      <c r="D339" s="0" t="n">
        <v>69</v>
      </c>
    </row>
    <row r="340" customFormat="false" ht="13.8" hidden="false" customHeight="false" outlineLevel="0" collapsed="false">
      <c r="A340" s="0" t="s">
        <v>356</v>
      </c>
      <c r="B340" s="0" t="n">
        <v>71</v>
      </c>
      <c r="C340" s="0" t="n">
        <v>114</v>
      </c>
      <c r="D340" s="0" t="n">
        <v>103</v>
      </c>
    </row>
    <row r="341" customFormat="false" ht="13.8" hidden="false" customHeight="false" outlineLevel="0" collapsed="false">
      <c r="A341" s="0" t="s">
        <v>357</v>
      </c>
      <c r="B341" s="0" t="n">
        <v>69</v>
      </c>
      <c r="C341" s="0" t="n">
        <v>97</v>
      </c>
      <c r="D341" s="0" t="n">
        <v>124</v>
      </c>
    </row>
    <row r="342" customFormat="false" ht="13.8" hidden="false" customHeight="false" outlineLevel="0" collapsed="false">
      <c r="A342" s="0" t="s">
        <v>358</v>
      </c>
      <c r="B342" s="0" t="n">
        <v>104</v>
      </c>
      <c r="C342" s="0" t="n">
        <v>103</v>
      </c>
      <c r="D342" s="0" t="n">
        <v>119</v>
      </c>
    </row>
    <row r="343" customFormat="false" ht="13.8" hidden="false" customHeight="false" outlineLevel="0" collapsed="false">
      <c r="A343" s="0" t="s">
        <v>359</v>
      </c>
      <c r="B343" s="0" t="n">
        <v>106</v>
      </c>
      <c r="C343" s="0" t="n">
        <v>101</v>
      </c>
      <c r="D343" s="0" t="n">
        <v>108</v>
      </c>
    </row>
    <row r="344" customFormat="false" ht="13.8" hidden="false" customHeight="false" outlineLevel="0" collapsed="false">
      <c r="A344" s="0" t="s">
        <v>360</v>
      </c>
      <c r="B344" s="0" t="n">
        <v>92</v>
      </c>
      <c r="C344" s="0" t="n">
        <v>93</v>
      </c>
      <c r="D344" s="0" t="n">
        <v>103</v>
      </c>
    </row>
    <row r="345" customFormat="false" ht="13.8" hidden="false" customHeight="false" outlineLevel="0" collapsed="false">
      <c r="A345" s="0" t="s">
        <v>361</v>
      </c>
      <c r="B345" s="0" t="n">
        <v>100</v>
      </c>
      <c r="C345" s="0" t="n">
        <v>103</v>
      </c>
      <c r="D345" s="0" t="n">
        <v>114</v>
      </c>
    </row>
    <row r="346" customFormat="false" ht="13.8" hidden="false" customHeight="false" outlineLevel="0" collapsed="false">
      <c r="A346" s="0" t="s">
        <v>362</v>
      </c>
      <c r="B346" s="0" t="n">
        <v>79</v>
      </c>
      <c r="C346" s="0" t="n">
        <v>78</v>
      </c>
      <c r="D346" s="0" t="n">
        <v>79</v>
      </c>
    </row>
    <row r="347" customFormat="false" ht="13.8" hidden="false" customHeight="false" outlineLevel="0" collapsed="false">
      <c r="A347" s="0" t="s">
        <v>363</v>
      </c>
      <c r="B347" s="0" t="n">
        <v>76</v>
      </c>
      <c r="C347" s="0" t="n">
        <v>78</v>
      </c>
      <c r="D347" s="0" t="n">
        <v>107</v>
      </c>
    </row>
    <row r="348" customFormat="false" ht="13.8" hidden="false" customHeight="false" outlineLevel="0" collapsed="false">
      <c r="A348" s="0" t="s">
        <v>364</v>
      </c>
      <c r="B348" s="0" t="n">
        <v>108</v>
      </c>
      <c r="C348" s="0" t="n">
        <v>131</v>
      </c>
      <c r="D348" s="0" t="n">
        <v>116</v>
      </c>
      <c r="F348" s="1" t="s">
        <v>19</v>
      </c>
    </row>
    <row r="349" customFormat="false" ht="13.8" hidden="false" customHeight="false" outlineLevel="0" collapsed="false">
      <c r="A349" s="0" t="s">
        <v>365</v>
      </c>
      <c r="B349" s="0" t="n">
        <v>112</v>
      </c>
      <c r="C349" s="0" t="n">
        <v>75</v>
      </c>
      <c r="D349" s="0" t="n">
        <v>120</v>
      </c>
    </row>
    <row r="350" customFormat="false" ht="13.8" hidden="false" customHeight="false" outlineLevel="0" collapsed="false">
      <c r="A350" s="0" t="s">
        <v>366</v>
      </c>
      <c r="B350" s="0" t="n">
        <v>94</v>
      </c>
      <c r="C350" s="0" t="n">
        <v>111</v>
      </c>
      <c r="D350" s="0" t="n">
        <v>115</v>
      </c>
    </row>
    <row r="351" customFormat="false" ht="13.8" hidden="false" customHeight="false" outlineLevel="0" collapsed="false">
      <c r="A351" s="0" t="s">
        <v>367</v>
      </c>
      <c r="B351" s="0" t="n">
        <v>77</v>
      </c>
      <c r="C351" s="0" t="n">
        <v>60</v>
      </c>
      <c r="D351" s="0" t="n">
        <v>112</v>
      </c>
    </row>
    <row r="352" customFormat="false" ht="13.8" hidden="false" customHeight="false" outlineLevel="0" collapsed="false">
      <c r="A352" s="0" t="s">
        <v>368</v>
      </c>
      <c r="B352" s="0" t="n">
        <v>108</v>
      </c>
      <c r="C352" s="0" t="n">
        <v>87</v>
      </c>
      <c r="D352" s="0" t="n">
        <v>86</v>
      </c>
    </row>
    <row r="353" customFormat="false" ht="13.8" hidden="false" customHeight="false" outlineLevel="0" collapsed="false">
      <c r="A353" s="0" t="s">
        <v>369</v>
      </c>
      <c r="B353" s="0" t="n">
        <v>114</v>
      </c>
      <c r="C353" s="0" t="n">
        <v>98</v>
      </c>
      <c r="D353" s="0" t="n">
        <v>107</v>
      </c>
    </row>
    <row r="354" customFormat="false" ht="13.8" hidden="false" customHeight="false" outlineLevel="0" collapsed="false">
      <c r="A354" s="0" t="s">
        <v>370</v>
      </c>
      <c r="B354" s="0" t="n">
        <v>124</v>
      </c>
      <c r="C354" s="0" t="n">
        <v>115</v>
      </c>
      <c r="D354" s="0" t="n">
        <v>107</v>
      </c>
    </row>
    <row r="355" customFormat="false" ht="13.8" hidden="false" customHeight="false" outlineLevel="0" collapsed="false">
      <c r="A355" s="0" t="s">
        <v>371</v>
      </c>
      <c r="B355" s="0" t="n">
        <v>98</v>
      </c>
      <c r="C355" s="0" t="n">
        <v>56</v>
      </c>
      <c r="D355" s="0" t="n">
        <v>111</v>
      </c>
    </row>
    <row r="356" customFormat="false" ht="13.8" hidden="false" customHeight="false" outlineLevel="0" collapsed="false">
      <c r="A356" s="0" t="s">
        <v>372</v>
      </c>
      <c r="B356" s="0" t="n">
        <v>90</v>
      </c>
      <c r="C356" s="0" t="n">
        <v>116</v>
      </c>
      <c r="D356" s="0" t="n">
        <v>124</v>
      </c>
    </row>
    <row r="357" customFormat="false" ht="13.8" hidden="false" customHeight="false" outlineLevel="0" collapsed="false">
      <c r="A357" s="0" t="s">
        <v>373</v>
      </c>
      <c r="B357" s="0" t="n">
        <v>64</v>
      </c>
      <c r="C357" s="0" t="n">
        <v>107</v>
      </c>
      <c r="D357" s="0" t="n">
        <v>114</v>
      </c>
    </row>
    <row r="358" customFormat="false" ht="13.8" hidden="false" customHeight="false" outlineLevel="0" collapsed="false">
      <c r="A358" s="0" t="s">
        <v>374</v>
      </c>
      <c r="B358" s="0" t="n">
        <v>92</v>
      </c>
      <c r="C358" s="0" t="n">
        <v>92</v>
      </c>
      <c r="D358" s="0" t="n">
        <v>104</v>
      </c>
    </row>
    <row r="359" customFormat="false" ht="13.8" hidden="false" customHeight="false" outlineLevel="0" collapsed="false">
      <c r="A359" s="0" t="s">
        <v>375</v>
      </c>
      <c r="B359" s="0" t="n">
        <v>109</v>
      </c>
      <c r="C359" s="0" t="n">
        <v>107</v>
      </c>
      <c r="D359" s="0" t="n">
        <v>107</v>
      </c>
    </row>
    <row r="360" customFormat="false" ht="13.8" hidden="false" customHeight="false" outlineLevel="0" collapsed="false">
      <c r="A360" s="0" t="s">
        <v>376</v>
      </c>
      <c r="B360" s="0" t="n">
        <v>98</v>
      </c>
      <c r="C360" s="0" t="n">
        <v>105</v>
      </c>
      <c r="D360" s="0" t="n">
        <v>120</v>
      </c>
    </row>
    <row r="361" customFormat="false" ht="13.8" hidden="false" customHeight="false" outlineLevel="0" collapsed="false">
      <c r="A361" s="0" t="s">
        <v>377</v>
      </c>
      <c r="B361" s="0" t="n">
        <v>82</v>
      </c>
      <c r="C361" s="0" t="n">
        <v>118</v>
      </c>
      <c r="D361" s="0" t="n">
        <v>115</v>
      </c>
    </row>
    <row r="362" customFormat="false" ht="13.8" hidden="false" customHeight="false" outlineLevel="0" collapsed="false">
      <c r="A362" s="0" t="s">
        <v>378</v>
      </c>
      <c r="B362" s="0" t="n">
        <v>101</v>
      </c>
      <c r="C362" s="0" t="n">
        <v>99</v>
      </c>
      <c r="D362" s="0" t="n">
        <v>69</v>
      </c>
    </row>
    <row r="363" customFormat="false" ht="13.8" hidden="false" customHeight="false" outlineLevel="0" collapsed="false">
      <c r="A363" s="0" t="s">
        <v>379</v>
      </c>
      <c r="B363" s="0" t="n">
        <v>76</v>
      </c>
      <c r="C363" s="0" t="n">
        <v>105</v>
      </c>
      <c r="D363" s="0" t="n">
        <v>87</v>
      </c>
    </row>
    <row r="364" customFormat="false" ht="13.8" hidden="false" customHeight="false" outlineLevel="0" collapsed="false">
      <c r="A364" s="0" t="s">
        <v>380</v>
      </c>
      <c r="B364" s="0" t="n">
        <v>88</v>
      </c>
      <c r="C364" s="0" t="n">
        <v>93</v>
      </c>
      <c r="D364" s="0" t="n">
        <v>107</v>
      </c>
    </row>
    <row r="365" customFormat="false" ht="13.8" hidden="false" customHeight="false" outlineLevel="0" collapsed="false">
      <c r="A365" s="0" t="s">
        <v>381</v>
      </c>
      <c r="B365" s="0" t="n">
        <v>82</v>
      </c>
      <c r="C365" s="0" t="n">
        <v>95</v>
      </c>
      <c r="D365" s="0" t="n">
        <v>109</v>
      </c>
    </row>
    <row r="366" customFormat="false" ht="13.8" hidden="false" customHeight="false" outlineLevel="0" collapsed="false">
      <c r="A366" s="0" t="s">
        <v>382</v>
      </c>
      <c r="B366" s="0" t="n">
        <v>112</v>
      </c>
      <c r="C366" s="0" t="n">
        <v>99</v>
      </c>
      <c r="D366" s="0" t="n">
        <v>115</v>
      </c>
    </row>
    <row r="367" customFormat="false" ht="13.8" hidden="false" customHeight="false" outlineLevel="0" collapsed="false">
      <c r="A367" s="0" t="s">
        <v>383</v>
      </c>
      <c r="B367" s="0" t="n">
        <v>116</v>
      </c>
      <c r="C367" s="0" t="n">
        <v>61</v>
      </c>
      <c r="D367" s="0" t="n">
        <v>118</v>
      </c>
    </row>
    <row r="368" customFormat="false" ht="13.8" hidden="false" customHeight="false" outlineLevel="0" collapsed="false">
      <c r="A368" s="0" t="s">
        <v>384</v>
      </c>
      <c r="B368" s="0" t="n">
        <v>100</v>
      </c>
      <c r="C368" s="0" t="n">
        <v>106</v>
      </c>
      <c r="D368" s="0" t="n">
        <v>97</v>
      </c>
    </row>
    <row r="369" customFormat="false" ht="13.8" hidden="false" customHeight="false" outlineLevel="0" collapsed="false">
      <c r="A369" s="0" t="s">
        <v>385</v>
      </c>
      <c r="B369" s="0" t="n">
        <v>103</v>
      </c>
      <c r="C369" s="0" t="n">
        <v>92</v>
      </c>
      <c r="D369" s="0" t="n">
        <v>116</v>
      </c>
    </row>
    <row r="370" customFormat="false" ht="13.8" hidden="false" customHeight="false" outlineLevel="0" collapsed="false">
      <c r="A370" s="0" t="s">
        <v>386</v>
      </c>
      <c r="B370" s="0" t="n">
        <v>94</v>
      </c>
      <c r="C370" s="0" t="n">
        <v>110</v>
      </c>
      <c r="D370" s="0" t="n">
        <v>76</v>
      </c>
    </row>
    <row r="371" customFormat="false" ht="13.8" hidden="false" customHeight="false" outlineLevel="0" collapsed="false">
      <c r="A371" s="0" t="s">
        <v>387</v>
      </c>
      <c r="B371" s="0" t="n">
        <v>74</v>
      </c>
      <c r="C371" s="0" t="n">
        <v>90</v>
      </c>
      <c r="D371" s="0" t="n">
        <v>123</v>
      </c>
    </row>
    <row r="372" customFormat="false" ht="13.8" hidden="false" customHeight="false" outlineLevel="0" collapsed="false">
      <c r="A372" s="0" t="s">
        <v>388</v>
      </c>
      <c r="B372" s="0" t="n">
        <v>102</v>
      </c>
      <c r="C372" s="0" t="n">
        <v>74</v>
      </c>
      <c r="D372" s="0" t="n">
        <v>94</v>
      </c>
    </row>
    <row r="373" customFormat="false" ht="13.8" hidden="false" customHeight="false" outlineLevel="0" collapsed="false">
      <c r="A373" s="0" t="s">
        <v>389</v>
      </c>
      <c r="B373" s="0" t="n">
        <v>80</v>
      </c>
      <c r="C373" s="0" t="n">
        <v>84</v>
      </c>
      <c r="D373" s="0" t="n">
        <v>105</v>
      </c>
    </row>
    <row r="374" customFormat="false" ht="13.8" hidden="false" customHeight="false" outlineLevel="0" collapsed="false">
      <c r="A374" s="0" t="s">
        <v>390</v>
      </c>
      <c r="B374" s="0" t="n">
        <v>126</v>
      </c>
      <c r="C374" s="0" t="n">
        <v>91</v>
      </c>
      <c r="D374" s="0" t="n">
        <v>108</v>
      </c>
      <c r="E374" s="1" t="s">
        <v>136</v>
      </c>
    </row>
    <row r="375" customFormat="false" ht="13.8" hidden="false" customHeight="false" outlineLevel="0" collapsed="false">
      <c r="A375" s="0" t="s">
        <v>391</v>
      </c>
      <c r="B375" s="0" t="n">
        <v>103</v>
      </c>
      <c r="C375" s="0" t="n">
        <v>94</v>
      </c>
      <c r="D375" s="0" t="n">
        <v>107</v>
      </c>
    </row>
    <row r="376" customFormat="false" ht="13.8" hidden="false" customHeight="false" outlineLevel="0" collapsed="false">
      <c r="A376" s="0" t="s">
        <v>392</v>
      </c>
      <c r="B376" s="0" t="n">
        <v>108</v>
      </c>
      <c r="C376" s="0" t="n">
        <v>97</v>
      </c>
      <c r="D376" s="0" t="n">
        <v>106</v>
      </c>
    </row>
    <row r="377" customFormat="false" ht="13.8" hidden="false" customHeight="false" outlineLevel="0" collapsed="false">
      <c r="A377" s="0" t="s">
        <v>393</v>
      </c>
      <c r="B377" s="0" t="n">
        <v>90</v>
      </c>
      <c r="C377" s="0" t="n">
        <v>70</v>
      </c>
      <c r="D377" s="0" t="n">
        <v>99</v>
      </c>
    </row>
    <row r="378" customFormat="false" ht="13.8" hidden="false" customHeight="false" outlineLevel="0" collapsed="false">
      <c r="A378" s="0" t="s">
        <v>394</v>
      </c>
      <c r="B378" s="0" t="n">
        <v>92</v>
      </c>
      <c r="C378" s="0" t="n">
        <v>72</v>
      </c>
      <c r="D378" s="0" t="n">
        <v>81</v>
      </c>
    </row>
    <row r="379" customFormat="false" ht="13.8" hidden="false" customHeight="false" outlineLevel="0" collapsed="false">
      <c r="A379" s="0" t="s">
        <v>395</v>
      </c>
      <c r="B379" s="0" t="n">
        <v>91</v>
      </c>
      <c r="C379" s="0" t="n">
        <v>93</v>
      </c>
      <c r="D379" s="0" t="n">
        <v>115</v>
      </c>
    </row>
    <row r="380" customFormat="false" ht="13.8" hidden="false" customHeight="false" outlineLevel="0" collapsed="false">
      <c r="A380" s="0" t="s">
        <v>396</v>
      </c>
      <c r="B380" s="0" t="n">
        <v>104</v>
      </c>
      <c r="C380" s="0" t="n">
        <v>107</v>
      </c>
      <c r="D380" s="0" t="n">
        <v>87</v>
      </c>
    </row>
    <row r="381" customFormat="false" ht="13.8" hidden="false" customHeight="false" outlineLevel="0" collapsed="false">
      <c r="A381" s="0" t="s">
        <v>397</v>
      </c>
      <c r="B381" s="0" t="n">
        <v>69</v>
      </c>
      <c r="C381" s="0" t="n">
        <v>104</v>
      </c>
      <c r="D381" s="0" t="n">
        <v>77</v>
      </c>
    </row>
    <row r="382" customFormat="false" ht="13.8" hidden="false" customHeight="false" outlineLevel="0" collapsed="false">
      <c r="A382" s="0" t="s">
        <v>398</v>
      </c>
      <c r="B382" s="0" t="n">
        <v>58</v>
      </c>
      <c r="C382" s="0" t="n">
        <v>102</v>
      </c>
      <c r="D382" s="0" t="n">
        <v>128</v>
      </c>
      <c r="G382" s="0" t="s">
        <v>136</v>
      </c>
    </row>
    <row r="383" customFormat="false" ht="13.8" hidden="false" customHeight="false" outlineLevel="0" collapsed="false">
      <c r="A383" s="0" t="s">
        <v>399</v>
      </c>
      <c r="B383" s="0" t="n">
        <v>102</v>
      </c>
      <c r="C383" s="0" t="n">
        <v>90</v>
      </c>
      <c r="D383" s="0" t="n">
        <v>96</v>
      </c>
    </row>
    <row r="384" customFormat="false" ht="13.8" hidden="false" customHeight="false" outlineLevel="0" collapsed="false">
      <c r="A384" s="0" t="s">
        <v>400</v>
      </c>
      <c r="B384" s="0" t="n">
        <v>99</v>
      </c>
      <c r="C384" s="0" t="n">
        <v>83</v>
      </c>
      <c r="D384" s="0" t="n">
        <v>101</v>
      </c>
    </row>
    <row r="385" customFormat="false" ht="13.8" hidden="false" customHeight="false" outlineLevel="0" collapsed="false">
      <c r="A385" s="0" t="s">
        <v>401</v>
      </c>
      <c r="B385" s="0" t="n">
        <v>113</v>
      </c>
      <c r="C385" s="0" t="n">
        <v>108</v>
      </c>
      <c r="D385" s="0" t="n">
        <v>110</v>
      </c>
    </row>
    <row r="386" customFormat="false" ht="13.8" hidden="false" customHeight="false" outlineLevel="0" collapsed="false">
      <c r="A386" s="0" t="s">
        <v>402</v>
      </c>
      <c r="B386" s="0" t="n">
        <v>75</v>
      </c>
      <c r="C386" s="0" t="n">
        <v>119</v>
      </c>
      <c r="D386" s="0" t="n">
        <v>124</v>
      </c>
    </row>
    <row r="387" customFormat="false" ht="13.8" hidden="false" customHeight="false" outlineLevel="0" collapsed="false">
      <c r="A387" s="0" t="s">
        <v>403</v>
      </c>
      <c r="B387" s="0" t="n">
        <v>83</v>
      </c>
      <c r="C387" s="0" t="n">
        <v>86</v>
      </c>
      <c r="D387" s="0" t="n">
        <v>84</v>
      </c>
    </row>
    <row r="388" customFormat="false" ht="13.8" hidden="false" customHeight="false" outlineLevel="0" collapsed="false">
      <c r="A388" s="0" t="s">
        <v>404</v>
      </c>
      <c r="B388" s="0" t="n">
        <v>88</v>
      </c>
      <c r="C388" s="0" t="n">
        <v>89</v>
      </c>
      <c r="D388" s="0" t="n">
        <v>110</v>
      </c>
    </row>
    <row r="389" customFormat="false" ht="13.8" hidden="false" customHeight="false" outlineLevel="0" collapsed="false">
      <c r="A389" s="0" t="s">
        <v>405</v>
      </c>
      <c r="B389" s="0" t="n">
        <v>53</v>
      </c>
      <c r="C389" s="0" t="n">
        <v>97</v>
      </c>
      <c r="D389" s="0" t="n">
        <v>107</v>
      </c>
    </row>
    <row r="390" customFormat="false" ht="13.8" hidden="false" customHeight="false" outlineLevel="0" collapsed="false">
      <c r="A390" s="0" t="s">
        <v>406</v>
      </c>
      <c r="B390" s="0" t="n">
        <v>80</v>
      </c>
      <c r="C390" s="0" t="n">
        <v>65</v>
      </c>
      <c r="D390" s="0" t="n">
        <v>127</v>
      </c>
      <c r="G390" s="0" t="s">
        <v>136</v>
      </c>
    </row>
    <row r="391" customFormat="false" ht="13.8" hidden="false" customHeight="false" outlineLevel="0" collapsed="false">
      <c r="A391" s="0" t="s">
        <v>407</v>
      </c>
      <c r="B391" s="0" t="n">
        <v>62</v>
      </c>
      <c r="C391" s="0" t="n">
        <v>104</v>
      </c>
      <c r="D391" s="0" t="n">
        <v>76</v>
      </c>
    </row>
    <row r="392" customFormat="false" ht="13.8" hidden="false" customHeight="false" outlineLevel="0" collapsed="false">
      <c r="A392" s="0" t="s">
        <v>408</v>
      </c>
      <c r="B392" s="0" t="n">
        <v>105</v>
      </c>
      <c r="C392" s="0" t="n">
        <v>105</v>
      </c>
      <c r="D392" s="0" t="n">
        <v>112</v>
      </c>
    </row>
    <row r="393" customFormat="false" ht="13.8" hidden="false" customHeight="false" outlineLevel="0" collapsed="false">
      <c r="A393" s="0" t="s">
        <v>409</v>
      </c>
      <c r="B393" s="0" t="n">
        <v>101</v>
      </c>
      <c r="C393" s="0" t="n">
        <v>81</v>
      </c>
      <c r="D393" s="0" t="n">
        <v>72</v>
      </c>
    </row>
    <row r="394" customFormat="false" ht="13.8" hidden="false" customHeight="false" outlineLevel="0" collapsed="false">
      <c r="A394" s="0" t="s">
        <v>410</v>
      </c>
      <c r="B394" s="0" t="n">
        <v>75</v>
      </c>
      <c r="C394" s="0" t="n">
        <v>81</v>
      </c>
      <c r="D394" s="0" t="n">
        <v>111</v>
      </c>
    </row>
    <row r="395" customFormat="false" ht="13.8" hidden="false" customHeight="false" outlineLevel="0" collapsed="false">
      <c r="A395" s="0" t="s">
        <v>411</v>
      </c>
      <c r="B395" s="0" t="n">
        <v>97</v>
      </c>
      <c r="C395" s="0" t="n">
        <v>88</v>
      </c>
      <c r="D395" s="0" t="n">
        <v>111</v>
      </c>
    </row>
    <row r="396" customFormat="false" ht="13.8" hidden="false" customHeight="false" outlineLevel="0" collapsed="false">
      <c r="A396" s="0" t="s">
        <v>412</v>
      </c>
      <c r="B396" s="0" t="n">
        <v>76</v>
      </c>
      <c r="C396" s="0" t="n">
        <v>92</v>
      </c>
      <c r="D396" s="0" t="n">
        <v>118</v>
      </c>
    </row>
    <row r="397" customFormat="false" ht="13.8" hidden="false" customHeight="false" outlineLevel="0" collapsed="false">
      <c r="A397" s="0" t="s">
        <v>413</v>
      </c>
      <c r="B397" s="0" t="n">
        <v>99</v>
      </c>
      <c r="C397" s="0" t="n">
        <v>94</v>
      </c>
      <c r="D397" s="0" t="n">
        <v>118</v>
      </c>
    </row>
    <row r="398" customFormat="false" ht="13.8" hidden="false" customHeight="false" outlineLevel="0" collapsed="false">
      <c r="A398" s="0" t="s">
        <v>414</v>
      </c>
      <c r="B398" s="0" t="n">
        <v>90</v>
      </c>
      <c r="C398" s="0" t="n">
        <v>94</v>
      </c>
      <c r="D398" s="0" t="n">
        <v>106</v>
      </c>
    </row>
    <row r="399" customFormat="false" ht="13.8" hidden="false" customHeight="false" outlineLevel="0" collapsed="false">
      <c r="A399" s="0" t="s">
        <v>415</v>
      </c>
      <c r="B399" s="0" t="n">
        <v>96</v>
      </c>
      <c r="C399" s="0" t="n">
        <v>117</v>
      </c>
      <c r="D399" s="0" t="n">
        <v>87</v>
      </c>
    </row>
    <row r="400" customFormat="false" ht="13.8" hidden="false" customHeight="false" outlineLevel="0" collapsed="false">
      <c r="A400" s="0" t="s">
        <v>416</v>
      </c>
      <c r="B400" s="0" t="n">
        <v>111</v>
      </c>
      <c r="C400" s="0" t="n">
        <v>77</v>
      </c>
      <c r="D400" s="0" t="n">
        <v>112</v>
      </c>
    </row>
    <row r="401" customFormat="false" ht="13.8" hidden="false" customHeight="false" outlineLevel="0" collapsed="false">
      <c r="A401" s="0" t="s">
        <v>417</v>
      </c>
      <c r="B401" s="0" t="n">
        <v>115</v>
      </c>
      <c r="C401" s="0" t="n">
        <v>86</v>
      </c>
      <c r="D401" s="0" t="n">
        <v>112</v>
      </c>
    </row>
    <row r="402" customFormat="false" ht="13.8" hidden="false" customHeight="false" outlineLevel="0" collapsed="false">
      <c r="A402" s="0" t="s">
        <v>418</v>
      </c>
      <c r="B402" s="0" t="n">
        <v>70</v>
      </c>
      <c r="C402" s="0" t="n">
        <v>65</v>
      </c>
      <c r="D402" s="0" t="n">
        <v>99</v>
      </c>
    </row>
    <row r="403" customFormat="false" ht="13.8" hidden="false" customHeight="false" outlineLevel="0" collapsed="false">
      <c r="A403" s="0" t="s">
        <v>419</v>
      </c>
      <c r="B403" s="0" t="n">
        <v>91</v>
      </c>
      <c r="C403" s="0" t="n">
        <v>94</v>
      </c>
      <c r="D403" s="0" t="n">
        <v>110</v>
      </c>
    </row>
    <row r="404" customFormat="false" ht="13.8" hidden="false" customHeight="false" outlineLevel="0" collapsed="false">
      <c r="A404" s="0" t="s">
        <v>420</v>
      </c>
      <c r="B404" s="0" t="n">
        <v>124</v>
      </c>
      <c r="C404" s="0" t="n">
        <v>67</v>
      </c>
      <c r="D404" s="0" t="n">
        <v>96</v>
      </c>
    </row>
    <row r="405" customFormat="false" ht="13.8" hidden="false" customHeight="false" outlineLevel="0" collapsed="false">
      <c r="A405" s="0" t="s">
        <v>421</v>
      </c>
      <c r="B405" s="0" t="n">
        <v>89</v>
      </c>
      <c r="C405" s="0" t="n">
        <v>88</v>
      </c>
      <c r="D405" s="0" t="n">
        <v>62</v>
      </c>
    </row>
    <row r="406" customFormat="false" ht="13.8" hidden="false" customHeight="false" outlineLevel="0" collapsed="false">
      <c r="A406" s="0" t="s">
        <v>422</v>
      </c>
      <c r="B406" s="0" t="n">
        <v>79</v>
      </c>
      <c r="C406" s="0" t="n">
        <v>98</v>
      </c>
      <c r="D406" s="0" t="n">
        <v>110</v>
      </c>
    </row>
    <row r="407" customFormat="false" ht="13.8" hidden="false" customHeight="false" outlineLevel="0" collapsed="false">
      <c r="A407" s="0" t="s">
        <v>423</v>
      </c>
      <c r="B407" s="0" t="n">
        <v>68</v>
      </c>
      <c r="C407" s="0" t="n">
        <v>95</v>
      </c>
      <c r="D407" s="0" t="n">
        <v>103</v>
      </c>
    </row>
    <row r="408" customFormat="false" ht="13.8" hidden="false" customHeight="false" outlineLevel="0" collapsed="false">
      <c r="A408" s="0" t="s">
        <v>424</v>
      </c>
      <c r="B408" s="0" t="n">
        <v>120</v>
      </c>
      <c r="C408" s="0" t="n">
        <v>123</v>
      </c>
      <c r="D408" s="0" t="n">
        <v>110</v>
      </c>
    </row>
    <row r="409" customFormat="false" ht="13.8" hidden="false" customHeight="false" outlineLevel="0" collapsed="false">
      <c r="A409" s="0" t="s">
        <v>425</v>
      </c>
      <c r="B409" s="0" t="n">
        <v>85</v>
      </c>
      <c r="C409" s="0" t="n">
        <v>108</v>
      </c>
      <c r="D409" s="0" t="n">
        <v>104</v>
      </c>
    </row>
    <row r="410" customFormat="false" ht="13.8" hidden="false" customHeight="false" outlineLevel="0" collapsed="false">
      <c r="A410" s="0" t="s">
        <v>426</v>
      </c>
      <c r="B410" s="0" t="n">
        <v>102</v>
      </c>
      <c r="C410" s="0" t="n">
        <v>100</v>
      </c>
      <c r="D410" s="0" t="n">
        <v>108</v>
      </c>
    </row>
    <row r="411" customFormat="false" ht="13.8" hidden="false" customHeight="false" outlineLevel="0" collapsed="false">
      <c r="A411" s="0" t="s">
        <v>427</v>
      </c>
      <c r="B411" s="0" t="n">
        <v>104</v>
      </c>
      <c r="C411" s="0" t="n">
        <v>88</v>
      </c>
      <c r="D411" s="0" t="n">
        <v>107</v>
      </c>
    </row>
    <row r="412" customFormat="false" ht="13.8" hidden="false" customHeight="false" outlineLevel="0" collapsed="false">
      <c r="A412" s="0" t="s">
        <v>428</v>
      </c>
      <c r="B412" s="0" t="n">
        <v>107</v>
      </c>
      <c r="C412" s="0" t="n">
        <v>92</v>
      </c>
      <c r="D412" s="0" t="n">
        <v>100</v>
      </c>
    </row>
    <row r="413" customFormat="false" ht="13.8" hidden="false" customHeight="false" outlineLevel="0" collapsed="false">
      <c r="A413" s="0" t="s">
        <v>429</v>
      </c>
      <c r="B413" s="0" t="n">
        <v>91</v>
      </c>
      <c r="C413" s="0" t="n">
        <v>80</v>
      </c>
      <c r="D413" s="0" t="n">
        <v>140</v>
      </c>
      <c r="G413" s="1" t="s">
        <v>19</v>
      </c>
    </row>
    <row r="414" customFormat="false" ht="13.8" hidden="false" customHeight="false" outlineLevel="0" collapsed="false">
      <c r="A414" s="0" t="s">
        <v>430</v>
      </c>
      <c r="B414" s="0" t="n">
        <v>108</v>
      </c>
      <c r="C414" s="0" t="n">
        <v>132</v>
      </c>
      <c r="D414" s="0" t="n">
        <v>100</v>
      </c>
      <c r="F414" s="1" t="s">
        <v>136</v>
      </c>
    </row>
    <row r="415" customFormat="false" ht="13.8" hidden="false" customHeight="false" outlineLevel="0" collapsed="false">
      <c r="A415" s="0" t="s">
        <v>431</v>
      </c>
      <c r="B415" s="0" t="n">
        <v>100</v>
      </c>
      <c r="C415" s="0" t="n">
        <v>100</v>
      </c>
      <c r="D415" s="0" t="n">
        <v>86</v>
      </c>
    </row>
    <row r="416" customFormat="false" ht="13.8" hidden="false" customHeight="false" outlineLevel="0" collapsed="false">
      <c r="A416" s="0" t="s">
        <v>432</v>
      </c>
      <c r="B416" s="0" t="n">
        <v>113</v>
      </c>
      <c r="C416" s="0" t="n">
        <v>100</v>
      </c>
      <c r="D416" s="0" t="n">
        <v>91</v>
      </c>
    </row>
    <row r="417" customFormat="false" ht="13.8" hidden="false" customHeight="false" outlineLevel="0" collapsed="false">
      <c r="A417" s="0" t="s">
        <v>433</v>
      </c>
      <c r="B417" s="0" t="n">
        <v>113</v>
      </c>
      <c r="C417" s="0" t="n">
        <v>125</v>
      </c>
      <c r="D417" s="0" t="n">
        <v>101</v>
      </c>
    </row>
    <row r="418" customFormat="false" ht="13.8" hidden="false" customHeight="false" outlineLevel="0" collapsed="false">
      <c r="A418" s="0" t="s">
        <v>434</v>
      </c>
      <c r="B418" s="0" t="n">
        <v>91</v>
      </c>
      <c r="C418" s="0" t="n">
        <v>95</v>
      </c>
      <c r="D418" s="0" t="n">
        <v>96</v>
      </c>
    </row>
    <row r="419" customFormat="false" ht="13.8" hidden="false" customHeight="false" outlineLevel="0" collapsed="false">
      <c r="A419" s="0" t="s">
        <v>435</v>
      </c>
      <c r="B419" s="0" t="n">
        <v>91</v>
      </c>
      <c r="C419" s="0" t="n">
        <v>115</v>
      </c>
      <c r="D419" s="0" t="n">
        <v>92</v>
      </c>
    </row>
    <row r="420" customFormat="false" ht="13.8" hidden="false" customHeight="false" outlineLevel="0" collapsed="false">
      <c r="A420" s="0" t="s">
        <v>436</v>
      </c>
      <c r="B420" s="0" t="n">
        <v>99</v>
      </c>
      <c r="C420" s="0" t="n">
        <v>127</v>
      </c>
      <c r="D420" s="0" t="n">
        <v>122</v>
      </c>
      <c r="F420" s="0" t="s">
        <v>136</v>
      </c>
      <c r="G420" s="0" t="s">
        <v>136</v>
      </c>
    </row>
    <row r="421" customFormat="false" ht="13.8" hidden="false" customHeight="false" outlineLevel="0" collapsed="false">
      <c r="A421" s="0" t="s">
        <v>437</v>
      </c>
      <c r="B421" s="0" t="n">
        <v>82</v>
      </c>
      <c r="C421" s="0" t="n">
        <v>75</v>
      </c>
      <c r="D421" s="0" t="n">
        <v>112</v>
      </c>
    </row>
    <row r="422" customFormat="false" ht="13.8" hidden="false" customHeight="false" outlineLevel="0" collapsed="false">
      <c r="A422" s="0" t="s">
        <v>438</v>
      </c>
      <c r="B422" s="0" t="n">
        <v>65</v>
      </c>
      <c r="C422" s="0" t="n">
        <v>100</v>
      </c>
      <c r="D422" s="0" t="n">
        <v>89</v>
      </c>
    </row>
    <row r="423" customFormat="false" ht="13.8" hidden="false" customHeight="false" outlineLevel="0" collapsed="false">
      <c r="A423" s="0" t="s">
        <v>439</v>
      </c>
      <c r="B423" s="0" t="n">
        <v>77</v>
      </c>
      <c r="C423" s="0" t="n">
        <v>106</v>
      </c>
      <c r="D423" s="0" t="n">
        <v>89</v>
      </c>
    </row>
    <row r="424" customFormat="false" ht="13.8" hidden="false" customHeight="false" outlineLevel="0" collapsed="false">
      <c r="A424" s="0" t="s">
        <v>440</v>
      </c>
      <c r="B424" s="0" t="n">
        <v>91</v>
      </c>
      <c r="C424" s="0" t="n">
        <v>108</v>
      </c>
      <c r="D424" s="0" t="n">
        <v>110</v>
      </c>
    </row>
    <row r="425" customFormat="false" ht="13.8" hidden="false" customHeight="false" outlineLevel="0" collapsed="false">
      <c r="A425" s="0" t="s">
        <v>441</v>
      </c>
      <c r="B425" s="0" t="n">
        <v>110</v>
      </c>
      <c r="C425" s="0" t="n">
        <v>95</v>
      </c>
      <c r="D425" s="0" t="n">
        <v>107</v>
      </c>
    </row>
    <row r="426" customFormat="false" ht="13.8" hidden="false" customHeight="false" outlineLevel="0" collapsed="false">
      <c r="A426" s="0" t="s">
        <v>442</v>
      </c>
      <c r="B426" s="0" t="n">
        <v>127</v>
      </c>
      <c r="C426" s="0" t="n">
        <v>68</v>
      </c>
      <c r="D426" s="0" t="n">
        <v>117</v>
      </c>
    </row>
    <row r="427" customFormat="false" ht="13.8" hidden="false" customHeight="false" outlineLevel="0" collapsed="false">
      <c r="A427" s="0" t="s">
        <v>443</v>
      </c>
      <c r="B427" s="0" t="n">
        <v>113</v>
      </c>
      <c r="C427" s="0" t="n">
        <v>105</v>
      </c>
      <c r="D427" s="0" t="n">
        <v>110</v>
      </c>
    </row>
    <row r="428" customFormat="false" ht="13.8" hidden="false" customHeight="false" outlineLevel="0" collapsed="false">
      <c r="A428" s="0" t="s">
        <v>444</v>
      </c>
      <c r="B428" s="0" t="n">
        <v>96</v>
      </c>
      <c r="C428" s="0" t="n">
        <v>92</v>
      </c>
      <c r="D428" s="0" t="n">
        <v>116</v>
      </c>
    </row>
    <row r="429" customFormat="false" ht="13.8" hidden="false" customHeight="false" outlineLevel="0" collapsed="false">
      <c r="A429" s="0" t="s">
        <v>445</v>
      </c>
      <c r="B429" s="0" t="n">
        <v>115</v>
      </c>
      <c r="C429" s="0" t="n">
        <v>105</v>
      </c>
      <c r="D429" s="0" t="n">
        <v>94</v>
      </c>
    </row>
    <row r="430" customFormat="false" ht="13.8" hidden="false" customHeight="false" outlineLevel="0" collapsed="false">
      <c r="A430" s="0" t="s">
        <v>446</v>
      </c>
      <c r="B430" s="0" t="n">
        <v>135</v>
      </c>
      <c r="C430" s="0" t="n">
        <v>118</v>
      </c>
      <c r="D430" s="0" t="n">
        <v>106</v>
      </c>
      <c r="E430" s="1" t="s">
        <v>136</v>
      </c>
    </row>
    <row r="431" customFormat="false" ht="13.8" hidden="false" customHeight="false" outlineLevel="0" collapsed="false">
      <c r="A431" s="0" t="s">
        <v>447</v>
      </c>
      <c r="B431" s="0" t="n">
        <v>97</v>
      </c>
      <c r="C431" s="0" t="n">
        <v>109</v>
      </c>
      <c r="D431" s="0" t="n">
        <v>112</v>
      </c>
    </row>
    <row r="432" customFormat="false" ht="13.8" hidden="false" customHeight="false" outlineLevel="0" collapsed="false">
      <c r="A432" s="0" t="s">
        <v>448</v>
      </c>
      <c r="B432" s="0" t="n">
        <v>125</v>
      </c>
      <c r="C432" s="0" t="n">
        <v>91</v>
      </c>
      <c r="D432" s="0" t="n">
        <v>67</v>
      </c>
    </row>
    <row r="433" customFormat="false" ht="13.8" hidden="false" customHeight="false" outlineLevel="0" collapsed="false">
      <c r="A433" s="0" t="s">
        <v>449</v>
      </c>
      <c r="B433" s="0" t="n">
        <v>140</v>
      </c>
      <c r="C433" s="0" t="n">
        <v>109</v>
      </c>
      <c r="D433" s="0" t="n">
        <v>130</v>
      </c>
      <c r="E433" s="1" t="s">
        <v>19</v>
      </c>
      <c r="G433" s="1" t="s">
        <v>19</v>
      </c>
    </row>
    <row r="434" customFormat="false" ht="13.8" hidden="false" customHeight="false" outlineLevel="0" collapsed="false">
      <c r="A434" s="0" t="s">
        <v>450</v>
      </c>
      <c r="B434" s="0" t="n">
        <v>66</v>
      </c>
      <c r="C434" s="0" t="n">
        <v>107</v>
      </c>
      <c r="D434" s="0" t="n">
        <v>110</v>
      </c>
    </row>
    <row r="435" customFormat="false" ht="13.8" hidden="false" customHeight="false" outlineLevel="0" collapsed="false">
      <c r="A435" s="0" t="s">
        <v>451</v>
      </c>
      <c r="B435" s="0" t="n">
        <v>102</v>
      </c>
      <c r="C435" s="0" t="n">
        <v>79</v>
      </c>
      <c r="D435" s="0" t="n">
        <v>84</v>
      </c>
    </row>
    <row r="436" customFormat="false" ht="13.8" hidden="false" customHeight="false" outlineLevel="0" collapsed="false">
      <c r="A436" s="0" t="s">
        <v>452</v>
      </c>
      <c r="B436" s="0" t="n">
        <v>65</v>
      </c>
      <c r="C436" s="0" t="n">
        <v>78</v>
      </c>
      <c r="D436" s="0" t="n">
        <v>98</v>
      </c>
    </row>
    <row r="437" customFormat="false" ht="13.8" hidden="false" customHeight="false" outlineLevel="0" collapsed="false">
      <c r="A437" s="0" t="s">
        <v>453</v>
      </c>
      <c r="B437" s="0" t="n">
        <v>66</v>
      </c>
      <c r="C437" s="0" t="n">
        <v>73</v>
      </c>
      <c r="D437" s="0" t="n">
        <v>100</v>
      </c>
    </row>
    <row r="438" customFormat="false" ht="13.8" hidden="false" customHeight="false" outlineLevel="0" collapsed="false">
      <c r="A438" s="0" t="s">
        <v>454</v>
      </c>
      <c r="B438" s="0" t="n">
        <v>108</v>
      </c>
      <c r="C438" s="0" t="n">
        <v>87</v>
      </c>
      <c r="D438" s="0" t="n">
        <v>119</v>
      </c>
    </row>
    <row r="439" customFormat="false" ht="13.8" hidden="false" customHeight="false" outlineLevel="0" collapsed="false">
      <c r="A439" s="0" t="s">
        <v>455</v>
      </c>
      <c r="B439" s="0" t="n">
        <v>125</v>
      </c>
      <c r="C439" s="0" t="n">
        <v>85</v>
      </c>
      <c r="D439" s="0" t="n">
        <v>121</v>
      </c>
    </row>
    <row r="440" customFormat="false" ht="13.8" hidden="false" customHeight="false" outlineLevel="0" collapsed="false">
      <c r="A440" s="0" t="s">
        <v>456</v>
      </c>
      <c r="B440" s="0" t="n">
        <v>104</v>
      </c>
      <c r="C440" s="0" t="n">
        <v>90</v>
      </c>
      <c r="D440" s="0" t="n">
        <v>108</v>
      </c>
    </row>
    <row r="441" customFormat="false" ht="13.8" hidden="false" customHeight="false" outlineLevel="0" collapsed="false">
      <c r="A441" s="0" t="s">
        <v>457</v>
      </c>
      <c r="B441" s="0" t="n">
        <v>104</v>
      </c>
      <c r="C441" s="0" t="n">
        <v>88</v>
      </c>
      <c r="D441" s="0" t="n">
        <v>96</v>
      </c>
    </row>
    <row r="442" customFormat="false" ht="13.8" hidden="false" customHeight="false" outlineLevel="0" collapsed="false">
      <c r="A442" s="0" t="s">
        <v>458</v>
      </c>
      <c r="B442" s="0" t="n">
        <v>65</v>
      </c>
      <c r="C442" s="0" t="n">
        <v>102</v>
      </c>
      <c r="D442" s="0" t="n">
        <v>117</v>
      </c>
    </row>
    <row r="443" customFormat="false" ht="13.8" hidden="false" customHeight="false" outlineLevel="0" collapsed="false">
      <c r="A443" s="0" t="s">
        <v>459</v>
      </c>
      <c r="B443" s="0" t="n">
        <v>84</v>
      </c>
      <c r="C443" s="0" t="n">
        <v>70</v>
      </c>
      <c r="D443" s="0" t="n">
        <v>115</v>
      </c>
    </row>
    <row r="444" customFormat="false" ht="13.8" hidden="false" customHeight="false" outlineLevel="0" collapsed="false">
      <c r="A444" s="0" t="s">
        <v>460</v>
      </c>
      <c r="B444" s="0" t="n">
        <v>105</v>
      </c>
      <c r="C444" s="0" t="n">
        <v>106</v>
      </c>
      <c r="D444" s="0" t="n">
        <v>115</v>
      </c>
    </row>
    <row r="445" customFormat="false" ht="13.8" hidden="false" customHeight="false" outlineLevel="0" collapsed="false">
      <c r="A445" s="0" t="s">
        <v>461</v>
      </c>
      <c r="B445" s="0" t="n">
        <v>85</v>
      </c>
      <c r="C445" s="0" t="n">
        <v>108</v>
      </c>
      <c r="D445" s="0" t="n">
        <v>113</v>
      </c>
    </row>
    <row r="446" customFormat="false" ht="13.8" hidden="false" customHeight="false" outlineLevel="0" collapsed="false">
      <c r="A446" s="0" t="s">
        <v>462</v>
      </c>
      <c r="B446" s="0" t="n">
        <v>62</v>
      </c>
      <c r="C446" s="0" t="n">
        <v>99</v>
      </c>
      <c r="D446" s="0" t="n">
        <v>107</v>
      </c>
    </row>
    <row r="447" customFormat="false" ht="13.8" hidden="false" customHeight="false" outlineLevel="0" collapsed="false">
      <c r="A447" s="0" t="s">
        <v>463</v>
      </c>
      <c r="B447" s="0" t="n">
        <v>80</v>
      </c>
      <c r="C447" s="0" t="n">
        <v>110</v>
      </c>
      <c r="D447" s="0" t="n">
        <v>121</v>
      </c>
    </row>
    <row r="448" customFormat="false" ht="13.8" hidden="false" customHeight="false" outlineLevel="0" collapsed="false">
      <c r="A448" s="0" t="s">
        <v>464</v>
      </c>
      <c r="B448" s="0" t="n">
        <v>120</v>
      </c>
      <c r="C448" s="0" t="n">
        <v>87</v>
      </c>
      <c r="D448" s="0" t="n">
        <v>121</v>
      </c>
    </row>
    <row r="449" customFormat="false" ht="13.8" hidden="false" customHeight="false" outlineLevel="0" collapsed="false">
      <c r="A449" s="0" t="s">
        <v>465</v>
      </c>
      <c r="B449" s="0" t="n">
        <v>111</v>
      </c>
      <c r="C449" s="0" t="n">
        <v>102</v>
      </c>
      <c r="D449" s="0" t="n">
        <v>108</v>
      </c>
    </row>
    <row r="450" customFormat="false" ht="13.8" hidden="false" customHeight="false" outlineLevel="0" collapsed="false">
      <c r="A450" s="0" t="s">
        <v>466</v>
      </c>
      <c r="B450" s="0" t="n">
        <v>96</v>
      </c>
      <c r="C450" s="0" t="n">
        <v>86</v>
      </c>
      <c r="D450" s="0" t="n">
        <v>106</v>
      </c>
    </row>
    <row r="451" customFormat="false" ht="13.8" hidden="false" customHeight="false" outlineLevel="0" collapsed="false">
      <c r="A451" s="0" t="s">
        <v>467</v>
      </c>
      <c r="B451" s="0" t="n">
        <v>51</v>
      </c>
      <c r="C451" s="0" t="n">
        <v>76</v>
      </c>
      <c r="D451" s="0" t="n">
        <v>119</v>
      </c>
    </row>
    <row r="452" customFormat="false" ht="13.8" hidden="false" customHeight="false" outlineLevel="0" collapsed="false">
      <c r="A452" s="0" t="s">
        <v>468</v>
      </c>
      <c r="B452" s="0" t="n">
        <v>79</v>
      </c>
      <c r="C452" s="0" t="n">
        <v>82</v>
      </c>
      <c r="D452" s="0" t="n">
        <v>104</v>
      </c>
    </row>
    <row r="453" customFormat="false" ht="13.8" hidden="false" customHeight="false" outlineLevel="0" collapsed="false">
      <c r="A453" s="0" t="s">
        <v>469</v>
      </c>
      <c r="B453" s="0" t="n">
        <v>119</v>
      </c>
      <c r="C453" s="0" t="n">
        <v>97</v>
      </c>
      <c r="D453" s="0" t="n">
        <v>111</v>
      </c>
    </row>
    <row r="454" customFormat="false" ht="13.8" hidden="false" customHeight="false" outlineLevel="0" collapsed="false">
      <c r="A454" s="0" t="s">
        <v>470</v>
      </c>
      <c r="B454" s="0" t="n">
        <v>117</v>
      </c>
      <c r="C454" s="0" t="n">
        <v>72</v>
      </c>
      <c r="D454" s="0" t="n">
        <v>95</v>
      </c>
    </row>
    <row r="455" customFormat="false" ht="13.8" hidden="false" customHeight="false" outlineLevel="0" collapsed="false">
      <c r="A455" s="0" t="s">
        <v>471</v>
      </c>
      <c r="B455" s="0" t="n">
        <v>103</v>
      </c>
      <c r="C455" s="0" t="n">
        <v>112</v>
      </c>
      <c r="D455" s="0" t="n">
        <v>95</v>
      </c>
    </row>
    <row r="456" customFormat="false" ht="13.8" hidden="false" customHeight="false" outlineLevel="0" collapsed="false">
      <c r="A456" s="0" t="s">
        <v>472</v>
      </c>
      <c r="B456" s="0" t="n">
        <v>90</v>
      </c>
      <c r="C456" s="0" t="n">
        <v>124</v>
      </c>
      <c r="D456" s="0" t="n">
        <v>98</v>
      </c>
    </row>
    <row r="457" customFormat="false" ht="13.8" hidden="false" customHeight="false" outlineLevel="0" collapsed="false">
      <c r="A457" s="0" t="s">
        <v>473</v>
      </c>
      <c r="B457" s="0" t="n">
        <v>71</v>
      </c>
      <c r="C457" s="0" t="n">
        <v>79</v>
      </c>
      <c r="D457" s="0" t="n">
        <v>101</v>
      </c>
    </row>
    <row r="458" customFormat="false" ht="13.8" hidden="false" customHeight="false" outlineLevel="0" collapsed="false">
      <c r="A458" s="0" t="s">
        <v>474</v>
      </c>
      <c r="B458" s="0" t="n">
        <v>115</v>
      </c>
      <c r="C458" s="0" t="n">
        <v>86</v>
      </c>
      <c r="D458" s="0" t="n">
        <v>101</v>
      </c>
    </row>
    <row r="459" customFormat="false" ht="13.8" hidden="false" customHeight="false" outlineLevel="0" collapsed="false">
      <c r="A459" s="0" t="s">
        <v>475</v>
      </c>
      <c r="B459" s="0" t="n">
        <v>79</v>
      </c>
      <c r="C459" s="0" t="n">
        <v>120</v>
      </c>
      <c r="D459" s="0" t="n">
        <v>118</v>
      </c>
    </row>
    <row r="460" customFormat="false" ht="13.8" hidden="false" customHeight="false" outlineLevel="0" collapsed="false">
      <c r="A460" s="0" t="s">
        <v>476</v>
      </c>
      <c r="B460" s="0" t="n">
        <v>77</v>
      </c>
      <c r="C460" s="0" t="n">
        <v>85</v>
      </c>
      <c r="D460" s="0" t="n">
        <v>112</v>
      </c>
    </row>
    <row r="461" customFormat="false" ht="13.8" hidden="false" customHeight="false" outlineLevel="0" collapsed="false">
      <c r="A461" s="0" t="s">
        <v>477</v>
      </c>
      <c r="B461" s="0" t="n">
        <v>106</v>
      </c>
      <c r="C461" s="0" t="n">
        <v>113</v>
      </c>
      <c r="D461" s="0" t="n">
        <v>81</v>
      </c>
    </row>
    <row r="462" customFormat="false" ht="13.8" hidden="false" customHeight="false" outlineLevel="0" collapsed="false">
      <c r="A462" s="0" t="s">
        <v>478</v>
      </c>
      <c r="B462" s="0" t="n">
        <v>65</v>
      </c>
      <c r="C462" s="0" t="n">
        <v>117</v>
      </c>
      <c r="D462" s="0" t="n">
        <v>106</v>
      </c>
    </row>
    <row r="463" customFormat="false" ht="13.8" hidden="false" customHeight="false" outlineLevel="0" collapsed="false">
      <c r="A463" s="0" t="s">
        <v>479</v>
      </c>
      <c r="B463" s="0" t="n">
        <v>105</v>
      </c>
      <c r="C463" s="0" t="n">
        <v>62</v>
      </c>
      <c r="D463" s="0" t="n">
        <v>105</v>
      </c>
    </row>
    <row r="464" customFormat="false" ht="13.8" hidden="false" customHeight="false" outlineLevel="0" collapsed="false">
      <c r="A464" s="0" t="s">
        <v>480</v>
      </c>
      <c r="B464" s="0" t="n">
        <v>80</v>
      </c>
      <c r="C464" s="0" t="n">
        <v>89</v>
      </c>
      <c r="D464" s="0" t="n">
        <v>117</v>
      </c>
    </row>
    <row r="465" customFormat="false" ht="13.8" hidden="false" customHeight="false" outlineLevel="0" collapsed="false">
      <c r="A465" s="0" t="s">
        <v>481</v>
      </c>
      <c r="B465" s="0" t="n">
        <v>111</v>
      </c>
      <c r="C465" s="0" t="n">
        <v>87</v>
      </c>
      <c r="D465" s="0" t="n">
        <v>126</v>
      </c>
    </row>
    <row r="466" customFormat="false" ht="13.8" hidden="false" customHeight="false" outlineLevel="0" collapsed="false">
      <c r="A466" s="0" t="s">
        <v>482</v>
      </c>
      <c r="B466" s="0" t="n">
        <v>119</v>
      </c>
      <c r="C466" s="0" t="n">
        <v>125</v>
      </c>
      <c r="D466" s="0" t="n">
        <v>120</v>
      </c>
    </row>
    <row r="467" customFormat="false" ht="13.8" hidden="false" customHeight="false" outlineLevel="0" collapsed="false">
      <c r="A467" s="0" t="s">
        <v>483</v>
      </c>
      <c r="B467" s="0" t="n">
        <v>106</v>
      </c>
      <c r="C467" s="0" t="n">
        <v>90</v>
      </c>
      <c r="D467" s="0" t="n">
        <v>111</v>
      </c>
    </row>
    <row r="468" customFormat="false" ht="13.8" hidden="false" customHeight="false" outlineLevel="0" collapsed="false">
      <c r="A468" s="0" t="s">
        <v>484</v>
      </c>
      <c r="B468" s="0" t="n">
        <v>83</v>
      </c>
      <c r="C468" s="0" t="n">
        <v>80</v>
      </c>
      <c r="D468" s="0" t="n">
        <v>117</v>
      </c>
    </row>
    <row r="469" customFormat="false" ht="13.8" hidden="false" customHeight="false" outlineLevel="0" collapsed="false">
      <c r="A469" s="0" t="s">
        <v>485</v>
      </c>
      <c r="B469" s="0" t="n">
        <v>95</v>
      </c>
      <c r="C469" s="0" t="n">
        <v>83</v>
      </c>
      <c r="D469" s="0" t="n">
        <v>92</v>
      </c>
    </row>
    <row r="470" customFormat="false" ht="13.8" hidden="false" customHeight="false" outlineLevel="0" collapsed="false">
      <c r="A470" s="0" t="s">
        <v>486</v>
      </c>
      <c r="B470" s="0" t="n">
        <v>67</v>
      </c>
      <c r="C470" s="0" t="n">
        <v>100</v>
      </c>
      <c r="D470" s="0" t="n">
        <v>92</v>
      </c>
    </row>
    <row r="471" customFormat="false" ht="13.8" hidden="false" customHeight="false" outlineLevel="0" collapsed="false">
      <c r="A471" s="0" t="s">
        <v>487</v>
      </c>
      <c r="B471" s="0" t="n">
        <v>102</v>
      </c>
      <c r="C471" s="0" t="n">
        <v>94</v>
      </c>
      <c r="D471" s="0" t="n">
        <v>131</v>
      </c>
      <c r="G471" s="1" t="s">
        <v>136</v>
      </c>
    </row>
    <row r="472" customFormat="false" ht="13.8" hidden="false" customHeight="false" outlineLevel="0" collapsed="false">
      <c r="A472" s="0" t="s">
        <v>488</v>
      </c>
      <c r="B472" s="0" t="n">
        <v>90</v>
      </c>
      <c r="C472" s="0" t="n">
        <v>108</v>
      </c>
      <c r="D472" s="0" t="n">
        <v>149</v>
      </c>
      <c r="G472" s="1" t="s">
        <v>19</v>
      </c>
    </row>
    <row r="473" customFormat="false" ht="13.8" hidden="false" customHeight="false" outlineLevel="0" collapsed="false">
      <c r="A473" s="0" t="s">
        <v>489</v>
      </c>
      <c r="B473" s="0" t="n">
        <v>75</v>
      </c>
      <c r="C473" s="0" t="n">
        <v>119</v>
      </c>
      <c r="D473" s="0" t="n">
        <v>88</v>
      </c>
    </row>
    <row r="474" customFormat="false" ht="13.8" hidden="false" customHeight="false" outlineLevel="0" collapsed="false">
      <c r="A474" s="0" t="s">
        <v>490</v>
      </c>
      <c r="B474" s="0" t="n">
        <v>123</v>
      </c>
      <c r="C474" s="0" t="n">
        <v>121</v>
      </c>
      <c r="D474" s="0" t="n">
        <v>106</v>
      </c>
    </row>
    <row r="475" customFormat="false" ht="13.8" hidden="false" customHeight="false" outlineLevel="0" collapsed="false">
      <c r="A475" s="0" t="s">
        <v>491</v>
      </c>
      <c r="B475" s="0" t="n">
        <v>93</v>
      </c>
      <c r="C475" s="0" t="n">
        <v>113</v>
      </c>
      <c r="D475" s="0" t="n">
        <v>117</v>
      </c>
    </row>
    <row r="476" customFormat="false" ht="13.8" hidden="false" customHeight="false" outlineLevel="0" collapsed="false">
      <c r="A476" s="0" t="s">
        <v>492</v>
      </c>
      <c r="B476" s="0" t="n">
        <v>114</v>
      </c>
      <c r="C476" s="0" t="n">
        <v>91</v>
      </c>
      <c r="D476" s="0" t="n">
        <v>129</v>
      </c>
      <c r="G476" s="0" t="s">
        <v>136</v>
      </c>
    </row>
    <row r="477" customFormat="false" ht="13.8" hidden="false" customHeight="false" outlineLevel="0" collapsed="false">
      <c r="A477" s="0" t="s">
        <v>493</v>
      </c>
      <c r="B477" s="0" t="n">
        <v>114</v>
      </c>
      <c r="C477" s="0" t="n">
        <v>120</v>
      </c>
      <c r="D477" s="0" t="n">
        <v>113</v>
      </c>
    </row>
    <row r="478" customFormat="false" ht="13.8" hidden="false" customHeight="false" outlineLevel="0" collapsed="false">
      <c r="A478" s="0" t="s">
        <v>494</v>
      </c>
      <c r="B478" s="0" t="n">
        <v>83</v>
      </c>
      <c r="C478" s="0" t="n">
        <v>112</v>
      </c>
      <c r="D478" s="0" t="n">
        <v>114</v>
      </c>
    </row>
    <row r="479" customFormat="false" ht="13.8" hidden="false" customHeight="false" outlineLevel="0" collapsed="false">
      <c r="A479" s="0" t="s">
        <v>495</v>
      </c>
      <c r="B479" s="0" t="n">
        <v>93</v>
      </c>
      <c r="C479" s="0" t="n">
        <v>78</v>
      </c>
      <c r="D479" s="0" t="n">
        <v>73</v>
      </c>
    </row>
    <row r="480" customFormat="false" ht="13.8" hidden="false" customHeight="false" outlineLevel="0" collapsed="false">
      <c r="A480" s="0" t="s">
        <v>496</v>
      </c>
      <c r="B480" s="0" t="n">
        <v>130</v>
      </c>
      <c r="C480" s="0" t="n">
        <v>91</v>
      </c>
      <c r="D480" s="0" t="n">
        <v>103</v>
      </c>
      <c r="E480" s="1" t="s">
        <v>136</v>
      </c>
    </row>
    <row r="481" customFormat="false" ht="13.8" hidden="false" customHeight="false" outlineLevel="0" collapsed="false">
      <c r="A481" s="0" t="s">
        <v>497</v>
      </c>
      <c r="B481" s="0" t="n">
        <v>101</v>
      </c>
      <c r="C481" s="0" t="n">
        <v>69</v>
      </c>
      <c r="D481" s="0" t="n">
        <v>129</v>
      </c>
      <c r="G481" s="0" t="s">
        <v>136</v>
      </c>
    </row>
    <row r="482" customFormat="false" ht="13.8" hidden="false" customHeight="false" outlineLevel="0" collapsed="false">
      <c r="A482" s="0" t="s">
        <v>498</v>
      </c>
      <c r="B482" s="0" t="n">
        <v>74</v>
      </c>
      <c r="C482" s="0" t="n">
        <v>78</v>
      </c>
      <c r="D482" s="0" t="n">
        <v>100</v>
      </c>
    </row>
    <row r="483" customFormat="false" ht="13.8" hidden="false" customHeight="false" outlineLevel="0" collapsed="false">
      <c r="A483" s="0" t="s">
        <v>499</v>
      </c>
      <c r="B483" s="0" t="n">
        <v>120</v>
      </c>
      <c r="C483" s="0" t="n">
        <v>95</v>
      </c>
      <c r="D483" s="0" t="n">
        <v>57</v>
      </c>
    </row>
    <row r="484" customFormat="false" ht="13.8" hidden="false" customHeight="false" outlineLevel="0" collapsed="false">
      <c r="A484" s="0" t="s">
        <v>500</v>
      </c>
      <c r="B484" s="0" t="n">
        <v>91</v>
      </c>
      <c r="C484" s="0" t="n">
        <v>84</v>
      </c>
      <c r="D484" s="0" t="n">
        <v>84</v>
      </c>
    </row>
    <row r="485" customFormat="false" ht="13.8" hidden="false" customHeight="false" outlineLevel="0" collapsed="false">
      <c r="A485" s="0" t="s">
        <v>501</v>
      </c>
      <c r="B485" s="0" t="n">
        <v>111</v>
      </c>
      <c r="C485" s="0" t="n">
        <v>71</v>
      </c>
      <c r="D485" s="0" t="n">
        <v>79</v>
      </c>
    </row>
    <row r="486" customFormat="false" ht="13.8" hidden="false" customHeight="false" outlineLevel="0" collapsed="false">
      <c r="A486" s="0" t="s">
        <v>502</v>
      </c>
      <c r="B486" s="0" t="n">
        <v>107</v>
      </c>
      <c r="C486" s="0" t="n">
        <v>84</v>
      </c>
      <c r="D486" s="0" t="n">
        <v>82</v>
      </c>
    </row>
    <row r="487" customFormat="false" ht="13.8" hidden="false" customHeight="false" outlineLevel="0" collapsed="false">
      <c r="A487" s="0" t="s">
        <v>503</v>
      </c>
      <c r="B487" s="0" t="n">
        <v>64</v>
      </c>
      <c r="C487" s="0" t="n">
        <v>126</v>
      </c>
      <c r="D487" s="0" t="n">
        <v>110</v>
      </c>
    </row>
    <row r="488" customFormat="false" ht="13.8" hidden="false" customHeight="false" outlineLevel="0" collapsed="false">
      <c r="A488" s="0" t="s">
        <v>504</v>
      </c>
      <c r="B488" s="0" t="n">
        <v>97</v>
      </c>
      <c r="C488" s="0" t="n">
        <v>114</v>
      </c>
      <c r="D488" s="0" t="n">
        <v>130</v>
      </c>
      <c r="G488" s="1" t="s">
        <v>136</v>
      </c>
    </row>
    <row r="489" customFormat="false" ht="13.8" hidden="false" customHeight="false" outlineLevel="0" collapsed="false">
      <c r="A489" s="0" t="s">
        <v>505</v>
      </c>
      <c r="B489" s="0" t="n">
        <v>99</v>
      </c>
      <c r="C489" s="0" t="n">
        <v>81</v>
      </c>
      <c r="D489" s="0" t="n">
        <v>89</v>
      </c>
    </row>
    <row r="490" customFormat="false" ht="13.8" hidden="false" customHeight="false" outlineLevel="0" collapsed="false">
      <c r="A490" s="0" t="s">
        <v>506</v>
      </c>
      <c r="B490" s="0" t="n">
        <v>119</v>
      </c>
      <c r="C490" s="0" t="n">
        <v>92</v>
      </c>
      <c r="D490" s="0" t="n">
        <v>86</v>
      </c>
    </row>
    <row r="491" customFormat="false" ht="13.8" hidden="false" customHeight="false" outlineLevel="0" collapsed="false">
      <c r="A491" s="0" t="s">
        <v>507</v>
      </c>
      <c r="B491" s="0" t="n">
        <v>89</v>
      </c>
      <c r="C491" s="0" t="n">
        <v>110</v>
      </c>
      <c r="D491" s="0" t="n">
        <v>108</v>
      </c>
    </row>
    <row r="492" customFormat="false" ht="13.8" hidden="false" customHeight="false" outlineLevel="0" collapsed="false">
      <c r="A492" s="0" t="s">
        <v>508</v>
      </c>
      <c r="B492" s="0" t="n">
        <v>89</v>
      </c>
      <c r="C492" s="0" t="n">
        <v>86</v>
      </c>
      <c r="D492" s="0" t="n">
        <v>127</v>
      </c>
      <c r="G492" s="1" t="s">
        <v>136</v>
      </c>
    </row>
    <row r="493" customFormat="false" ht="13.8" hidden="false" customHeight="false" outlineLevel="0" collapsed="false">
      <c r="A493" s="0" t="s">
        <v>509</v>
      </c>
      <c r="B493" s="0" t="n">
        <v>82</v>
      </c>
      <c r="C493" s="0" t="n">
        <v>75</v>
      </c>
      <c r="D493" s="0" t="n">
        <v>134</v>
      </c>
      <c r="G493" s="1" t="s">
        <v>136</v>
      </c>
    </row>
    <row r="494" customFormat="false" ht="13.8" hidden="false" customHeight="false" outlineLevel="0" collapsed="false">
      <c r="A494" s="0" t="s">
        <v>510</v>
      </c>
      <c r="B494" s="0" t="n">
        <v>89</v>
      </c>
      <c r="C494" s="0" t="n">
        <v>14</v>
      </c>
      <c r="D494" s="0" t="n">
        <v>87</v>
      </c>
    </row>
    <row r="495" customFormat="false" ht="13.8" hidden="false" customHeight="false" outlineLevel="0" collapsed="false">
      <c r="A495" s="0" t="s">
        <v>511</v>
      </c>
      <c r="B495" s="0" t="n">
        <v>88</v>
      </c>
      <c r="C495" s="0" t="n">
        <v>120</v>
      </c>
      <c r="D495" s="0" t="n">
        <v>96</v>
      </c>
    </row>
    <row r="496" customFormat="false" ht="13.8" hidden="false" customHeight="false" outlineLevel="0" collapsed="false">
      <c r="A496" s="0" t="s">
        <v>512</v>
      </c>
      <c r="B496" s="0" t="n">
        <v>119</v>
      </c>
      <c r="C496" s="0" t="n">
        <v>132</v>
      </c>
      <c r="D496" s="0" t="n">
        <v>92</v>
      </c>
      <c r="F496" s="1" t="s">
        <v>136</v>
      </c>
    </row>
    <row r="497" customFormat="false" ht="13.8" hidden="false" customHeight="false" outlineLevel="0" collapsed="false">
      <c r="A497" s="0" t="s">
        <v>513</v>
      </c>
      <c r="B497" s="0" t="n">
        <v>84</v>
      </c>
      <c r="C497" s="0" t="n">
        <v>100</v>
      </c>
      <c r="D497" s="0" t="n">
        <v>110</v>
      </c>
    </row>
    <row r="498" customFormat="false" ht="13.8" hidden="false" customHeight="false" outlineLevel="0" collapsed="false">
      <c r="A498" s="0" t="s">
        <v>514</v>
      </c>
      <c r="B498" s="0" t="n">
        <v>87</v>
      </c>
      <c r="C498" s="0" t="n">
        <v>116</v>
      </c>
      <c r="D498" s="0" t="n">
        <v>115</v>
      </c>
    </row>
    <row r="499" customFormat="false" ht="13.8" hidden="false" customHeight="false" outlineLevel="0" collapsed="false">
      <c r="A499" s="0" t="s">
        <v>515</v>
      </c>
      <c r="B499" s="0" t="n">
        <v>54</v>
      </c>
      <c r="C499" s="0" t="n">
        <v>77</v>
      </c>
      <c r="D499" s="0" t="n">
        <v>108</v>
      </c>
    </row>
    <row r="500" customFormat="false" ht="13.8" hidden="false" customHeight="false" outlineLevel="0" collapsed="false">
      <c r="A500" s="0" t="s">
        <v>516</v>
      </c>
      <c r="B500" s="0" t="n">
        <v>91</v>
      </c>
      <c r="C500" s="0" t="n">
        <v>102</v>
      </c>
      <c r="D500" s="0" t="n">
        <v>127</v>
      </c>
    </row>
    <row r="501" customFormat="false" ht="13.8" hidden="false" customHeight="false" outlineLevel="0" collapsed="false">
      <c r="A501" s="0" t="s">
        <v>517</v>
      </c>
      <c r="B501" s="0" t="n">
        <v>115</v>
      </c>
      <c r="C501" s="0" t="n">
        <v>72</v>
      </c>
      <c r="D501" s="0" t="n">
        <v>111</v>
      </c>
      <c r="E501" s="0" t="n">
        <v>111</v>
      </c>
    </row>
    <row r="502" customFormat="false" ht="13.8" hidden="false" customHeight="false" outlineLevel="0" collapsed="false">
      <c r="A502" s="0" t="s">
        <v>518</v>
      </c>
      <c r="B502" s="0" t="n">
        <v>66</v>
      </c>
      <c r="C502" s="0" t="n">
        <v>107</v>
      </c>
      <c r="D502" s="0" t="n">
        <v>79</v>
      </c>
      <c r="E502" s="0" t="n">
        <v>104</v>
      </c>
    </row>
    <row r="503" customFormat="false" ht="13.8" hidden="false" customHeight="false" outlineLevel="0" collapsed="false">
      <c r="A503" s="0" t="s">
        <v>519</v>
      </c>
      <c r="B503" s="0" t="n">
        <v>43</v>
      </c>
      <c r="C503" s="0" t="n">
        <v>112</v>
      </c>
      <c r="D503" s="0" t="n">
        <v>99</v>
      </c>
      <c r="E503" s="0" t="n">
        <v>103</v>
      </c>
    </row>
    <row r="504" customFormat="false" ht="13.8" hidden="false" customHeight="false" outlineLevel="0" collapsed="false">
      <c r="A504" s="0" t="s">
        <v>520</v>
      </c>
      <c r="B504" s="0" t="n">
        <v>94</v>
      </c>
      <c r="C504" s="0" t="n">
        <v>96</v>
      </c>
      <c r="D504" s="0" t="n">
        <v>97</v>
      </c>
      <c r="E504" s="0" t="n">
        <v>119</v>
      </c>
    </row>
    <row r="505" customFormat="false" ht="13.8" hidden="false" customHeight="false" outlineLevel="0" collapsed="false">
      <c r="A505" s="0" t="s">
        <v>521</v>
      </c>
      <c r="B505" s="0" t="n">
        <v>109</v>
      </c>
      <c r="C505" s="0" t="n">
        <v>144</v>
      </c>
      <c r="D505" s="0" t="n">
        <v>77</v>
      </c>
      <c r="E505" s="0" t="n">
        <v>99</v>
      </c>
      <c r="G505" s="1" t="s">
        <v>19</v>
      </c>
    </row>
    <row r="506" customFormat="false" ht="13.8" hidden="false" customHeight="false" outlineLevel="0" collapsed="false">
      <c r="A506" s="0" t="s">
        <v>522</v>
      </c>
      <c r="B506" s="0" t="n">
        <v>62</v>
      </c>
      <c r="C506" s="0" t="n">
        <v>97</v>
      </c>
      <c r="D506" s="0" t="n">
        <v>56</v>
      </c>
      <c r="E506" s="0" t="n">
        <v>130</v>
      </c>
    </row>
    <row r="507" customFormat="false" ht="13.8" hidden="false" customHeight="false" outlineLevel="0" collapsed="false">
      <c r="A507" s="0" t="s">
        <v>523</v>
      </c>
      <c r="B507" s="0" t="n">
        <v>62</v>
      </c>
      <c r="C507" s="0" t="n">
        <v>78</v>
      </c>
      <c r="D507" s="0" t="n">
        <v>76</v>
      </c>
      <c r="E507" s="0" t="n">
        <v>113</v>
      </c>
    </row>
    <row r="508" customFormat="false" ht="13.8" hidden="false" customHeight="false" outlineLevel="0" collapsed="false">
      <c r="A508" s="0" t="s">
        <v>524</v>
      </c>
      <c r="B508" s="0" t="n">
        <v>86</v>
      </c>
      <c r="C508" s="0" t="n">
        <v>93</v>
      </c>
      <c r="D508" s="0" t="n">
        <v>80</v>
      </c>
      <c r="E508" s="0" t="n">
        <v>101</v>
      </c>
    </row>
    <row r="509" customFormat="false" ht="13.8" hidden="false" customHeight="false" outlineLevel="0" collapsed="false">
      <c r="A509" s="0" t="s">
        <v>525</v>
      </c>
      <c r="B509" s="0" t="n">
        <v>78</v>
      </c>
      <c r="C509" s="0" t="n">
        <v>68</v>
      </c>
      <c r="D509" s="0" t="n">
        <v>59</v>
      </c>
      <c r="E509" s="0" t="n">
        <v>117</v>
      </c>
    </row>
    <row r="510" customFormat="false" ht="13.8" hidden="false" customHeight="false" outlineLevel="0" collapsed="false">
      <c r="A510" s="0" t="s">
        <v>526</v>
      </c>
      <c r="B510" s="0" t="n">
        <v>110</v>
      </c>
      <c r="C510" s="0" t="n">
        <v>77</v>
      </c>
      <c r="D510" s="0" t="n">
        <v>91</v>
      </c>
      <c r="E510" s="0" t="n">
        <v>92</v>
      </c>
    </row>
    <row r="511" customFormat="false" ht="13.8" hidden="false" customHeight="false" outlineLevel="0" collapsed="false">
      <c r="A511" s="0" t="s">
        <v>527</v>
      </c>
      <c r="B511" s="0" t="n">
        <v>93</v>
      </c>
      <c r="C511" s="0" t="n">
        <v>107</v>
      </c>
      <c r="D511" s="0" t="n">
        <v>58</v>
      </c>
      <c r="E511" s="0" t="n">
        <v>89</v>
      </c>
    </row>
    <row r="512" customFormat="false" ht="13.8" hidden="false" customHeight="false" outlineLevel="0" collapsed="false">
      <c r="A512" s="0" t="s">
        <v>528</v>
      </c>
      <c r="B512" s="0" t="n">
        <v>80</v>
      </c>
      <c r="C512" s="0" t="n">
        <v>118</v>
      </c>
      <c r="D512" s="0" t="n">
        <v>95</v>
      </c>
      <c r="E512" s="0" t="n">
        <v>91</v>
      </c>
    </row>
    <row r="513" customFormat="false" ht="13.8" hidden="false" customHeight="false" outlineLevel="0" collapsed="false">
      <c r="A513" s="0" t="s">
        <v>529</v>
      </c>
      <c r="B513" s="0" t="n">
        <v>88</v>
      </c>
      <c r="C513" s="0" t="n">
        <v>107</v>
      </c>
      <c r="D513" s="0" t="n">
        <v>95</v>
      </c>
      <c r="E513" s="0" t="n">
        <v>105</v>
      </c>
    </row>
    <row r="514" customFormat="false" ht="13.8" hidden="false" customHeight="false" outlineLevel="0" collapsed="false">
      <c r="A514" s="0" t="s">
        <v>530</v>
      </c>
      <c r="B514" s="0" t="n">
        <v>79</v>
      </c>
      <c r="C514" s="0" t="n">
        <v>104</v>
      </c>
      <c r="D514" s="0" t="n">
        <v>76</v>
      </c>
      <c r="E514" s="0" t="n">
        <v>97</v>
      </c>
    </row>
    <row r="515" customFormat="false" ht="13.8" hidden="false" customHeight="false" outlineLevel="0" collapsed="false">
      <c r="A515" s="0" t="s">
        <v>531</v>
      </c>
      <c r="B515" s="0" t="n">
        <v>89</v>
      </c>
      <c r="C515" s="0" t="n">
        <v>73</v>
      </c>
      <c r="D515" s="0" t="n">
        <v>102</v>
      </c>
      <c r="E515" s="0" t="n">
        <v>118</v>
      </c>
    </row>
    <row r="516" customFormat="false" ht="13.8" hidden="false" customHeight="false" outlineLevel="0" collapsed="false">
      <c r="A516" s="0" t="s">
        <v>532</v>
      </c>
      <c r="B516" s="0" t="n">
        <v>99</v>
      </c>
      <c r="C516" s="0" t="n">
        <v>118</v>
      </c>
      <c r="D516" s="0" t="n">
        <v>112</v>
      </c>
      <c r="E516" s="0" t="n">
        <v>122</v>
      </c>
    </row>
    <row r="517" customFormat="false" ht="13.8" hidden="false" customHeight="false" outlineLevel="0" collapsed="false">
      <c r="A517" s="0" t="s">
        <v>533</v>
      </c>
      <c r="B517" s="0" t="n">
        <v>106</v>
      </c>
      <c r="C517" s="0" t="n">
        <v>115</v>
      </c>
      <c r="D517" s="0" t="n">
        <v>90</v>
      </c>
      <c r="E517" s="0" t="n">
        <v>129</v>
      </c>
    </row>
    <row r="518" customFormat="false" ht="13.8" hidden="false" customHeight="false" outlineLevel="0" collapsed="false">
      <c r="A518" s="0" t="s">
        <v>534</v>
      </c>
      <c r="B518" s="0" t="n">
        <v>74</v>
      </c>
      <c r="C518" s="0" t="n">
        <v>114</v>
      </c>
      <c r="D518" s="0" t="n">
        <v>131</v>
      </c>
      <c r="E518" s="0" t="n">
        <v>112</v>
      </c>
    </row>
    <row r="519" customFormat="false" ht="13.8" hidden="false" customHeight="false" outlineLevel="0" collapsed="false">
      <c r="A519" s="0" t="s">
        <v>535</v>
      </c>
      <c r="B519" s="0" t="n">
        <v>104</v>
      </c>
      <c r="C519" s="0" t="n">
        <v>109</v>
      </c>
      <c r="D519" s="0" t="n">
        <v>135</v>
      </c>
      <c r="E519" s="0" t="n">
        <v>110</v>
      </c>
    </row>
    <row r="520" customFormat="false" ht="13.8" hidden="false" customHeight="false" outlineLevel="0" collapsed="false">
      <c r="A520" s="0" t="s">
        <v>536</v>
      </c>
      <c r="B520" s="0" t="n">
        <v>108</v>
      </c>
      <c r="C520" s="0" t="n">
        <v>88</v>
      </c>
      <c r="D520" s="0" t="n">
        <v>66</v>
      </c>
      <c r="E520" s="0" t="n">
        <v>119</v>
      </c>
    </row>
    <row r="521" customFormat="false" ht="13.8" hidden="false" customHeight="false" outlineLevel="0" collapsed="false">
      <c r="A521" s="0" t="s">
        <v>537</v>
      </c>
      <c r="B521" s="0" t="n">
        <v>87</v>
      </c>
      <c r="C521" s="0" t="n">
        <v>89</v>
      </c>
      <c r="D521" s="0" t="n">
        <v>89</v>
      </c>
      <c r="E521" s="0" t="n">
        <v>113</v>
      </c>
    </row>
    <row r="522" customFormat="false" ht="13.8" hidden="false" customHeight="false" outlineLevel="0" collapsed="false">
      <c r="A522" s="0" t="s">
        <v>538</v>
      </c>
      <c r="B522" s="0" t="n">
        <v>126</v>
      </c>
      <c r="C522" s="0" t="n">
        <v>60</v>
      </c>
      <c r="D522" s="0" t="n">
        <v>88</v>
      </c>
      <c r="E522" s="0" t="n">
        <v>117</v>
      </c>
    </row>
    <row r="523" customFormat="false" ht="13.8" hidden="false" customHeight="false" outlineLevel="0" collapsed="false">
      <c r="A523" s="0" t="s">
        <v>539</v>
      </c>
      <c r="B523" s="0" t="n">
        <v>76</v>
      </c>
      <c r="C523" s="0" t="n">
        <v>123</v>
      </c>
      <c r="D523" s="0" t="n">
        <v>107</v>
      </c>
      <c r="E523" s="0" t="n">
        <v>95</v>
      </c>
    </row>
    <row r="524" customFormat="false" ht="13.8" hidden="false" customHeight="false" outlineLevel="0" collapsed="false">
      <c r="A524" s="0" t="s">
        <v>540</v>
      </c>
      <c r="B524" s="0" t="n">
        <v>101</v>
      </c>
      <c r="C524" s="0" t="n">
        <v>125</v>
      </c>
      <c r="D524" s="0" t="n">
        <v>107</v>
      </c>
      <c r="E524" s="0" t="n">
        <v>114</v>
      </c>
    </row>
    <row r="525" customFormat="false" ht="13.8" hidden="false" customHeight="false" outlineLevel="0" collapsed="false">
      <c r="A525" s="0" t="s">
        <v>541</v>
      </c>
      <c r="B525" s="0" t="n">
        <v>97</v>
      </c>
      <c r="C525" s="0" t="n">
        <v>125</v>
      </c>
      <c r="D525" s="0" t="n">
        <v>71</v>
      </c>
      <c r="E525" s="0" t="n">
        <v>122</v>
      </c>
    </row>
    <row r="526" customFormat="false" ht="13.8" hidden="false" customHeight="false" outlineLevel="0" collapsed="false">
      <c r="A526" s="0" t="s">
        <v>542</v>
      </c>
      <c r="B526" s="0" t="n">
        <v>72</v>
      </c>
      <c r="C526" s="0" t="n">
        <v>79</v>
      </c>
      <c r="D526" s="0" t="n">
        <v>107</v>
      </c>
      <c r="E526" s="0" t="n">
        <v>114</v>
      </c>
    </row>
    <row r="527" customFormat="false" ht="13.8" hidden="false" customHeight="false" outlineLevel="0" collapsed="false">
      <c r="A527" s="0" t="s">
        <v>543</v>
      </c>
      <c r="B527" s="0" t="n">
        <v>96</v>
      </c>
      <c r="C527" s="0" t="n">
        <v>83</v>
      </c>
      <c r="D527" s="0" t="n">
        <v>60</v>
      </c>
      <c r="E527" s="0" t="n">
        <v>109</v>
      </c>
    </row>
    <row r="528" customFormat="false" ht="13.8" hidden="false" customHeight="false" outlineLevel="0" collapsed="false">
      <c r="A528" s="4" t="s">
        <v>544</v>
      </c>
      <c r="B528" s="0" t="n">
        <v>91</v>
      </c>
      <c r="C528" s="0" t="n">
        <v>95</v>
      </c>
      <c r="D528" s="0" t="n">
        <v>119</v>
      </c>
      <c r="E528" s="0" t="n">
        <v>138</v>
      </c>
    </row>
    <row r="529" customFormat="false" ht="13.8" hidden="false" customHeight="false" outlineLevel="0" collapsed="false">
      <c r="A529" s="0" t="s">
        <v>545</v>
      </c>
      <c r="B529" s="0" t="n">
        <v>109</v>
      </c>
      <c r="C529" s="0" t="n">
        <v>93</v>
      </c>
      <c r="D529" s="0" t="n">
        <v>108</v>
      </c>
      <c r="E529" s="0" t="n">
        <v>89</v>
      </c>
    </row>
    <row r="530" customFormat="false" ht="13.8" hidden="false" customHeight="false" outlineLevel="0" collapsed="false">
      <c r="A530" s="0" t="s">
        <v>546</v>
      </c>
      <c r="B530" s="0" t="n">
        <v>98</v>
      </c>
      <c r="C530" s="0" t="n">
        <v>103</v>
      </c>
      <c r="D530" s="0" t="n">
        <v>81</v>
      </c>
      <c r="E530" s="0" t="n">
        <v>118</v>
      </c>
    </row>
    <row r="531" customFormat="false" ht="13.8" hidden="false" customHeight="false" outlineLevel="0" collapsed="false">
      <c r="A531" s="0" t="s">
        <v>547</v>
      </c>
      <c r="B531" s="0" t="n">
        <v>83</v>
      </c>
      <c r="C531" s="0" t="n">
        <v>102</v>
      </c>
      <c r="D531" s="0" t="n">
        <v>78</v>
      </c>
      <c r="E531" s="0" t="n">
        <v>98</v>
      </c>
    </row>
    <row r="532" customFormat="false" ht="13.8" hidden="false" customHeight="false" outlineLevel="0" collapsed="false">
      <c r="A532" s="0" t="s">
        <v>548</v>
      </c>
      <c r="B532" s="0" t="n">
        <v>77</v>
      </c>
      <c r="C532" s="0" t="n">
        <v>92</v>
      </c>
      <c r="D532" s="0" t="n">
        <v>104</v>
      </c>
      <c r="E532" s="0" t="n">
        <v>84</v>
      </c>
    </row>
    <row r="533" customFormat="false" ht="13.8" hidden="false" customHeight="false" outlineLevel="0" collapsed="false">
      <c r="A533" s="0" t="s">
        <v>549</v>
      </c>
      <c r="B533" s="0" t="n">
        <v>111</v>
      </c>
      <c r="C533" s="0" t="n">
        <v>74</v>
      </c>
      <c r="D533" s="0" t="n">
        <v>107</v>
      </c>
      <c r="E533" s="0" t="n">
        <v>109</v>
      </c>
    </row>
    <row r="534" customFormat="false" ht="13.8" hidden="false" customHeight="false" outlineLevel="0" collapsed="false">
      <c r="A534" s="0" t="s">
        <v>550</v>
      </c>
      <c r="B534" s="0" t="n">
        <v>126</v>
      </c>
      <c r="C534" s="0" t="n">
        <v>69</v>
      </c>
      <c r="D534" s="0" t="n">
        <v>68</v>
      </c>
      <c r="E534" s="0" t="n">
        <v>138</v>
      </c>
    </row>
    <row r="535" customFormat="false" ht="13.8" hidden="false" customHeight="false" outlineLevel="0" collapsed="false">
      <c r="A535" s="0" t="s">
        <v>551</v>
      </c>
      <c r="B535" s="0" t="n">
        <v>82</v>
      </c>
      <c r="C535" s="0" t="n">
        <v>105</v>
      </c>
      <c r="D535" s="0" t="n">
        <v>124</v>
      </c>
      <c r="E535" s="0" t="n">
        <v>129</v>
      </c>
    </row>
    <row r="536" customFormat="false" ht="13.8" hidden="false" customHeight="false" outlineLevel="0" collapsed="false">
      <c r="A536" s="0" t="s">
        <v>552</v>
      </c>
      <c r="B536" s="0" t="n">
        <v>108</v>
      </c>
      <c r="C536" s="0" t="n">
        <v>103</v>
      </c>
      <c r="D536" s="0" t="n">
        <v>70</v>
      </c>
      <c r="E536" s="0" t="n">
        <v>106</v>
      </c>
      <c r="I536" s="0" t="s">
        <v>136</v>
      </c>
    </row>
    <row r="537" customFormat="false" ht="13.8" hidden="false" customHeight="false" outlineLevel="0" collapsed="false">
      <c r="A537" s="0" t="s">
        <v>553</v>
      </c>
      <c r="B537" s="0" t="n">
        <v>68</v>
      </c>
      <c r="C537" s="0" t="n">
        <v>98</v>
      </c>
      <c r="D537" s="0" t="n">
        <v>60</v>
      </c>
      <c r="E537" s="0" t="n">
        <v>122</v>
      </c>
    </row>
    <row r="538" customFormat="false" ht="13.8" hidden="false" customHeight="false" outlineLevel="0" collapsed="false">
      <c r="A538" s="0" t="s">
        <v>554</v>
      </c>
      <c r="B538" s="0" t="n">
        <v>84</v>
      </c>
      <c r="C538" s="0" t="n">
        <v>103</v>
      </c>
      <c r="D538" s="0" t="n">
        <v>45</v>
      </c>
      <c r="E538" s="0" t="n">
        <v>110</v>
      </c>
    </row>
    <row r="539" customFormat="false" ht="13.8" hidden="false" customHeight="false" outlineLevel="0" collapsed="false">
      <c r="A539" s="0" t="s">
        <v>555</v>
      </c>
      <c r="B539" s="0" t="n">
        <v>130</v>
      </c>
      <c r="C539" s="0" t="n">
        <v>130</v>
      </c>
      <c r="D539" s="0" t="n">
        <v>138</v>
      </c>
      <c r="E539" s="0" t="n">
        <v>126</v>
      </c>
      <c r="F539" s="1" t="s">
        <v>19</v>
      </c>
      <c r="G539" s="1" t="s">
        <v>19</v>
      </c>
      <c r="H539" s="1" t="s">
        <v>19</v>
      </c>
    </row>
    <row r="540" customFormat="false" ht="13.8" hidden="false" customHeight="false" outlineLevel="0" collapsed="false">
      <c r="A540" s="0" t="s">
        <v>556</v>
      </c>
      <c r="B540" s="0" t="n">
        <v>94</v>
      </c>
      <c r="C540" s="0" t="n">
        <v>112</v>
      </c>
      <c r="D540" s="0" t="n">
        <v>112</v>
      </c>
      <c r="E540" s="0" t="n">
        <v>87</v>
      </c>
    </row>
    <row r="541" customFormat="false" ht="13.8" hidden="false" customHeight="false" outlineLevel="0" collapsed="false">
      <c r="A541" s="0" t="s">
        <v>557</v>
      </c>
      <c r="B541" s="0" t="n">
        <v>70</v>
      </c>
      <c r="C541" s="0" t="n">
        <v>71</v>
      </c>
      <c r="D541" s="0" t="n">
        <v>100</v>
      </c>
      <c r="E541" s="0" t="n">
        <v>120</v>
      </c>
    </row>
    <row r="542" customFormat="false" ht="13.8" hidden="false" customHeight="false" outlineLevel="0" collapsed="false">
      <c r="A542" s="0" t="s">
        <v>558</v>
      </c>
      <c r="B542" s="0" t="n">
        <v>73</v>
      </c>
      <c r="C542" s="0" t="n">
        <v>91</v>
      </c>
      <c r="D542" s="0" t="n">
        <v>119</v>
      </c>
      <c r="E542" s="0" t="n">
        <v>121</v>
      </c>
    </row>
    <row r="543" customFormat="false" ht="13.8" hidden="false" customHeight="false" outlineLevel="0" collapsed="false">
      <c r="A543" s="0" t="s">
        <v>559</v>
      </c>
      <c r="B543" s="0" t="n">
        <v>58</v>
      </c>
      <c r="C543" s="0" t="n">
        <v>51</v>
      </c>
      <c r="D543" s="0" t="n">
        <v>110</v>
      </c>
      <c r="E543" s="0" t="n">
        <v>97</v>
      </c>
    </row>
    <row r="544" customFormat="false" ht="13.8" hidden="false" customHeight="false" outlineLevel="0" collapsed="false">
      <c r="A544" s="0" t="s">
        <v>560</v>
      </c>
      <c r="B544" s="0" t="n">
        <v>107</v>
      </c>
      <c r="C544" s="0" t="n">
        <v>122</v>
      </c>
      <c r="D544" s="0" t="n">
        <v>117</v>
      </c>
      <c r="E544" s="0" t="n">
        <v>124</v>
      </c>
    </row>
    <row r="545" customFormat="false" ht="13.8" hidden="false" customHeight="false" outlineLevel="0" collapsed="false">
      <c r="A545" s="0" t="s">
        <v>561</v>
      </c>
      <c r="B545" s="0" t="n">
        <v>94</v>
      </c>
      <c r="C545" s="0" t="n">
        <v>97</v>
      </c>
      <c r="D545" s="0" t="n">
        <v>109</v>
      </c>
      <c r="E545" s="0" t="n">
        <v>126</v>
      </c>
    </row>
    <row r="546" customFormat="false" ht="13.8" hidden="false" customHeight="false" outlineLevel="0" collapsed="false">
      <c r="A546" s="0" t="s">
        <v>562</v>
      </c>
      <c r="B546" s="0" t="n">
        <v>113</v>
      </c>
      <c r="C546" s="0" t="n">
        <v>103</v>
      </c>
      <c r="D546" s="0" t="n">
        <v>77</v>
      </c>
      <c r="E546" s="0" t="n">
        <v>100</v>
      </c>
    </row>
    <row r="547" customFormat="false" ht="13.8" hidden="false" customHeight="false" outlineLevel="0" collapsed="false">
      <c r="A547" s="0" t="s">
        <v>563</v>
      </c>
      <c r="B547" s="0" t="n">
        <v>102</v>
      </c>
      <c r="C547" s="0" t="n">
        <v>103</v>
      </c>
      <c r="D547" s="0" t="n">
        <v>103</v>
      </c>
      <c r="E547" s="0" t="n">
        <v>120</v>
      </c>
      <c r="I547" s="1" t="s">
        <v>19</v>
      </c>
    </row>
    <row r="548" customFormat="false" ht="13.8" hidden="false" customHeight="false" outlineLevel="0" collapsed="false">
      <c r="A548" s="0" t="s">
        <v>564</v>
      </c>
      <c r="B548" s="0" t="n">
        <v>97</v>
      </c>
      <c r="C548" s="0" t="n">
        <v>103</v>
      </c>
      <c r="D548" s="0" t="n">
        <v>108</v>
      </c>
      <c r="E548" s="0" t="n">
        <v>83</v>
      </c>
    </row>
    <row r="549" customFormat="false" ht="13.8" hidden="false" customHeight="false" outlineLevel="0" collapsed="false">
      <c r="A549" s="0" t="s">
        <v>565</v>
      </c>
      <c r="B549" s="0" t="n">
        <v>72</v>
      </c>
      <c r="C549" s="0" t="n">
        <v>76</v>
      </c>
      <c r="D549" s="0" t="n">
        <v>116</v>
      </c>
      <c r="E549" s="0" t="n">
        <v>100</v>
      </c>
    </row>
    <row r="550" customFormat="false" ht="13.8" hidden="false" customHeight="false" outlineLevel="0" collapsed="false">
      <c r="A550" s="0" t="s">
        <v>566</v>
      </c>
      <c r="B550" s="0" t="n">
        <v>114</v>
      </c>
      <c r="C550" s="0" t="n">
        <v>63</v>
      </c>
      <c r="D550" s="0" t="n">
        <v>94</v>
      </c>
      <c r="E550" s="0" t="n">
        <v>90</v>
      </c>
    </row>
    <row r="551" customFormat="false" ht="13.8" hidden="false" customHeight="false" outlineLevel="0" collapsed="false">
      <c r="A551" s="0" t="s">
        <v>567</v>
      </c>
      <c r="B551" s="0" t="n">
        <v>80</v>
      </c>
      <c r="C551" s="0" t="n">
        <v>94</v>
      </c>
      <c r="D551" s="0" t="n">
        <v>116</v>
      </c>
      <c r="E551" s="0" t="n">
        <v>80</v>
      </c>
    </row>
    <row r="552" customFormat="false" ht="13.8" hidden="false" customHeight="false" outlineLevel="0" collapsed="false">
      <c r="A552" s="0" t="s">
        <v>568</v>
      </c>
      <c r="B552" s="0" t="n">
        <v>102</v>
      </c>
      <c r="C552" s="0" t="n">
        <v>100</v>
      </c>
      <c r="D552" s="0" t="n">
        <v>90</v>
      </c>
      <c r="E552" s="0" t="n">
        <v>127</v>
      </c>
    </row>
    <row r="553" customFormat="false" ht="13.8" hidden="false" customHeight="false" outlineLevel="0" collapsed="false">
      <c r="A553" s="0" t="s">
        <v>569</v>
      </c>
      <c r="B553" s="0" t="n">
        <v>129</v>
      </c>
      <c r="C553" s="0" t="n">
        <v>70</v>
      </c>
      <c r="D553" s="0" t="n">
        <v>88</v>
      </c>
      <c r="E553" s="0" t="n">
        <v>112</v>
      </c>
    </row>
    <row r="554" customFormat="false" ht="13.8" hidden="false" customHeight="false" outlineLevel="0" collapsed="false">
      <c r="A554" s="0" t="s">
        <v>570</v>
      </c>
      <c r="B554" s="0" t="n">
        <v>64</v>
      </c>
      <c r="C554" s="0" t="n">
        <v>114</v>
      </c>
      <c r="D554" s="0" t="n">
        <v>90</v>
      </c>
      <c r="E554" s="0" t="n">
        <v>118</v>
      </c>
    </row>
    <row r="555" customFormat="false" ht="13.8" hidden="false" customHeight="false" outlineLevel="0" collapsed="false">
      <c r="A555" s="0" t="s">
        <v>571</v>
      </c>
      <c r="B555" s="0" t="n">
        <v>65</v>
      </c>
      <c r="C555" s="0" t="n">
        <v>71</v>
      </c>
      <c r="D555" s="0" t="n">
        <v>77</v>
      </c>
      <c r="E555" s="0" t="n">
        <v>94</v>
      </c>
    </row>
    <row r="556" customFormat="false" ht="13.8" hidden="false" customHeight="false" outlineLevel="0" collapsed="false">
      <c r="A556" s="3" t="s">
        <v>572</v>
      </c>
      <c r="B556" s="0" t="n">
        <v>80</v>
      </c>
      <c r="C556" s="0" t="n">
        <v>69</v>
      </c>
      <c r="D556" s="0" t="n">
        <v>82</v>
      </c>
      <c r="E556" s="0" t="n">
        <v>91</v>
      </c>
    </row>
    <row r="557" customFormat="false" ht="13.8" hidden="false" customHeight="false" outlineLevel="0" collapsed="false">
      <c r="A557" s="0" t="s">
        <v>573</v>
      </c>
      <c r="B557" s="0" t="n">
        <v>73</v>
      </c>
      <c r="C557" s="0" t="n">
        <v>80</v>
      </c>
      <c r="D557" s="0" t="n">
        <v>70</v>
      </c>
      <c r="E557" s="0" t="n">
        <v>84</v>
      </c>
    </row>
    <row r="558" customFormat="false" ht="13.8" hidden="false" customHeight="false" outlineLevel="0" collapsed="false">
      <c r="A558" s="0" t="s">
        <v>574</v>
      </c>
      <c r="B558" s="0" t="n">
        <v>148</v>
      </c>
      <c r="C558" s="0" t="n">
        <v>108</v>
      </c>
      <c r="D558" s="0" t="n">
        <v>106</v>
      </c>
      <c r="E558" s="0" t="n">
        <v>111</v>
      </c>
      <c r="F558" s="1" t="s">
        <v>19</v>
      </c>
    </row>
    <row r="559" customFormat="false" ht="13.8" hidden="false" customHeight="false" outlineLevel="0" collapsed="false">
      <c r="A559" s="0" t="s">
        <v>575</v>
      </c>
      <c r="B559" s="0" t="n">
        <v>65</v>
      </c>
      <c r="C559" s="0" t="n">
        <v>74</v>
      </c>
      <c r="D559" s="0" t="n">
        <v>82</v>
      </c>
      <c r="E559" s="0" t="n">
        <v>76</v>
      </c>
    </row>
    <row r="560" customFormat="false" ht="13.8" hidden="false" customHeight="false" outlineLevel="0" collapsed="false">
      <c r="A560" s="0" t="s">
        <v>576</v>
      </c>
      <c r="B560" s="0" t="n">
        <v>101</v>
      </c>
      <c r="C560" s="0" t="n">
        <v>87</v>
      </c>
      <c r="D560" s="0" t="n">
        <v>96</v>
      </c>
      <c r="E560" s="0" t="n">
        <v>86</v>
      </c>
    </row>
    <row r="561" customFormat="false" ht="13.8" hidden="false" customHeight="false" outlineLevel="0" collapsed="false">
      <c r="A561" s="0" t="s">
        <v>577</v>
      </c>
      <c r="B561" s="0" t="n">
        <v>83</v>
      </c>
      <c r="C561" s="0" t="n">
        <v>72</v>
      </c>
      <c r="D561" s="0" t="n">
        <v>127</v>
      </c>
      <c r="E561" s="0" t="n">
        <v>106</v>
      </c>
    </row>
    <row r="562" customFormat="false" ht="13.8" hidden="false" customHeight="false" outlineLevel="0" collapsed="false">
      <c r="A562" s="0" t="s">
        <v>578</v>
      </c>
      <c r="B562" s="0" t="n">
        <v>90</v>
      </c>
      <c r="C562" s="0" t="n">
        <v>64</v>
      </c>
      <c r="D562" s="0" t="n">
        <v>77</v>
      </c>
      <c r="E562" s="0" t="n">
        <v>111</v>
      </c>
    </row>
    <row r="563" customFormat="false" ht="13.8" hidden="false" customHeight="false" outlineLevel="0" collapsed="false">
      <c r="A563" s="0" t="s">
        <v>579</v>
      </c>
      <c r="B563" s="0" t="n">
        <v>125</v>
      </c>
      <c r="C563" s="0" t="n">
        <v>98</v>
      </c>
      <c r="D563" s="0" t="n">
        <v>81</v>
      </c>
      <c r="E563" s="0" t="n">
        <v>113</v>
      </c>
    </row>
    <row r="564" customFormat="false" ht="13.8" hidden="false" customHeight="false" outlineLevel="0" collapsed="false">
      <c r="A564" s="0" t="s">
        <v>580</v>
      </c>
      <c r="B564" s="0" t="n">
        <v>102</v>
      </c>
      <c r="C564" s="0" t="n">
        <v>66</v>
      </c>
      <c r="D564" s="0" t="n">
        <v>92</v>
      </c>
      <c r="E564" s="0" t="n">
        <v>104</v>
      </c>
    </row>
    <row r="565" customFormat="false" ht="13.8" hidden="false" customHeight="false" outlineLevel="0" collapsed="false">
      <c r="A565" s="0" t="s">
        <v>581</v>
      </c>
      <c r="B565" s="0" t="n">
        <v>115</v>
      </c>
      <c r="C565" s="0" t="n">
        <v>116</v>
      </c>
      <c r="D565" s="0" t="n">
        <v>109</v>
      </c>
      <c r="E565" s="0" t="n">
        <v>131</v>
      </c>
    </row>
    <row r="566" customFormat="false" ht="13.8" hidden="false" customHeight="false" outlineLevel="0" collapsed="false">
      <c r="A566" s="0" t="s">
        <v>582</v>
      </c>
      <c r="B566" s="0" t="n">
        <v>78</v>
      </c>
      <c r="C566" s="0" t="n">
        <v>98</v>
      </c>
      <c r="D566" s="0" t="n">
        <v>108</v>
      </c>
      <c r="E566" s="0" t="n">
        <v>131</v>
      </c>
    </row>
    <row r="567" customFormat="false" ht="13.8" hidden="false" customHeight="false" outlineLevel="0" collapsed="false">
      <c r="A567" s="0" t="s">
        <v>583</v>
      </c>
      <c r="B567" s="0" t="n">
        <v>87</v>
      </c>
      <c r="C567" s="0" t="n">
        <v>128</v>
      </c>
      <c r="D567" s="0" t="n">
        <v>119</v>
      </c>
      <c r="E567" s="0" t="n">
        <v>115</v>
      </c>
    </row>
    <row r="568" customFormat="false" ht="13.8" hidden="false" customHeight="false" outlineLevel="0" collapsed="false">
      <c r="A568" s="0" t="s">
        <v>584</v>
      </c>
      <c r="B568" s="0" t="n">
        <v>53</v>
      </c>
      <c r="C568" s="0" t="n">
        <v>94</v>
      </c>
      <c r="D568" s="0" t="n">
        <v>96</v>
      </c>
      <c r="E568" s="0" t="n">
        <v>135</v>
      </c>
    </row>
    <row r="569" customFormat="false" ht="13.8" hidden="false" customHeight="false" outlineLevel="0" collapsed="false">
      <c r="A569" s="0" t="s">
        <v>585</v>
      </c>
      <c r="B569" s="0" t="n">
        <v>92</v>
      </c>
      <c r="C569" s="0" t="n">
        <v>86</v>
      </c>
      <c r="D569" s="0" t="n">
        <v>102</v>
      </c>
      <c r="E569" s="0" t="n">
        <v>78</v>
      </c>
    </row>
    <row r="570" customFormat="false" ht="13.8" hidden="false" customHeight="false" outlineLevel="0" collapsed="false">
      <c r="A570" s="0" t="s">
        <v>586</v>
      </c>
      <c r="B570" s="0" t="n">
        <v>116</v>
      </c>
      <c r="C570" s="0" t="n">
        <v>116</v>
      </c>
      <c r="D570" s="0" t="n">
        <v>120</v>
      </c>
      <c r="E570" s="0" t="n">
        <v>96</v>
      </c>
    </row>
    <row r="571" customFormat="false" ht="13.8" hidden="false" customHeight="false" outlineLevel="0" collapsed="false">
      <c r="A571" s="0" t="s">
        <v>587</v>
      </c>
      <c r="B571" s="0" t="n">
        <v>129</v>
      </c>
      <c r="C571" s="0" t="n">
        <v>100</v>
      </c>
      <c r="D571" s="0" t="n">
        <v>99</v>
      </c>
      <c r="E571" s="0" t="n">
        <v>117</v>
      </c>
    </row>
    <row r="572" customFormat="false" ht="13.8" hidden="false" customHeight="false" outlineLevel="0" collapsed="false">
      <c r="A572" s="0" t="s">
        <v>588</v>
      </c>
      <c r="B572" s="0" t="n">
        <v>102</v>
      </c>
      <c r="C572" s="0" t="n">
        <v>89</v>
      </c>
      <c r="D572" s="0" t="n">
        <v>89</v>
      </c>
      <c r="E572" s="0" t="n">
        <v>118</v>
      </c>
    </row>
    <row r="573" customFormat="false" ht="13.8" hidden="false" customHeight="false" outlineLevel="0" collapsed="false">
      <c r="A573" s="0" t="s">
        <v>589</v>
      </c>
      <c r="B573" s="0" t="n">
        <v>94</v>
      </c>
      <c r="C573" s="0" t="n">
        <v>78</v>
      </c>
      <c r="D573" s="0" t="n">
        <v>86</v>
      </c>
      <c r="E573" s="0" t="n">
        <v>77</v>
      </c>
    </row>
    <row r="574" customFormat="false" ht="13.8" hidden="false" customHeight="false" outlineLevel="0" collapsed="false">
      <c r="A574" s="0" t="s">
        <v>590</v>
      </c>
      <c r="B574" s="0" t="n">
        <v>121</v>
      </c>
      <c r="C574" s="0" t="n">
        <v>96</v>
      </c>
      <c r="D574" s="0" t="n">
        <v>98</v>
      </c>
      <c r="E574" s="0" t="n">
        <v>112</v>
      </c>
    </row>
    <row r="575" customFormat="false" ht="13.8" hidden="false" customHeight="false" outlineLevel="0" collapsed="false">
      <c r="A575" s="0" t="s">
        <v>591</v>
      </c>
      <c r="B575" s="0" t="n">
        <v>111</v>
      </c>
      <c r="C575" s="0" t="n">
        <v>103</v>
      </c>
      <c r="D575" s="0" t="n">
        <v>95</v>
      </c>
      <c r="E575" s="0" t="n">
        <v>134</v>
      </c>
    </row>
    <row r="576" customFormat="false" ht="13.8" hidden="false" customHeight="false" outlineLevel="0" collapsed="false">
      <c r="A576" s="0" t="s">
        <v>592</v>
      </c>
      <c r="B576" s="0" t="n">
        <v>85</v>
      </c>
      <c r="C576" s="0" t="n">
        <v>137</v>
      </c>
      <c r="D576" s="0" t="n">
        <v>115</v>
      </c>
      <c r="E576" s="0" t="n">
        <v>100</v>
      </c>
    </row>
    <row r="577" customFormat="false" ht="13.8" hidden="false" customHeight="false" outlineLevel="0" collapsed="false">
      <c r="A577" s="0" t="s">
        <v>593</v>
      </c>
      <c r="B577" s="0" t="n">
        <v>127</v>
      </c>
      <c r="C577" s="0" t="n">
        <v>116</v>
      </c>
      <c r="D577" s="0" t="n">
        <v>74</v>
      </c>
      <c r="E577" s="0" t="n">
        <v>123</v>
      </c>
    </row>
    <row r="578" customFormat="false" ht="13.8" hidden="false" customHeight="false" outlineLevel="0" collapsed="false">
      <c r="A578" s="0" t="s">
        <v>594</v>
      </c>
      <c r="B578" s="0" t="n">
        <v>82</v>
      </c>
      <c r="C578" s="0" t="n">
        <v>70</v>
      </c>
      <c r="D578" s="0" t="n">
        <v>85</v>
      </c>
      <c r="E578" s="0" t="n">
        <v>98</v>
      </c>
    </row>
    <row r="579" customFormat="false" ht="13.8" hidden="false" customHeight="false" outlineLevel="0" collapsed="false">
      <c r="A579" s="0" t="s">
        <v>595</v>
      </c>
      <c r="B579" s="0" t="n">
        <v>81</v>
      </c>
      <c r="C579" s="0" t="n">
        <v>84</v>
      </c>
      <c r="D579" s="0" t="n">
        <v>117</v>
      </c>
      <c r="E579" s="0" t="n">
        <v>119</v>
      </c>
    </row>
    <row r="580" customFormat="false" ht="13.8" hidden="false" customHeight="false" outlineLevel="0" collapsed="false">
      <c r="A580" s="0" t="s">
        <v>596</v>
      </c>
      <c r="B580" s="0" t="n">
        <v>115</v>
      </c>
      <c r="C580" s="0" t="n">
        <v>97</v>
      </c>
      <c r="D580" s="0" t="n">
        <v>72</v>
      </c>
      <c r="E580" s="0" t="n">
        <v>90</v>
      </c>
    </row>
    <row r="581" customFormat="false" ht="13.8" hidden="false" customHeight="false" outlineLevel="0" collapsed="false">
      <c r="A581" s="0" t="s">
        <v>597</v>
      </c>
      <c r="B581" s="0" t="n">
        <v>63</v>
      </c>
      <c r="C581" s="0" t="n">
        <v>85</v>
      </c>
      <c r="D581" s="0" t="n">
        <v>104</v>
      </c>
      <c r="E581" s="0" t="n">
        <v>74</v>
      </c>
    </row>
    <row r="582" customFormat="false" ht="13.8" hidden="false" customHeight="false" outlineLevel="0" collapsed="false">
      <c r="A582" s="0" t="s">
        <v>598</v>
      </c>
      <c r="B582" s="0" t="n">
        <v>77</v>
      </c>
      <c r="C582" s="0" t="n">
        <v>101</v>
      </c>
      <c r="D582" s="0" t="n">
        <v>95</v>
      </c>
      <c r="E582" s="0" t="n">
        <v>93</v>
      </c>
    </row>
    <row r="583" customFormat="false" ht="13.8" hidden="false" customHeight="false" outlineLevel="0" collapsed="false">
      <c r="A583" s="3" t="s">
        <v>599</v>
      </c>
      <c r="B583" s="0" t="n">
        <v>125</v>
      </c>
      <c r="C583" s="0" t="n">
        <v>103</v>
      </c>
      <c r="D583" s="0" t="n">
        <v>107</v>
      </c>
      <c r="E583" s="0" t="n">
        <v>113</v>
      </c>
    </row>
    <row r="584" customFormat="false" ht="13.8" hidden="false" customHeight="false" outlineLevel="0" collapsed="false">
      <c r="A584" s="0" t="s">
        <v>600</v>
      </c>
      <c r="B584" s="0" t="n">
        <v>51</v>
      </c>
      <c r="C584" s="0" t="n">
        <v>132</v>
      </c>
      <c r="D584" s="0" t="n">
        <v>72</v>
      </c>
      <c r="E584" s="0" t="n">
        <v>85</v>
      </c>
    </row>
    <row r="585" customFormat="false" ht="13.8" hidden="false" customHeight="false" outlineLevel="0" collapsed="false">
      <c r="A585" s="0" t="s">
        <v>601</v>
      </c>
      <c r="B585" s="0" t="n">
        <v>97</v>
      </c>
      <c r="C585" s="0" t="n">
        <v>86</v>
      </c>
      <c r="D585" s="0" t="n">
        <v>93</v>
      </c>
      <c r="E585" s="0" t="n">
        <v>112</v>
      </c>
    </row>
    <row r="586" customFormat="false" ht="13.8" hidden="false" customHeight="false" outlineLevel="0" collapsed="false">
      <c r="A586" s="0" t="s">
        <v>602</v>
      </c>
      <c r="B586" s="0" t="n">
        <v>96</v>
      </c>
      <c r="C586" s="0" t="n">
        <v>56</v>
      </c>
      <c r="D586" s="0" t="n">
        <v>60</v>
      </c>
      <c r="E586" s="0" t="n">
        <v>111</v>
      </c>
    </row>
    <row r="587" customFormat="false" ht="13.8" hidden="false" customHeight="false" outlineLevel="0" collapsed="false">
      <c r="A587" s="0" t="s">
        <v>603</v>
      </c>
      <c r="B587" s="0" t="n">
        <v>94</v>
      </c>
      <c r="C587" s="0" t="n">
        <v>98</v>
      </c>
      <c r="D587" s="0" t="n">
        <v>109</v>
      </c>
      <c r="E587" s="0" t="n">
        <v>112</v>
      </c>
    </row>
    <row r="588" customFormat="false" ht="13.8" hidden="false" customHeight="false" outlineLevel="0" collapsed="false">
      <c r="A588" s="0" t="s">
        <v>604</v>
      </c>
      <c r="B588" s="0" t="n">
        <v>118</v>
      </c>
      <c r="C588" s="0" t="n">
        <v>85</v>
      </c>
      <c r="D588" s="0" t="n">
        <v>105</v>
      </c>
      <c r="E588" s="0" t="n">
        <v>120</v>
      </c>
    </row>
    <row r="589" customFormat="false" ht="13.8" hidden="false" customHeight="false" outlineLevel="0" collapsed="false">
      <c r="A589" s="0" t="s">
        <v>605</v>
      </c>
      <c r="B589" s="0" t="n">
        <v>97</v>
      </c>
      <c r="C589" s="0" t="n">
        <v>116</v>
      </c>
      <c r="D589" s="0" t="n">
        <v>124</v>
      </c>
      <c r="E589" s="0" t="n">
        <v>105</v>
      </c>
    </row>
    <row r="590" customFormat="false" ht="13.8" hidden="false" customHeight="false" outlineLevel="0" collapsed="false">
      <c r="A590" s="0" t="s">
        <v>606</v>
      </c>
      <c r="B590" s="0" t="n">
        <v>103</v>
      </c>
      <c r="C590" s="0" t="n">
        <v>111</v>
      </c>
      <c r="D590" s="0" t="n">
        <v>105</v>
      </c>
      <c r="E590" s="0" t="n">
        <v>112</v>
      </c>
    </row>
    <row r="591" customFormat="false" ht="13.8" hidden="false" customHeight="false" outlineLevel="0" collapsed="false">
      <c r="A591" s="0" t="s">
        <v>607</v>
      </c>
      <c r="B591" s="0" t="n">
        <v>105</v>
      </c>
      <c r="C591" s="0" t="n">
        <v>123</v>
      </c>
      <c r="D591" s="0" t="n">
        <v>94</v>
      </c>
      <c r="E591" s="0" t="n">
        <v>106</v>
      </c>
    </row>
    <row r="592" customFormat="false" ht="13.8" hidden="false" customHeight="false" outlineLevel="0" collapsed="false">
      <c r="A592" s="0" t="s">
        <v>608</v>
      </c>
      <c r="B592" s="0" t="n">
        <v>103</v>
      </c>
      <c r="C592" s="0" t="n">
        <v>100</v>
      </c>
      <c r="D592" s="0" t="n">
        <v>79</v>
      </c>
      <c r="E592" s="0" t="n">
        <v>125</v>
      </c>
    </row>
    <row r="593" customFormat="false" ht="13.8" hidden="false" customHeight="false" outlineLevel="0" collapsed="false">
      <c r="A593" s="0" t="s">
        <v>609</v>
      </c>
      <c r="B593" s="0" t="n">
        <v>95</v>
      </c>
      <c r="C593" s="0" t="n">
        <v>99</v>
      </c>
      <c r="D593" s="0" t="n">
        <v>90</v>
      </c>
      <c r="E593" s="0" t="n">
        <v>104</v>
      </c>
    </row>
    <row r="594" customFormat="false" ht="13.8" hidden="false" customHeight="false" outlineLevel="0" collapsed="false">
      <c r="A594" s="0" t="s">
        <v>610</v>
      </c>
      <c r="B594" s="0" t="n">
        <v>87</v>
      </c>
      <c r="C594" s="0" t="n">
        <v>69</v>
      </c>
      <c r="D594" s="0" t="n">
        <v>108</v>
      </c>
      <c r="E594" s="0" t="n">
        <v>77</v>
      </c>
    </row>
    <row r="595" customFormat="false" ht="13.8" hidden="false" customHeight="false" outlineLevel="0" collapsed="false">
      <c r="A595" s="0" t="s">
        <v>611</v>
      </c>
      <c r="B595" s="0" t="n">
        <v>59</v>
      </c>
      <c r="C595" s="0" t="n">
        <v>73</v>
      </c>
      <c r="D595" s="0" t="n">
        <v>64</v>
      </c>
      <c r="E595" s="0" t="n">
        <v>84</v>
      </c>
    </row>
    <row r="596" customFormat="false" ht="13.8" hidden="false" customHeight="false" outlineLevel="0" collapsed="false">
      <c r="A596" s="0" t="s">
        <v>612</v>
      </c>
      <c r="B596" s="0" t="n">
        <v>89</v>
      </c>
      <c r="C596" s="0" t="n">
        <v>88</v>
      </c>
      <c r="D596" s="0" t="n">
        <v>76</v>
      </c>
      <c r="E596" s="0" t="n">
        <v>114</v>
      </c>
    </row>
    <row r="597" customFormat="false" ht="13.8" hidden="false" customHeight="false" outlineLevel="0" collapsed="false">
      <c r="A597" s="0" t="s">
        <v>613</v>
      </c>
      <c r="B597" s="0" t="n">
        <v>116</v>
      </c>
      <c r="C597" s="0" t="n">
        <v>101</v>
      </c>
      <c r="D597" s="0" t="n">
        <v>111</v>
      </c>
      <c r="E597" s="0" t="n">
        <v>131</v>
      </c>
    </row>
    <row r="598" customFormat="false" ht="13.8" hidden="false" customHeight="false" outlineLevel="0" collapsed="false">
      <c r="A598" s="0" t="s">
        <v>614</v>
      </c>
      <c r="B598" s="0" t="n">
        <v>105</v>
      </c>
      <c r="C598" s="0" t="n">
        <v>119</v>
      </c>
      <c r="D598" s="0" t="n">
        <v>83</v>
      </c>
      <c r="E598" s="0" t="n">
        <v>115</v>
      </c>
    </row>
    <row r="599" customFormat="false" ht="13.8" hidden="false" customHeight="false" outlineLevel="0" collapsed="false">
      <c r="A599" s="0" t="s">
        <v>615</v>
      </c>
      <c r="B599" s="0" t="n">
        <v>79</v>
      </c>
      <c r="C599" s="0" t="n">
        <v>110</v>
      </c>
      <c r="D599" s="0" t="n">
        <v>118</v>
      </c>
      <c r="E599" s="0" t="n">
        <v>138</v>
      </c>
    </row>
    <row r="600" customFormat="false" ht="13.8" hidden="false" customHeight="false" outlineLevel="0" collapsed="false">
      <c r="A600" s="0" t="s">
        <v>616</v>
      </c>
      <c r="B600" s="0" t="n">
        <v>89</v>
      </c>
      <c r="C600" s="0" t="n">
        <v>64</v>
      </c>
      <c r="D600" s="0" t="n">
        <v>119</v>
      </c>
      <c r="E600" s="0" t="n">
        <v>116</v>
      </c>
    </row>
    <row r="601" customFormat="false" ht="13.8" hidden="false" customHeight="false" outlineLevel="0" collapsed="false">
      <c r="A601" s="0" t="s">
        <v>617</v>
      </c>
      <c r="B601" s="0" t="n">
        <v>130</v>
      </c>
      <c r="C601" s="0" t="n">
        <v>126</v>
      </c>
      <c r="D601" s="0" t="n">
        <v>94</v>
      </c>
      <c r="E601" s="0" t="n">
        <v>108</v>
      </c>
    </row>
    <row r="602" customFormat="false" ht="13.8" hidden="false" customHeight="false" outlineLevel="0" collapsed="false">
      <c r="A602" s="0" t="s">
        <v>618</v>
      </c>
      <c r="B602" s="0" t="n">
        <v>83</v>
      </c>
      <c r="C602" s="0" t="n">
        <v>128</v>
      </c>
      <c r="D602" s="0" t="n">
        <v>108</v>
      </c>
      <c r="E602" s="0" t="n">
        <v>123</v>
      </c>
    </row>
    <row r="603" customFormat="false" ht="13.8" hidden="false" customHeight="false" outlineLevel="0" collapsed="false">
      <c r="A603" s="0" t="s">
        <v>619</v>
      </c>
      <c r="B603" s="0" t="n">
        <v>90</v>
      </c>
      <c r="C603" s="0" t="n">
        <v>93</v>
      </c>
      <c r="D603" s="0" t="n">
        <v>109</v>
      </c>
      <c r="E603" s="0" t="n">
        <v>74</v>
      </c>
    </row>
    <row r="604" customFormat="false" ht="13.8" hidden="false" customHeight="false" outlineLevel="0" collapsed="false">
      <c r="A604" s="0" t="s">
        <v>620</v>
      </c>
      <c r="B604" s="0" t="n">
        <v>44</v>
      </c>
      <c r="C604" s="0" t="n">
        <v>62</v>
      </c>
      <c r="D604" s="0" t="n">
        <v>74</v>
      </c>
      <c r="E604" s="0" t="n">
        <v>83</v>
      </c>
    </row>
    <row r="605" customFormat="false" ht="13.8" hidden="false" customHeight="false" outlineLevel="0" collapsed="false">
      <c r="A605" s="0" t="s">
        <v>621</v>
      </c>
      <c r="B605" s="0" t="n">
        <v>103</v>
      </c>
      <c r="C605" s="0" t="n">
        <v>97</v>
      </c>
      <c r="D605" s="0" t="n">
        <v>112</v>
      </c>
      <c r="E605" s="0" t="n">
        <v>125</v>
      </c>
    </row>
    <row r="606" customFormat="false" ht="13.8" hidden="false" customHeight="false" outlineLevel="0" collapsed="false">
      <c r="A606" s="0" t="s">
        <v>622</v>
      </c>
      <c r="B606" s="0" t="n">
        <v>80</v>
      </c>
      <c r="C606" s="0" t="n">
        <v>107</v>
      </c>
      <c r="D606" s="0" t="n">
        <v>94</v>
      </c>
      <c r="E606" s="0" t="n">
        <v>92</v>
      </c>
    </row>
    <row r="607" customFormat="false" ht="13.8" hidden="false" customHeight="false" outlineLevel="0" collapsed="false">
      <c r="A607" s="0" t="s">
        <v>623</v>
      </c>
      <c r="B607" s="0" t="n">
        <v>92</v>
      </c>
      <c r="C607" s="0" t="n">
        <v>95</v>
      </c>
      <c r="D607" s="0" t="n">
        <v>118</v>
      </c>
      <c r="E607" s="0" t="n">
        <v>105</v>
      </c>
      <c r="I607" s="1" t="s">
        <v>19</v>
      </c>
    </row>
    <row r="608" customFormat="false" ht="13.8" hidden="false" customHeight="false" outlineLevel="0" collapsed="false">
      <c r="A608" s="0" t="s">
        <v>624</v>
      </c>
      <c r="B608" s="0" t="n">
        <v>75</v>
      </c>
      <c r="C608" s="0" t="n">
        <v>95</v>
      </c>
      <c r="D608" s="0" t="n">
        <v>93</v>
      </c>
      <c r="E608" s="0" t="n">
        <v>131</v>
      </c>
    </row>
    <row r="609" customFormat="false" ht="13.8" hidden="false" customHeight="false" outlineLevel="0" collapsed="false">
      <c r="A609" s="0" t="s">
        <v>625</v>
      </c>
      <c r="B609" s="0" t="n">
        <v>80</v>
      </c>
      <c r="C609" s="0" t="n">
        <v>94</v>
      </c>
      <c r="D609" s="0" t="n">
        <v>84</v>
      </c>
      <c r="E609" s="0" t="n">
        <v>122</v>
      </c>
    </row>
    <row r="610" customFormat="false" ht="13.8" hidden="false" customHeight="false" outlineLevel="0" collapsed="false">
      <c r="A610" s="0" t="s">
        <v>626</v>
      </c>
      <c r="B610" s="0" t="n">
        <v>75</v>
      </c>
      <c r="C610" s="0" t="n">
        <v>87</v>
      </c>
      <c r="D610" s="0" t="n">
        <v>114</v>
      </c>
      <c r="E610" s="0" t="n">
        <v>91</v>
      </c>
    </row>
    <row r="611" customFormat="false" ht="13.8" hidden="false" customHeight="false" outlineLevel="0" collapsed="false">
      <c r="A611" s="0" t="s">
        <v>627</v>
      </c>
      <c r="B611" s="0" t="n">
        <v>95</v>
      </c>
      <c r="C611" s="0" t="n">
        <v>93</v>
      </c>
      <c r="D611" s="0" t="n">
        <v>91</v>
      </c>
      <c r="E611" s="0" t="n">
        <v>89</v>
      </c>
    </row>
    <row r="612" customFormat="false" ht="13.8" hidden="false" customHeight="false" outlineLevel="0" collapsed="false">
      <c r="A612" s="0" t="s">
        <v>628</v>
      </c>
      <c r="B612" s="0" t="n">
        <v>79</v>
      </c>
      <c r="C612" s="0" t="n">
        <v>85</v>
      </c>
      <c r="D612" s="0" t="n">
        <v>118</v>
      </c>
      <c r="E612" s="0" t="n">
        <v>109</v>
      </c>
    </row>
    <row r="613" customFormat="false" ht="13.8" hidden="false" customHeight="false" outlineLevel="0" collapsed="false">
      <c r="A613" s="0" t="s">
        <v>629</v>
      </c>
      <c r="B613" s="0" t="n">
        <v>111</v>
      </c>
      <c r="C613" s="0" t="n">
        <v>66</v>
      </c>
      <c r="D613" s="0" t="n">
        <v>108</v>
      </c>
      <c r="E613" s="0" t="n">
        <v>112</v>
      </c>
    </row>
    <row r="614" customFormat="false" ht="13.8" hidden="false" customHeight="false" outlineLevel="0" collapsed="false">
      <c r="A614" s="0" t="s">
        <v>630</v>
      </c>
      <c r="B614" s="0" t="n">
        <v>103</v>
      </c>
      <c r="C614" s="0" t="n">
        <v>94</v>
      </c>
      <c r="D614" s="0" t="n">
        <v>88</v>
      </c>
      <c r="E614" s="0" t="n">
        <v>110</v>
      </c>
    </row>
    <row r="615" customFormat="false" ht="13.8" hidden="false" customHeight="false" outlineLevel="0" collapsed="false">
      <c r="A615" s="0" t="s">
        <v>631</v>
      </c>
      <c r="B615" s="0" t="n">
        <v>80</v>
      </c>
      <c r="C615" s="0" t="n">
        <v>88</v>
      </c>
      <c r="D615" s="0" t="n">
        <v>77</v>
      </c>
      <c r="E615" s="0" t="n">
        <v>98</v>
      </c>
    </row>
    <row r="616" customFormat="false" ht="13.8" hidden="false" customHeight="false" outlineLevel="0" collapsed="false">
      <c r="A616" s="0" t="s">
        <v>632</v>
      </c>
      <c r="B616" s="0" t="n">
        <v>88</v>
      </c>
      <c r="C616" s="0" t="n">
        <v>106</v>
      </c>
      <c r="D616" s="0" t="n">
        <v>109</v>
      </c>
      <c r="E616" s="0" t="n">
        <v>86</v>
      </c>
    </row>
    <row r="617" customFormat="false" ht="13.8" hidden="false" customHeight="false" outlineLevel="0" collapsed="false">
      <c r="A617" s="0" t="s">
        <v>633</v>
      </c>
      <c r="B617" s="0" t="n">
        <v>80</v>
      </c>
      <c r="C617" s="0" t="n">
        <v>116</v>
      </c>
      <c r="D617" s="0" t="n">
        <v>97</v>
      </c>
      <c r="E617" s="0" t="n">
        <v>108</v>
      </c>
    </row>
    <row r="618" customFormat="false" ht="13.8" hidden="false" customHeight="false" outlineLevel="0" collapsed="false">
      <c r="A618" s="0" t="s">
        <v>634</v>
      </c>
      <c r="B618" s="0" t="n">
        <v>63</v>
      </c>
      <c r="C618" s="0" t="n">
        <v>105</v>
      </c>
      <c r="D618" s="0" t="n">
        <v>81</v>
      </c>
      <c r="E618" s="0" t="n">
        <v>106</v>
      </c>
    </row>
    <row r="619" customFormat="false" ht="13.8" hidden="false" customHeight="false" outlineLevel="0" collapsed="false">
      <c r="A619" s="0" t="s">
        <v>635</v>
      </c>
      <c r="B619" s="0" t="n">
        <v>88</v>
      </c>
      <c r="C619" s="0" t="n">
        <v>135</v>
      </c>
      <c r="D619" s="0" t="n">
        <v>86</v>
      </c>
      <c r="E619" s="0" t="n">
        <v>83</v>
      </c>
    </row>
    <row r="620" customFormat="false" ht="13.8" hidden="false" customHeight="false" outlineLevel="0" collapsed="false">
      <c r="A620" s="3" t="s">
        <v>636</v>
      </c>
      <c r="B620" s="0" t="n">
        <v>81</v>
      </c>
      <c r="C620" s="0" t="n">
        <v>66</v>
      </c>
      <c r="D620" s="0" t="n">
        <v>87</v>
      </c>
      <c r="E620" s="0" t="n">
        <v>91</v>
      </c>
    </row>
    <row r="621" customFormat="false" ht="13.8" hidden="false" customHeight="false" outlineLevel="0" collapsed="false">
      <c r="A621" s="0" t="s">
        <v>637</v>
      </c>
      <c r="B621" s="0" t="n">
        <v>89</v>
      </c>
      <c r="C621" s="0" t="n">
        <v>84</v>
      </c>
      <c r="D621" s="0" t="n">
        <v>76</v>
      </c>
      <c r="E621" s="0" t="n">
        <v>116</v>
      </c>
    </row>
    <row r="622" customFormat="false" ht="13.8" hidden="false" customHeight="false" outlineLevel="0" collapsed="false">
      <c r="A622" s="0" t="s">
        <v>638</v>
      </c>
      <c r="B622" s="0" t="n">
        <v>88</v>
      </c>
      <c r="C622" s="0" t="n">
        <v>103</v>
      </c>
      <c r="D622" s="0" t="n">
        <v>102</v>
      </c>
      <c r="E622" s="0" t="n">
        <v>104</v>
      </c>
    </row>
    <row r="623" customFormat="false" ht="13.8" hidden="false" customHeight="false" outlineLevel="0" collapsed="false">
      <c r="A623" s="0" t="s">
        <v>639</v>
      </c>
      <c r="B623" s="0" t="n">
        <v>114</v>
      </c>
      <c r="C623" s="0" t="n">
        <v>115</v>
      </c>
      <c r="D623" s="0" t="n">
        <v>99</v>
      </c>
      <c r="E623" s="0" t="n">
        <v>134</v>
      </c>
    </row>
    <row r="624" customFormat="false" ht="13.8" hidden="false" customHeight="false" outlineLevel="0" collapsed="false">
      <c r="A624" s="0" t="s">
        <v>640</v>
      </c>
      <c r="B624" s="0" t="n">
        <v>108</v>
      </c>
      <c r="C624" s="0" t="n">
        <v>84</v>
      </c>
      <c r="D624" s="0" t="n">
        <v>110</v>
      </c>
      <c r="E624" s="0" t="n">
        <v>95</v>
      </c>
    </row>
    <row r="625" customFormat="false" ht="13.8" hidden="false" customHeight="false" outlineLevel="0" collapsed="false">
      <c r="A625" s="0" t="s">
        <v>641</v>
      </c>
      <c r="B625" s="0" t="n">
        <v>78</v>
      </c>
      <c r="C625" s="0" t="n">
        <v>97</v>
      </c>
      <c r="D625" s="0" t="n">
        <v>97</v>
      </c>
      <c r="E625" s="0" t="n">
        <v>124</v>
      </c>
    </row>
    <row r="626" customFormat="false" ht="13.8" hidden="false" customHeight="false" outlineLevel="0" collapsed="false">
      <c r="A626" s="0" t="s">
        <v>642</v>
      </c>
      <c r="B626" s="0" t="n">
        <v>81</v>
      </c>
      <c r="C626" s="0" t="n">
        <v>94</v>
      </c>
      <c r="D626" s="0" t="n">
        <v>103</v>
      </c>
      <c r="E626" s="0" t="n">
        <v>124</v>
      </c>
    </row>
    <row r="627" customFormat="false" ht="13.8" hidden="false" customHeight="false" outlineLevel="0" collapsed="false">
      <c r="A627" s="0" t="s">
        <v>643</v>
      </c>
      <c r="B627" s="0" t="n">
        <v>80</v>
      </c>
      <c r="C627" s="0" t="n">
        <v>98</v>
      </c>
      <c r="D627" s="0" t="n">
        <v>70</v>
      </c>
      <c r="E627" s="0" t="n">
        <v>82</v>
      </c>
    </row>
    <row r="628" customFormat="false" ht="13.8" hidden="false" customHeight="false" outlineLevel="0" collapsed="false">
      <c r="A628" s="0" t="s">
        <v>644</v>
      </c>
      <c r="B628" s="0" t="n">
        <v>98</v>
      </c>
      <c r="C628" s="0" t="n">
        <v>76</v>
      </c>
      <c r="D628" s="0" t="n">
        <v>85</v>
      </c>
      <c r="E628" s="0" t="n">
        <v>103</v>
      </c>
    </row>
    <row r="629" customFormat="false" ht="13.8" hidden="false" customHeight="false" outlineLevel="0" collapsed="false">
      <c r="A629" s="0" t="s">
        <v>645</v>
      </c>
      <c r="B629" s="0" t="n">
        <v>98</v>
      </c>
      <c r="C629" s="0" t="n">
        <v>97</v>
      </c>
      <c r="D629" s="0" t="n">
        <v>122</v>
      </c>
      <c r="E629" s="0" t="n">
        <v>126</v>
      </c>
    </row>
    <row r="630" customFormat="false" ht="13.8" hidden="false" customHeight="false" outlineLevel="0" collapsed="false">
      <c r="A630" s="0" t="s">
        <v>646</v>
      </c>
      <c r="B630" s="0" t="n">
        <v>95</v>
      </c>
      <c r="C630" s="0" t="n">
        <v>68</v>
      </c>
      <c r="D630" s="0" t="n">
        <v>87</v>
      </c>
      <c r="E630" s="0" t="n">
        <v>112</v>
      </c>
    </row>
    <row r="631" customFormat="false" ht="13.8" hidden="false" customHeight="false" outlineLevel="0" collapsed="false">
      <c r="A631" s="0" t="s">
        <v>647</v>
      </c>
      <c r="B631" s="0" t="n">
        <v>90</v>
      </c>
      <c r="C631" s="0" t="n">
        <v>89</v>
      </c>
      <c r="D631" s="0" t="n">
        <v>115</v>
      </c>
      <c r="E631" s="0" t="n">
        <v>124</v>
      </c>
      <c r="I631" s="0" t="s">
        <v>136</v>
      </c>
    </row>
    <row r="632" customFormat="false" ht="13.8" hidden="false" customHeight="false" outlineLevel="0" collapsed="false">
      <c r="A632" s="0" t="s">
        <v>648</v>
      </c>
      <c r="B632" s="0" t="n">
        <v>98</v>
      </c>
      <c r="C632" s="0" t="n">
        <v>102</v>
      </c>
      <c r="D632" s="0" t="n">
        <v>80</v>
      </c>
      <c r="E632" s="0" t="n">
        <v>123</v>
      </c>
    </row>
    <row r="633" customFormat="false" ht="13.8" hidden="false" customHeight="false" outlineLevel="0" collapsed="false">
      <c r="A633" s="0" t="s">
        <v>649</v>
      </c>
      <c r="B633" s="0" t="n">
        <v>68</v>
      </c>
      <c r="C633" s="0" t="n">
        <v>81</v>
      </c>
      <c r="D633" s="0" t="n">
        <v>122</v>
      </c>
      <c r="E633" s="0" t="n">
        <v>97</v>
      </c>
    </row>
    <row r="634" customFormat="false" ht="13.8" hidden="false" customHeight="false" outlineLevel="0" collapsed="false">
      <c r="A634" s="0" t="s">
        <v>650</v>
      </c>
      <c r="B634" s="0" t="n">
        <v>79</v>
      </c>
      <c r="C634" s="0" t="n">
        <v>91</v>
      </c>
      <c r="D634" s="0" t="n">
        <v>57</v>
      </c>
      <c r="E634" s="0" t="n">
        <v>107</v>
      </c>
    </row>
    <row r="635" customFormat="false" ht="13.8" hidden="false" customHeight="false" outlineLevel="0" collapsed="false">
      <c r="A635" s="0" t="s">
        <v>651</v>
      </c>
      <c r="B635" s="0" t="n">
        <v>53</v>
      </c>
      <c r="C635" s="0" t="n">
        <v>131</v>
      </c>
      <c r="D635" s="0" t="n">
        <v>73</v>
      </c>
      <c r="E635" s="0" t="n">
        <v>111</v>
      </c>
      <c r="G635" s="0" t="s">
        <v>136</v>
      </c>
    </row>
    <row r="636" customFormat="false" ht="13.8" hidden="false" customHeight="false" outlineLevel="0" collapsed="false">
      <c r="A636" s="0" t="s">
        <v>652</v>
      </c>
      <c r="B636" s="0" t="n">
        <v>116</v>
      </c>
      <c r="C636" s="0" t="n">
        <v>98</v>
      </c>
      <c r="D636" s="0" t="n">
        <v>99</v>
      </c>
      <c r="E636" s="0" t="n">
        <v>105</v>
      </c>
    </row>
    <row r="637" customFormat="false" ht="13.8" hidden="false" customHeight="false" outlineLevel="0" collapsed="false">
      <c r="A637" s="0" t="s">
        <v>653</v>
      </c>
      <c r="B637" s="0" t="n">
        <v>94</v>
      </c>
      <c r="C637" s="0" t="n">
        <v>98</v>
      </c>
      <c r="D637" s="0" t="n">
        <v>97</v>
      </c>
      <c r="E637" s="0" t="n">
        <v>86</v>
      </c>
    </row>
    <row r="638" customFormat="false" ht="13.8" hidden="false" customHeight="false" outlineLevel="0" collapsed="false">
      <c r="A638" s="0" t="s">
        <v>654</v>
      </c>
      <c r="B638" s="0" t="n">
        <v>60</v>
      </c>
      <c r="C638" s="0" t="n">
        <v>73</v>
      </c>
      <c r="D638" s="0" t="n">
        <v>76</v>
      </c>
      <c r="E638" s="0" t="n">
        <v>58</v>
      </c>
    </row>
    <row r="639" customFormat="false" ht="13.8" hidden="false" customHeight="false" outlineLevel="0" collapsed="false">
      <c r="A639" s="0" t="s">
        <v>655</v>
      </c>
      <c r="B639" s="0" t="n">
        <v>98</v>
      </c>
      <c r="C639" s="0" t="n">
        <v>86</v>
      </c>
      <c r="D639" s="0" t="n">
        <v>57</v>
      </c>
      <c r="E639" s="0" t="n">
        <v>128</v>
      </c>
    </row>
    <row r="640" customFormat="false" ht="13.8" hidden="false" customHeight="false" outlineLevel="0" collapsed="false">
      <c r="A640" s="0" t="s">
        <v>656</v>
      </c>
      <c r="B640" s="0" t="n">
        <v>126</v>
      </c>
      <c r="C640" s="0" t="n">
        <v>121</v>
      </c>
      <c r="D640" s="0" t="n">
        <v>123</v>
      </c>
      <c r="E640" s="0" t="n">
        <v>93</v>
      </c>
    </row>
    <row r="641" customFormat="false" ht="13.8" hidden="false" customHeight="false" outlineLevel="0" collapsed="false">
      <c r="A641" s="0" t="s">
        <v>657</v>
      </c>
      <c r="B641" s="0" t="n">
        <v>84</v>
      </c>
      <c r="C641" s="0" t="n">
        <v>78</v>
      </c>
      <c r="D641" s="0" t="n">
        <v>96</v>
      </c>
      <c r="E641" s="0" t="n">
        <v>86</v>
      </c>
    </row>
    <row r="642" customFormat="false" ht="13.8" hidden="false" customHeight="false" outlineLevel="0" collapsed="false">
      <c r="A642" s="0" t="s">
        <v>658</v>
      </c>
      <c r="B642" s="0" t="n">
        <v>124</v>
      </c>
      <c r="C642" s="0" t="n">
        <v>127</v>
      </c>
      <c r="D642" s="0" t="n">
        <v>112</v>
      </c>
      <c r="E642" s="0" t="n">
        <v>86</v>
      </c>
    </row>
    <row r="643" customFormat="false" ht="13.8" hidden="false" customHeight="false" outlineLevel="0" collapsed="false">
      <c r="A643" s="0" t="s">
        <v>659</v>
      </c>
      <c r="B643" s="0" t="n">
        <v>66</v>
      </c>
      <c r="C643" s="0" t="n">
        <v>93</v>
      </c>
      <c r="D643" s="0" t="n">
        <v>98</v>
      </c>
      <c r="E643" s="0" t="n">
        <v>115</v>
      </c>
    </row>
    <row r="644" customFormat="false" ht="13.8" hidden="false" customHeight="false" outlineLevel="0" collapsed="false">
      <c r="A644" s="0" t="s">
        <v>660</v>
      </c>
      <c r="B644" s="0" t="n">
        <v>109</v>
      </c>
      <c r="C644" s="0" t="n">
        <v>107</v>
      </c>
      <c r="D644" s="0" t="n">
        <v>85</v>
      </c>
      <c r="E644" s="0" t="n">
        <v>107</v>
      </c>
    </row>
    <row r="645" customFormat="false" ht="13.8" hidden="false" customHeight="false" outlineLevel="0" collapsed="false">
      <c r="A645" s="0" t="s">
        <v>661</v>
      </c>
      <c r="B645" s="0" t="n">
        <v>78</v>
      </c>
      <c r="C645" s="0" t="n">
        <v>93</v>
      </c>
      <c r="D645" s="0" t="n">
        <v>88</v>
      </c>
      <c r="E645" s="0" t="n">
        <v>118</v>
      </c>
    </row>
    <row r="646" customFormat="false" ht="13.8" hidden="false" customHeight="false" outlineLevel="0" collapsed="false">
      <c r="A646" s="0" t="s">
        <v>662</v>
      </c>
      <c r="B646" s="0" t="n">
        <v>87</v>
      </c>
      <c r="C646" s="0" t="n">
        <v>102</v>
      </c>
      <c r="D646" s="0" t="n">
        <v>75</v>
      </c>
      <c r="E646" s="0" t="n">
        <v>120</v>
      </c>
    </row>
    <row r="647" customFormat="false" ht="13.8" hidden="false" customHeight="false" outlineLevel="0" collapsed="false">
      <c r="A647" s="0" t="s">
        <v>663</v>
      </c>
      <c r="B647" s="0" t="n">
        <v>88</v>
      </c>
      <c r="C647" s="0" t="n">
        <v>95</v>
      </c>
      <c r="D647" s="0" t="n">
        <v>125</v>
      </c>
      <c r="E647" s="0" t="n">
        <v>113</v>
      </c>
    </row>
    <row r="648" customFormat="false" ht="13.8" hidden="false" customHeight="false" outlineLevel="0" collapsed="false">
      <c r="A648" s="0" t="s">
        <v>664</v>
      </c>
      <c r="B648" s="0" t="n">
        <v>87</v>
      </c>
      <c r="C648" s="0" t="n">
        <v>129</v>
      </c>
      <c r="D648" s="0" t="n">
        <v>115</v>
      </c>
      <c r="E648" s="0" t="n">
        <v>115</v>
      </c>
    </row>
    <row r="649" customFormat="false" ht="13.8" hidden="false" customHeight="false" outlineLevel="0" collapsed="false">
      <c r="A649" s="0" t="s">
        <v>665</v>
      </c>
      <c r="B649" s="0" t="n">
        <v>106</v>
      </c>
      <c r="C649" s="0" t="n">
        <v>106</v>
      </c>
      <c r="D649" s="0" t="n">
        <v>120</v>
      </c>
      <c r="E649" s="0" t="n">
        <v>105</v>
      </c>
    </row>
    <row r="650" customFormat="false" ht="13.8" hidden="false" customHeight="false" outlineLevel="0" collapsed="false">
      <c r="A650" s="4" t="s">
        <v>666</v>
      </c>
      <c r="B650" s="0" t="n">
        <v>99</v>
      </c>
      <c r="C650" s="0" t="n">
        <v>98</v>
      </c>
      <c r="D650" s="0" t="n">
        <v>84</v>
      </c>
      <c r="E650" s="0" t="n">
        <v>182</v>
      </c>
    </row>
    <row r="651" customFormat="false" ht="13.8" hidden="false" customHeight="false" outlineLevel="0" collapsed="false">
      <c r="A651" s="0" t="s">
        <v>667</v>
      </c>
      <c r="B651" s="0" t="n">
        <v>120</v>
      </c>
      <c r="C651" s="0" t="n">
        <v>116</v>
      </c>
      <c r="D651" s="0" t="n">
        <v>84</v>
      </c>
      <c r="E651" s="0" t="n">
        <v>118</v>
      </c>
    </row>
    <row r="652" customFormat="false" ht="13.8" hidden="false" customHeight="false" outlineLevel="0" collapsed="false">
      <c r="A652" s="0" t="s">
        <v>668</v>
      </c>
      <c r="B652" s="0" t="n">
        <v>130</v>
      </c>
      <c r="C652" s="0" t="n">
        <v>95</v>
      </c>
      <c r="D652" s="0" t="n">
        <v>89</v>
      </c>
      <c r="E652" s="0" t="n">
        <v>110</v>
      </c>
    </row>
    <row r="653" customFormat="false" ht="13.8" hidden="false" customHeight="false" outlineLevel="0" collapsed="false">
      <c r="A653" s="0" t="s">
        <v>669</v>
      </c>
      <c r="B653" s="0" t="n">
        <v>76</v>
      </c>
      <c r="C653" s="0" t="n">
        <v>95</v>
      </c>
      <c r="D653" s="0" t="n">
        <v>94</v>
      </c>
      <c r="E653" s="0" t="n">
        <v>130</v>
      </c>
    </row>
    <row r="654" customFormat="false" ht="13.8" hidden="false" customHeight="false" outlineLevel="0" collapsed="false">
      <c r="A654" s="3" t="s">
        <v>670</v>
      </c>
      <c r="B654" s="0" t="n">
        <v>62</v>
      </c>
      <c r="C654" s="0" t="n">
        <v>94</v>
      </c>
      <c r="D654" s="0" t="n">
        <v>117</v>
      </c>
      <c r="E654" s="0" t="n">
        <v>108</v>
      </c>
    </row>
    <row r="655" customFormat="false" ht="13.8" hidden="false" customHeight="false" outlineLevel="0" collapsed="false">
      <c r="A655" s="0" t="s">
        <v>671</v>
      </c>
      <c r="B655" s="0" t="n">
        <v>84</v>
      </c>
      <c r="C655" s="0" t="n">
        <v>115</v>
      </c>
      <c r="D655" s="0" t="n">
        <v>85</v>
      </c>
      <c r="E655" s="0" t="n">
        <v>105</v>
      </c>
    </row>
    <row r="656" customFormat="false" ht="13.8" hidden="false" customHeight="false" outlineLevel="0" collapsed="false">
      <c r="A656" s="0" t="s">
        <v>672</v>
      </c>
      <c r="B656" s="0" t="n">
        <v>99</v>
      </c>
      <c r="C656" s="0" t="n">
        <v>88</v>
      </c>
      <c r="D656" s="0" t="n">
        <v>89</v>
      </c>
      <c r="E656" s="0" t="n">
        <v>95</v>
      </c>
    </row>
    <row r="657" customFormat="false" ht="13.8" hidden="false" customHeight="false" outlineLevel="0" collapsed="false">
      <c r="A657" s="0" t="s">
        <v>673</v>
      </c>
      <c r="B657" s="0" t="n">
        <v>103</v>
      </c>
      <c r="C657" s="0" t="n">
        <v>106</v>
      </c>
      <c r="D657" s="0" t="n">
        <v>125</v>
      </c>
      <c r="E657" s="0" t="n">
        <v>138</v>
      </c>
    </row>
    <row r="658" customFormat="false" ht="13.8" hidden="false" customHeight="false" outlineLevel="0" collapsed="false">
      <c r="A658" s="0" t="s">
        <v>674</v>
      </c>
      <c r="B658" s="0" t="n">
        <v>89</v>
      </c>
      <c r="C658" s="0" t="n">
        <v>74</v>
      </c>
      <c r="D658" s="0" t="n">
        <v>68</v>
      </c>
      <c r="E658" s="0" t="n">
        <v>80</v>
      </c>
      <c r="I658" s="0" t="s">
        <v>136</v>
      </c>
    </row>
    <row r="659" customFormat="false" ht="13.8" hidden="false" customHeight="false" outlineLevel="0" collapsed="false">
      <c r="A659" s="0" t="s">
        <v>675</v>
      </c>
      <c r="B659" s="0" t="n">
        <v>96</v>
      </c>
      <c r="C659" s="0" t="n">
        <v>135</v>
      </c>
      <c r="D659" s="0" t="n">
        <v>85</v>
      </c>
      <c r="E659" s="0" t="n">
        <v>122</v>
      </c>
      <c r="G659" s="0" t="s">
        <v>136</v>
      </c>
    </row>
    <row r="660" customFormat="false" ht="13.8" hidden="false" customHeight="false" outlineLevel="0" collapsed="false">
      <c r="A660" s="0" t="s">
        <v>676</v>
      </c>
      <c r="B660" s="0" t="n">
        <v>96</v>
      </c>
      <c r="C660" s="0" t="n">
        <v>113</v>
      </c>
      <c r="D660" s="0" t="n">
        <v>132</v>
      </c>
      <c r="E660" s="0" t="n">
        <v>97</v>
      </c>
      <c r="H660" s="0" t="s">
        <v>136</v>
      </c>
    </row>
    <row r="661" customFormat="false" ht="13.8" hidden="false" customHeight="false" outlineLevel="0" collapsed="false">
      <c r="A661" s="0" t="s">
        <v>677</v>
      </c>
      <c r="B661" s="0" t="n">
        <v>91</v>
      </c>
      <c r="C661" s="0" t="n">
        <v>95</v>
      </c>
      <c r="D661" s="0" t="n">
        <v>111</v>
      </c>
      <c r="E661" s="0" t="n">
        <v>87</v>
      </c>
      <c r="I661" s="0" t="s">
        <v>136</v>
      </c>
    </row>
    <row r="662" customFormat="false" ht="13.8" hidden="false" customHeight="false" outlineLevel="0" collapsed="false">
      <c r="A662" s="0" t="s">
        <v>678</v>
      </c>
      <c r="B662" s="0" t="n">
        <v>85</v>
      </c>
      <c r="C662" s="0" t="n">
        <v>97</v>
      </c>
      <c r="D662" s="0" t="n">
        <v>100</v>
      </c>
      <c r="E662" s="0" t="n">
        <v>110</v>
      </c>
    </row>
    <row r="663" customFormat="false" ht="13.8" hidden="false" customHeight="false" outlineLevel="0" collapsed="false">
      <c r="A663" s="0" t="s">
        <v>679</v>
      </c>
      <c r="B663" s="0" t="n">
        <v>101</v>
      </c>
      <c r="C663" s="0" t="n">
        <v>93</v>
      </c>
      <c r="D663" s="0" t="n">
        <v>89</v>
      </c>
      <c r="E663" s="0" t="n">
        <v>137</v>
      </c>
    </row>
    <row r="664" customFormat="false" ht="13.8" hidden="false" customHeight="false" outlineLevel="0" collapsed="false">
      <c r="A664" s="0" t="s">
        <v>680</v>
      </c>
      <c r="B664" s="0" t="n">
        <v>74</v>
      </c>
      <c r="C664" s="0" t="n">
        <v>103</v>
      </c>
      <c r="D664" s="0" t="n">
        <v>80</v>
      </c>
      <c r="E664" s="0" t="n">
        <v>116</v>
      </c>
    </row>
    <row r="665" customFormat="false" ht="13.8" hidden="false" customHeight="false" outlineLevel="0" collapsed="false">
      <c r="A665" s="0" t="s">
        <v>681</v>
      </c>
      <c r="B665" s="0" t="n">
        <v>97</v>
      </c>
      <c r="C665" s="0" t="n">
        <v>68</v>
      </c>
      <c r="D665" s="0" t="n">
        <v>70</v>
      </c>
      <c r="E665" s="0" t="n">
        <v>107</v>
      </c>
      <c r="I665" s="0" t="s">
        <v>136</v>
      </c>
    </row>
    <row r="666" customFormat="false" ht="13.8" hidden="false" customHeight="false" outlineLevel="0" collapsed="false">
      <c r="A666" s="0" t="s">
        <v>682</v>
      </c>
      <c r="B666" s="0" t="n">
        <v>81</v>
      </c>
      <c r="C666" s="0" t="n">
        <v>114</v>
      </c>
      <c r="D666" s="0" t="n">
        <v>95</v>
      </c>
      <c r="E666" s="0" t="n">
        <v>129</v>
      </c>
    </row>
    <row r="667" customFormat="false" ht="13.8" hidden="false" customHeight="false" outlineLevel="0" collapsed="false">
      <c r="A667" s="0" t="s">
        <v>683</v>
      </c>
      <c r="B667" s="0" t="n">
        <v>123</v>
      </c>
      <c r="C667" s="0" t="n">
        <v>119</v>
      </c>
      <c r="D667" s="0" t="n">
        <v>93</v>
      </c>
      <c r="E667" s="0" t="n">
        <v>113</v>
      </c>
    </row>
    <row r="668" customFormat="false" ht="13.8" hidden="false" customHeight="false" outlineLevel="0" collapsed="false">
      <c r="A668" s="0" t="s">
        <v>684</v>
      </c>
      <c r="B668" s="0" t="n">
        <v>86</v>
      </c>
      <c r="C668" s="0" t="n">
        <v>93</v>
      </c>
      <c r="D668" s="0" t="n">
        <v>102</v>
      </c>
      <c r="E668" s="0" t="n">
        <v>107</v>
      </c>
    </row>
    <row r="669" customFormat="false" ht="13.8" hidden="false" customHeight="false" outlineLevel="0" collapsed="false">
      <c r="A669" s="0" t="s">
        <v>685</v>
      </c>
      <c r="B669" s="0" t="n">
        <v>103</v>
      </c>
      <c r="C669" s="0" t="n">
        <v>100</v>
      </c>
      <c r="D669" s="0" t="n">
        <v>106</v>
      </c>
      <c r="E669" s="0" t="n">
        <v>88</v>
      </c>
    </row>
    <row r="670" customFormat="false" ht="13.8" hidden="false" customHeight="false" outlineLevel="0" collapsed="false">
      <c r="A670" s="0" t="s">
        <v>686</v>
      </c>
      <c r="B670" s="0" t="n">
        <v>73</v>
      </c>
      <c r="C670" s="0" t="n">
        <v>98</v>
      </c>
      <c r="D670" s="0" t="n">
        <v>104</v>
      </c>
      <c r="E670" s="0" t="n">
        <v>106</v>
      </c>
    </row>
    <row r="671" customFormat="false" ht="13.8" hidden="false" customHeight="false" outlineLevel="0" collapsed="false">
      <c r="A671" s="0" t="s">
        <v>687</v>
      </c>
      <c r="B671" s="0" t="n">
        <v>88</v>
      </c>
      <c r="C671" s="0" t="n">
        <v>52</v>
      </c>
      <c r="D671" s="0" t="n">
        <v>106</v>
      </c>
      <c r="E671" s="0" t="n">
        <v>123</v>
      </c>
      <c r="I671" s="0" t="s">
        <v>136</v>
      </c>
    </row>
    <row r="672" customFormat="false" ht="13.8" hidden="false" customHeight="false" outlineLevel="0" collapsed="false">
      <c r="A672" s="0" t="s">
        <v>688</v>
      </c>
      <c r="B672" s="0" t="n">
        <v>103</v>
      </c>
      <c r="C672" s="0" t="n">
        <v>106</v>
      </c>
      <c r="D672" s="0" t="n">
        <v>90</v>
      </c>
      <c r="E672" s="0" t="n">
        <v>115</v>
      </c>
    </row>
    <row r="673" customFormat="false" ht="13.8" hidden="false" customHeight="false" outlineLevel="0" collapsed="false">
      <c r="A673" s="0" t="s">
        <v>689</v>
      </c>
      <c r="B673" s="0" t="n">
        <v>85</v>
      </c>
      <c r="C673" s="0" t="n">
        <v>131</v>
      </c>
      <c r="D673" s="0" t="n">
        <v>122</v>
      </c>
      <c r="E673" s="0" t="n">
        <v>127</v>
      </c>
      <c r="G673" s="0" t="s">
        <v>136</v>
      </c>
    </row>
    <row r="674" customFormat="false" ht="13.8" hidden="false" customHeight="false" outlineLevel="0" collapsed="false">
      <c r="A674" s="0" t="s">
        <v>690</v>
      </c>
      <c r="B674" s="0" t="n">
        <v>138</v>
      </c>
      <c r="C674" s="0" t="n">
        <v>118</v>
      </c>
      <c r="D674" s="0" t="n">
        <v>105</v>
      </c>
      <c r="E674" s="0" t="n">
        <v>151</v>
      </c>
      <c r="F674" s="1" t="s">
        <v>19</v>
      </c>
    </row>
    <row r="675" customFormat="false" ht="13.8" hidden="false" customHeight="false" outlineLevel="0" collapsed="false">
      <c r="A675" s="0" t="s">
        <v>691</v>
      </c>
      <c r="B675" s="0" t="n">
        <v>106</v>
      </c>
      <c r="C675" s="0" t="n">
        <v>102</v>
      </c>
      <c r="D675" s="0" t="n">
        <v>92</v>
      </c>
      <c r="E675" s="0" t="n">
        <v>95</v>
      </c>
    </row>
    <row r="676" customFormat="false" ht="13.8" hidden="false" customHeight="false" outlineLevel="0" collapsed="false">
      <c r="A676" s="0" t="s">
        <v>692</v>
      </c>
      <c r="B676" s="0" t="n">
        <v>65</v>
      </c>
      <c r="C676" s="0" t="n">
        <v>73</v>
      </c>
      <c r="D676" s="0" t="n">
        <v>87</v>
      </c>
      <c r="E676" s="0" t="n">
        <v>102</v>
      </c>
    </row>
    <row r="677" customFormat="false" ht="13.8" hidden="false" customHeight="false" outlineLevel="0" collapsed="false">
      <c r="A677" s="0" t="s">
        <v>693</v>
      </c>
      <c r="B677" s="0" t="n">
        <v>71</v>
      </c>
      <c r="C677" s="0" t="n">
        <v>116</v>
      </c>
      <c r="D677" s="0" t="n">
        <v>90</v>
      </c>
      <c r="E677" s="0" t="n">
        <v>99</v>
      </c>
    </row>
    <row r="678" customFormat="false" ht="13.8" hidden="false" customHeight="false" outlineLevel="0" collapsed="false">
      <c r="A678" s="0" t="s">
        <v>694</v>
      </c>
      <c r="B678" s="0" t="n">
        <v>94</v>
      </c>
      <c r="C678" s="0" t="n">
        <v>111</v>
      </c>
      <c r="D678" s="0" t="n">
        <v>107</v>
      </c>
      <c r="E678" s="0" t="n">
        <v>135</v>
      </c>
    </row>
    <row r="679" customFormat="false" ht="13.8" hidden="false" customHeight="false" outlineLevel="0" collapsed="false">
      <c r="A679" s="0" t="s">
        <v>695</v>
      </c>
      <c r="B679" s="0" t="n">
        <v>101</v>
      </c>
      <c r="C679" s="0" t="n">
        <v>122</v>
      </c>
      <c r="D679" s="0" t="n">
        <v>89</v>
      </c>
      <c r="E679" s="0" t="n">
        <v>109</v>
      </c>
    </row>
    <row r="680" customFormat="false" ht="13.8" hidden="false" customHeight="false" outlineLevel="0" collapsed="false">
      <c r="A680" s="0" t="s">
        <v>696</v>
      </c>
      <c r="B680" s="0" t="n">
        <v>117</v>
      </c>
      <c r="C680" s="0" t="n">
        <v>113</v>
      </c>
      <c r="D680" s="0" t="n">
        <v>121</v>
      </c>
      <c r="E680" s="0" t="n">
        <v>113</v>
      </c>
    </row>
    <row r="681" customFormat="false" ht="13.8" hidden="false" customHeight="false" outlineLevel="0" collapsed="false">
      <c r="A681" s="0" t="s">
        <v>697</v>
      </c>
      <c r="B681" s="0" t="n">
        <v>90</v>
      </c>
      <c r="C681" s="0" t="n">
        <v>106</v>
      </c>
      <c r="D681" s="0" t="n">
        <v>122</v>
      </c>
      <c r="E681" s="0" t="n">
        <v>108</v>
      </c>
      <c r="I681" s="0" t="s">
        <v>136</v>
      </c>
    </row>
    <row r="682" customFormat="false" ht="13.8" hidden="false" customHeight="false" outlineLevel="0" collapsed="false">
      <c r="A682" s="0" t="s">
        <v>698</v>
      </c>
      <c r="B682" s="0" t="n">
        <v>123</v>
      </c>
      <c r="C682" s="0" t="n">
        <v>79</v>
      </c>
      <c r="D682" s="0" t="n">
        <v>66</v>
      </c>
      <c r="E682" s="0" t="n">
        <v>112</v>
      </c>
      <c r="I682" s="1" t="s">
        <v>19</v>
      </c>
    </row>
    <row r="683" customFormat="false" ht="13.8" hidden="false" customHeight="false" outlineLevel="0" collapsed="false">
      <c r="A683" s="0" t="s">
        <v>699</v>
      </c>
      <c r="B683" s="0" t="n">
        <v>114</v>
      </c>
      <c r="C683" s="0" t="n">
        <v>135</v>
      </c>
      <c r="D683" s="0" t="n">
        <v>123</v>
      </c>
      <c r="E683" s="0" t="n">
        <v>101</v>
      </c>
      <c r="G683" s="0" t="s">
        <v>136</v>
      </c>
    </row>
    <row r="684" customFormat="false" ht="13.8" hidden="false" customHeight="false" outlineLevel="0" collapsed="false">
      <c r="A684" s="0" t="s">
        <v>700</v>
      </c>
      <c r="B684" s="0" t="n">
        <v>101</v>
      </c>
      <c r="C684" s="0" t="n">
        <v>102</v>
      </c>
      <c r="D684" s="0" t="n">
        <v>135</v>
      </c>
      <c r="E684" s="0" t="n">
        <v>95</v>
      </c>
      <c r="H684" s="0" t="s">
        <v>136</v>
      </c>
    </row>
    <row r="685" customFormat="false" ht="13.8" hidden="false" customHeight="false" outlineLevel="0" collapsed="false">
      <c r="A685" s="0" t="s">
        <v>701</v>
      </c>
      <c r="B685" s="0" t="n">
        <v>115</v>
      </c>
      <c r="C685" s="0" t="n">
        <v>87</v>
      </c>
      <c r="D685" s="0" t="n">
        <v>111</v>
      </c>
      <c r="E685" s="0" t="n">
        <v>87</v>
      </c>
    </row>
    <row r="686" customFormat="false" ht="13.8" hidden="false" customHeight="false" outlineLevel="0" collapsed="false">
      <c r="A686" s="0" t="s">
        <v>702</v>
      </c>
      <c r="B686" s="0" t="n">
        <v>86</v>
      </c>
      <c r="C686" s="0" t="n">
        <v>131</v>
      </c>
      <c r="D686" s="0" t="n">
        <v>92</v>
      </c>
      <c r="E686" s="0" t="n">
        <v>109</v>
      </c>
      <c r="I686" s="0" t="s">
        <v>136</v>
      </c>
    </row>
    <row r="687" customFormat="false" ht="13.8" hidden="false" customHeight="false" outlineLevel="0" collapsed="false">
      <c r="A687" s="0" t="s">
        <v>703</v>
      </c>
      <c r="B687" s="0" t="n">
        <v>90</v>
      </c>
      <c r="C687" s="0" t="n">
        <v>123</v>
      </c>
      <c r="D687" s="0" t="n">
        <v>167</v>
      </c>
      <c r="E687" s="0" t="n">
        <v>106</v>
      </c>
      <c r="H687" s="0" t="s">
        <v>136</v>
      </c>
    </row>
    <row r="688" customFormat="false" ht="13.8" hidden="false" customHeight="false" outlineLevel="0" collapsed="false">
      <c r="A688" s="0" t="s">
        <v>704</v>
      </c>
      <c r="B688" s="0" t="n">
        <v>121</v>
      </c>
      <c r="C688" s="0" t="n">
        <v>81</v>
      </c>
      <c r="D688" s="0" t="n">
        <v>76</v>
      </c>
      <c r="E688" s="0" t="n">
        <v>89</v>
      </c>
    </row>
    <row r="689" customFormat="false" ht="13.8" hidden="false" customHeight="false" outlineLevel="0" collapsed="false">
      <c r="A689" s="0" t="s">
        <v>705</v>
      </c>
      <c r="B689" s="0" t="n">
        <v>76</v>
      </c>
      <c r="C689" s="0" t="n">
        <v>123</v>
      </c>
      <c r="D689" s="0" t="n">
        <v>97</v>
      </c>
      <c r="E689" s="0" t="n">
        <v>123</v>
      </c>
    </row>
    <row r="690" customFormat="false" ht="13.8" hidden="false" customHeight="false" outlineLevel="0" collapsed="false">
      <c r="A690" s="0" t="s">
        <v>706</v>
      </c>
      <c r="B690" s="0" t="n">
        <v>114</v>
      </c>
      <c r="C690" s="0" t="n">
        <v>79</v>
      </c>
      <c r="D690" s="0" t="n">
        <v>102</v>
      </c>
      <c r="E690" s="0" t="n">
        <v>71</v>
      </c>
    </row>
    <row r="691" customFormat="false" ht="13.8" hidden="false" customHeight="false" outlineLevel="0" collapsed="false">
      <c r="A691" s="0" t="s">
        <v>707</v>
      </c>
      <c r="B691" s="0" t="n">
        <v>140</v>
      </c>
      <c r="C691" s="0" t="n">
        <v>109</v>
      </c>
      <c r="D691" s="0" t="n">
        <v>122</v>
      </c>
      <c r="E691" s="0" t="n">
        <v>91</v>
      </c>
      <c r="F691" s="1" t="s">
        <v>19</v>
      </c>
    </row>
    <row r="692" customFormat="false" ht="13.8" hidden="false" customHeight="false" outlineLevel="0" collapsed="false">
      <c r="A692" s="0" t="s">
        <v>708</v>
      </c>
      <c r="B692" s="0" t="n">
        <v>98</v>
      </c>
      <c r="C692" s="0" t="n">
        <v>106</v>
      </c>
      <c r="D692" s="0" t="n">
        <v>54</v>
      </c>
      <c r="E692" s="0" t="n">
        <v>110</v>
      </c>
    </row>
    <row r="693" customFormat="false" ht="13.8" hidden="false" customHeight="false" outlineLevel="0" collapsed="false">
      <c r="A693" s="0" t="s">
        <v>709</v>
      </c>
      <c r="B693" s="0" t="n">
        <v>89</v>
      </c>
      <c r="C693" s="0" t="n">
        <v>88</v>
      </c>
      <c r="D693" s="0" t="n">
        <v>135</v>
      </c>
      <c r="E693" s="0" t="n">
        <v>102</v>
      </c>
      <c r="H693" s="0" t="s">
        <v>136</v>
      </c>
    </row>
    <row r="694" customFormat="false" ht="13.8" hidden="false" customHeight="false" outlineLevel="0" collapsed="false">
      <c r="A694" s="0" t="s">
        <v>710</v>
      </c>
      <c r="B694" s="0" t="n">
        <v>103</v>
      </c>
      <c r="C694" s="0" t="n">
        <v>94</v>
      </c>
      <c r="D694" s="0" t="n">
        <v>86</v>
      </c>
      <c r="E694" s="0" t="n">
        <v>121</v>
      </c>
    </row>
    <row r="695" customFormat="false" ht="13.8" hidden="false" customHeight="false" outlineLevel="0" collapsed="false">
      <c r="A695" s="0" t="s">
        <v>711</v>
      </c>
      <c r="B695" s="0" t="n">
        <v>96</v>
      </c>
      <c r="C695" s="0" t="n">
        <v>121</v>
      </c>
      <c r="D695" s="0" t="n">
        <v>76</v>
      </c>
      <c r="E695" s="0" t="n">
        <v>127</v>
      </c>
    </row>
    <row r="696" customFormat="false" ht="13.8" hidden="false" customHeight="false" outlineLevel="0" collapsed="false">
      <c r="A696" s="0" t="s">
        <v>712</v>
      </c>
      <c r="B696" s="0" t="n">
        <v>89</v>
      </c>
      <c r="C696" s="0" t="n">
        <v>87</v>
      </c>
      <c r="D696" s="0" t="n">
        <v>78</v>
      </c>
      <c r="E696" s="0" t="n">
        <v>113</v>
      </c>
    </row>
    <row r="697" customFormat="false" ht="13.8" hidden="false" customHeight="false" outlineLevel="0" collapsed="false">
      <c r="A697" s="0" t="s">
        <v>713</v>
      </c>
      <c r="B697" s="0" t="n">
        <v>105</v>
      </c>
      <c r="C697" s="0" t="n">
        <v>102</v>
      </c>
      <c r="D697" s="0" t="n">
        <v>67</v>
      </c>
      <c r="E697" s="0" t="n">
        <v>119</v>
      </c>
    </row>
    <row r="698" customFormat="false" ht="13.8" hidden="false" customHeight="false" outlineLevel="0" collapsed="false">
      <c r="A698" s="0" t="s">
        <v>714</v>
      </c>
      <c r="B698" s="0" t="n">
        <v>73</v>
      </c>
      <c r="C698" s="0" t="n">
        <v>95</v>
      </c>
      <c r="D698" s="0" t="n">
        <v>98</v>
      </c>
      <c r="E698" s="0" t="n">
        <v>110</v>
      </c>
    </row>
    <row r="699" customFormat="false" ht="13.8" hidden="false" customHeight="false" outlineLevel="0" collapsed="false">
      <c r="A699" s="0" t="s">
        <v>715</v>
      </c>
      <c r="B699" s="0" t="n">
        <v>105</v>
      </c>
      <c r="C699" s="0" t="n">
        <v>106</v>
      </c>
      <c r="D699" s="0" t="n">
        <v>97</v>
      </c>
      <c r="E699" s="0" t="n">
        <v>103</v>
      </c>
    </row>
    <row r="700" customFormat="false" ht="13.8" hidden="false" customHeight="false" outlineLevel="0" collapsed="false">
      <c r="A700" s="0" t="s">
        <v>716</v>
      </c>
      <c r="B700" s="0" t="n">
        <v>108</v>
      </c>
      <c r="C700" s="0" t="n">
        <v>97</v>
      </c>
      <c r="D700" s="0" t="n">
        <v>101</v>
      </c>
      <c r="E700" s="0" t="n">
        <v>92</v>
      </c>
    </row>
    <row r="701" customFormat="false" ht="13.8" hidden="false" customHeight="false" outlineLevel="0" collapsed="false">
      <c r="A701" s="0" t="s">
        <v>717</v>
      </c>
      <c r="B701" s="0" t="n">
        <v>98</v>
      </c>
      <c r="C701" s="0" t="n">
        <v>110</v>
      </c>
      <c r="D701" s="0" t="n">
        <v>92</v>
      </c>
      <c r="E701" s="0" t="n">
        <v>120</v>
      </c>
    </row>
    <row r="702" customFormat="false" ht="13.8" hidden="false" customHeight="false" outlineLevel="0" collapsed="false">
      <c r="A702" s="0" t="s">
        <v>718</v>
      </c>
      <c r="B702" s="0" t="n">
        <v>95</v>
      </c>
      <c r="C702" s="0" t="n">
        <v>89</v>
      </c>
      <c r="D702" s="0" t="n">
        <v>84</v>
      </c>
      <c r="E702" s="0" t="n">
        <v>122</v>
      </c>
    </row>
    <row r="703" customFormat="false" ht="13.8" hidden="false" customHeight="false" outlineLevel="0" collapsed="false">
      <c r="A703" s="0" t="s">
        <v>719</v>
      </c>
      <c r="B703" s="0" t="n">
        <v>117</v>
      </c>
      <c r="C703" s="0" t="n">
        <v>139</v>
      </c>
      <c r="D703" s="0" t="n">
        <v>123</v>
      </c>
      <c r="E703" s="0" t="n">
        <v>103</v>
      </c>
      <c r="G703" s="0" t="s">
        <v>136</v>
      </c>
    </row>
    <row r="704" customFormat="false" ht="13.8" hidden="false" customHeight="false" outlineLevel="0" collapsed="false">
      <c r="A704" s="0" t="s">
        <v>720</v>
      </c>
      <c r="B704" s="0" t="n">
        <v>63</v>
      </c>
      <c r="C704" s="0" t="n">
        <v>60</v>
      </c>
      <c r="D704" s="0" t="n">
        <v>61</v>
      </c>
      <c r="E704" s="0" t="n">
        <v>99</v>
      </c>
    </row>
    <row r="705" customFormat="false" ht="13.8" hidden="false" customHeight="false" outlineLevel="0" collapsed="false">
      <c r="A705" s="0" t="s">
        <v>721</v>
      </c>
      <c r="B705" s="0" t="n">
        <v>90</v>
      </c>
      <c r="C705" s="0" t="n">
        <v>73</v>
      </c>
      <c r="D705" s="0" t="n">
        <v>92</v>
      </c>
      <c r="E705" s="0" t="n">
        <v>85</v>
      </c>
    </row>
    <row r="706" customFormat="false" ht="13.8" hidden="false" customHeight="false" outlineLevel="0" collapsed="false">
      <c r="A706" s="0" t="s">
        <v>722</v>
      </c>
      <c r="B706" s="0" t="n">
        <v>77</v>
      </c>
      <c r="C706" s="0" t="n">
        <v>139</v>
      </c>
      <c r="D706" s="0" t="n">
        <v>102</v>
      </c>
      <c r="E706" s="0" t="n">
        <v>121</v>
      </c>
    </row>
    <row r="707" customFormat="false" ht="13.8" hidden="false" customHeight="false" outlineLevel="0" collapsed="false">
      <c r="A707" s="0" t="s">
        <v>723</v>
      </c>
      <c r="B707" s="0" t="n">
        <v>99</v>
      </c>
      <c r="C707" s="0" t="n">
        <v>99</v>
      </c>
      <c r="D707" s="0" t="n">
        <v>97</v>
      </c>
      <c r="E707" s="0" t="n">
        <v>114</v>
      </c>
    </row>
    <row r="708" customFormat="false" ht="13.8" hidden="false" customHeight="false" outlineLevel="0" collapsed="false">
      <c r="A708" s="0" t="s">
        <v>724</v>
      </c>
      <c r="B708" s="0" t="n">
        <v>75</v>
      </c>
      <c r="C708" s="0" t="n">
        <v>76</v>
      </c>
      <c r="D708" s="0" t="n">
        <v>101</v>
      </c>
      <c r="E708" s="0" t="n">
        <v>125</v>
      </c>
    </row>
    <row r="709" customFormat="false" ht="13.8" hidden="false" customHeight="false" outlineLevel="0" collapsed="false">
      <c r="A709" s="0" t="s">
        <v>725</v>
      </c>
      <c r="B709" s="0" t="n">
        <v>81</v>
      </c>
      <c r="C709" s="0" t="n">
        <v>62</v>
      </c>
      <c r="D709" s="0" t="n">
        <v>50</v>
      </c>
      <c r="E709" s="0" t="n">
        <v>90</v>
      </c>
    </row>
    <row r="710" customFormat="false" ht="13.8" hidden="false" customHeight="false" outlineLevel="0" collapsed="false">
      <c r="A710" s="0" t="s">
        <v>726</v>
      </c>
      <c r="B710" s="0" t="n">
        <v>76</v>
      </c>
      <c r="C710" s="0" t="n">
        <v>84</v>
      </c>
      <c r="D710" s="0" t="n">
        <v>86</v>
      </c>
      <c r="E710" s="0" t="n">
        <v>92</v>
      </c>
    </row>
    <row r="711" customFormat="false" ht="13.8" hidden="false" customHeight="false" outlineLevel="0" collapsed="false">
      <c r="A711" s="0" t="s">
        <v>727</v>
      </c>
      <c r="B711" s="0" t="n">
        <v>90</v>
      </c>
      <c r="C711" s="0" t="n">
        <v>88</v>
      </c>
      <c r="D711" s="0" t="n">
        <v>82</v>
      </c>
      <c r="E711" s="0" t="n">
        <v>110</v>
      </c>
    </row>
    <row r="712" customFormat="false" ht="13.8" hidden="false" customHeight="false" outlineLevel="0" collapsed="false">
      <c r="A712" s="0" t="s">
        <v>728</v>
      </c>
      <c r="B712" s="0" t="n">
        <v>112</v>
      </c>
      <c r="C712" s="0" t="n">
        <v>87</v>
      </c>
      <c r="D712" s="0" t="n">
        <v>115</v>
      </c>
      <c r="E712" s="0" t="n">
        <v>70</v>
      </c>
    </row>
    <row r="713" customFormat="false" ht="13.8" hidden="false" customHeight="false" outlineLevel="0" collapsed="false">
      <c r="A713" s="0" t="s">
        <v>729</v>
      </c>
      <c r="B713" s="0" t="n">
        <v>114</v>
      </c>
      <c r="C713" s="0" t="n">
        <v>88</v>
      </c>
      <c r="D713" s="0" t="n">
        <v>89</v>
      </c>
      <c r="E713" s="0" t="n">
        <v>99</v>
      </c>
    </row>
    <row r="714" customFormat="false" ht="13.8" hidden="false" customHeight="false" outlineLevel="0" collapsed="false">
      <c r="A714" s="0" t="s">
        <v>730</v>
      </c>
      <c r="B714" s="0" t="n">
        <v>107</v>
      </c>
      <c r="C714" s="0" t="n">
        <v>107</v>
      </c>
      <c r="D714" s="0" t="n">
        <v>115</v>
      </c>
      <c r="E714" s="0" t="n">
        <v>103</v>
      </c>
    </row>
    <row r="715" customFormat="false" ht="13.8" hidden="false" customHeight="false" outlineLevel="0" collapsed="false">
      <c r="A715" s="0" t="s">
        <v>731</v>
      </c>
      <c r="B715" s="0" t="n">
        <v>121</v>
      </c>
      <c r="C715" s="0" t="n">
        <v>102</v>
      </c>
      <c r="D715" s="0" t="n">
        <v>113</v>
      </c>
      <c r="E715" s="0" t="n">
        <v>107</v>
      </c>
    </row>
    <row r="716" customFormat="false" ht="13.8" hidden="false" customHeight="false" outlineLevel="0" collapsed="false">
      <c r="A716" s="0" t="s">
        <v>732</v>
      </c>
      <c r="B716" s="0" t="n">
        <v>79</v>
      </c>
      <c r="C716" s="0" t="n">
        <v>112</v>
      </c>
      <c r="D716" s="0" t="n">
        <v>92</v>
      </c>
      <c r="E716" s="0" t="n">
        <v>112</v>
      </c>
    </row>
    <row r="717" customFormat="false" ht="13.8" hidden="false" customHeight="false" outlineLevel="0" collapsed="false">
      <c r="A717" s="0" t="s">
        <v>733</v>
      </c>
      <c r="B717" s="0" t="n">
        <v>127</v>
      </c>
      <c r="C717" s="0" t="n">
        <v>72</v>
      </c>
      <c r="D717" s="0" t="n">
        <v>111</v>
      </c>
      <c r="E717" s="0" t="n">
        <v>109</v>
      </c>
    </row>
    <row r="718" customFormat="false" ht="13.8" hidden="false" customHeight="false" outlineLevel="0" collapsed="false">
      <c r="A718" s="0" t="s">
        <v>734</v>
      </c>
      <c r="B718" s="0" t="n">
        <v>97</v>
      </c>
      <c r="C718" s="0" t="n">
        <v>95</v>
      </c>
      <c r="D718" s="0" t="n">
        <v>94</v>
      </c>
      <c r="E718" s="0" t="n">
        <v>111</v>
      </c>
    </row>
    <row r="719" customFormat="false" ht="13.8" hidden="false" customHeight="false" outlineLevel="0" collapsed="false">
      <c r="A719" s="0" t="s">
        <v>735</v>
      </c>
      <c r="B719" s="0" t="n">
        <v>96</v>
      </c>
      <c r="C719" s="0" t="n">
        <v>71</v>
      </c>
      <c r="D719" s="0" t="n">
        <v>86</v>
      </c>
      <c r="E719" s="0" t="n">
        <v>113</v>
      </c>
    </row>
    <row r="720" customFormat="false" ht="13.8" hidden="false" customHeight="false" outlineLevel="0" collapsed="false">
      <c r="A720" s="0" t="s">
        <v>736</v>
      </c>
      <c r="B720" s="0" t="n">
        <v>112</v>
      </c>
      <c r="C720" s="0" t="n">
        <v>127</v>
      </c>
      <c r="D720" s="0" t="n">
        <v>118</v>
      </c>
      <c r="E720" s="0" t="n">
        <v>114</v>
      </c>
    </row>
    <row r="721" customFormat="false" ht="13.8" hidden="false" customHeight="false" outlineLevel="0" collapsed="false">
      <c r="A721" s="0" t="s">
        <v>737</v>
      </c>
      <c r="B721" s="0" t="n">
        <v>58</v>
      </c>
      <c r="C721" s="0" t="n">
        <v>86</v>
      </c>
      <c r="D721" s="0" t="n">
        <v>79</v>
      </c>
      <c r="E721" s="0" t="n">
        <v>125</v>
      </c>
    </row>
    <row r="722" customFormat="false" ht="13.8" hidden="false" customHeight="false" outlineLevel="0" collapsed="false">
      <c r="A722" s="0" t="s">
        <v>738</v>
      </c>
      <c r="B722" s="0" t="n">
        <v>126</v>
      </c>
      <c r="C722" s="0" t="n">
        <v>87</v>
      </c>
      <c r="D722" s="0" t="n">
        <v>121</v>
      </c>
      <c r="E722" s="0" t="n">
        <v>119</v>
      </c>
    </row>
    <row r="723" customFormat="false" ht="13.8" hidden="false" customHeight="false" outlineLevel="0" collapsed="false">
      <c r="A723" s="0" t="s">
        <v>739</v>
      </c>
      <c r="B723" s="0" t="n">
        <v>95</v>
      </c>
      <c r="C723" s="0" t="n">
        <v>75</v>
      </c>
      <c r="D723" s="0" t="n">
        <v>82</v>
      </c>
      <c r="E723" s="0" t="n">
        <v>98</v>
      </c>
    </row>
    <row r="724" customFormat="false" ht="13.8" hidden="false" customHeight="false" outlineLevel="0" collapsed="false">
      <c r="A724" s="0" t="s">
        <v>740</v>
      </c>
      <c r="B724" s="0" t="n">
        <v>82</v>
      </c>
      <c r="C724" s="0" t="n">
        <v>101</v>
      </c>
      <c r="D724" s="0" t="n">
        <v>85</v>
      </c>
      <c r="E724" s="0" t="n">
        <v>106</v>
      </c>
    </row>
    <row r="725" customFormat="false" ht="13.8" hidden="false" customHeight="false" outlineLevel="0" collapsed="false">
      <c r="A725" s="0" t="s">
        <v>741</v>
      </c>
      <c r="B725" s="0" t="n">
        <v>92</v>
      </c>
      <c r="C725" s="0" t="n">
        <v>69</v>
      </c>
      <c r="D725" s="0" t="n">
        <v>81</v>
      </c>
      <c r="E725" s="0" t="n">
        <v>101</v>
      </c>
    </row>
    <row r="726" customFormat="false" ht="13.8" hidden="false" customHeight="false" outlineLevel="0" collapsed="false">
      <c r="A726" s="0" t="s">
        <v>742</v>
      </c>
      <c r="B726" s="0" t="n">
        <v>93</v>
      </c>
      <c r="C726" s="0" t="n">
        <v>104</v>
      </c>
      <c r="D726" s="0" t="n">
        <v>102</v>
      </c>
      <c r="E726" s="0" t="n">
        <v>66</v>
      </c>
    </row>
    <row r="727" customFormat="false" ht="13.8" hidden="false" customHeight="false" outlineLevel="0" collapsed="false">
      <c r="A727" s="0" t="s">
        <v>743</v>
      </c>
      <c r="B727" s="0" t="n">
        <v>91</v>
      </c>
      <c r="C727" s="0" t="n">
        <v>76</v>
      </c>
      <c r="D727" s="0" t="n">
        <v>72</v>
      </c>
      <c r="E727" s="0" t="n">
        <v>129</v>
      </c>
    </row>
    <row r="728" customFormat="false" ht="13.8" hidden="false" customHeight="false" outlineLevel="0" collapsed="false">
      <c r="A728" s="0" t="s">
        <v>744</v>
      </c>
      <c r="B728" s="0" t="n">
        <v>112</v>
      </c>
      <c r="C728" s="0" t="n">
        <v>70</v>
      </c>
      <c r="D728" s="0" t="n">
        <v>147</v>
      </c>
      <c r="E728" s="0" t="n">
        <v>129</v>
      </c>
      <c r="H728" s="1" t="s">
        <v>19</v>
      </c>
    </row>
    <row r="729" customFormat="false" ht="13.8" hidden="false" customHeight="false" outlineLevel="0" collapsed="false">
      <c r="A729" s="0" t="s">
        <v>745</v>
      </c>
      <c r="B729" s="0" t="n">
        <v>84</v>
      </c>
      <c r="C729" s="0" t="n">
        <v>83</v>
      </c>
      <c r="D729" s="0" t="n">
        <v>79</v>
      </c>
      <c r="E729" s="0" t="n">
        <v>106</v>
      </c>
    </row>
    <row r="730" customFormat="false" ht="13.8" hidden="false" customHeight="false" outlineLevel="0" collapsed="false">
      <c r="A730" s="0" t="s">
        <v>746</v>
      </c>
      <c r="B730" s="0" t="n">
        <v>109</v>
      </c>
      <c r="C730" s="0" t="n">
        <v>90</v>
      </c>
      <c r="D730" s="0" t="n">
        <v>75</v>
      </c>
      <c r="E730" s="0" t="n">
        <v>78</v>
      </c>
    </row>
    <row r="731" customFormat="false" ht="13.8" hidden="false" customHeight="false" outlineLevel="0" collapsed="false">
      <c r="A731" s="0" t="s">
        <v>747</v>
      </c>
      <c r="B731" s="0" t="n">
        <v>77</v>
      </c>
      <c r="C731" s="0" t="n">
        <v>95</v>
      </c>
      <c r="D731" s="0" t="n">
        <v>95</v>
      </c>
      <c r="E731" s="0" t="n">
        <v>107</v>
      </c>
    </row>
    <row r="732" customFormat="false" ht="13.8" hidden="false" customHeight="false" outlineLevel="0" collapsed="false">
      <c r="A732" s="0" t="s">
        <v>748</v>
      </c>
      <c r="B732" s="0" t="n">
        <v>82</v>
      </c>
      <c r="C732" s="0" t="n">
        <v>90</v>
      </c>
      <c r="D732" s="0" t="n">
        <v>109</v>
      </c>
      <c r="E732" s="0" t="n">
        <v>138</v>
      </c>
    </row>
    <row r="733" customFormat="false" ht="13.8" hidden="false" customHeight="false" outlineLevel="0" collapsed="false">
      <c r="A733" s="0" t="s">
        <v>749</v>
      </c>
      <c r="B733" s="0" t="n">
        <v>78</v>
      </c>
      <c r="C733" s="0" t="n">
        <v>99</v>
      </c>
      <c r="D733" s="0" t="n">
        <v>68</v>
      </c>
      <c r="E733" s="0" t="n">
        <v>100</v>
      </c>
    </row>
    <row r="734" customFormat="false" ht="13.8" hidden="false" customHeight="false" outlineLevel="0" collapsed="false">
      <c r="A734" s="0" t="s">
        <v>750</v>
      </c>
      <c r="B734" s="0" t="n">
        <v>88</v>
      </c>
      <c r="C734" s="0" t="n">
        <v>77</v>
      </c>
      <c r="D734" s="0" t="n">
        <v>68</v>
      </c>
      <c r="E734" s="0" t="n">
        <v>109</v>
      </c>
    </row>
    <row r="735" customFormat="false" ht="13.8" hidden="false" customHeight="false" outlineLevel="0" collapsed="false">
      <c r="A735" s="0" t="s">
        <v>751</v>
      </c>
      <c r="B735" s="0" t="n">
        <v>70</v>
      </c>
      <c r="C735" s="0" t="n">
        <v>78</v>
      </c>
      <c r="D735" s="0" t="n">
        <v>88</v>
      </c>
      <c r="E735" s="0" t="n">
        <v>78</v>
      </c>
    </row>
    <row r="736" customFormat="false" ht="13.8" hidden="false" customHeight="false" outlineLevel="0" collapsed="false">
      <c r="A736" s="0" t="s">
        <v>752</v>
      </c>
      <c r="B736" s="0" t="n">
        <v>95</v>
      </c>
      <c r="C736" s="0" t="n">
        <v>126</v>
      </c>
      <c r="D736" s="0" t="n">
        <v>110</v>
      </c>
      <c r="E736" s="0" t="n">
        <v>115</v>
      </c>
      <c r="I736" s="1" t="s">
        <v>19</v>
      </c>
    </row>
    <row r="737" customFormat="false" ht="13.8" hidden="false" customHeight="false" outlineLevel="0" collapsed="false">
      <c r="A737" s="0" t="s">
        <v>753</v>
      </c>
      <c r="B737" s="0" t="n">
        <v>75</v>
      </c>
      <c r="C737" s="0" t="n">
        <v>107</v>
      </c>
      <c r="D737" s="0" t="n">
        <v>60</v>
      </c>
      <c r="E737" s="0" t="n">
        <v>104</v>
      </c>
    </row>
    <row r="738" customFormat="false" ht="13.8" hidden="false" customHeight="false" outlineLevel="0" collapsed="false">
      <c r="A738" s="0" t="s">
        <v>754</v>
      </c>
      <c r="B738" s="0" t="n">
        <v>68</v>
      </c>
      <c r="C738" s="0" t="n">
        <v>91</v>
      </c>
      <c r="D738" s="0" t="n">
        <v>83</v>
      </c>
      <c r="E738" s="0" t="n">
        <v>113</v>
      </c>
    </row>
    <row r="739" customFormat="false" ht="13.8" hidden="false" customHeight="false" outlineLevel="0" collapsed="false">
      <c r="A739" s="0" t="s">
        <v>755</v>
      </c>
      <c r="B739" s="0" t="n">
        <v>93</v>
      </c>
      <c r="C739" s="0" t="n">
        <v>121</v>
      </c>
      <c r="D739" s="0" t="n">
        <v>114</v>
      </c>
      <c r="E739" s="0" t="n">
        <v>112</v>
      </c>
    </row>
    <row r="740" customFormat="false" ht="13.8" hidden="false" customHeight="false" outlineLevel="0" collapsed="false">
      <c r="A740" s="0" t="s">
        <v>756</v>
      </c>
      <c r="B740" s="0" t="n">
        <v>97</v>
      </c>
      <c r="C740" s="0" t="n">
        <v>76</v>
      </c>
      <c r="D740" s="0" t="n">
        <v>97</v>
      </c>
      <c r="E740" s="0" t="n">
        <v>133</v>
      </c>
    </row>
    <row r="741" customFormat="false" ht="13.8" hidden="false" customHeight="false" outlineLevel="0" collapsed="false">
      <c r="A741" s="0" t="s">
        <v>757</v>
      </c>
      <c r="B741" s="0" t="n">
        <v>83</v>
      </c>
      <c r="C741" s="0" t="n">
        <v>49</v>
      </c>
      <c r="D741" s="0" t="n">
        <v>91</v>
      </c>
      <c r="E741" s="0" t="n">
        <v>113</v>
      </c>
    </row>
    <row r="742" customFormat="false" ht="13.8" hidden="false" customHeight="false" outlineLevel="0" collapsed="false">
      <c r="A742" s="0" t="s">
        <v>758</v>
      </c>
      <c r="B742" s="0" t="n">
        <v>91</v>
      </c>
      <c r="C742" s="0" t="n">
        <v>95</v>
      </c>
      <c r="D742" s="0" t="n">
        <v>80</v>
      </c>
      <c r="E742" s="0" t="n">
        <v>145</v>
      </c>
    </row>
    <row r="743" customFormat="false" ht="13.8" hidden="false" customHeight="false" outlineLevel="0" collapsed="false">
      <c r="A743" s="0" t="s">
        <v>759</v>
      </c>
      <c r="B743" s="0" t="n">
        <v>109</v>
      </c>
      <c r="C743" s="0" t="n">
        <v>93</v>
      </c>
      <c r="D743" s="0" t="n">
        <v>91</v>
      </c>
      <c r="E743" s="0" t="n">
        <v>115</v>
      </c>
    </row>
    <row r="744" customFormat="false" ht="13.8" hidden="false" customHeight="false" outlineLevel="0" collapsed="false">
      <c r="A744" s="0" t="s">
        <v>760</v>
      </c>
      <c r="B744" s="0" t="n">
        <v>104</v>
      </c>
      <c r="C744" s="0" t="n">
        <v>100</v>
      </c>
      <c r="D744" s="0" t="n">
        <v>118</v>
      </c>
      <c r="E744" s="0" t="n">
        <v>82</v>
      </c>
    </row>
    <row r="745" customFormat="false" ht="13.8" hidden="false" customHeight="false" outlineLevel="0" collapsed="false">
      <c r="A745" s="0" t="s">
        <v>761</v>
      </c>
      <c r="B745" s="0" t="n">
        <v>75</v>
      </c>
      <c r="C745" s="0" t="n">
        <v>105</v>
      </c>
      <c r="D745" s="0" t="n">
        <v>93</v>
      </c>
      <c r="E745" s="0" t="n">
        <v>96</v>
      </c>
    </row>
    <row r="746" customFormat="false" ht="13.8" hidden="false" customHeight="false" outlineLevel="0" collapsed="false">
      <c r="A746" s="0" t="s">
        <v>762</v>
      </c>
      <c r="B746" s="0" t="n">
        <v>112</v>
      </c>
      <c r="C746" s="0" t="n">
        <v>90</v>
      </c>
      <c r="D746" s="0" t="n">
        <v>62</v>
      </c>
      <c r="E746" s="0" t="n">
        <v>133</v>
      </c>
    </row>
    <row r="747" customFormat="false" ht="13.8" hidden="false" customHeight="false" outlineLevel="0" collapsed="false">
      <c r="A747" s="0" t="s">
        <v>763</v>
      </c>
      <c r="B747" s="0" t="n">
        <v>82</v>
      </c>
      <c r="C747" s="0" t="n">
        <v>87</v>
      </c>
      <c r="D747" s="0" t="n">
        <v>115</v>
      </c>
      <c r="E747" s="0" t="n">
        <v>95</v>
      </c>
    </row>
    <row r="748" customFormat="false" ht="13.8" hidden="false" customHeight="false" outlineLevel="0" collapsed="false">
      <c r="A748" s="0" t="s">
        <v>764</v>
      </c>
      <c r="B748" s="0" t="n">
        <v>114</v>
      </c>
      <c r="C748" s="0" t="n">
        <v>90</v>
      </c>
      <c r="D748" s="0" t="n">
        <v>86</v>
      </c>
      <c r="E748" s="0" t="n">
        <v>118</v>
      </c>
    </row>
    <row r="749" customFormat="false" ht="13.8" hidden="false" customHeight="false" outlineLevel="0" collapsed="false">
      <c r="A749" s="0" t="s">
        <v>765</v>
      </c>
      <c r="B749" s="0" t="n">
        <v>134</v>
      </c>
      <c r="C749" s="0" t="n">
        <v>106</v>
      </c>
      <c r="D749" s="0" t="n">
        <v>104</v>
      </c>
      <c r="E749" s="0" t="n">
        <v>98</v>
      </c>
    </row>
    <row r="750" customFormat="false" ht="13.8" hidden="false" customHeight="false" outlineLevel="0" collapsed="false">
      <c r="A750" s="0" t="s">
        <v>766</v>
      </c>
      <c r="B750" s="0" t="n">
        <v>80</v>
      </c>
      <c r="C750" s="0" t="n">
        <v>121</v>
      </c>
      <c r="D750" s="0" t="n">
        <v>96</v>
      </c>
      <c r="E750" s="0" t="n">
        <v>114</v>
      </c>
      <c r="I750" s="1" t="s">
        <v>19</v>
      </c>
    </row>
    <row r="751" customFormat="false" ht="13.8" hidden="false" customHeight="false" outlineLevel="0" collapsed="false">
      <c r="A751" s="0" t="s">
        <v>767</v>
      </c>
      <c r="B751" s="0" t="n">
        <v>122</v>
      </c>
      <c r="C751" s="0" t="n">
        <v>112</v>
      </c>
      <c r="D751" s="0" t="n">
        <v>102</v>
      </c>
      <c r="E751" s="0" t="n">
        <v>101</v>
      </c>
      <c r="F751" s="0" t="n">
        <v>133</v>
      </c>
    </row>
    <row r="752" customFormat="false" ht="13.8" hidden="false" customHeight="false" outlineLevel="0" collapsed="false">
      <c r="A752" s="0" t="s">
        <v>768</v>
      </c>
      <c r="B752" s="0" t="n">
        <v>82</v>
      </c>
      <c r="C752" s="0" t="n">
        <v>117</v>
      </c>
      <c r="D752" s="0" t="n">
        <v>82</v>
      </c>
      <c r="E752" s="0" t="n">
        <v>83</v>
      </c>
      <c r="F752" s="0" t="n">
        <v>117</v>
      </c>
    </row>
    <row r="753" customFormat="false" ht="13.8" hidden="false" customHeight="false" outlineLevel="0" collapsed="false">
      <c r="A753" s="0" t="s">
        <v>769</v>
      </c>
      <c r="B753" s="0" t="n">
        <v>80</v>
      </c>
      <c r="C753" s="0" t="n">
        <v>83</v>
      </c>
      <c r="D753" s="0" t="n">
        <v>83</v>
      </c>
      <c r="E753" s="0" t="n">
        <v>78</v>
      </c>
      <c r="F753" s="0" t="n">
        <v>104</v>
      </c>
    </row>
    <row r="754" customFormat="false" ht="13.8" hidden="false" customHeight="false" outlineLevel="0" collapsed="false">
      <c r="A754" s="0" t="s">
        <v>770</v>
      </c>
      <c r="B754" s="0" t="n">
        <v>124</v>
      </c>
      <c r="C754" s="0" t="n">
        <v>108</v>
      </c>
      <c r="D754" s="0" t="n">
        <v>67</v>
      </c>
      <c r="E754" s="0" t="n">
        <v>80</v>
      </c>
      <c r="F754" s="0" t="n">
        <v>86</v>
      </c>
    </row>
    <row r="755" customFormat="false" ht="13.8" hidden="false" customHeight="false" outlineLevel="0" collapsed="false">
      <c r="A755" s="0" t="s">
        <v>771</v>
      </c>
      <c r="B755" s="0" t="n">
        <v>74</v>
      </c>
      <c r="C755" s="0" t="n">
        <v>95</v>
      </c>
      <c r="D755" s="0" t="n">
        <v>65</v>
      </c>
      <c r="E755" s="0" t="n">
        <v>78</v>
      </c>
      <c r="F755" s="0" t="n">
        <v>109</v>
      </c>
    </row>
    <row r="756" customFormat="false" ht="13.8" hidden="false" customHeight="false" outlineLevel="0" collapsed="false">
      <c r="A756" s="0" t="s">
        <v>772</v>
      </c>
      <c r="B756" s="0" t="n">
        <v>100</v>
      </c>
      <c r="C756" s="0" t="n">
        <v>64</v>
      </c>
      <c r="D756" s="0" t="n">
        <v>124</v>
      </c>
      <c r="E756" s="0" t="n">
        <v>112</v>
      </c>
      <c r="F756" s="0" t="n">
        <v>104</v>
      </c>
    </row>
    <row r="757" customFormat="false" ht="13.8" hidden="false" customHeight="false" outlineLevel="0" collapsed="false">
      <c r="A757" s="0" t="s">
        <v>773</v>
      </c>
      <c r="B757" s="0" t="n">
        <v>100</v>
      </c>
      <c r="C757" s="0" t="n">
        <v>86</v>
      </c>
      <c r="D757" s="0" t="n">
        <v>121</v>
      </c>
      <c r="E757" s="0" t="n">
        <v>121</v>
      </c>
      <c r="F757" s="0" t="n">
        <v>144</v>
      </c>
    </row>
    <row r="758" customFormat="false" ht="13.8" hidden="false" customHeight="false" outlineLevel="0" collapsed="false">
      <c r="A758" s="0" t="s">
        <v>774</v>
      </c>
      <c r="B758" s="0" t="n">
        <v>117</v>
      </c>
      <c r="C758" s="0" t="n">
        <v>84</v>
      </c>
      <c r="D758" s="0" t="n">
        <v>96</v>
      </c>
      <c r="E758" s="0" t="n">
        <v>89</v>
      </c>
      <c r="F758" s="0" t="n">
        <v>120</v>
      </c>
    </row>
    <row r="759" customFormat="false" ht="13.8" hidden="false" customHeight="false" outlineLevel="0" collapsed="false">
      <c r="A759" s="0" t="s">
        <v>775</v>
      </c>
      <c r="B759" s="0" t="n">
        <v>96</v>
      </c>
      <c r="C759" s="0" t="n">
        <v>109</v>
      </c>
      <c r="D759" s="0" t="n">
        <v>119</v>
      </c>
      <c r="E759" s="0" t="n">
        <v>126</v>
      </c>
      <c r="F759" s="0" t="n">
        <v>96</v>
      </c>
    </row>
    <row r="760" customFormat="false" ht="13.8" hidden="false" customHeight="false" outlineLevel="0" collapsed="false">
      <c r="A760" s="0" t="s">
        <v>776</v>
      </c>
      <c r="B760" s="0" t="n">
        <v>93</v>
      </c>
      <c r="C760" s="0" t="n">
        <v>97</v>
      </c>
      <c r="D760" s="0" t="n">
        <v>108</v>
      </c>
      <c r="E760" s="0" t="n">
        <v>81</v>
      </c>
      <c r="F760" s="0" t="n">
        <v>97</v>
      </c>
    </row>
    <row r="761" customFormat="false" ht="13.8" hidden="false" customHeight="false" outlineLevel="0" collapsed="false">
      <c r="A761" s="0" t="s">
        <v>777</v>
      </c>
      <c r="B761" s="0" t="n">
        <v>112</v>
      </c>
      <c r="C761" s="0" t="n">
        <v>92</v>
      </c>
      <c r="D761" s="0" t="n">
        <v>89</v>
      </c>
      <c r="E761" s="0" t="n">
        <v>117</v>
      </c>
      <c r="F761" s="0" t="n">
        <v>95</v>
      </c>
    </row>
    <row r="762" customFormat="false" ht="13.8" hidden="false" customHeight="false" outlineLevel="0" collapsed="false">
      <c r="A762" s="0" t="s">
        <v>778</v>
      </c>
      <c r="B762" s="0" t="n">
        <v>65</v>
      </c>
      <c r="C762" s="0" t="n">
        <v>103</v>
      </c>
      <c r="D762" s="0" t="n">
        <v>115</v>
      </c>
      <c r="E762" s="0" t="n">
        <v>86</v>
      </c>
      <c r="F762" s="0" t="n">
        <v>112</v>
      </c>
    </row>
    <row r="763" customFormat="false" ht="13.8" hidden="false" customHeight="false" outlineLevel="0" collapsed="false">
      <c r="A763" s="0" t="s">
        <v>779</v>
      </c>
      <c r="B763" s="0" t="n">
        <v>78</v>
      </c>
      <c r="C763" s="0" t="n">
        <v>84</v>
      </c>
      <c r="D763" s="0" t="n">
        <v>126</v>
      </c>
      <c r="E763" s="0" t="n">
        <v>77</v>
      </c>
      <c r="F763" s="0" t="n">
        <v>73</v>
      </c>
    </row>
    <row r="764" customFormat="false" ht="13.8" hidden="false" customHeight="false" outlineLevel="0" collapsed="false">
      <c r="A764" s="0" t="s">
        <v>780</v>
      </c>
      <c r="B764" s="0" t="n">
        <v>86</v>
      </c>
      <c r="C764" s="0" t="n">
        <v>76</v>
      </c>
      <c r="D764" s="0" t="n">
        <v>121</v>
      </c>
      <c r="E764" s="0" t="n">
        <v>109</v>
      </c>
      <c r="F764" s="0" t="n">
        <v>82</v>
      </c>
    </row>
    <row r="765" customFormat="false" ht="13.8" hidden="false" customHeight="false" outlineLevel="0" collapsed="false">
      <c r="A765" s="0" t="s">
        <v>781</v>
      </c>
      <c r="B765" s="0" t="n">
        <v>82</v>
      </c>
      <c r="C765" s="0" t="n">
        <v>80</v>
      </c>
      <c r="D765" s="0" t="n">
        <v>72</v>
      </c>
      <c r="E765" s="0" t="n">
        <v>88</v>
      </c>
      <c r="F765" s="0" t="n">
        <v>102</v>
      </c>
      <c r="K765" s="1" t="s">
        <v>19</v>
      </c>
    </row>
    <row r="766" customFormat="false" ht="13.8" hidden="false" customHeight="false" outlineLevel="0" collapsed="false">
      <c r="A766" s="0" t="s">
        <v>782</v>
      </c>
      <c r="B766" s="0" t="n">
        <v>100</v>
      </c>
      <c r="C766" s="0" t="n">
        <v>64</v>
      </c>
      <c r="D766" s="0" t="n">
        <v>93</v>
      </c>
      <c r="E766" s="0" t="n">
        <v>65</v>
      </c>
      <c r="F766" s="0" t="n">
        <v>127</v>
      </c>
    </row>
    <row r="767" customFormat="false" ht="13.8" hidden="false" customHeight="false" outlineLevel="0" collapsed="false">
      <c r="A767" s="0" t="s">
        <v>783</v>
      </c>
      <c r="B767" s="0" t="n">
        <v>83</v>
      </c>
      <c r="C767" s="0" t="n">
        <v>84</v>
      </c>
      <c r="D767" s="0" t="n">
        <v>88</v>
      </c>
      <c r="E767" s="0" t="n">
        <v>101</v>
      </c>
      <c r="F767" s="0" t="n">
        <v>123</v>
      </c>
    </row>
    <row r="768" customFormat="false" ht="13.8" hidden="false" customHeight="false" outlineLevel="0" collapsed="false">
      <c r="A768" s="0" t="s">
        <v>784</v>
      </c>
      <c r="B768" s="0" t="n">
        <v>138</v>
      </c>
      <c r="C768" s="0" t="n">
        <v>74</v>
      </c>
      <c r="D768" s="0" t="n">
        <v>117</v>
      </c>
      <c r="E768" s="0" t="n">
        <v>74</v>
      </c>
      <c r="F768" s="0" t="n">
        <v>114</v>
      </c>
      <c r="G768" s="0" t="s">
        <v>136</v>
      </c>
    </row>
    <row r="769" customFormat="false" ht="13.8" hidden="false" customHeight="false" outlineLevel="0" collapsed="false">
      <c r="A769" s="0" t="s">
        <v>785</v>
      </c>
      <c r="B769" s="0" t="n">
        <v>85</v>
      </c>
      <c r="C769" s="0" t="n">
        <v>80</v>
      </c>
      <c r="D769" s="0" t="n">
        <v>85</v>
      </c>
      <c r="E769" s="0" t="n">
        <v>45</v>
      </c>
      <c r="F769" s="0" t="n">
        <v>120</v>
      </c>
    </row>
    <row r="770" customFormat="false" ht="13.8" hidden="false" customHeight="false" outlineLevel="0" collapsed="false">
      <c r="A770" s="0" t="s">
        <v>786</v>
      </c>
      <c r="B770" s="0" t="n">
        <v>85</v>
      </c>
      <c r="C770" s="0" t="n">
        <v>113</v>
      </c>
      <c r="D770" s="0" t="n">
        <v>45</v>
      </c>
      <c r="E770" s="0" t="n">
        <v>96</v>
      </c>
      <c r="F770" s="0" t="n">
        <v>87</v>
      </c>
    </row>
    <row r="771" customFormat="false" ht="13.8" hidden="false" customHeight="false" outlineLevel="0" collapsed="false">
      <c r="A771" s="0" t="s">
        <v>787</v>
      </c>
      <c r="B771" s="0" t="n">
        <v>97</v>
      </c>
      <c r="C771" s="0" t="n">
        <v>60</v>
      </c>
      <c r="D771" s="0" t="n">
        <v>76</v>
      </c>
      <c r="E771" s="0" t="n">
        <v>121</v>
      </c>
      <c r="F771" s="0" t="n">
        <v>129</v>
      </c>
    </row>
    <row r="772" customFormat="false" ht="13.8" hidden="false" customHeight="false" outlineLevel="0" collapsed="false">
      <c r="A772" s="0" t="s">
        <v>788</v>
      </c>
      <c r="B772" s="0" t="n">
        <v>87</v>
      </c>
      <c r="C772" s="0" t="n">
        <v>102</v>
      </c>
      <c r="D772" s="0" t="n">
        <v>62</v>
      </c>
      <c r="E772" s="0" t="n">
        <v>104</v>
      </c>
      <c r="F772" s="0" t="n">
        <v>71</v>
      </c>
    </row>
    <row r="773" customFormat="false" ht="13.8" hidden="false" customHeight="false" outlineLevel="0" collapsed="false">
      <c r="A773" s="0" t="s">
        <v>789</v>
      </c>
      <c r="B773" s="0" t="n">
        <v>127</v>
      </c>
      <c r="C773" s="0" t="n">
        <v>83</v>
      </c>
      <c r="D773" s="0" t="n">
        <v>110</v>
      </c>
      <c r="E773" s="0" t="n">
        <v>143</v>
      </c>
      <c r="F773" s="0" t="n">
        <v>113</v>
      </c>
      <c r="G773" s="1" t="s">
        <v>19</v>
      </c>
    </row>
    <row r="774" customFormat="false" ht="13.8" hidden="false" customHeight="false" outlineLevel="0" collapsed="false">
      <c r="A774" s="0" t="s">
        <v>790</v>
      </c>
      <c r="B774" s="0" t="n">
        <v>101</v>
      </c>
      <c r="C774" s="0" t="n">
        <v>123</v>
      </c>
      <c r="D774" s="0" t="n">
        <v>98</v>
      </c>
      <c r="E774" s="0" t="n">
        <v>124</v>
      </c>
      <c r="F774" s="0" t="n">
        <v>107</v>
      </c>
    </row>
    <row r="775" customFormat="false" ht="13.8" hidden="false" customHeight="false" outlineLevel="0" collapsed="false">
      <c r="A775" s="0" t="s">
        <v>791</v>
      </c>
      <c r="B775" s="0" t="n">
        <v>99</v>
      </c>
      <c r="C775" s="0" t="n">
        <v>106</v>
      </c>
      <c r="D775" s="0" t="n">
        <v>117</v>
      </c>
      <c r="E775" s="0" t="n">
        <v>106</v>
      </c>
      <c r="F775" s="0" t="n">
        <v>60</v>
      </c>
    </row>
    <row r="776" customFormat="false" ht="13.8" hidden="false" customHeight="false" outlineLevel="0" collapsed="false">
      <c r="A776" s="0" t="s">
        <v>792</v>
      </c>
      <c r="B776" s="0" t="n">
        <v>72</v>
      </c>
      <c r="C776" s="0" t="n">
        <v>84</v>
      </c>
      <c r="D776" s="0" t="n">
        <v>72</v>
      </c>
      <c r="E776" s="0" t="n">
        <v>101</v>
      </c>
      <c r="F776" s="0" t="n">
        <v>77</v>
      </c>
    </row>
    <row r="777" customFormat="false" ht="13.8" hidden="false" customHeight="false" outlineLevel="0" collapsed="false">
      <c r="A777" s="0" t="s">
        <v>793</v>
      </c>
      <c r="B777" s="0" t="n">
        <v>56</v>
      </c>
      <c r="C777" s="0" t="n">
        <v>103</v>
      </c>
      <c r="D777" s="0" t="n">
        <v>83</v>
      </c>
      <c r="E777" s="0" t="n">
        <v>87</v>
      </c>
      <c r="F777" s="0" t="n">
        <v>113</v>
      </c>
    </row>
    <row r="778" customFormat="false" ht="13.8" hidden="false" customHeight="false" outlineLevel="0" collapsed="false">
      <c r="A778" s="0" t="s">
        <v>794</v>
      </c>
      <c r="B778" s="0" t="n">
        <v>127</v>
      </c>
      <c r="C778" s="0" t="n">
        <v>94</v>
      </c>
      <c r="D778" s="0" t="n">
        <v>106</v>
      </c>
      <c r="E778" s="0" t="n">
        <v>111</v>
      </c>
      <c r="F778" s="0" t="n">
        <v>109</v>
      </c>
    </row>
    <row r="779" customFormat="false" ht="13.8" hidden="false" customHeight="false" outlineLevel="0" collapsed="false">
      <c r="A779" s="0" t="s">
        <v>795</v>
      </c>
      <c r="B779" s="0" t="n">
        <v>73</v>
      </c>
      <c r="C779" s="0" t="n">
        <v>74</v>
      </c>
      <c r="D779" s="0" t="n">
        <v>124</v>
      </c>
      <c r="E779" s="0" t="n">
        <v>128</v>
      </c>
      <c r="F779" s="0" t="n">
        <v>121</v>
      </c>
    </row>
    <row r="780" customFormat="false" ht="13.8" hidden="false" customHeight="false" outlineLevel="0" collapsed="false">
      <c r="A780" s="0" t="s">
        <v>796</v>
      </c>
      <c r="B780" s="0" t="n">
        <v>76</v>
      </c>
      <c r="C780" s="0" t="n">
        <v>100</v>
      </c>
      <c r="D780" s="0" t="n">
        <v>86</v>
      </c>
      <c r="E780" s="0" t="n">
        <v>55</v>
      </c>
      <c r="F780" s="0" t="n">
        <v>104</v>
      </c>
    </row>
    <row r="781" customFormat="false" ht="13.8" hidden="false" customHeight="false" outlineLevel="0" collapsed="false">
      <c r="A781" s="0" t="s">
        <v>797</v>
      </c>
      <c r="B781" s="0" t="n">
        <v>92</v>
      </c>
      <c r="C781" s="0" t="n">
        <v>132</v>
      </c>
      <c r="D781" s="0" t="n">
        <v>99</v>
      </c>
      <c r="E781" s="0" t="n">
        <v>58</v>
      </c>
      <c r="F781" s="0" t="n">
        <v>112</v>
      </c>
      <c r="J781" s="1" t="s">
        <v>19</v>
      </c>
    </row>
    <row r="782" customFormat="false" ht="13.8" hidden="false" customHeight="false" outlineLevel="0" collapsed="false">
      <c r="A782" s="0" t="s">
        <v>798</v>
      </c>
      <c r="B782" s="0" t="n">
        <v>116</v>
      </c>
      <c r="C782" s="0" t="n">
        <v>100</v>
      </c>
      <c r="D782" s="0" t="n">
        <v>69</v>
      </c>
      <c r="E782" s="0" t="n">
        <v>104</v>
      </c>
      <c r="F782" s="0" t="n">
        <v>107</v>
      </c>
    </row>
    <row r="783" customFormat="false" ht="13.8" hidden="false" customHeight="false" outlineLevel="0" collapsed="false">
      <c r="A783" s="0" t="s">
        <v>799</v>
      </c>
      <c r="B783" s="0" t="n">
        <v>75</v>
      </c>
      <c r="C783" s="0" t="n">
        <v>117</v>
      </c>
      <c r="D783" s="0" t="n">
        <v>107</v>
      </c>
      <c r="E783" s="0" t="n">
        <v>136</v>
      </c>
      <c r="F783" s="0" t="n">
        <v>101</v>
      </c>
    </row>
    <row r="784" customFormat="false" ht="13.8" hidden="false" customHeight="false" outlineLevel="0" collapsed="false">
      <c r="A784" s="0" t="s">
        <v>800</v>
      </c>
      <c r="B784" s="0" t="n">
        <v>126</v>
      </c>
      <c r="C784" s="0" t="n">
        <v>137</v>
      </c>
      <c r="D784" s="0" t="n">
        <v>131</v>
      </c>
      <c r="E784" s="0" t="n">
        <v>95</v>
      </c>
      <c r="F784" s="0" t="n">
        <v>117</v>
      </c>
      <c r="G784" s="1" t="s">
        <v>19</v>
      </c>
      <c r="H784" s="1" t="s">
        <v>19</v>
      </c>
    </row>
    <row r="785" customFormat="false" ht="13.8" hidden="false" customHeight="false" outlineLevel="0" collapsed="false">
      <c r="A785" s="0" t="s">
        <v>801</v>
      </c>
      <c r="B785" s="0" t="n">
        <v>112</v>
      </c>
      <c r="C785" s="0" t="n">
        <v>113</v>
      </c>
      <c r="D785" s="0" t="n">
        <v>101</v>
      </c>
      <c r="E785" s="0" t="n">
        <v>125</v>
      </c>
      <c r="F785" s="0" t="n">
        <v>96</v>
      </c>
    </row>
    <row r="786" customFormat="false" ht="13.8" hidden="false" customHeight="false" outlineLevel="0" collapsed="false">
      <c r="A786" s="0" t="s">
        <v>802</v>
      </c>
      <c r="B786" s="0" t="n">
        <v>103</v>
      </c>
      <c r="C786" s="0" t="n">
        <v>85</v>
      </c>
      <c r="D786" s="0" t="n">
        <v>95</v>
      </c>
      <c r="E786" s="0" t="n">
        <v>84</v>
      </c>
      <c r="F786" s="0" t="n">
        <v>124</v>
      </c>
    </row>
    <row r="787" customFormat="false" ht="13.8" hidden="false" customHeight="false" outlineLevel="0" collapsed="false">
      <c r="A787" s="0" t="s">
        <v>803</v>
      </c>
      <c r="B787" s="0" t="n">
        <v>97</v>
      </c>
      <c r="C787" s="0" t="n">
        <v>93</v>
      </c>
      <c r="D787" s="0" t="n">
        <v>78</v>
      </c>
      <c r="E787" s="0" t="n">
        <v>95</v>
      </c>
      <c r="F787" s="0" t="n">
        <v>75</v>
      </c>
    </row>
    <row r="788" customFormat="false" ht="13.8" hidden="false" customHeight="false" outlineLevel="0" collapsed="false">
      <c r="A788" s="0" t="s">
        <v>804</v>
      </c>
      <c r="B788" s="0" t="n">
        <v>86</v>
      </c>
      <c r="C788" s="0" t="n">
        <v>101</v>
      </c>
      <c r="D788" s="0" t="n">
        <v>101</v>
      </c>
      <c r="E788" s="0" t="n">
        <v>106</v>
      </c>
      <c r="F788" s="0" t="n">
        <v>90</v>
      </c>
    </row>
    <row r="789" customFormat="false" ht="13.8" hidden="false" customHeight="false" outlineLevel="0" collapsed="false">
      <c r="A789" s="0" t="s">
        <v>805</v>
      </c>
      <c r="B789" s="0" t="n">
        <v>97</v>
      </c>
      <c r="C789" s="0" t="n">
        <v>95</v>
      </c>
      <c r="D789" s="0" t="n">
        <v>74</v>
      </c>
      <c r="E789" s="0" t="n">
        <v>59</v>
      </c>
      <c r="F789" s="0" t="n">
        <v>90</v>
      </c>
    </row>
    <row r="790" customFormat="false" ht="13.8" hidden="false" customHeight="false" outlineLevel="0" collapsed="false">
      <c r="A790" s="0" t="s">
        <v>806</v>
      </c>
      <c r="B790" s="0" t="n">
        <v>106</v>
      </c>
      <c r="C790" s="0" t="n">
        <v>120</v>
      </c>
      <c r="D790" s="0" t="n">
        <v>112</v>
      </c>
      <c r="E790" s="0" t="n">
        <v>122</v>
      </c>
      <c r="F790" s="0" t="n">
        <v>103</v>
      </c>
    </row>
    <row r="791" customFormat="false" ht="13.8" hidden="false" customHeight="false" outlineLevel="0" collapsed="false">
      <c r="A791" s="0" t="s">
        <v>807</v>
      </c>
      <c r="B791" s="0" t="n">
        <v>150</v>
      </c>
      <c r="C791" s="0" t="n">
        <v>77</v>
      </c>
      <c r="D791" s="0" t="n">
        <v>108</v>
      </c>
      <c r="E791" s="0" t="n">
        <v>116</v>
      </c>
      <c r="F791" s="0" t="n">
        <v>123</v>
      </c>
      <c r="G791" s="1" t="s">
        <v>19</v>
      </c>
    </row>
    <row r="792" customFormat="false" ht="13.8" hidden="false" customHeight="false" outlineLevel="0" collapsed="false">
      <c r="A792" s="0" t="s">
        <v>808</v>
      </c>
      <c r="B792" s="0" t="n">
        <v>105</v>
      </c>
      <c r="C792" s="0" t="n">
        <v>98</v>
      </c>
      <c r="D792" s="0" t="n">
        <v>86</v>
      </c>
      <c r="E792" s="0" t="n">
        <v>95</v>
      </c>
      <c r="F792" s="0" t="n">
        <v>109</v>
      </c>
      <c r="I792" s="1" t="s">
        <v>19</v>
      </c>
    </row>
    <row r="793" customFormat="false" ht="13.8" hidden="false" customHeight="false" outlineLevel="0" collapsed="false">
      <c r="A793" s="0" t="s">
        <v>809</v>
      </c>
      <c r="B793" s="0" t="n">
        <v>90</v>
      </c>
      <c r="C793" s="0" t="n">
        <v>78</v>
      </c>
      <c r="D793" s="0" t="n">
        <v>97</v>
      </c>
      <c r="E793" s="0" t="n">
        <v>89</v>
      </c>
      <c r="F793" s="0" t="n">
        <v>106</v>
      </c>
    </row>
    <row r="794" customFormat="false" ht="13.8" hidden="false" customHeight="false" outlineLevel="0" collapsed="false">
      <c r="A794" s="0" t="s">
        <v>810</v>
      </c>
      <c r="B794" s="0" t="n">
        <v>106</v>
      </c>
      <c r="C794" s="0" t="n">
        <v>102</v>
      </c>
      <c r="D794" s="0" t="n">
        <v>92</v>
      </c>
      <c r="E794" s="0" t="n">
        <v>105</v>
      </c>
      <c r="F794" s="0" t="n">
        <v>86</v>
      </c>
    </row>
    <row r="795" customFormat="false" ht="13.8" hidden="false" customHeight="false" outlineLevel="0" collapsed="false">
      <c r="A795" s="0" t="s">
        <v>811</v>
      </c>
      <c r="B795" s="0" t="n">
        <v>66</v>
      </c>
      <c r="C795" s="0" t="n">
        <v>71</v>
      </c>
      <c r="D795" s="0" t="n">
        <v>96</v>
      </c>
      <c r="E795" s="0" t="n">
        <v>94</v>
      </c>
      <c r="F795" s="0" t="n">
        <v>97</v>
      </c>
    </row>
    <row r="796" customFormat="false" ht="13.8" hidden="false" customHeight="false" outlineLevel="0" collapsed="false">
      <c r="A796" s="0" t="s">
        <v>812</v>
      </c>
      <c r="B796" s="0" t="n">
        <v>92</v>
      </c>
      <c r="C796" s="0" t="n">
        <v>84</v>
      </c>
      <c r="D796" s="0" t="n">
        <v>66</v>
      </c>
      <c r="E796" s="0" t="n">
        <v>68</v>
      </c>
      <c r="F796" s="0" t="n">
        <v>54</v>
      </c>
    </row>
    <row r="797" customFormat="false" ht="13.8" hidden="false" customHeight="false" outlineLevel="0" collapsed="false">
      <c r="A797" s="0" t="s">
        <v>813</v>
      </c>
      <c r="B797" s="0" t="n">
        <v>95</v>
      </c>
      <c r="C797" s="0" t="n">
        <v>77</v>
      </c>
      <c r="D797" s="0" t="n">
        <v>70</v>
      </c>
      <c r="E797" s="0" t="n">
        <v>60</v>
      </c>
      <c r="F797" s="0" t="n">
        <v>145</v>
      </c>
    </row>
    <row r="798" customFormat="false" ht="13.8" hidden="false" customHeight="false" outlineLevel="0" collapsed="false">
      <c r="A798" s="0" t="s">
        <v>814</v>
      </c>
      <c r="B798" s="0" t="n">
        <v>86</v>
      </c>
      <c r="C798" s="0" t="n">
        <v>78</v>
      </c>
      <c r="D798" s="0" t="n">
        <v>104</v>
      </c>
      <c r="E798" s="0" t="n">
        <v>120</v>
      </c>
      <c r="F798" s="0" t="n">
        <v>72</v>
      </c>
    </row>
    <row r="799" customFormat="false" ht="13.8" hidden="false" customHeight="false" outlineLevel="0" collapsed="false">
      <c r="A799" s="0" t="s">
        <v>815</v>
      </c>
      <c r="B799" s="0" t="n">
        <v>98</v>
      </c>
      <c r="C799" s="0" t="n">
        <v>81</v>
      </c>
      <c r="D799" s="0" t="n">
        <v>73</v>
      </c>
      <c r="E799" s="0" t="n">
        <v>68</v>
      </c>
      <c r="F799" s="0" t="n">
        <v>109</v>
      </c>
    </row>
    <row r="800" customFormat="false" ht="13.8" hidden="false" customHeight="false" outlineLevel="0" collapsed="false">
      <c r="A800" s="0" t="s">
        <v>816</v>
      </c>
      <c r="B800" s="0" t="n">
        <v>82</v>
      </c>
      <c r="C800" s="0" t="n">
        <v>86</v>
      </c>
      <c r="D800" s="0" t="n">
        <v>105</v>
      </c>
      <c r="E800" s="0" t="n">
        <v>82</v>
      </c>
      <c r="F800" s="0" t="n">
        <v>117</v>
      </c>
    </row>
    <row r="801" customFormat="false" ht="13.8" hidden="false" customHeight="false" outlineLevel="0" collapsed="false">
      <c r="A801" s="0" t="s">
        <v>817</v>
      </c>
      <c r="B801" s="0" t="n">
        <v>101</v>
      </c>
      <c r="C801" s="0" t="n">
        <v>80</v>
      </c>
      <c r="D801" s="0" t="n">
        <v>113</v>
      </c>
      <c r="E801" s="0" t="n">
        <v>153</v>
      </c>
      <c r="F801" s="0" t="n">
        <v>112</v>
      </c>
    </row>
    <row r="802" customFormat="false" ht="13.8" hidden="false" customHeight="false" outlineLevel="0" collapsed="false">
      <c r="A802" s="0" t="s">
        <v>818</v>
      </c>
      <c r="B802" s="0" t="n">
        <v>97</v>
      </c>
      <c r="C802" s="0" t="n">
        <v>94</v>
      </c>
      <c r="D802" s="0" t="n">
        <v>62</v>
      </c>
      <c r="E802" s="0" t="n">
        <v>110</v>
      </c>
      <c r="F802" s="0" t="n">
        <v>73</v>
      </c>
    </row>
    <row r="803" customFormat="false" ht="13.8" hidden="false" customHeight="false" outlineLevel="0" collapsed="false">
      <c r="A803" s="0" t="s">
        <v>819</v>
      </c>
      <c r="B803" s="0" t="n">
        <v>89</v>
      </c>
      <c r="C803" s="0" t="n">
        <v>78</v>
      </c>
      <c r="D803" s="0" t="n">
        <v>94</v>
      </c>
      <c r="E803" s="0" t="n">
        <v>95</v>
      </c>
      <c r="F803" s="0" t="n">
        <v>107</v>
      </c>
    </row>
    <row r="804" customFormat="false" ht="13.8" hidden="false" customHeight="false" outlineLevel="0" collapsed="false">
      <c r="A804" s="0" t="s">
        <v>820</v>
      </c>
      <c r="B804" s="0" t="n">
        <v>103</v>
      </c>
      <c r="C804" s="0" t="n">
        <v>104</v>
      </c>
      <c r="D804" s="0" t="n">
        <v>77</v>
      </c>
      <c r="E804" s="0" t="n">
        <v>87</v>
      </c>
      <c r="F804" s="0" t="n">
        <v>111</v>
      </c>
    </row>
    <row r="805" customFormat="false" ht="13.8" hidden="false" customHeight="false" outlineLevel="0" collapsed="false">
      <c r="A805" s="0" t="s">
        <v>821</v>
      </c>
      <c r="B805" s="0" t="n">
        <v>67</v>
      </c>
      <c r="C805" s="0" t="n">
        <v>69</v>
      </c>
      <c r="D805" s="0" t="n">
        <v>82</v>
      </c>
      <c r="E805" s="0" t="n">
        <v>81</v>
      </c>
      <c r="F805" s="0" t="n">
        <v>104</v>
      </c>
      <c r="K805" s="1" t="s">
        <v>19</v>
      </c>
    </row>
    <row r="806" customFormat="false" ht="13.8" hidden="false" customHeight="false" outlineLevel="0" collapsed="false">
      <c r="A806" s="0" t="s">
        <v>822</v>
      </c>
      <c r="B806" s="0" t="n">
        <v>79</v>
      </c>
      <c r="C806" s="0" t="n">
        <v>63</v>
      </c>
      <c r="D806" s="0" t="n">
        <v>99</v>
      </c>
      <c r="E806" s="0" t="n">
        <v>61</v>
      </c>
      <c r="F806" s="0" t="n">
        <v>75</v>
      </c>
    </row>
    <row r="807" customFormat="false" ht="13.8" hidden="false" customHeight="false" outlineLevel="0" collapsed="false">
      <c r="A807" s="0" t="s">
        <v>823</v>
      </c>
      <c r="B807" s="0" t="n">
        <v>71</v>
      </c>
      <c r="C807" s="0" t="n">
        <v>134</v>
      </c>
      <c r="D807" s="0" t="n">
        <v>112</v>
      </c>
      <c r="E807" s="0" t="n">
        <v>92</v>
      </c>
      <c r="F807" s="0" t="n">
        <v>89</v>
      </c>
    </row>
    <row r="808" customFormat="false" ht="13.8" hidden="false" customHeight="false" outlineLevel="0" collapsed="false">
      <c r="A808" s="0" t="s">
        <v>824</v>
      </c>
      <c r="B808" s="0" t="n">
        <v>97</v>
      </c>
      <c r="C808" s="0" t="n">
        <v>89</v>
      </c>
      <c r="D808" s="0" t="n">
        <v>94</v>
      </c>
      <c r="E808" s="0" t="n">
        <v>75</v>
      </c>
      <c r="F808" s="0" t="n">
        <v>110</v>
      </c>
    </row>
    <row r="809" customFormat="false" ht="13.8" hidden="false" customHeight="false" outlineLevel="0" collapsed="false">
      <c r="A809" s="0" t="s">
        <v>825</v>
      </c>
      <c r="B809" s="0" t="n">
        <v>116</v>
      </c>
      <c r="C809" s="0" t="n">
        <v>106</v>
      </c>
      <c r="D809" s="0" t="n">
        <v>112</v>
      </c>
      <c r="E809" s="0" t="n">
        <v>87</v>
      </c>
      <c r="F809" s="0" t="n">
        <v>100</v>
      </c>
      <c r="J809" s="1" t="s">
        <v>19</v>
      </c>
    </row>
    <row r="810" customFormat="false" ht="13.8" hidden="false" customHeight="false" outlineLevel="0" collapsed="false">
      <c r="A810" s="0" t="s">
        <v>826</v>
      </c>
      <c r="B810" s="0" t="n">
        <v>80</v>
      </c>
      <c r="C810" s="0" t="n">
        <v>113</v>
      </c>
      <c r="D810" s="0" t="n">
        <v>90</v>
      </c>
      <c r="E810" s="0" t="n">
        <v>102</v>
      </c>
      <c r="F810" s="0" t="n">
        <v>104</v>
      </c>
    </row>
    <row r="811" customFormat="false" ht="13.8" hidden="false" customHeight="false" outlineLevel="0" collapsed="false">
      <c r="A811" s="0" t="s">
        <v>827</v>
      </c>
      <c r="B811" s="0" t="n">
        <v>102</v>
      </c>
      <c r="C811" s="0" t="n">
        <v>86</v>
      </c>
      <c r="D811" s="0" t="n">
        <v>135</v>
      </c>
      <c r="E811" s="0" t="n">
        <v>95</v>
      </c>
      <c r="F811" s="0" t="n">
        <v>115</v>
      </c>
    </row>
    <row r="812" customFormat="false" ht="13.8" hidden="false" customHeight="false" outlineLevel="0" collapsed="false">
      <c r="A812" s="0" t="s">
        <v>828</v>
      </c>
      <c r="B812" s="0" t="n">
        <v>68</v>
      </c>
      <c r="C812" s="0" t="n">
        <v>97</v>
      </c>
      <c r="D812" s="0" t="n">
        <v>86</v>
      </c>
      <c r="E812" s="0" t="n">
        <v>73</v>
      </c>
      <c r="F812" s="0" t="n">
        <v>93</v>
      </c>
    </row>
    <row r="813" customFormat="false" ht="13.8" hidden="false" customHeight="false" outlineLevel="0" collapsed="false">
      <c r="A813" s="0" t="s">
        <v>829</v>
      </c>
      <c r="B813" s="0" t="n">
        <v>93</v>
      </c>
      <c r="C813" s="0" t="n">
        <v>122</v>
      </c>
      <c r="D813" s="0" t="n">
        <v>79</v>
      </c>
      <c r="E813" s="0" t="n">
        <v>96</v>
      </c>
      <c r="F813" s="0" t="n">
        <v>99</v>
      </c>
    </row>
    <row r="814" customFormat="false" ht="13.8" hidden="false" customHeight="false" outlineLevel="0" collapsed="false">
      <c r="A814" s="0" t="s">
        <v>830</v>
      </c>
      <c r="B814" s="0" t="n">
        <v>108</v>
      </c>
      <c r="C814" s="0" t="n">
        <v>77</v>
      </c>
      <c r="D814" s="0" t="n">
        <v>92</v>
      </c>
      <c r="E814" s="0" t="n">
        <v>119</v>
      </c>
      <c r="F814" s="0" t="n">
        <v>111</v>
      </c>
    </row>
    <row r="815" customFormat="false" ht="13.8" hidden="false" customHeight="false" outlineLevel="0" collapsed="false">
      <c r="A815" s="0" t="s">
        <v>831</v>
      </c>
      <c r="B815" s="0" t="n">
        <v>77</v>
      </c>
      <c r="C815" s="0" t="n">
        <v>74</v>
      </c>
      <c r="D815" s="0" t="n">
        <v>59</v>
      </c>
      <c r="E815" s="0" t="n">
        <v>118</v>
      </c>
      <c r="F815" s="0" t="n">
        <v>109</v>
      </c>
    </row>
    <row r="816" customFormat="false" ht="13.8" hidden="false" customHeight="false" outlineLevel="0" collapsed="false">
      <c r="A816" s="0" t="s">
        <v>832</v>
      </c>
      <c r="B816" s="0" t="n">
        <v>67</v>
      </c>
      <c r="C816" s="0" t="n">
        <v>74</v>
      </c>
      <c r="D816" s="0" t="n">
        <v>102</v>
      </c>
      <c r="E816" s="0" t="n">
        <v>114</v>
      </c>
      <c r="F816" s="0" t="n">
        <v>113</v>
      </c>
    </row>
    <row r="817" customFormat="false" ht="13.8" hidden="false" customHeight="false" outlineLevel="0" collapsed="false">
      <c r="A817" s="0" t="s">
        <v>833</v>
      </c>
      <c r="B817" s="0" t="n">
        <v>89</v>
      </c>
      <c r="C817" s="0" t="n">
        <v>112</v>
      </c>
      <c r="D817" s="0" t="n">
        <v>60</v>
      </c>
      <c r="E817" s="0" t="n">
        <v>72</v>
      </c>
      <c r="F817" s="0" t="n">
        <v>47</v>
      </c>
    </row>
    <row r="818" customFormat="false" ht="13.8" hidden="false" customHeight="false" outlineLevel="0" collapsed="false">
      <c r="A818" s="0" t="s">
        <v>834</v>
      </c>
      <c r="B818" s="0" t="n">
        <v>85</v>
      </c>
      <c r="C818" s="0" t="n">
        <v>86</v>
      </c>
      <c r="D818" s="0" t="n">
        <v>105</v>
      </c>
      <c r="E818" s="0" t="n">
        <v>93</v>
      </c>
      <c r="F818" s="0" t="n">
        <v>112</v>
      </c>
    </row>
    <row r="819" customFormat="false" ht="13.8" hidden="false" customHeight="false" outlineLevel="0" collapsed="false">
      <c r="A819" s="0" t="s">
        <v>835</v>
      </c>
      <c r="B819" s="0" t="n">
        <v>83</v>
      </c>
      <c r="C819" s="0" t="n">
        <v>104</v>
      </c>
      <c r="D819" s="0" t="n">
        <v>80</v>
      </c>
      <c r="E819" s="0" t="n">
        <v>108</v>
      </c>
      <c r="F819" s="0" t="n">
        <v>113</v>
      </c>
      <c r="I819" s="0" t="s">
        <v>136</v>
      </c>
    </row>
    <row r="820" customFormat="false" ht="13.8" hidden="false" customHeight="false" outlineLevel="0" collapsed="false">
      <c r="A820" s="0" t="s">
        <v>836</v>
      </c>
      <c r="B820" s="0" t="n">
        <v>85</v>
      </c>
      <c r="C820" s="0" t="n">
        <v>102</v>
      </c>
      <c r="D820" s="0" t="n">
        <v>75</v>
      </c>
      <c r="E820" s="0" t="n">
        <v>93</v>
      </c>
      <c r="F820" s="0" t="n">
        <v>108</v>
      </c>
    </row>
    <row r="821" customFormat="false" ht="13.8" hidden="false" customHeight="false" outlineLevel="0" collapsed="false">
      <c r="A821" s="0" t="s">
        <v>837</v>
      </c>
      <c r="B821" s="0" t="n">
        <v>66</v>
      </c>
      <c r="C821" s="0" t="n">
        <v>71</v>
      </c>
      <c r="D821" s="0" t="n">
        <v>93</v>
      </c>
      <c r="E821" s="0" t="n">
        <v>103</v>
      </c>
      <c r="F821" s="0" t="n">
        <v>87</v>
      </c>
    </row>
    <row r="822" customFormat="false" ht="13.8" hidden="false" customHeight="false" outlineLevel="0" collapsed="false">
      <c r="A822" s="0" t="s">
        <v>838</v>
      </c>
      <c r="B822" s="0" t="n">
        <v>84</v>
      </c>
      <c r="C822" s="0" t="n">
        <v>76</v>
      </c>
      <c r="D822" s="0" t="n">
        <v>87</v>
      </c>
      <c r="E822" s="0" t="n">
        <v>106</v>
      </c>
      <c r="F822" s="0" t="n">
        <v>111</v>
      </c>
    </row>
    <row r="823" customFormat="false" ht="13.8" hidden="false" customHeight="false" outlineLevel="0" collapsed="false">
      <c r="A823" s="0" t="s">
        <v>839</v>
      </c>
      <c r="B823" s="0" t="n">
        <v>86</v>
      </c>
      <c r="C823" s="0" t="n">
        <v>56</v>
      </c>
      <c r="D823" s="0" t="n">
        <v>81</v>
      </c>
      <c r="E823" s="0" t="n">
        <v>93</v>
      </c>
      <c r="F823" s="0" t="n">
        <v>112</v>
      </c>
    </row>
    <row r="824" customFormat="false" ht="13.8" hidden="false" customHeight="false" outlineLevel="0" collapsed="false">
      <c r="A824" s="0" t="s">
        <v>840</v>
      </c>
      <c r="B824" s="0" t="n">
        <v>118</v>
      </c>
      <c r="C824" s="0" t="n">
        <v>77</v>
      </c>
      <c r="D824" s="0" t="n">
        <v>95</v>
      </c>
      <c r="E824" s="0" t="n">
        <v>84</v>
      </c>
      <c r="F824" s="0" t="n">
        <v>118</v>
      </c>
    </row>
    <row r="825" customFormat="false" ht="13.8" hidden="false" customHeight="false" outlineLevel="0" collapsed="false">
      <c r="A825" s="0" t="s">
        <v>841</v>
      </c>
      <c r="B825" s="0" t="n">
        <v>88</v>
      </c>
      <c r="C825" s="0" t="n">
        <v>99</v>
      </c>
      <c r="D825" s="0" t="n">
        <v>82</v>
      </c>
      <c r="E825" s="0" t="n">
        <v>96</v>
      </c>
      <c r="F825" s="0" t="n">
        <v>112</v>
      </c>
    </row>
    <row r="826" customFormat="false" ht="13.8" hidden="false" customHeight="false" outlineLevel="0" collapsed="false">
      <c r="A826" s="0" t="s">
        <v>842</v>
      </c>
      <c r="B826" s="0" t="n">
        <v>95</v>
      </c>
      <c r="C826" s="0" t="n">
        <v>94</v>
      </c>
      <c r="D826" s="0" t="n">
        <v>89</v>
      </c>
      <c r="E826" s="0" t="n">
        <v>129</v>
      </c>
      <c r="F826" s="0" t="n">
        <v>111</v>
      </c>
    </row>
    <row r="827" customFormat="false" ht="13.8" hidden="false" customHeight="false" outlineLevel="0" collapsed="false">
      <c r="A827" s="0" t="s">
        <v>843</v>
      </c>
      <c r="B827" s="0" t="n">
        <v>101</v>
      </c>
      <c r="C827" s="0" t="n">
        <v>103</v>
      </c>
      <c r="D827" s="0" t="n">
        <v>108</v>
      </c>
      <c r="E827" s="0" t="n">
        <v>60</v>
      </c>
      <c r="F827" s="0" t="n">
        <v>109</v>
      </c>
    </row>
    <row r="828" customFormat="false" ht="13.8" hidden="false" customHeight="false" outlineLevel="0" collapsed="false">
      <c r="A828" s="0" t="s">
        <v>844</v>
      </c>
      <c r="B828" s="0" t="n">
        <v>93</v>
      </c>
      <c r="C828" s="0" t="n">
        <v>100</v>
      </c>
      <c r="D828" s="0" t="n">
        <v>89</v>
      </c>
      <c r="E828" s="0" t="n">
        <v>95</v>
      </c>
      <c r="F828" s="0" t="n">
        <v>118</v>
      </c>
    </row>
    <row r="829" customFormat="false" ht="13.8" hidden="false" customHeight="false" outlineLevel="0" collapsed="false">
      <c r="A829" s="0" t="s">
        <v>845</v>
      </c>
      <c r="B829" s="0" t="n">
        <v>91</v>
      </c>
      <c r="C829" s="0" t="n">
        <v>123</v>
      </c>
      <c r="D829" s="0" t="n">
        <v>107</v>
      </c>
      <c r="E829" s="0" t="n">
        <v>82</v>
      </c>
      <c r="F829" s="0" t="n">
        <v>116</v>
      </c>
    </row>
    <row r="830" customFormat="false" ht="13.8" hidden="false" customHeight="false" outlineLevel="0" collapsed="false">
      <c r="A830" s="0" t="s">
        <v>846</v>
      </c>
      <c r="B830" s="0" t="n">
        <v>131</v>
      </c>
      <c r="C830" s="0" t="n">
        <v>115</v>
      </c>
      <c r="D830" s="0" t="n">
        <v>111</v>
      </c>
      <c r="E830" s="0" t="n">
        <v>84</v>
      </c>
      <c r="F830" s="0" t="n">
        <v>115</v>
      </c>
    </row>
    <row r="831" customFormat="false" ht="13.8" hidden="false" customHeight="false" outlineLevel="0" collapsed="false">
      <c r="A831" s="0" t="s">
        <v>847</v>
      </c>
      <c r="B831" s="0" t="n">
        <v>100</v>
      </c>
      <c r="C831" s="0" t="n">
        <v>93</v>
      </c>
      <c r="D831" s="0" t="n">
        <v>100</v>
      </c>
      <c r="E831" s="0" t="n">
        <v>77</v>
      </c>
      <c r="F831" s="0" t="n">
        <v>93</v>
      </c>
    </row>
    <row r="832" customFormat="false" ht="13.8" hidden="false" customHeight="false" outlineLevel="0" collapsed="false">
      <c r="A832" s="0" t="s">
        <v>848</v>
      </c>
      <c r="B832" s="0" t="n">
        <v>86</v>
      </c>
      <c r="C832" s="0" t="n">
        <v>69</v>
      </c>
      <c r="D832" s="0" t="n">
        <v>64</v>
      </c>
      <c r="E832" s="0" t="n">
        <v>72</v>
      </c>
      <c r="F832" s="0" t="n">
        <v>98</v>
      </c>
    </row>
    <row r="833" customFormat="false" ht="13.8" hidden="false" customHeight="false" outlineLevel="0" collapsed="false">
      <c r="A833" s="0" t="s">
        <v>849</v>
      </c>
      <c r="B833" s="0" t="n">
        <v>106</v>
      </c>
      <c r="C833" s="0" t="n">
        <v>117</v>
      </c>
      <c r="D833" s="0" t="n">
        <v>141</v>
      </c>
      <c r="E833" s="0" t="n">
        <v>85</v>
      </c>
      <c r="F833" s="0" t="n">
        <v>68</v>
      </c>
    </row>
    <row r="834" customFormat="false" ht="13.8" hidden="false" customHeight="false" outlineLevel="0" collapsed="false">
      <c r="A834" s="0" t="s">
        <v>850</v>
      </c>
      <c r="B834" s="0" t="n">
        <v>103</v>
      </c>
      <c r="C834" s="0" t="n">
        <v>106</v>
      </c>
      <c r="D834" s="0" t="n">
        <v>100</v>
      </c>
      <c r="E834" s="0" t="n">
        <v>93</v>
      </c>
      <c r="F834" s="0" t="n">
        <v>109</v>
      </c>
    </row>
    <row r="835" customFormat="false" ht="13.8" hidden="false" customHeight="false" outlineLevel="0" collapsed="false">
      <c r="A835" s="0" t="s">
        <v>851</v>
      </c>
      <c r="B835" s="0" t="n">
        <v>80</v>
      </c>
      <c r="C835" s="0" t="n">
        <v>115</v>
      </c>
      <c r="D835" s="0" t="n">
        <v>84</v>
      </c>
      <c r="E835" s="0" t="n">
        <v>98</v>
      </c>
      <c r="F835" s="0" t="n">
        <v>65</v>
      </c>
    </row>
    <row r="836" customFormat="false" ht="13.8" hidden="false" customHeight="false" outlineLevel="0" collapsed="false">
      <c r="A836" s="0" t="s">
        <v>852</v>
      </c>
      <c r="B836" s="0" t="n">
        <v>93</v>
      </c>
      <c r="C836" s="0" t="n">
        <v>84</v>
      </c>
      <c r="D836" s="0" t="n">
        <v>73</v>
      </c>
      <c r="E836" s="0" t="n">
        <v>62</v>
      </c>
      <c r="F836" s="0" t="n">
        <v>82</v>
      </c>
    </row>
    <row r="837" customFormat="false" ht="13.8" hidden="false" customHeight="false" outlineLevel="0" collapsed="false">
      <c r="A837" s="0" t="s">
        <v>853</v>
      </c>
      <c r="B837" s="0" t="n">
        <v>121</v>
      </c>
      <c r="C837" s="0" t="n">
        <v>100</v>
      </c>
      <c r="D837" s="0" t="n">
        <v>116</v>
      </c>
      <c r="E837" s="0" t="n">
        <v>121</v>
      </c>
      <c r="F837" s="0" t="n">
        <v>106</v>
      </c>
    </row>
    <row r="838" customFormat="false" ht="13.8" hidden="false" customHeight="false" outlineLevel="0" collapsed="false">
      <c r="A838" s="0" t="s">
        <v>854</v>
      </c>
      <c r="B838" s="0" t="n">
        <v>111</v>
      </c>
      <c r="C838" s="0" t="n">
        <v>87</v>
      </c>
      <c r="D838" s="0" t="n">
        <v>116</v>
      </c>
      <c r="E838" s="0" t="n">
        <v>58</v>
      </c>
      <c r="F838" s="0" t="n">
        <v>110</v>
      </c>
    </row>
    <row r="839" customFormat="false" ht="13.8" hidden="false" customHeight="false" outlineLevel="0" collapsed="false">
      <c r="A839" s="0" t="s">
        <v>855</v>
      </c>
      <c r="B839" s="0" t="n">
        <v>94</v>
      </c>
      <c r="C839" s="0" t="n">
        <v>75</v>
      </c>
      <c r="D839" s="0" t="n">
        <v>73</v>
      </c>
      <c r="E839" s="0" t="n">
        <v>111</v>
      </c>
      <c r="F839" s="0" t="n">
        <v>140</v>
      </c>
    </row>
    <row r="840" customFormat="false" ht="13.8" hidden="false" customHeight="false" outlineLevel="0" collapsed="false">
      <c r="A840" s="0" t="s">
        <v>856</v>
      </c>
      <c r="B840" s="0" t="n">
        <v>53</v>
      </c>
      <c r="C840" s="0" t="n">
        <v>117</v>
      </c>
      <c r="D840" s="0" t="n">
        <v>104</v>
      </c>
      <c r="E840" s="0" t="n">
        <v>111</v>
      </c>
      <c r="F840" s="0" t="n">
        <v>112</v>
      </c>
    </row>
    <row r="841" customFormat="false" ht="13.8" hidden="false" customHeight="false" outlineLevel="0" collapsed="false">
      <c r="A841" s="0" t="s">
        <v>857</v>
      </c>
      <c r="B841" s="0" t="n">
        <v>76</v>
      </c>
      <c r="C841" s="0" t="n">
        <v>83</v>
      </c>
      <c r="D841" s="0" t="n">
        <v>99</v>
      </c>
      <c r="E841" s="0" t="n">
        <v>87</v>
      </c>
      <c r="F841" s="0" t="n">
        <v>93</v>
      </c>
      <c r="I841" s="1" t="s">
        <v>19</v>
      </c>
    </row>
    <row r="842" customFormat="false" ht="13.8" hidden="false" customHeight="false" outlineLevel="0" collapsed="false">
      <c r="A842" s="0" t="s">
        <v>858</v>
      </c>
      <c r="B842" s="0" t="n">
        <v>107</v>
      </c>
      <c r="C842" s="0" t="n">
        <v>82</v>
      </c>
      <c r="D842" s="0" t="n">
        <v>92</v>
      </c>
      <c r="E842" s="0" t="n">
        <v>121</v>
      </c>
      <c r="F842" s="0" t="n">
        <v>116</v>
      </c>
    </row>
    <row r="843" customFormat="false" ht="13.8" hidden="false" customHeight="false" outlineLevel="0" collapsed="false">
      <c r="A843" s="0" t="s">
        <v>859</v>
      </c>
      <c r="B843" s="0" t="n">
        <v>64</v>
      </c>
      <c r="C843" s="0" t="n">
        <v>89</v>
      </c>
      <c r="D843" s="0" t="n">
        <v>70</v>
      </c>
      <c r="E843" s="0" t="n">
        <v>57</v>
      </c>
      <c r="F843" s="0" t="n">
        <v>118</v>
      </c>
    </row>
    <row r="844" customFormat="false" ht="13.8" hidden="false" customHeight="false" outlineLevel="0" collapsed="false">
      <c r="A844" s="0" t="s">
        <v>860</v>
      </c>
      <c r="B844" s="0" t="n">
        <v>90</v>
      </c>
      <c r="C844" s="0" t="n">
        <v>111</v>
      </c>
      <c r="D844" s="0" t="n">
        <v>85</v>
      </c>
      <c r="E844" s="0" t="n">
        <v>78</v>
      </c>
      <c r="F844" s="0" t="n">
        <v>108</v>
      </c>
    </row>
    <row r="845" customFormat="false" ht="13.8" hidden="false" customHeight="false" outlineLevel="0" collapsed="false">
      <c r="A845" s="0" t="s">
        <v>861</v>
      </c>
      <c r="B845" s="0" t="n">
        <v>73</v>
      </c>
      <c r="C845" s="0" t="n">
        <v>109</v>
      </c>
      <c r="D845" s="0" t="n">
        <v>113</v>
      </c>
      <c r="E845" s="0" t="n">
        <v>65</v>
      </c>
      <c r="F845" s="0" t="n">
        <v>105</v>
      </c>
    </row>
    <row r="846" customFormat="false" ht="13.8" hidden="false" customHeight="false" outlineLevel="0" collapsed="false">
      <c r="A846" s="0" t="s">
        <v>862</v>
      </c>
      <c r="B846" s="0" t="n">
        <v>73</v>
      </c>
      <c r="C846" s="0" t="n">
        <v>121</v>
      </c>
      <c r="D846" s="0" t="n">
        <v>79</v>
      </c>
      <c r="E846" s="0" t="n">
        <v>89</v>
      </c>
      <c r="F846" s="0" t="n">
        <v>130</v>
      </c>
    </row>
    <row r="847" customFormat="false" ht="13.8" hidden="false" customHeight="false" outlineLevel="0" collapsed="false">
      <c r="A847" s="0" t="s">
        <v>863</v>
      </c>
      <c r="B847" s="0" t="n">
        <v>75</v>
      </c>
      <c r="C847" s="0" t="n">
        <v>60</v>
      </c>
      <c r="D847" s="0" t="n">
        <v>75</v>
      </c>
      <c r="E847" s="0" t="n">
        <v>95</v>
      </c>
      <c r="F847" s="0" t="n">
        <v>108</v>
      </c>
      <c r="K847" s="1" t="s">
        <v>19</v>
      </c>
    </row>
    <row r="848" customFormat="false" ht="13.8" hidden="false" customHeight="false" outlineLevel="0" collapsed="false">
      <c r="A848" s="0" t="s">
        <v>864</v>
      </c>
      <c r="B848" s="0" t="n">
        <v>93</v>
      </c>
      <c r="C848" s="0" t="n">
        <v>88</v>
      </c>
      <c r="D848" s="0" t="n">
        <v>114</v>
      </c>
      <c r="E848" s="0" t="n">
        <v>106</v>
      </c>
      <c r="F848" s="0" t="n">
        <v>95</v>
      </c>
    </row>
    <row r="849" customFormat="false" ht="13.8" hidden="false" customHeight="false" outlineLevel="0" collapsed="false">
      <c r="A849" s="0" t="s">
        <v>865</v>
      </c>
      <c r="B849" s="0" t="n">
        <v>64</v>
      </c>
      <c r="C849" s="0" t="n">
        <v>56</v>
      </c>
      <c r="D849" s="0" t="n">
        <v>71</v>
      </c>
      <c r="E849" s="0" t="n">
        <v>118</v>
      </c>
      <c r="F849" s="0" t="n">
        <v>98</v>
      </c>
    </row>
    <row r="850" customFormat="false" ht="13.8" hidden="false" customHeight="false" outlineLevel="0" collapsed="false">
      <c r="A850" s="0" t="s">
        <v>866</v>
      </c>
      <c r="B850" s="0" t="n">
        <v>91</v>
      </c>
      <c r="C850" s="0" t="n">
        <v>85</v>
      </c>
      <c r="D850" s="0" t="n">
        <v>117</v>
      </c>
      <c r="E850" s="0" t="n">
        <v>85</v>
      </c>
      <c r="F850" s="0" t="n">
        <v>104</v>
      </c>
    </row>
    <row r="851" customFormat="false" ht="13.8" hidden="false" customHeight="false" outlineLevel="0" collapsed="false">
      <c r="A851" s="0" t="s">
        <v>867</v>
      </c>
      <c r="B851" s="0" t="n">
        <v>91</v>
      </c>
      <c r="C851" s="0" t="n">
        <v>82</v>
      </c>
      <c r="D851" s="0" t="n">
        <v>83</v>
      </c>
      <c r="E851" s="0" t="n">
        <v>93</v>
      </c>
      <c r="F851" s="0" t="n">
        <v>70</v>
      </c>
    </row>
    <row r="852" customFormat="false" ht="13.8" hidden="false" customHeight="false" outlineLevel="0" collapsed="false">
      <c r="A852" s="3" t="s">
        <v>868</v>
      </c>
      <c r="B852" s="0" t="n">
        <v>107</v>
      </c>
      <c r="C852" s="0" t="n">
        <v>73</v>
      </c>
      <c r="D852" s="0" t="n">
        <v>115</v>
      </c>
      <c r="E852" s="0" t="n">
        <v>101</v>
      </c>
      <c r="F852" s="0" t="n">
        <v>115</v>
      </c>
    </row>
    <row r="853" customFormat="false" ht="13.8" hidden="false" customHeight="false" outlineLevel="0" collapsed="false">
      <c r="A853" s="0" t="s">
        <v>869</v>
      </c>
      <c r="B853" s="0" t="n">
        <v>108</v>
      </c>
      <c r="C853" s="0" t="n">
        <v>91</v>
      </c>
      <c r="D853" s="0" t="n">
        <v>125</v>
      </c>
      <c r="E853" s="0" t="n">
        <v>91</v>
      </c>
      <c r="F853" s="0" t="n">
        <v>132</v>
      </c>
    </row>
    <row r="854" customFormat="false" ht="13.8" hidden="false" customHeight="false" outlineLevel="0" collapsed="false">
      <c r="A854" s="0" t="s">
        <v>870</v>
      </c>
      <c r="B854" s="0" t="n">
        <v>104</v>
      </c>
      <c r="C854" s="0" t="n">
        <v>126</v>
      </c>
      <c r="D854" s="0" t="n">
        <v>81</v>
      </c>
      <c r="E854" s="0" t="n">
        <v>80</v>
      </c>
      <c r="F854" s="0" t="n">
        <v>78</v>
      </c>
    </row>
    <row r="855" customFormat="false" ht="13.8" hidden="false" customHeight="false" outlineLevel="0" collapsed="false">
      <c r="A855" s="0" t="s">
        <v>871</v>
      </c>
      <c r="B855" s="0" t="n">
        <v>104</v>
      </c>
      <c r="C855" s="0" t="n">
        <v>68</v>
      </c>
      <c r="D855" s="0" t="n">
        <v>82</v>
      </c>
      <c r="E855" s="0" t="n">
        <v>84</v>
      </c>
      <c r="F855" s="0" t="n">
        <v>117</v>
      </c>
    </row>
    <row r="856" customFormat="false" ht="13.8" hidden="false" customHeight="false" outlineLevel="0" collapsed="false">
      <c r="A856" s="0" t="s">
        <v>872</v>
      </c>
      <c r="B856" s="0" t="n">
        <v>108</v>
      </c>
      <c r="C856" s="0" t="n">
        <v>98</v>
      </c>
      <c r="D856" s="0" t="n">
        <v>115</v>
      </c>
      <c r="E856" s="0" t="n">
        <v>109</v>
      </c>
      <c r="F856" s="0" t="n">
        <v>87</v>
      </c>
    </row>
    <row r="857" customFormat="false" ht="13.8" hidden="false" customHeight="false" outlineLevel="0" collapsed="false">
      <c r="A857" s="0" t="s">
        <v>873</v>
      </c>
      <c r="B857" s="0" t="n">
        <v>84</v>
      </c>
      <c r="C857" s="0" t="n">
        <v>103</v>
      </c>
      <c r="D857" s="0" t="n">
        <v>116</v>
      </c>
      <c r="E857" s="0" t="n">
        <v>67</v>
      </c>
      <c r="F857" s="0" t="n">
        <v>101</v>
      </c>
    </row>
    <row r="858" customFormat="false" ht="13.8" hidden="false" customHeight="false" outlineLevel="0" collapsed="false">
      <c r="A858" s="0" t="s">
        <v>874</v>
      </c>
      <c r="B858" s="0" t="n">
        <v>83</v>
      </c>
      <c r="C858" s="0" t="n">
        <v>162</v>
      </c>
      <c r="D858" s="0" t="n">
        <v>114</v>
      </c>
      <c r="E858" s="0" t="n">
        <v>101</v>
      </c>
      <c r="F858" s="0" t="n">
        <v>88</v>
      </c>
      <c r="H858" s="1" t="s">
        <v>19</v>
      </c>
    </row>
    <row r="859" customFormat="false" ht="13.8" hidden="false" customHeight="false" outlineLevel="0" collapsed="false">
      <c r="A859" s="0" t="s">
        <v>875</v>
      </c>
      <c r="B859" s="0" t="n">
        <v>93</v>
      </c>
      <c r="C859" s="0" t="n">
        <v>79</v>
      </c>
      <c r="D859" s="0" t="n">
        <v>99</v>
      </c>
      <c r="E859" s="0" t="n">
        <v>84</v>
      </c>
      <c r="F859" s="0" t="n">
        <v>123</v>
      </c>
    </row>
    <row r="860" customFormat="false" ht="13.8" hidden="false" customHeight="false" outlineLevel="0" collapsed="false">
      <c r="A860" s="0" t="s">
        <v>876</v>
      </c>
      <c r="B860" s="0" t="n">
        <v>121</v>
      </c>
      <c r="C860" s="0" t="n">
        <v>101</v>
      </c>
      <c r="D860" s="0" t="n">
        <v>106</v>
      </c>
      <c r="E860" s="0" t="n">
        <v>53</v>
      </c>
      <c r="F860" s="0" t="n">
        <v>89</v>
      </c>
    </row>
    <row r="861" customFormat="false" ht="13.8" hidden="false" customHeight="false" outlineLevel="0" collapsed="false">
      <c r="A861" s="0" t="s">
        <v>877</v>
      </c>
      <c r="B861" s="0" t="n">
        <v>108</v>
      </c>
      <c r="C861" s="0" t="n">
        <v>72</v>
      </c>
      <c r="D861" s="0" t="n">
        <v>110</v>
      </c>
      <c r="E861" s="0" t="n">
        <v>98</v>
      </c>
      <c r="F861" s="0" t="n">
        <v>117</v>
      </c>
    </row>
    <row r="862" customFormat="false" ht="13.8" hidden="false" customHeight="false" outlineLevel="0" collapsed="false">
      <c r="A862" s="0" t="s">
        <v>878</v>
      </c>
      <c r="B862" s="0" t="n">
        <v>82</v>
      </c>
      <c r="C862" s="0" t="n">
        <v>126</v>
      </c>
      <c r="D862" s="0" t="n">
        <v>146</v>
      </c>
      <c r="E862" s="0" t="n">
        <v>115</v>
      </c>
      <c r="F862" s="0" t="n">
        <v>86</v>
      </c>
      <c r="H862" s="1" t="s">
        <v>19</v>
      </c>
    </row>
    <row r="863" customFormat="false" ht="13.8" hidden="false" customHeight="false" outlineLevel="0" collapsed="false">
      <c r="A863" s="0" t="s">
        <v>879</v>
      </c>
      <c r="B863" s="0" t="n">
        <v>52</v>
      </c>
      <c r="C863" s="0" t="n">
        <v>88</v>
      </c>
      <c r="D863" s="0" t="n">
        <v>85</v>
      </c>
      <c r="E863" s="0" t="n">
        <v>98</v>
      </c>
      <c r="F863" s="0" t="n">
        <v>112</v>
      </c>
    </row>
    <row r="864" customFormat="false" ht="13.8" hidden="false" customHeight="false" outlineLevel="0" collapsed="false">
      <c r="A864" s="0" t="s">
        <v>880</v>
      </c>
      <c r="B864" s="0" t="n">
        <v>121</v>
      </c>
      <c r="C864" s="0" t="n">
        <v>112</v>
      </c>
      <c r="D864" s="0" t="n">
        <v>127</v>
      </c>
      <c r="E864" s="0" t="n">
        <v>88</v>
      </c>
      <c r="F864" s="0" t="n">
        <v>72</v>
      </c>
    </row>
    <row r="865" customFormat="false" ht="13.8" hidden="false" customHeight="false" outlineLevel="0" collapsed="false">
      <c r="A865" s="0" t="s">
        <v>881</v>
      </c>
      <c r="B865" s="0" t="n">
        <v>98</v>
      </c>
      <c r="C865" s="0" t="n">
        <v>100</v>
      </c>
      <c r="D865" s="0" t="n">
        <v>107</v>
      </c>
      <c r="E865" s="0" t="n">
        <v>103</v>
      </c>
      <c r="F865" s="0" t="n">
        <v>119</v>
      </c>
    </row>
    <row r="866" customFormat="false" ht="13.8" hidden="false" customHeight="false" outlineLevel="0" collapsed="false">
      <c r="A866" s="0" t="s">
        <v>882</v>
      </c>
      <c r="B866" s="0" t="n">
        <v>122</v>
      </c>
      <c r="C866" s="0" t="n">
        <v>113</v>
      </c>
      <c r="D866" s="0" t="n">
        <v>103</v>
      </c>
      <c r="E866" s="0" t="n">
        <v>82</v>
      </c>
      <c r="F866" s="0" t="n">
        <v>87</v>
      </c>
    </row>
    <row r="867" customFormat="false" ht="13.8" hidden="false" customHeight="false" outlineLevel="0" collapsed="false">
      <c r="A867" s="0" t="s">
        <v>883</v>
      </c>
      <c r="B867" s="0" t="n">
        <v>96</v>
      </c>
      <c r="C867" s="0" t="n">
        <v>91</v>
      </c>
      <c r="D867" s="0" t="n">
        <v>89</v>
      </c>
      <c r="E867" s="0" t="n">
        <v>100</v>
      </c>
      <c r="F867" s="0" t="n">
        <v>103</v>
      </c>
    </row>
    <row r="868" customFormat="false" ht="13.8" hidden="false" customHeight="false" outlineLevel="0" collapsed="false">
      <c r="A868" s="0" t="s">
        <v>884</v>
      </c>
      <c r="B868" s="0" t="n">
        <v>117</v>
      </c>
      <c r="C868" s="0" t="n">
        <v>85</v>
      </c>
      <c r="D868" s="0" t="n">
        <v>112</v>
      </c>
      <c r="E868" s="0" t="n">
        <v>70</v>
      </c>
      <c r="F868" s="0" t="n">
        <v>74</v>
      </c>
    </row>
    <row r="869" customFormat="false" ht="13.8" hidden="false" customHeight="false" outlineLevel="0" collapsed="false">
      <c r="A869" s="0" t="s">
        <v>885</v>
      </c>
      <c r="B869" s="0" t="n">
        <v>75</v>
      </c>
      <c r="C869" s="0" t="n">
        <v>97</v>
      </c>
      <c r="D869" s="0" t="n">
        <v>83</v>
      </c>
      <c r="E869" s="0" t="n">
        <v>115</v>
      </c>
      <c r="F869" s="0" t="n">
        <v>122</v>
      </c>
    </row>
    <row r="870" customFormat="false" ht="13.8" hidden="false" customHeight="false" outlineLevel="0" collapsed="false">
      <c r="A870" s="0" t="s">
        <v>886</v>
      </c>
      <c r="B870" s="0" t="n">
        <v>84</v>
      </c>
      <c r="C870" s="0" t="n">
        <v>105</v>
      </c>
      <c r="D870" s="0" t="n">
        <v>126</v>
      </c>
      <c r="E870" s="0" t="n">
        <v>97</v>
      </c>
      <c r="F870" s="0" t="n">
        <v>113</v>
      </c>
      <c r="I870" s="1" t="s">
        <v>19</v>
      </c>
    </row>
    <row r="871" customFormat="false" ht="13.8" hidden="false" customHeight="false" outlineLevel="0" collapsed="false">
      <c r="A871" s="0" t="s">
        <v>887</v>
      </c>
      <c r="B871" s="0" t="n">
        <v>111</v>
      </c>
      <c r="C871" s="0" t="n">
        <v>106</v>
      </c>
      <c r="D871" s="0" t="n">
        <v>85</v>
      </c>
      <c r="E871" s="0" t="n">
        <v>104</v>
      </c>
      <c r="F871" s="0" t="n">
        <v>88</v>
      </c>
    </row>
    <row r="872" customFormat="false" ht="13.8" hidden="false" customHeight="false" outlineLevel="0" collapsed="false">
      <c r="A872" s="0" t="s">
        <v>888</v>
      </c>
      <c r="B872" s="0" t="n">
        <v>120</v>
      </c>
      <c r="C872" s="0" t="n">
        <v>93</v>
      </c>
      <c r="D872" s="0" t="n">
        <v>83</v>
      </c>
      <c r="E872" s="0" t="n">
        <v>93</v>
      </c>
      <c r="F872" s="0" t="n">
        <v>152</v>
      </c>
    </row>
    <row r="873" customFormat="false" ht="13.8" hidden="false" customHeight="false" outlineLevel="0" collapsed="false">
      <c r="A873" s="0" t="s">
        <v>889</v>
      </c>
      <c r="B873" s="0" t="n">
        <v>109</v>
      </c>
      <c r="C873" s="0" t="n">
        <v>112</v>
      </c>
      <c r="D873" s="0" t="n">
        <v>84</v>
      </c>
      <c r="E873" s="0" t="n">
        <v>112</v>
      </c>
      <c r="F873" s="0" t="n">
        <v>134</v>
      </c>
    </row>
    <row r="874" customFormat="false" ht="13.8" hidden="false" customHeight="false" outlineLevel="0" collapsed="false">
      <c r="A874" s="0" t="s">
        <v>890</v>
      </c>
      <c r="B874" s="0" t="n">
        <v>77</v>
      </c>
      <c r="C874" s="0" t="n">
        <v>74</v>
      </c>
      <c r="D874" s="0" t="n">
        <v>95</v>
      </c>
      <c r="E874" s="0" t="n">
        <v>75</v>
      </c>
      <c r="F874" s="0" t="n">
        <v>90</v>
      </c>
    </row>
    <row r="875" customFormat="false" ht="13.8" hidden="false" customHeight="false" outlineLevel="0" collapsed="false">
      <c r="A875" s="0" t="s">
        <v>891</v>
      </c>
      <c r="B875" s="0" t="n">
        <v>109</v>
      </c>
      <c r="C875" s="0" t="n">
        <v>69</v>
      </c>
      <c r="D875" s="0" t="n">
        <v>127</v>
      </c>
      <c r="E875" s="0" t="n">
        <v>47</v>
      </c>
      <c r="F875" s="0" t="n">
        <v>114</v>
      </c>
    </row>
    <row r="876" customFormat="false" ht="13.8" hidden="false" customHeight="false" outlineLevel="0" collapsed="false">
      <c r="A876" s="0" t="s">
        <v>892</v>
      </c>
      <c r="B876" s="0" t="n">
        <v>77</v>
      </c>
      <c r="C876" s="0" t="n">
        <v>109</v>
      </c>
      <c r="D876" s="0" t="n">
        <v>83</v>
      </c>
      <c r="E876" s="0" t="n">
        <v>124</v>
      </c>
      <c r="F876" s="0" t="n">
        <v>108</v>
      </c>
    </row>
    <row r="877" customFormat="false" ht="13.8" hidden="false" customHeight="false" outlineLevel="0" collapsed="false">
      <c r="A877" s="0" t="s">
        <v>893</v>
      </c>
      <c r="B877" s="0" t="n">
        <v>94</v>
      </c>
      <c r="C877" s="0" t="n">
        <v>68</v>
      </c>
      <c r="D877" s="0" t="n">
        <v>96</v>
      </c>
      <c r="E877" s="0" t="n">
        <v>120</v>
      </c>
      <c r="F877" s="0" t="n">
        <v>93</v>
      </c>
    </row>
    <row r="878" customFormat="false" ht="13.8" hidden="false" customHeight="false" outlineLevel="0" collapsed="false">
      <c r="A878" s="0" t="s">
        <v>894</v>
      </c>
      <c r="B878" s="0" t="n">
        <v>111</v>
      </c>
      <c r="C878" s="0" t="n">
        <v>97</v>
      </c>
      <c r="D878" s="0" t="n">
        <v>78</v>
      </c>
      <c r="E878" s="0" t="n">
        <v>98</v>
      </c>
      <c r="F878" s="0" t="n">
        <v>87</v>
      </c>
    </row>
    <row r="879" customFormat="false" ht="13.8" hidden="false" customHeight="false" outlineLevel="0" collapsed="false">
      <c r="A879" s="0" t="s">
        <v>895</v>
      </c>
      <c r="B879" s="0" t="n">
        <v>100</v>
      </c>
      <c r="C879" s="0" t="n">
        <v>101</v>
      </c>
      <c r="D879" s="0" t="n">
        <v>116</v>
      </c>
      <c r="E879" s="0" t="n">
        <v>72</v>
      </c>
      <c r="F879" s="0" t="n">
        <v>124</v>
      </c>
    </row>
    <row r="880" customFormat="false" ht="13.8" hidden="false" customHeight="false" outlineLevel="0" collapsed="false">
      <c r="A880" s="0" t="s">
        <v>896</v>
      </c>
      <c r="B880" s="0" t="n">
        <v>67</v>
      </c>
      <c r="C880" s="0" t="n">
        <v>75</v>
      </c>
      <c r="D880" s="0" t="n">
        <v>88</v>
      </c>
      <c r="E880" s="0" t="n">
        <v>89</v>
      </c>
      <c r="F880" s="0" t="n">
        <v>86</v>
      </c>
      <c r="K880" s="1" t="s">
        <v>19</v>
      </c>
    </row>
    <row r="881" customFormat="false" ht="13.8" hidden="false" customHeight="false" outlineLevel="0" collapsed="false">
      <c r="A881" s="0" t="s">
        <v>897</v>
      </c>
      <c r="B881" s="0" t="n">
        <v>81</v>
      </c>
      <c r="C881" s="0" t="n">
        <v>72</v>
      </c>
      <c r="D881" s="0" t="n">
        <v>90</v>
      </c>
      <c r="E881" s="0" t="n">
        <v>99</v>
      </c>
      <c r="F881" s="0" t="n">
        <v>106</v>
      </c>
    </row>
    <row r="882" customFormat="false" ht="13.8" hidden="false" customHeight="false" outlineLevel="0" collapsed="false">
      <c r="A882" s="0" t="s">
        <v>898</v>
      </c>
      <c r="B882" s="0" t="n">
        <v>89</v>
      </c>
      <c r="C882" s="0" t="n">
        <v>100</v>
      </c>
      <c r="D882" s="0" t="n">
        <v>96</v>
      </c>
      <c r="E882" s="0" t="n">
        <v>109</v>
      </c>
      <c r="F882" s="0" t="n">
        <v>78</v>
      </c>
    </row>
    <row r="883" customFormat="false" ht="13.8" hidden="false" customHeight="false" outlineLevel="0" collapsed="false">
      <c r="A883" s="0" t="s">
        <v>899</v>
      </c>
      <c r="B883" s="0" t="n">
        <v>113</v>
      </c>
      <c r="C883" s="0" t="n">
        <v>106</v>
      </c>
      <c r="D883" s="0" t="n">
        <v>114</v>
      </c>
      <c r="E883" s="0" t="n">
        <v>112</v>
      </c>
      <c r="F883" s="0" t="n">
        <v>110</v>
      </c>
    </row>
    <row r="884" customFormat="false" ht="13.8" hidden="false" customHeight="false" outlineLevel="0" collapsed="false">
      <c r="A884" s="0" t="s">
        <v>900</v>
      </c>
      <c r="B884" s="0" t="n">
        <v>96</v>
      </c>
      <c r="C884" s="0" t="n">
        <v>95</v>
      </c>
      <c r="D884" s="0" t="n">
        <v>106</v>
      </c>
      <c r="E884" s="0" t="n">
        <v>93</v>
      </c>
      <c r="F884" s="0" t="n">
        <v>109</v>
      </c>
    </row>
    <row r="885" customFormat="false" ht="13.8" hidden="false" customHeight="false" outlineLevel="0" collapsed="false">
      <c r="A885" s="0" t="s">
        <v>901</v>
      </c>
      <c r="B885" s="0" t="n">
        <v>70</v>
      </c>
      <c r="C885" s="0" t="n">
        <v>54</v>
      </c>
      <c r="D885" s="0" t="n">
        <v>61</v>
      </c>
      <c r="E885" s="0" t="n">
        <v>54</v>
      </c>
      <c r="F885" s="0" t="n">
        <v>105</v>
      </c>
    </row>
    <row r="886" customFormat="false" ht="13.8" hidden="false" customHeight="false" outlineLevel="0" collapsed="false">
      <c r="A886" s="0" t="s">
        <v>902</v>
      </c>
      <c r="B886" s="0" t="n">
        <v>80</v>
      </c>
      <c r="C886" s="0" t="n">
        <v>95</v>
      </c>
      <c r="D886" s="0" t="n">
        <v>48</v>
      </c>
      <c r="E886" s="0" t="n">
        <v>92</v>
      </c>
      <c r="F886" s="0" t="n">
        <v>77</v>
      </c>
    </row>
    <row r="887" customFormat="false" ht="13.8" hidden="false" customHeight="false" outlineLevel="0" collapsed="false">
      <c r="A887" s="0" t="s">
        <v>903</v>
      </c>
      <c r="B887" s="0" t="n">
        <v>93</v>
      </c>
      <c r="C887" s="0" t="n">
        <v>65</v>
      </c>
      <c r="D887" s="0" t="n">
        <v>91</v>
      </c>
      <c r="E887" s="0" t="n">
        <v>100</v>
      </c>
      <c r="F887" s="0" t="n">
        <v>102</v>
      </c>
    </row>
    <row r="888" customFormat="false" ht="13.8" hidden="false" customHeight="false" outlineLevel="0" collapsed="false">
      <c r="A888" s="0" t="s">
        <v>904</v>
      </c>
      <c r="B888" s="0" t="n">
        <v>90</v>
      </c>
      <c r="C888" s="0" t="n">
        <v>115</v>
      </c>
      <c r="D888" s="0" t="n">
        <v>114</v>
      </c>
      <c r="E888" s="0" t="n">
        <v>94</v>
      </c>
      <c r="F888" s="0" t="n">
        <v>122</v>
      </c>
    </row>
    <row r="889" customFormat="false" ht="13.8" hidden="false" customHeight="false" outlineLevel="0" collapsed="false">
      <c r="A889" s="0" t="s">
        <v>905</v>
      </c>
      <c r="B889" s="0" t="n">
        <v>97</v>
      </c>
      <c r="C889" s="0" t="n">
        <v>85</v>
      </c>
      <c r="D889" s="0" t="n">
        <v>77</v>
      </c>
      <c r="E889" s="0" t="n">
        <v>116</v>
      </c>
      <c r="F889" s="0" t="n">
        <v>90</v>
      </c>
    </row>
    <row r="890" customFormat="false" ht="13.8" hidden="false" customHeight="false" outlineLevel="0" collapsed="false">
      <c r="A890" s="0" t="s">
        <v>906</v>
      </c>
      <c r="B890" s="0" t="n">
        <v>83</v>
      </c>
      <c r="C890" s="0" t="n">
        <v>86</v>
      </c>
      <c r="D890" s="0" t="n">
        <v>124</v>
      </c>
      <c r="E890" s="0" t="n">
        <v>101</v>
      </c>
      <c r="F890" s="0" t="n">
        <v>101</v>
      </c>
    </row>
    <row r="891" customFormat="false" ht="13.8" hidden="false" customHeight="false" outlineLevel="0" collapsed="false">
      <c r="A891" s="0" t="s">
        <v>907</v>
      </c>
      <c r="B891" s="0" t="n">
        <v>80</v>
      </c>
      <c r="C891" s="0" t="n">
        <v>102</v>
      </c>
      <c r="D891" s="0" t="n">
        <v>73</v>
      </c>
      <c r="E891" s="0" t="n">
        <v>64</v>
      </c>
      <c r="F891" s="0" t="n">
        <v>123</v>
      </c>
    </row>
    <row r="892" customFormat="false" ht="13.8" hidden="false" customHeight="false" outlineLevel="0" collapsed="false">
      <c r="A892" s="0" t="s">
        <v>908</v>
      </c>
      <c r="B892" s="0" t="n">
        <v>75</v>
      </c>
      <c r="C892" s="0" t="n">
        <v>83</v>
      </c>
      <c r="D892" s="0" t="n">
        <v>127</v>
      </c>
      <c r="E892" s="0" t="n">
        <v>133</v>
      </c>
      <c r="F892" s="0" t="n">
        <v>108</v>
      </c>
    </row>
    <row r="893" customFormat="false" ht="13.8" hidden="false" customHeight="false" outlineLevel="0" collapsed="false">
      <c r="A893" s="0" t="s">
        <v>909</v>
      </c>
      <c r="B893" s="0" t="n">
        <v>99</v>
      </c>
      <c r="C893" s="0" t="n">
        <v>97</v>
      </c>
      <c r="D893" s="0" t="n">
        <v>72</v>
      </c>
      <c r="E893" s="0" t="n">
        <v>98</v>
      </c>
      <c r="F893" s="0" t="n">
        <v>93</v>
      </c>
    </row>
    <row r="894" customFormat="false" ht="13.8" hidden="false" customHeight="false" outlineLevel="0" collapsed="false">
      <c r="A894" s="0" t="s">
        <v>910</v>
      </c>
      <c r="B894" s="0" t="n">
        <v>41</v>
      </c>
      <c r="C894" s="0" t="n">
        <v>81</v>
      </c>
      <c r="D894" s="0" t="n">
        <v>94</v>
      </c>
      <c r="E894" s="0" t="n">
        <v>109</v>
      </c>
      <c r="F894" s="0" t="n">
        <v>113</v>
      </c>
    </row>
    <row r="895" customFormat="false" ht="13.8" hidden="false" customHeight="false" outlineLevel="0" collapsed="false">
      <c r="A895" s="0" t="s">
        <v>911</v>
      </c>
      <c r="B895" s="0" t="n">
        <v>66</v>
      </c>
      <c r="C895" s="0" t="n">
        <v>71</v>
      </c>
      <c r="D895" s="0" t="n">
        <v>128</v>
      </c>
      <c r="E895" s="0" t="n">
        <v>87</v>
      </c>
      <c r="F895" s="0" t="n">
        <v>110</v>
      </c>
    </row>
    <row r="896" customFormat="false" ht="13.8" hidden="false" customHeight="false" outlineLevel="0" collapsed="false">
      <c r="A896" s="0" t="s">
        <v>912</v>
      </c>
      <c r="B896" s="0" t="n">
        <v>98</v>
      </c>
      <c r="C896" s="0" t="n">
        <v>114</v>
      </c>
      <c r="D896" s="0" t="n">
        <v>120</v>
      </c>
      <c r="E896" s="0" t="n">
        <v>107</v>
      </c>
      <c r="F896" s="0" t="n">
        <v>112</v>
      </c>
    </row>
    <row r="897" customFormat="false" ht="13.8" hidden="false" customHeight="false" outlineLevel="0" collapsed="false">
      <c r="A897" s="0" t="s">
        <v>913</v>
      </c>
      <c r="B897" s="0" t="n">
        <v>75</v>
      </c>
      <c r="C897" s="0" t="n">
        <v>82</v>
      </c>
      <c r="D897" s="0" t="n">
        <v>90</v>
      </c>
      <c r="E897" s="0" t="n">
        <v>65</v>
      </c>
      <c r="F897" s="0" t="n">
        <v>90</v>
      </c>
    </row>
    <row r="898" customFormat="false" ht="13.8" hidden="false" customHeight="false" outlineLevel="0" collapsed="false">
      <c r="A898" s="0" t="s">
        <v>914</v>
      </c>
      <c r="B898" s="0" t="n">
        <v>145</v>
      </c>
      <c r="C898" s="0" t="n">
        <v>98</v>
      </c>
      <c r="D898" s="0" t="n">
        <v>116</v>
      </c>
      <c r="E898" s="0" t="n">
        <v>81</v>
      </c>
      <c r="F898" s="0" t="n">
        <v>97</v>
      </c>
      <c r="G898" s="1" t="s">
        <v>19</v>
      </c>
    </row>
    <row r="899" customFormat="false" ht="13.8" hidden="false" customHeight="false" outlineLevel="0" collapsed="false">
      <c r="A899" s="3" t="s">
        <v>915</v>
      </c>
      <c r="B899" s="0" t="n">
        <v>102</v>
      </c>
      <c r="C899" s="0" t="n">
        <v>111</v>
      </c>
      <c r="D899" s="0" t="n">
        <v>100</v>
      </c>
      <c r="E899" s="0" t="n">
        <v>84</v>
      </c>
      <c r="F899" s="0" t="n">
        <v>127</v>
      </c>
    </row>
    <row r="900" customFormat="false" ht="13.8" hidden="false" customHeight="false" outlineLevel="0" collapsed="false">
      <c r="A900" s="0" t="s">
        <v>916</v>
      </c>
      <c r="B900" s="0" t="n">
        <v>69</v>
      </c>
      <c r="C900" s="0" t="n">
        <v>95</v>
      </c>
      <c r="D900" s="0" t="n">
        <v>120</v>
      </c>
      <c r="E900" s="0" t="n">
        <v>79</v>
      </c>
      <c r="F900" s="0" t="n">
        <v>120</v>
      </c>
    </row>
    <row r="901" customFormat="false" ht="13.8" hidden="false" customHeight="false" outlineLevel="0" collapsed="false">
      <c r="A901" s="0" t="s">
        <v>917</v>
      </c>
      <c r="B901" s="0" t="n">
        <v>96</v>
      </c>
      <c r="C901" s="0" t="n">
        <v>114</v>
      </c>
      <c r="D901" s="0" t="n">
        <v>102</v>
      </c>
      <c r="E901" s="0" t="n">
        <v>61</v>
      </c>
      <c r="F901" s="0" t="n">
        <v>148</v>
      </c>
    </row>
    <row r="902" customFormat="false" ht="13.8" hidden="false" customHeight="false" outlineLevel="0" collapsed="false">
      <c r="A902" s="0" t="s">
        <v>918</v>
      </c>
      <c r="B902" s="0" t="n">
        <v>90</v>
      </c>
      <c r="C902" s="0" t="n">
        <v>101</v>
      </c>
      <c r="D902" s="0" t="n">
        <v>91</v>
      </c>
      <c r="E902" s="0" t="n">
        <v>115</v>
      </c>
      <c r="F902" s="0" t="n">
        <v>106</v>
      </c>
    </row>
    <row r="903" customFormat="false" ht="13.8" hidden="false" customHeight="false" outlineLevel="0" collapsed="false">
      <c r="A903" s="0" t="s">
        <v>919</v>
      </c>
      <c r="B903" s="0" t="n">
        <v>85</v>
      </c>
      <c r="C903" s="0" t="n">
        <v>126</v>
      </c>
      <c r="D903" s="0" t="n">
        <v>71</v>
      </c>
      <c r="E903" s="0" t="n">
        <v>90</v>
      </c>
      <c r="F903" s="0" t="n">
        <v>121</v>
      </c>
    </row>
    <row r="904" customFormat="false" ht="13.8" hidden="false" customHeight="false" outlineLevel="0" collapsed="false">
      <c r="A904" s="0" t="s">
        <v>920</v>
      </c>
      <c r="B904" s="0" t="n">
        <v>115</v>
      </c>
      <c r="C904" s="0" t="n">
        <v>91</v>
      </c>
      <c r="D904" s="0" t="n">
        <v>105</v>
      </c>
      <c r="E904" s="0" t="n">
        <v>110</v>
      </c>
      <c r="F904" s="0" t="n">
        <v>104</v>
      </c>
    </row>
    <row r="905" customFormat="false" ht="13.8" hidden="false" customHeight="false" outlineLevel="0" collapsed="false">
      <c r="A905" s="0" t="s">
        <v>921</v>
      </c>
      <c r="B905" s="0" t="n">
        <v>116</v>
      </c>
      <c r="C905" s="0" t="n">
        <v>88</v>
      </c>
      <c r="D905" s="0" t="n">
        <v>98</v>
      </c>
      <c r="E905" s="0" t="n">
        <v>91</v>
      </c>
      <c r="F905" s="0" t="n">
        <v>91</v>
      </c>
    </row>
    <row r="906" customFormat="false" ht="13.8" hidden="false" customHeight="false" outlineLevel="0" collapsed="false">
      <c r="A906" s="0" t="s">
        <v>922</v>
      </c>
      <c r="B906" s="0" t="n">
        <v>118</v>
      </c>
      <c r="C906" s="0" t="n">
        <v>84</v>
      </c>
      <c r="D906" s="0" t="n">
        <v>104</v>
      </c>
      <c r="E906" s="0" t="n">
        <v>109</v>
      </c>
      <c r="F906" s="0" t="n">
        <v>90</v>
      </c>
    </row>
    <row r="907" customFormat="false" ht="13.8" hidden="false" customHeight="false" outlineLevel="0" collapsed="false">
      <c r="A907" s="0" t="s">
        <v>923</v>
      </c>
      <c r="B907" s="0" t="n">
        <v>94</v>
      </c>
      <c r="C907" s="0" t="n">
        <v>60</v>
      </c>
      <c r="D907" s="0" t="n">
        <v>105</v>
      </c>
      <c r="E907" s="0" t="n">
        <v>80</v>
      </c>
      <c r="F907" s="0" t="n">
        <v>120</v>
      </c>
    </row>
    <row r="908" customFormat="false" ht="13.8" hidden="false" customHeight="false" outlineLevel="0" collapsed="false">
      <c r="A908" s="0" t="s">
        <v>924</v>
      </c>
      <c r="B908" s="0" t="n">
        <v>110</v>
      </c>
      <c r="C908" s="0" t="n">
        <v>82</v>
      </c>
      <c r="D908" s="0" t="n">
        <v>106</v>
      </c>
      <c r="E908" s="0" t="n">
        <v>85</v>
      </c>
      <c r="F908" s="0" t="n">
        <v>131</v>
      </c>
    </row>
    <row r="909" customFormat="false" ht="13.8" hidden="false" customHeight="false" outlineLevel="0" collapsed="false">
      <c r="A909" s="0" t="s">
        <v>925</v>
      </c>
      <c r="B909" s="0" t="n">
        <v>130</v>
      </c>
      <c r="C909" s="0" t="n">
        <v>77</v>
      </c>
      <c r="D909" s="0" t="n">
        <v>88</v>
      </c>
      <c r="E909" s="0" t="n">
        <v>72</v>
      </c>
      <c r="F909" s="0" t="n">
        <v>119</v>
      </c>
      <c r="K909" s="1" t="s">
        <v>19</v>
      </c>
    </row>
    <row r="910" customFormat="false" ht="13.8" hidden="false" customHeight="false" outlineLevel="0" collapsed="false">
      <c r="A910" s="0" t="s">
        <v>926</v>
      </c>
      <c r="B910" s="0" t="n">
        <v>73</v>
      </c>
      <c r="C910" s="0" t="n">
        <v>78</v>
      </c>
      <c r="D910" s="0" t="n">
        <v>97</v>
      </c>
      <c r="E910" s="0" t="n">
        <v>109</v>
      </c>
      <c r="F910" s="0" t="n">
        <v>106</v>
      </c>
    </row>
    <row r="911" customFormat="false" ht="13.8" hidden="false" customHeight="false" outlineLevel="0" collapsed="false">
      <c r="A911" s="0" t="s">
        <v>927</v>
      </c>
      <c r="B911" s="0" t="n">
        <v>110</v>
      </c>
      <c r="C911" s="0" t="n">
        <v>124</v>
      </c>
      <c r="D911" s="0" t="n">
        <v>84</v>
      </c>
      <c r="E911" s="0" t="n">
        <v>83</v>
      </c>
      <c r="F911" s="0" t="n">
        <v>106</v>
      </c>
    </row>
    <row r="912" customFormat="false" ht="13.8" hidden="false" customHeight="false" outlineLevel="0" collapsed="false">
      <c r="A912" s="0" t="s">
        <v>928</v>
      </c>
      <c r="B912" s="0" t="n">
        <v>78</v>
      </c>
      <c r="C912" s="0" t="n">
        <v>99</v>
      </c>
      <c r="D912" s="0" t="n">
        <v>72</v>
      </c>
      <c r="E912" s="0" t="n">
        <v>67</v>
      </c>
      <c r="F912" s="0" t="n">
        <v>89</v>
      </c>
    </row>
    <row r="913" customFormat="false" ht="13.8" hidden="false" customHeight="false" outlineLevel="0" collapsed="false">
      <c r="A913" s="0" t="s">
        <v>929</v>
      </c>
      <c r="B913" s="0" t="n">
        <v>78</v>
      </c>
      <c r="C913" s="0" t="n">
        <v>122</v>
      </c>
      <c r="D913" s="0" t="n">
        <v>82</v>
      </c>
      <c r="E913" s="0" t="n">
        <v>117</v>
      </c>
      <c r="F913" s="0" t="n">
        <v>112</v>
      </c>
    </row>
    <row r="914" customFormat="false" ht="13.8" hidden="false" customHeight="false" outlineLevel="0" collapsed="false">
      <c r="A914" s="0" t="s">
        <v>930</v>
      </c>
      <c r="B914" s="0" t="n">
        <v>56</v>
      </c>
      <c r="C914" s="0" t="n">
        <v>86</v>
      </c>
      <c r="D914" s="0" t="n">
        <v>47</v>
      </c>
      <c r="E914" s="0" t="n">
        <v>67</v>
      </c>
      <c r="F914" s="0" t="n">
        <v>77</v>
      </c>
    </row>
    <row r="915" customFormat="false" ht="13.8" hidden="false" customHeight="false" outlineLevel="0" collapsed="false">
      <c r="A915" s="0" t="s">
        <v>931</v>
      </c>
      <c r="B915" s="0" t="n">
        <v>78</v>
      </c>
      <c r="C915" s="0" t="n">
        <v>106</v>
      </c>
      <c r="D915" s="0" t="n">
        <v>110</v>
      </c>
      <c r="E915" s="0" t="n">
        <v>102</v>
      </c>
      <c r="F915" s="0" t="n">
        <v>125</v>
      </c>
    </row>
    <row r="916" customFormat="false" ht="13.8" hidden="false" customHeight="false" outlineLevel="0" collapsed="false">
      <c r="A916" s="0" t="s">
        <v>932</v>
      </c>
      <c r="B916" s="0" t="n">
        <v>74</v>
      </c>
      <c r="C916" s="0" t="n">
        <v>95</v>
      </c>
      <c r="D916" s="0" t="n">
        <v>79</v>
      </c>
      <c r="E916" s="0" t="n">
        <v>103</v>
      </c>
      <c r="F916" s="0" t="n">
        <v>92</v>
      </c>
    </row>
    <row r="917" customFormat="false" ht="13.8" hidden="false" customHeight="false" outlineLevel="0" collapsed="false">
      <c r="A917" s="0" t="s">
        <v>933</v>
      </c>
      <c r="B917" s="0" t="n">
        <v>80</v>
      </c>
      <c r="C917" s="0" t="n">
        <v>100</v>
      </c>
      <c r="D917" s="0" t="n">
        <v>100</v>
      </c>
      <c r="E917" s="0" t="n">
        <v>100</v>
      </c>
      <c r="F917" s="0" t="n">
        <v>120</v>
      </c>
    </row>
    <row r="918" customFormat="false" ht="13.8" hidden="false" customHeight="false" outlineLevel="0" collapsed="false">
      <c r="A918" s="0" t="s">
        <v>934</v>
      </c>
      <c r="B918" s="0" t="n">
        <v>126</v>
      </c>
      <c r="C918" s="0" t="n">
        <v>106</v>
      </c>
      <c r="D918" s="0" t="n">
        <v>122</v>
      </c>
      <c r="E918" s="0" t="n">
        <v>133</v>
      </c>
      <c r="F918" s="0" t="n">
        <v>109</v>
      </c>
    </row>
    <row r="919" customFormat="false" ht="13.8" hidden="false" customHeight="false" outlineLevel="0" collapsed="false">
      <c r="A919" s="0" t="s">
        <v>935</v>
      </c>
      <c r="B919" s="0" t="n">
        <v>91</v>
      </c>
      <c r="C919" s="0" t="n">
        <v>49</v>
      </c>
      <c r="D919" s="0" t="n">
        <v>65</v>
      </c>
      <c r="E919" s="0" t="n">
        <v>76</v>
      </c>
      <c r="F919" s="0" t="n">
        <v>87</v>
      </c>
    </row>
    <row r="920" customFormat="false" ht="13.8" hidden="false" customHeight="false" outlineLevel="0" collapsed="false">
      <c r="A920" s="0" t="s">
        <v>936</v>
      </c>
      <c r="B920" s="0" t="n">
        <v>61</v>
      </c>
      <c r="C920" s="0" t="n">
        <v>85</v>
      </c>
      <c r="D920" s="0" t="n">
        <v>85</v>
      </c>
      <c r="E920" s="0" t="n">
        <v>76</v>
      </c>
      <c r="F920" s="0" t="n">
        <v>93</v>
      </c>
    </row>
    <row r="921" customFormat="false" ht="13.8" hidden="false" customHeight="false" outlineLevel="0" collapsed="false">
      <c r="A921" s="0" t="s">
        <v>937</v>
      </c>
      <c r="B921" s="0" t="n">
        <v>104</v>
      </c>
      <c r="C921" s="0" t="n">
        <v>89</v>
      </c>
      <c r="D921" s="0" t="n">
        <v>96</v>
      </c>
      <c r="E921" s="0" t="n">
        <v>78</v>
      </c>
      <c r="F921" s="0" t="n">
        <v>111</v>
      </c>
    </row>
    <row r="922" customFormat="false" ht="13.8" hidden="false" customHeight="false" outlineLevel="0" collapsed="false">
      <c r="A922" s="0" t="s">
        <v>938</v>
      </c>
      <c r="B922" s="0" t="n">
        <v>83</v>
      </c>
      <c r="C922" s="0" t="n">
        <v>97</v>
      </c>
      <c r="D922" s="0" t="n">
        <v>116</v>
      </c>
      <c r="E922" s="0" t="n">
        <v>98</v>
      </c>
      <c r="F922" s="0" t="n">
        <v>101</v>
      </c>
    </row>
    <row r="923" customFormat="false" ht="13.8" hidden="false" customHeight="false" outlineLevel="0" collapsed="false">
      <c r="A923" s="0" t="s">
        <v>939</v>
      </c>
      <c r="B923" s="0" t="n">
        <v>109</v>
      </c>
      <c r="C923" s="0" t="n">
        <v>93</v>
      </c>
      <c r="D923" s="0" t="n">
        <v>110</v>
      </c>
      <c r="E923" s="0" t="n">
        <v>112</v>
      </c>
      <c r="F923" s="0" t="n">
        <v>110</v>
      </c>
    </row>
    <row r="924" customFormat="false" ht="13.8" hidden="false" customHeight="false" outlineLevel="0" collapsed="false">
      <c r="A924" s="0" t="s">
        <v>940</v>
      </c>
      <c r="B924" s="0" t="n">
        <v>63</v>
      </c>
      <c r="C924" s="0" t="n">
        <v>105</v>
      </c>
      <c r="D924" s="0" t="n">
        <v>58</v>
      </c>
      <c r="E924" s="0" t="n">
        <v>99</v>
      </c>
      <c r="F924" s="0" t="n">
        <v>87</v>
      </c>
    </row>
    <row r="925" customFormat="false" ht="13.8" hidden="false" customHeight="false" outlineLevel="0" collapsed="false">
      <c r="A925" s="0" t="s">
        <v>941</v>
      </c>
      <c r="B925" s="0" t="n">
        <v>77</v>
      </c>
      <c r="C925" s="0" t="n">
        <v>89</v>
      </c>
      <c r="D925" s="0" t="n">
        <v>73</v>
      </c>
      <c r="E925" s="0" t="n">
        <v>78</v>
      </c>
      <c r="F925" s="0" t="n">
        <v>80</v>
      </c>
    </row>
    <row r="926" customFormat="false" ht="13.8" hidden="false" customHeight="false" outlineLevel="0" collapsed="false">
      <c r="A926" s="0" t="s">
        <v>942</v>
      </c>
      <c r="B926" s="0" t="n">
        <v>105</v>
      </c>
      <c r="C926" s="0" t="n">
        <v>101</v>
      </c>
      <c r="D926" s="0" t="n">
        <v>106</v>
      </c>
      <c r="E926" s="0" t="n">
        <v>120</v>
      </c>
      <c r="F926" s="0" t="n">
        <v>78</v>
      </c>
    </row>
    <row r="927" customFormat="false" ht="13.8" hidden="false" customHeight="false" outlineLevel="0" collapsed="false">
      <c r="A927" s="0" t="s">
        <v>943</v>
      </c>
      <c r="B927" s="0" t="n">
        <v>106</v>
      </c>
      <c r="C927" s="0" t="n">
        <v>37</v>
      </c>
      <c r="D927" s="0" t="n">
        <v>84</v>
      </c>
      <c r="E927" s="0" t="n">
        <v>67</v>
      </c>
      <c r="F927" s="0" t="n">
        <v>80</v>
      </c>
    </row>
    <row r="928" customFormat="false" ht="13.8" hidden="false" customHeight="false" outlineLevel="0" collapsed="false">
      <c r="A928" s="0" t="s">
        <v>944</v>
      </c>
      <c r="B928" s="0" t="n">
        <v>59</v>
      </c>
      <c r="C928" s="0" t="n">
        <v>68</v>
      </c>
      <c r="D928" s="0" t="n">
        <v>68</v>
      </c>
      <c r="E928" s="0" t="n">
        <v>109</v>
      </c>
      <c r="F928" s="0" t="n">
        <v>90</v>
      </c>
    </row>
    <row r="929" customFormat="false" ht="13.8" hidden="false" customHeight="false" outlineLevel="0" collapsed="false">
      <c r="A929" s="0" t="s">
        <v>945</v>
      </c>
      <c r="B929" s="0" t="n">
        <v>99</v>
      </c>
      <c r="C929" s="0" t="n">
        <v>110</v>
      </c>
      <c r="D929" s="0" t="n">
        <v>84</v>
      </c>
      <c r="E929" s="0" t="n">
        <v>108</v>
      </c>
      <c r="F929" s="0" t="n">
        <v>93</v>
      </c>
    </row>
    <row r="930" customFormat="false" ht="13.8" hidden="false" customHeight="false" outlineLevel="0" collapsed="false">
      <c r="A930" s="0" t="s">
        <v>946</v>
      </c>
      <c r="B930" s="0" t="n">
        <v>74</v>
      </c>
      <c r="C930" s="0" t="n">
        <v>79</v>
      </c>
      <c r="D930" s="0" t="n">
        <v>67</v>
      </c>
      <c r="E930" s="0" t="n">
        <v>83</v>
      </c>
      <c r="F930" s="0" t="n">
        <v>93</v>
      </c>
    </row>
    <row r="931" customFormat="false" ht="13.8" hidden="false" customHeight="false" outlineLevel="0" collapsed="false">
      <c r="A931" s="0" t="s">
        <v>947</v>
      </c>
      <c r="B931" s="0" t="n">
        <v>106</v>
      </c>
      <c r="C931" s="0" t="n">
        <v>73</v>
      </c>
      <c r="D931" s="0" t="n">
        <v>79</v>
      </c>
      <c r="E931" s="0" t="n">
        <v>109</v>
      </c>
      <c r="F931" s="0" t="n">
        <v>69</v>
      </c>
    </row>
    <row r="932" customFormat="false" ht="13.8" hidden="false" customHeight="false" outlineLevel="0" collapsed="false">
      <c r="A932" s="0" t="s">
        <v>948</v>
      </c>
      <c r="B932" s="0" t="n">
        <v>69</v>
      </c>
      <c r="C932" s="0" t="n">
        <v>108</v>
      </c>
      <c r="D932" s="0" t="n">
        <v>118</v>
      </c>
      <c r="E932" s="0" t="n">
        <v>82</v>
      </c>
      <c r="F932" s="0" t="n">
        <v>111</v>
      </c>
    </row>
    <row r="933" customFormat="false" ht="13.8" hidden="false" customHeight="false" outlineLevel="0" collapsed="false">
      <c r="A933" s="0" t="s">
        <v>949</v>
      </c>
      <c r="B933" s="0" t="n">
        <v>108</v>
      </c>
      <c r="C933" s="0" t="n">
        <v>101</v>
      </c>
      <c r="D933" s="0" t="n">
        <v>78</v>
      </c>
      <c r="E933" s="0" t="n">
        <v>101</v>
      </c>
      <c r="F933" s="0" t="n">
        <v>129</v>
      </c>
    </row>
    <row r="934" customFormat="false" ht="13.8" hidden="false" customHeight="false" outlineLevel="0" collapsed="false">
      <c r="A934" s="0" t="s">
        <v>950</v>
      </c>
      <c r="B934" s="0" t="n">
        <v>93</v>
      </c>
      <c r="C934" s="0" t="n">
        <v>120</v>
      </c>
      <c r="D934" s="0" t="n">
        <v>102</v>
      </c>
      <c r="E934" s="0" t="n">
        <v>102</v>
      </c>
      <c r="F934" s="0" t="n">
        <v>111</v>
      </c>
    </row>
    <row r="935" customFormat="false" ht="13.8" hidden="false" customHeight="false" outlineLevel="0" collapsed="false">
      <c r="A935" s="0" t="s">
        <v>951</v>
      </c>
      <c r="B935" s="0" t="n">
        <v>55</v>
      </c>
      <c r="C935" s="0" t="n">
        <v>85</v>
      </c>
      <c r="D935" s="0" t="n">
        <v>83</v>
      </c>
      <c r="E935" s="0" t="n">
        <v>91</v>
      </c>
      <c r="F935" s="0" t="n">
        <v>71</v>
      </c>
    </row>
    <row r="936" customFormat="false" ht="13.8" hidden="false" customHeight="false" outlineLevel="0" collapsed="false">
      <c r="A936" s="0" t="s">
        <v>952</v>
      </c>
      <c r="B936" s="0" t="n">
        <v>82</v>
      </c>
      <c r="C936" s="0" t="n">
        <v>136</v>
      </c>
      <c r="D936" s="0" t="n">
        <v>81</v>
      </c>
      <c r="E936" s="0" t="n">
        <v>93</v>
      </c>
      <c r="F936" s="0" t="n">
        <v>104</v>
      </c>
      <c r="H936" s="0" t="s">
        <v>136</v>
      </c>
    </row>
    <row r="937" customFormat="false" ht="13.8" hidden="false" customHeight="false" outlineLevel="0" collapsed="false">
      <c r="A937" s="0" t="s">
        <v>953</v>
      </c>
      <c r="B937" s="0" t="n">
        <v>53</v>
      </c>
      <c r="C937" s="0" t="n">
        <v>78</v>
      </c>
      <c r="D937" s="0" t="n">
        <v>63</v>
      </c>
      <c r="E937" s="0" t="n">
        <v>70</v>
      </c>
      <c r="F937" s="0" t="n">
        <v>94</v>
      </c>
    </row>
    <row r="938" customFormat="false" ht="13.8" hidden="false" customHeight="false" outlineLevel="0" collapsed="false">
      <c r="A938" s="0" t="s">
        <v>954</v>
      </c>
      <c r="B938" s="0" t="n">
        <v>99</v>
      </c>
      <c r="C938" s="0" t="n">
        <v>85</v>
      </c>
      <c r="D938" s="0" t="n">
        <v>112</v>
      </c>
      <c r="E938" s="0" t="n">
        <v>121</v>
      </c>
      <c r="F938" s="0" t="n">
        <v>101</v>
      </c>
    </row>
    <row r="939" customFormat="false" ht="13.8" hidden="false" customHeight="false" outlineLevel="0" collapsed="false">
      <c r="A939" s="0" t="s">
        <v>955</v>
      </c>
      <c r="B939" s="0" t="n">
        <v>136</v>
      </c>
      <c r="C939" s="0" t="n">
        <v>88</v>
      </c>
      <c r="D939" s="0" t="n">
        <v>131</v>
      </c>
      <c r="E939" s="0" t="n">
        <v>103</v>
      </c>
      <c r="F939" s="0" t="n">
        <v>99</v>
      </c>
      <c r="G939" s="1" t="s">
        <v>19</v>
      </c>
    </row>
    <row r="940" customFormat="false" ht="13.8" hidden="false" customHeight="false" outlineLevel="0" collapsed="false">
      <c r="A940" s="0" t="s">
        <v>956</v>
      </c>
      <c r="B940" s="0" t="n">
        <v>100</v>
      </c>
      <c r="C940" s="0" t="n">
        <v>104</v>
      </c>
      <c r="D940" s="0" t="n">
        <v>69</v>
      </c>
      <c r="E940" s="0" t="n">
        <v>72</v>
      </c>
      <c r="F940" s="0" t="n">
        <v>110</v>
      </c>
    </row>
    <row r="941" customFormat="false" ht="13.8" hidden="false" customHeight="false" outlineLevel="0" collapsed="false">
      <c r="A941" s="0" t="s">
        <v>957</v>
      </c>
      <c r="B941" s="0" t="n">
        <v>78</v>
      </c>
      <c r="C941" s="0" t="n">
        <v>103</v>
      </c>
      <c r="D941" s="0" t="n">
        <v>77</v>
      </c>
      <c r="E941" s="0" t="n">
        <v>86</v>
      </c>
      <c r="F941" s="0" t="n">
        <v>106</v>
      </c>
    </row>
    <row r="942" customFormat="false" ht="13.8" hidden="false" customHeight="false" outlineLevel="0" collapsed="false">
      <c r="A942" s="0" t="s">
        <v>958</v>
      </c>
      <c r="B942" s="0" t="n">
        <v>74</v>
      </c>
      <c r="C942" s="0" t="n">
        <v>81</v>
      </c>
      <c r="D942" s="0" t="n">
        <v>116</v>
      </c>
      <c r="E942" s="0" t="n">
        <v>118</v>
      </c>
      <c r="F942" s="0" t="n">
        <v>124</v>
      </c>
    </row>
    <row r="943" customFormat="false" ht="13.8" hidden="false" customHeight="false" outlineLevel="0" collapsed="false">
      <c r="A943" s="0" t="s">
        <v>959</v>
      </c>
      <c r="B943" s="0" t="n">
        <v>67</v>
      </c>
      <c r="C943" s="0" t="n">
        <v>64</v>
      </c>
      <c r="D943" s="0" t="n">
        <v>97</v>
      </c>
      <c r="E943" s="0" t="n">
        <v>65</v>
      </c>
      <c r="F943" s="0" t="n">
        <v>87</v>
      </c>
    </row>
    <row r="944" customFormat="false" ht="13.8" hidden="false" customHeight="false" outlineLevel="0" collapsed="false">
      <c r="A944" s="0" t="s">
        <v>960</v>
      </c>
      <c r="B944" s="0" t="n">
        <v>58</v>
      </c>
      <c r="C944" s="0" t="n">
        <v>89</v>
      </c>
      <c r="D944" s="0" t="n">
        <v>83</v>
      </c>
      <c r="E944" s="0" t="n">
        <v>80</v>
      </c>
      <c r="F944" s="0" t="n">
        <v>78</v>
      </c>
    </row>
    <row r="945" customFormat="false" ht="13.8" hidden="false" customHeight="false" outlineLevel="0" collapsed="false">
      <c r="A945" s="0" t="s">
        <v>961</v>
      </c>
      <c r="B945" s="0" t="n">
        <v>131</v>
      </c>
      <c r="C945" s="0" t="n">
        <v>94</v>
      </c>
      <c r="D945" s="0" t="n">
        <v>101</v>
      </c>
      <c r="E945" s="0" t="n">
        <v>111</v>
      </c>
      <c r="F945" s="0" t="n">
        <v>34</v>
      </c>
      <c r="G945" s="0" t="s">
        <v>136</v>
      </c>
    </row>
    <row r="946" customFormat="false" ht="13.8" hidden="false" customHeight="false" outlineLevel="0" collapsed="false">
      <c r="A946" s="0" t="s">
        <v>962</v>
      </c>
      <c r="B946" s="0" t="n">
        <v>110</v>
      </c>
      <c r="C946" s="0" t="n">
        <v>76</v>
      </c>
      <c r="D946" s="0" t="n">
        <v>101</v>
      </c>
      <c r="E946" s="0" t="n">
        <v>94</v>
      </c>
      <c r="F946" s="0" t="n">
        <v>103</v>
      </c>
    </row>
    <row r="947" customFormat="false" ht="13.8" hidden="false" customHeight="false" outlineLevel="0" collapsed="false">
      <c r="A947" s="0" t="s">
        <v>963</v>
      </c>
      <c r="B947" s="0" t="n">
        <v>81</v>
      </c>
      <c r="C947" s="0" t="n">
        <v>104</v>
      </c>
      <c r="D947" s="0" t="n">
        <v>49</v>
      </c>
      <c r="E947" s="0" t="n">
        <v>85</v>
      </c>
      <c r="F947" s="0" t="n">
        <v>115</v>
      </c>
      <c r="I947" s="1" t="s">
        <v>19</v>
      </c>
    </row>
    <row r="948" customFormat="false" ht="13.8" hidden="false" customHeight="false" outlineLevel="0" collapsed="false">
      <c r="A948" s="0" t="s">
        <v>964</v>
      </c>
      <c r="B948" s="0" t="n">
        <v>89</v>
      </c>
      <c r="C948" s="0" t="n">
        <v>88</v>
      </c>
      <c r="D948" s="0" t="n">
        <v>77</v>
      </c>
      <c r="E948" s="0" t="n">
        <v>75</v>
      </c>
      <c r="F948" s="0" t="n">
        <v>84</v>
      </c>
    </row>
    <row r="949" customFormat="false" ht="13.8" hidden="false" customHeight="false" outlineLevel="0" collapsed="false">
      <c r="A949" s="0" t="s">
        <v>965</v>
      </c>
      <c r="B949" s="0" t="n">
        <v>49</v>
      </c>
      <c r="C949" s="0" t="n">
        <v>101</v>
      </c>
      <c r="D949" s="0" t="n">
        <v>96</v>
      </c>
      <c r="E949" s="0" t="n">
        <v>102</v>
      </c>
      <c r="F949" s="0" t="n">
        <v>106</v>
      </c>
    </row>
    <row r="950" customFormat="false" ht="13.8" hidden="false" customHeight="false" outlineLevel="0" collapsed="false">
      <c r="A950" s="0" t="s">
        <v>966</v>
      </c>
      <c r="B950" s="0" t="n">
        <v>106</v>
      </c>
      <c r="C950" s="0" t="n">
        <v>66</v>
      </c>
      <c r="D950" s="0" t="n">
        <v>88</v>
      </c>
      <c r="E950" s="0" t="n">
        <v>87</v>
      </c>
      <c r="F950" s="0" t="n">
        <v>116</v>
      </c>
    </row>
    <row r="951" customFormat="false" ht="13.8" hidden="false" customHeight="false" outlineLevel="0" collapsed="false">
      <c r="A951" s="0" t="s">
        <v>967</v>
      </c>
      <c r="B951" s="0" t="n">
        <v>92</v>
      </c>
      <c r="C951" s="0" t="n">
        <v>89</v>
      </c>
      <c r="D951" s="0" t="n">
        <v>78</v>
      </c>
      <c r="E951" s="0" t="n">
        <v>75</v>
      </c>
      <c r="F951" s="0" t="n">
        <v>85</v>
      </c>
    </row>
    <row r="952" customFormat="false" ht="13.8" hidden="false" customHeight="false" outlineLevel="0" collapsed="false">
      <c r="A952" s="0" t="s">
        <v>968</v>
      </c>
      <c r="B952" s="0" t="n">
        <v>103</v>
      </c>
      <c r="C952" s="0" t="n">
        <v>81</v>
      </c>
      <c r="D952" s="0" t="n">
        <v>110</v>
      </c>
      <c r="E952" s="0" t="n">
        <v>102</v>
      </c>
      <c r="F952" s="0" t="n">
        <v>92</v>
      </c>
    </row>
    <row r="953" customFormat="false" ht="13.8" hidden="false" customHeight="false" outlineLevel="0" collapsed="false">
      <c r="A953" s="0" t="s">
        <v>969</v>
      </c>
      <c r="B953" s="0" t="n">
        <v>115</v>
      </c>
      <c r="C953" s="0" t="n">
        <v>75</v>
      </c>
      <c r="D953" s="0" t="n">
        <v>126</v>
      </c>
      <c r="E953" s="0" t="n">
        <v>97</v>
      </c>
      <c r="F953" s="0" t="n">
        <v>115</v>
      </c>
    </row>
    <row r="954" customFormat="false" ht="13.8" hidden="false" customHeight="false" outlineLevel="0" collapsed="false">
      <c r="A954" s="0" t="s">
        <v>970</v>
      </c>
      <c r="B954" s="0" t="n">
        <v>68</v>
      </c>
      <c r="C954" s="0" t="n">
        <v>119</v>
      </c>
      <c r="D954" s="0" t="n">
        <v>59</v>
      </c>
      <c r="E954" s="0" t="n">
        <v>61</v>
      </c>
      <c r="F954" s="0" t="n">
        <v>116</v>
      </c>
    </row>
    <row r="955" customFormat="false" ht="13.8" hidden="false" customHeight="false" outlineLevel="0" collapsed="false">
      <c r="A955" s="0" t="s">
        <v>971</v>
      </c>
      <c r="B955" s="0" t="n">
        <v>89</v>
      </c>
      <c r="C955" s="0" t="n">
        <v>135</v>
      </c>
      <c r="D955" s="0" t="n">
        <v>115</v>
      </c>
      <c r="E955" s="0" t="n">
        <v>124</v>
      </c>
      <c r="F955" s="0" t="n">
        <v>91</v>
      </c>
      <c r="H955" s="0" t="s">
        <v>136</v>
      </c>
    </row>
    <row r="956" customFormat="false" ht="13.8" hidden="false" customHeight="false" outlineLevel="0" collapsed="false">
      <c r="A956" s="0" t="s">
        <v>972</v>
      </c>
      <c r="B956" s="0" t="n">
        <v>107</v>
      </c>
      <c r="C956" s="0" t="n">
        <v>100</v>
      </c>
      <c r="D956" s="0" t="n">
        <v>107</v>
      </c>
      <c r="E956" s="0" t="n">
        <v>95</v>
      </c>
      <c r="F956" s="0" t="n">
        <v>109</v>
      </c>
    </row>
    <row r="957" customFormat="false" ht="13.8" hidden="false" customHeight="false" outlineLevel="0" collapsed="false">
      <c r="A957" s="0" t="s">
        <v>973</v>
      </c>
      <c r="B957" s="0" t="n">
        <v>99</v>
      </c>
      <c r="C957" s="0" t="n">
        <v>113</v>
      </c>
      <c r="D957" s="0" t="n">
        <v>97</v>
      </c>
      <c r="E957" s="0" t="n">
        <v>69</v>
      </c>
      <c r="F957" s="0" t="n">
        <v>125</v>
      </c>
    </row>
    <row r="958" customFormat="false" ht="13.8" hidden="false" customHeight="false" outlineLevel="0" collapsed="false">
      <c r="A958" s="0" t="s">
        <v>974</v>
      </c>
      <c r="B958" s="0" t="n">
        <v>109</v>
      </c>
      <c r="C958" s="0" t="n">
        <v>94</v>
      </c>
      <c r="D958" s="0" t="n">
        <v>81</v>
      </c>
      <c r="E958" s="0" t="n">
        <v>70</v>
      </c>
      <c r="F958" s="0" t="n">
        <v>124</v>
      </c>
    </row>
    <row r="959" customFormat="false" ht="13.8" hidden="false" customHeight="false" outlineLevel="0" collapsed="false">
      <c r="A959" s="0" t="s">
        <v>975</v>
      </c>
      <c r="B959" s="0" t="n">
        <v>104</v>
      </c>
      <c r="C959" s="0" t="n">
        <v>117</v>
      </c>
      <c r="D959" s="0" t="n">
        <v>82</v>
      </c>
      <c r="E959" s="0" t="n">
        <v>103</v>
      </c>
      <c r="F959" s="0" t="n">
        <v>46</v>
      </c>
    </row>
    <row r="960" customFormat="false" ht="13.8" hidden="false" customHeight="false" outlineLevel="0" collapsed="false">
      <c r="A960" s="0" t="s">
        <v>976</v>
      </c>
      <c r="B960" s="0" t="n">
        <v>74</v>
      </c>
      <c r="C960" s="0" t="n">
        <v>101</v>
      </c>
      <c r="D960" s="0" t="n">
        <v>97</v>
      </c>
      <c r="E960" s="0" t="n">
        <v>75</v>
      </c>
      <c r="F960" s="0" t="n">
        <v>76</v>
      </c>
    </row>
    <row r="961" customFormat="false" ht="13.8" hidden="false" customHeight="false" outlineLevel="0" collapsed="false">
      <c r="A961" s="0" t="s">
        <v>977</v>
      </c>
      <c r="B961" s="0" t="n">
        <v>102</v>
      </c>
      <c r="C961" s="0" t="n">
        <v>121</v>
      </c>
      <c r="D961" s="0" t="n">
        <v>89</v>
      </c>
      <c r="E961" s="0" t="n">
        <v>81</v>
      </c>
      <c r="F961" s="0" t="n">
        <v>97</v>
      </c>
    </row>
    <row r="962" customFormat="false" ht="13.8" hidden="false" customHeight="false" outlineLevel="0" collapsed="false">
      <c r="A962" s="1" t="s">
        <v>978</v>
      </c>
      <c r="B962" s="0" t="n">
        <v>97</v>
      </c>
      <c r="C962" s="0" t="n">
        <v>89</v>
      </c>
      <c r="D962" s="0" t="n">
        <v>69</v>
      </c>
      <c r="E962" s="0" t="n">
        <v>110</v>
      </c>
      <c r="F962" s="0" t="n">
        <v>139</v>
      </c>
    </row>
    <row r="963" customFormat="false" ht="13.8" hidden="false" customHeight="false" outlineLevel="0" collapsed="false">
      <c r="A963" s="0" t="s">
        <v>979</v>
      </c>
      <c r="B963" s="0" t="n">
        <v>110</v>
      </c>
      <c r="C963" s="0" t="n">
        <v>118</v>
      </c>
      <c r="D963" s="0" t="n">
        <v>71</v>
      </c>
      <c r="E963" s="0" t="n">
        <v>86</v>
      </c>
      <c r="F963" s="0" t="n">
        <v>101</v>
      </c>
    </row>
    <row r="964" customFormat="false" ht="13.8" hidden="false" customHeight="false" outlineLevel="0" collapsed="false">
      <c r="A964" s="0" t="s">
        <v>980</v>
      </c>
      <c r="B964" s="0" t="n">
        <v>94</v>
      </c>
      <c r="C964" s="0" t="n">
        <v>85</v>
      </c>
      <c r="D964" s="0" t="n">
        <v>78</v>
      </c>
      <c r="E964" s="0" t="n">
        <v>102</v>
      </c>
      <c r="F964" s="0" t="n">
        <v>59</v>
      </c>
    </row>
    <row r="965" customFormat="false" ht="13.8" hidden="false" customHeight="false" outlineLevel="0" collapsed="false">
      <c r="A965" s="0" t="s">
        <v>981</v>
      </c>
      <c r="B965" s="0" t="n">
        <v>51</v>
      </c>
      <c r="C965" s="0" t="n">
        <v>70</v>
      </c>
      <c r="D965" s="0" t="n">
        <v>78</v>
      </c>
      <c r="E965" s="0" t="n">
        <v>116</v>
      </c>
      <c r="F965" s="0" t="n">
        <v>80</v>
      </c>
    </row>
    <row r="966" customFormat="false" ht="13.8" hidden="false" customHeight="false" outlineLevel="0" collapsed="false">
      <c r="A966" s="0" t="s">
        <v>982</v>
      </c>
      <c r="B966" s="0" t="n">
        <v>72</v>
      </c>
      <c r="C966" s="0" t="n">
        <v>52</v>
      </c>
      <c r="D966" s="0" t="n">
        <v>117</v>
      </c>
      <c r="E966" s="0" t="n">
        <v>64</v>
      </c>
      <c r="F966" s="0" t="n">
        <v>104</v>
      </c>
    </row>
    <row r="967" customFormat="false" ht="13.8" hidden="false" customHeight="false" outlineLevel="0" collapsed="false">
      <c r="A967" s="0" t="s">
        <v>983</v>
      </c>
      <c r="B967" s="0" t="n">
        <v>120</v>
      </c>
      <c r="C967" s="0" t="n">
        <v>82</v>
      </c>
      <c r="D967" s="0" t="n">
        <v>135</v>
      </c>
      <c r="E967" s="0" t="n">
        <v>82</v>
      </c>
      <c r="F967" s="0" t="n">
        <v>127</v>
      </c>
    </row>
    <row r="968" customFormat="false" ht="13.8" hidden="false" customHeight="false" outlineLevel="0" collapsed="false">
      <c r="A968" s="0" t="s">
        <v>984</v>
      </c>
      <c r="B968" s="0" t="n">
        <v>107</v>
      </c>
      <c r="C968" s="0" t="n">
        <v>75</v>
      </c>
      <c r="D968" s="0" t="n">
        <v>81</v>
      </c>
      <c r="E968" s="0" t="n">
        <v>62</v>
      </c>
      <c r="F968" s="0" t="n">
        <v>67</v>
      </c>
    </row>
    <row r="969" customFormat="false" ht="13.8" hidden="false" customHeight="false" outlineLevel="0" collapsed="false">
      <c r="A969" s="0" t="s">
        <v>985</v>
      </c>
      <c r="B969" s="0" t="n">
        <v>79</v>
      </c>
      <c r="C969" s="0" t="n">
        <v>93</v>
      </c>
      <c r="D969" s="0" t="n">
        <v>86</v>
      </c>
      <c r="E969" s="0" t="n">
        <v>95</v>
      </c>
      <c r="F969" s="0" t="n">
        <v>106</v>
      </c>
    </row>
    <row r="970" customFormat="false" ht="13.8" hidden="false" customHeight="false" outlineLevel="0" collapsed="false">
      <c r="A970" s="0" t="s">
        <v>986</v>
      </c>
      <c r="B970" s="0" t="n">
        <v>78</v>
      </c>
      <c r="C970" s="0" t="n">
        <v>105</v>
      </c>
      <c r="D970" s="0" t="n">
        <v>90</v>
      </c>
      <c r="E970" s="0" t="n">
        <v>87</v>
      </c>
      <c r="F970" s="0" t="n">
        <v>116</v>
      </c>
      <c r="K970" s="1" t="s">
        <v>19</v>
      </c>
    </row>
    <row r="971" customFormat="false" ht="13.8" hidden="false" customHeight="false" outlineLevel="0" collapsed="false">
      <c r="A971" s="3" t="s">
        <v>987</v>
      </c>
      <c r="B971" s="0" t="n">
        <v>86</v>
      </c>
      <c r="C971" s="0" t="n">
        <v>91</v>
      </c>
      <c r="D971" s="0" t="n">
        <v>103</v>
      </c>
      <c r="E971" s="0" t="n">
        <v>111</v>
      </c>
      <c r="F971" s="0" t="n">
        <v>84</v>
      </c>
    </row>
    <row r="972" customFormat="false" ht="13.8" hidden="false" customHeight="false" outlineLevel="0" collapsed="false">
      <c r="A972" s="0" t="s">
        <v>988</v>
      </c>
      <c r="B972" s="0" t="n">
        <v>123</v>
      </c>
      <c r="C972" s="0" t="n">
        <v>92</v>
      </c>
      <c r="D972" s="0" t="n">
        <v>106</v>
      </c>
      <c r="E972" s="0" t="n">
        <v>105</v>
      </c>
      <c r="F972" s="0" t="n">
        <v>104</v>
      </c>
    </row>
    <row r="973" customFormat="false" ht="13.8" hidden="false" customHeight="false" outlineLevel="0" collapsed="false">
      <c r="A973" s="0" t="s">
        <v>989</v>
      </c>
      <c r="B973" s="0" t="n">
        <v>91</v>
      </c>
      <c r="C973" s="0" t="n">
        <v>89</v>
      </c>
      <c r="D973" s="0" t="n">
        <v>91</v>
      </c>
      <c r="E973" s="0" t="n">
        <v>92</v>
      </c>
      <c r="F973" s="0" t="n">
        <v>108</v>
      </c>
    </row>
    <row r="974" customFormat="false" ht="13.8" hidden="false" customHeight="false" outlineLevel="0" collapsed="false">
      <c r="A974" s="3" t="s">
        <v>990</v>
      </c>
      <c r="B974" s="0" t="n">
        <v>63</v>
      </c>
      <c r="C974" s="0" t="n">
        <v>105</v>
      </c>
      <c r="D974" s="0" t="n">
        <v>83</v>
      </c>
      <c r="E974" s="0" t="n">
        <v>58</v>
      </c>
      <c r="F974" s="0" t="n">
        <v>113</v>
      </c>
    </row>
    <row r="975" customFormat="false" ht="13.8" hidden="false" customHeight="false" outlineLevel="0" collapsed="false">
      <c r="A975" s="0" t="s">
        <v>991</v>
      </c>
      <c r="B975" s="0" t="n">
        <v>87</v>
      </c>
      <c r="C975" s="0" t="n">
        <v>94</v>
      </c>
      <c r="D975" s="0" t="n">
        <v>67</v>
      </c>
      <c r="E975" s="0" t="n">
        <v>88</v>
      </c>
      <c r="F975" s="0" t="n">
        <v>68</v>
      </c>
      <c r="I975" s="0" t="s">
        <v>136</v>
      </c>
    </row>
    <row r="976" customFormat="false" ht="13.8" hidden="false" customHeight="false" outlineLevel="0" collapsed="false">
      <c r="A976" s="0" t="s">
        <v>992</v>
      </c>
      <c r="B976" s="0" t="n">
        <v>127</v>
      </c>
      <c r="C976" s="0" t="n">
        <v>78</v>
      </c>
      <c r="D976" s="0" t="n">
        <v>63</v>
      </c>
      <c r="E976" s="0" t="n">
        <v>86</v>
      </c>
      <c r="F976" s="0" t="n">
        <v>140</v>
      </c>
      <c r="G976" s="1" t="s">
        <v>19</v>
      </c>
    </row>
    <row r="977" customFormat="false" ht="13.8" hidden="false" customHeight="false" outlineLevel="0" collapsed="false">
      <c r="A977" s="0" t="s">
        <v>993</v>
      </c>
      <c r="B977" s="0" t="n">
        <v>57</v>
      </c>
      <c r="C977" s="0" t="n">
        <v>60</v>
      </c>
      <c r="D977" s="0" t="n">
        <v>78</v>
      </c>
      <c r="E977" s="0" t="n">
        <v>95</v>
      </c>
      <c r="F977" s="0" t="n">
        <v>109</v>
      </c>
    </row>
    <row r="978" customFormat="false" ht="13.8" hidden="false" customHeight="false" outlineLevel="0" collapsed="false">
      <c r="A978" s="0" t="s">
        <v>994</v>
      </c>
      <c r="B978" s="0" t="n">
        <v>99</v>
      </c>
      <c r="C978" s="0" t="n">
        <v>81</v>
      </c>
      <c r="D978" s="0" t="n">
        <v>74</v>
      </c>
      <c r="E978" s="0" t="n">
        <v>120</v>
      </c>
      <c r="F978" s="0" t="n">
        <v>107</v>
      </c>
    </row>
    <row r="979" customFormat="false" ht="13.8" hidden="false" customHeight="false" outlineLevel="0" collapsed="false">
      <c r="A979" s="0" t="s">
        <v>995</v>
      </c>
      <c r="B979" s="0" t="n">
        <v>97</v>
      </c>
      <c r="C979" s="0" t="n">
        <v>88</v>
      </c>
      <c r="D979" s="0" t="n">
        <v>75</v>
      </c>
      <c r="E979" s="0" t="n">
        <v>92</v>
      </c>
      <c r="F979" s="0" t="n">
        <v>84</v>
      </c>
    </row>
    <row r="980" customFormat="false" ht="13.8" hidden="false" customHeight="false" outlineLevel="0" collapsed="false">
      <c r="A980" s="0" t="s">
        <v>996</v>
      </c>
      <c r="B980" s="0" t="n">
        <v>105</v>
      </c>
      <c r="C980" s="0" t="n">
        <v>88</v>
      </c>
      <c r="D980" s="0" t="n">
        <v>77</v>
      </c>
      <c r="E980" s="0" t="n">
        <v>66</v>
      </c>
      <c r="F980" s="0" t="n">
        <v>95</v>
      </c>
    </row>
    <row r="981" customFormat="false" ht="13.8" hidden="false" customHeight="false" outlineLevel="0" collapsed="false">
      <c r="A981" s="0" t="s">
        <v>997</v>
      </c>
      <c r="B981" s="0" t="n">
        <v>44</v>
      </c>
      <c r="C981" s="0" t="n">
        <v>61</v>
      </c>
      <c r="D981" s="0" t="n">
        <v>98</v>
      </c>
      <c r="E981" s="0" t="n">
        <v>74</v>
      </c>
      <c r="F981" s="0" t="n">
        <v>105</v>
      </c>
    </row>
    <row r="982" customFormat="false" ht="13.8" hidden="false" customHeight="false" outlineLevel="0" collapsed="false">
      <c r="A982" s="0" t="s">
        <v>998</v>
      </c>
      <c r="B982" s="0" t="n">
        <v>109</v>
      </c>
      <c r="C982" s="0" t="n">
        <v>127</v>
      </c>
      <c r="D982" s="0" t="n">
        <v>79</v>
      </c>
      <c r="E982" s="0" t="n">
        <v>79</v>
      </c>
      <c r="F982" s="0" t="n">
        <v>94</v>
      </c>
    </row>
    <row r="983" customFormat="false" ht="13.8" hidden="false" customHeight="false" outlineLevel="0" collapsed="false">
      <c r="A983" s="0" t="s">
        <v>999</v>
      </c>
      <c r="B983" s="0" t="n">
        <v>89</v>
      </c>
      <c r="C983" s="0" t="n">
        <v>161</v>
      </c>
      <c r="D983" s="0" t="n">
        <v>120</v>
      </c>
      <c r="E983" s="0" t="n">
        <v>97</v>
      </c>
      <c r="F983" s="0" t="n">
        <v>103</v>
      </c>
      <c r="H983" s="1" t="s">
        <v>19</v>
      </c>
    </row>
    <row r="984" customFormat="false" ht="13.8" hidden="false" customHeight="false" outlineLevel="0" collapsed="false">
      <c r="A984" s="0" t="s">
        <v>1000</v>
      </c>
      <c r="B984" s="0" t="n">
        <v>63</v>
      </c>
      <c r="C984" s="0" t="n">
        <v>95</v>
      </c>
      <c r="D984" s="0" t="n">
        <v>100</v>
      </c>
      <c r="E984" s="0" t="n">
        <v>114</v>
      </c>
      <c r="F984" s="0" t="n">
        <v>113</v>
      </c>
      <c r="K984" s="1" t="s">
        <v>19</v>
      </c>
    </row>
    <row r="985" customFormat="false" ht="13.8" hidden="false" customHeight="false" outlineLevel="0" collapsed="false">
      <c r="A985" s="0" t="s">
        <v>1001</v>
      </c>
      <c r="B985" s="0" t="n">
        <v>79</v>
      </c>
      <c r="C985" s="0" t="n">
        <v>91</v>
      </c>
      <c r="D985" s="0" t="n">
        <v>51</v>
      </c>
      <c r="E985" s="0" t="n">
        <v>79</v>
      </c>
      <c r="F985" s="0" t="n">
        <v>113</v>
      </c>
    </row>
    <row r="986" customFormat="false" ht="13.8" hidden="false" customHeight="false" outlineLevel="0" collapsed="false">
      <c r="A986" s="0" t="s">
        <v>1002</v>
      </c>
      <c r="B986" s="0" t="n">
        <v>91</v>
      </c>
      <c r="C986" s="0" t="n">
        <v>83</v>
      </c>
      <c r="D986" s="0" t="n">
        <v>101</v>
      </c>
      <c r="E986" s="0" t="n">
        <v>91</v>
      </c>
      <c r="F986" s="0" t="n">
        <v>117</v>
      </c>
    </row>
    <row r="987" customFormat="false" ht="13.8" hidden="false" customHeight="false" outlineLevel="0" collapsed="false">
      <c r="A987" s="0" t="s">
        <v>1003</v>
      </c>
      <c r="B987" s="0" t="n">
        <v>103</v>
      </c>
      <c r="C987" s="0" t="n">
        <v>75</v>
      </c>
      <c r="D987" s="0" t="n">
        <v>72</v>
      </c>
      <c r="E987" s="0" t="n">
        <v>117</v>
      </c>
      <c r="F987" s="0" t="n">
        <v>80</v>
      </c>
    </row>
    <row r="988" customFormat="false" ht="13.8" hidden="false" customHeight="false" outlineLevel="0" collapsed="false">
      <c r="A988" s="1" t="s">
        <v>1004</v>
      </c>
      <c r="B988" s="0" t="n">
        <v>93</v>
      </c>
      <c r="C988" s="0" t="n">
        <v>105</v>
      </c>
      <c r="D988" s="0" t="n">
        <v>93</v>
      </c>
      <c r="E988" s="0" t="n">
        <v>100</v>
      </c>
      <c r="F988" s="0" t="n">
        <v>136</v>
      </c>
    </row>
    <row r="989" customFormat="false" ht="13.8" hidden="false" customHeight="false" outlineLevel="0" collapsed="false">
      <c r="A989" s="0" t="s">
        <v>1005</v>
      </c>
      <c r="B989" s="0" t="n">
        <v>50</v>
      </c>
      <c r="C989" s="0" t="n">
        <v>65</v>
      </c>
      <c r="D989" s="0" t="n">
        <v>74</v>
      </c>
      <c r="E989" s="0" t="n">
        <v>70</v>
      </c>
      <c r="F989" s="0" t="n">
        <v>107</v>
      </c>
    </row>
    <row r="990" customFormat="false" ht="13.8" hidden="false" customHeight="false" outlineLevel="0" collapsed="false">
      <c r="A990" s="0" t="s">
        <v>1006</v>
      </c>
      <c r="B990" s="0" t="n">
        <v>118</v>
      </c>
      <c r="C990" s="0" t="n">
        <v>70</v>
      </c>
      <c r="D990" s="0" t="n">
        <v>104</v>
      </c>
      <c r="E990" s="0" t="n">
        <v>107</v>
      </c>
      <c r="F990" s="0" t="n">
        <v>109</v>
      </c>
    </row>
    <row r="991" customFormat="false" ht="13.8" hidden="false" customHeight="false" outlineLevel="0" collapsed="false">
      <c r="A991" s="0" t="s">
        <v>1007</v>
      </c>
      <c r="B991" s="0" t="n">
        <v>102</v>
      </c>
      <c r="C991" s="0" t="n">
        <v>96</v>
      </c>
      <c r="D991" s="0" t="n">
        <v>131</v>
      </c>
      <c r="E991" s="0" t="n">
        <v>102</v>
      </c>
      <c r="F991" s="0" t="n">
        <v>82</v>
      </c>
    </row>
    <row r="992" customFormat="false" ht="13.8" hidden="false" customHeight="false" outlineLevel="0" collapsed="false">
      <c r="A992" s="3" t="s">
        <v>1008</v>
      </c>
      <c r="B992" s="0" t="n">
        <v>71</v>
      </c>
      <c r="C992" s="0" t="n">
        <v>79</v>
      </c>
      <c r="D992" s="0" t="n">
        <v>80</v>
      </c>
      <c r="E992" s="0" t="n">
        <v>69</v>
      </c>
      <c r="F992" s="0" t="n">
        <v>106</v>
      </c>
    </row>
    <row r="993" customFormat="false" ht="13.8" hidden="false" customHeight="false" outlineLevel="0" collapsed="false">
      <c r="A993" s="0" t="s">
        <v>1009</v>
      </c>
      <c r="B993" s="0" t="n">
        <v>95</v>
      </c>
      <c r="C993" s="0" t="n">
        <v>113</v>
      </c>
      <c r="D993" s="0" t="n">
        <v>85</v>
      </c>
      <c r="E993" s="0" t="n">
        <v>77</v>
      </c>
      <c r="F993" s="0" t="n">
        <v>109</v>
      </c>
    </row>
    <row r="994" customFormat="false" ht="13.8" hidden="false" customHeight="false" outlineLevel="0" collapsed="false">
      <c r="A994" s="0" t="s">
        <v>1010</v>
      </c>
      <c r="B994" s="0" t="n">
        <v>83</v>
      </c>
      <c r="C994" s="0" t="n">
        <v>78</v>
      </c>
      <c r="D994" s="0" t="n">
        <v>97</v>
      </c>
      <c r="E994" s="0" t="n">
        <v>53</v>
      </c>
      <c r="F994" s="0" t="n">
        <v>108</v>
      </c>
    </row>
    <row r="995" customFormat="false" ht="13.8" hidden="false" customHeight="false" outlineLevel="0" collapsed="false">
      <c r="A995" s="0" t="s">
        <v>1011</v>
      </c>
      <c r="B995" s="0" t="n">
        <v>57</v>
      </c>
      <c r="C995" s="0" t="n">
        <v>79</v>
      </c>
      <c r="D995" s="0" t="n">
        <v>104</v>
      </c>
      <c r="E995" s="0" t="n">
        <v>78</v>
      </c>
      <c r="F995" s="0" t="n">
        <v>74</v>
      </c>
    </row>
    <row r="996" customFormat="false" ht="13.8" hidden="false" customHeight="false" outlineLevel="0" collapsed="false">
      <c r="A996" s="0" t="s">
        <v>1012</v>
      </c>
      <c r="B996" s="0" t="n">
        <v>96</v>
      </c>
      <c r="C996" s="0" t="n">
        <v>108</v>
      </c>
      <c r="D996" s="0" t="n">
        <v>78</v>
      </c>
      <c r="E996" s="0" t="n">
        <v>116</v>
      </c>
      <c r="F996" s="0" t="n">
        <v>96</v>
      </c>
      <c r="K996" s="0" t="s">
        <v>136</v>
      </c>
    </row>
    <row r="997" customFormat="false" ht="13.8" hidden="false" customHeight="false" outlineLevel="0" collapsed="false">
      <c r="A997" s="0" t="s">
        <v>1013</v>
      </c>
      <c r="B997" s="0" t="n">
        <v>108</v>
      </c>
      <c r="C997" s="0" t="n">
        <v>114</v>
      </c>
      <c r="D997" s="0" t="n">
        <v>75</v>
      </c>
      <c r="E997" s="0" t="n">
        <v>83</v>
      </c>
      <c r="F997" s="0" t="n">
        <v>88</v>
      </c>
    </row>
    <row r="998" customFormat="false" ht="13.8" hidden="false" customHeight="false" outlineLevel="0" collapsed="false">
      <c r="A998" s="0" t="s">
        <v>1014</v>
      </c>
      <c r="B998" s="0" t="n">
        <v>108</v>
      </c>
      <c r="C998" s="0" t="n">
        <v>96</v>
      </c>
      <c r="D998" s="0" t="n">
        <v>100</v>
      </c>
      <c r="E998" s="0" t="n">
        <v>103</v>
      </c>
      <c r="F998" s="0" t="n">
        <v>127</v>
      </c>
    </row>
    <row r="999" customFormat="false" ht="13.8" hidden="false" customHeight="false" outlineLevel="0" collapsed="false">
      <c r="A999" s="0" t="s">
        <v>1015</v>
      </c>
      <c r="B999" s="0" t="n">
        <v>63</v>
      </c>
      <c r="C999" s="0" t="n">
        <v>57</v>
      </c>
      <c r="D999" s="0" t="n">
        <v>102</v>
      </c>
      <c r="E999" s="0" t="n">
        <v>88</v>
      </c>
      <c r="F999" s="0" t="n">
        <v>93</v>
      </c>
    </row>
    <row r="1000" customFormat="false" ht="13.8" hidden="false" customHeight="false" outlineLevel="0" collapsed="false">
      <c r="A1000" s="0" t="s">
        <v>1016</v>
      </c>
      <c r="B1000" s="0" t="n">
        <v>79</v>
      </c>
      <c r="C1000" s="0" t="n">
        <v>64</v>
      </c>
      <c r="D1000" s="0" t="n">
        <v>106</v>
      </c>
      <c r="E1000" s="0" t="n">
        <v>138</v>
      </c>
      <c r="F1000" s="0" t="n">
        <v>101</v>
      </c>
    </row>
    <row r="1008" customFormat="false" ht="13.8" hidden="false" customHeight="false" outlineLevel="0" collapsed="false">
      <c r="J1008" s="1" t="s">
        <v>19</v>
      </c>
    </row>
  </sheetData>
  <conditionalFormatting sqref="B1:F1048576 I547">
    <cfRule type="cellIs" priority="2" operator="greaterThan" aboveAverage="0" equalAverage="0" bottom="0" percent="0" rank="0" text="" dxfId="0">
      <formula>125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2018-07-16T19:39:43Z</dcterms:created>
  <dc:creator>Pawel Labno</dc:creator>
  <dc:description/>
  <dc:language>pl-PL</dc:language>
  <cp:lastModifiedBy/>
  <dcterms:modified xsi:type="dcterms:W3CDTF">2018-08-18T20:19:54Z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