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9440" windowHeight="12240"/>
  </bookViews>
  <sheets>
    <sheet name="BOM" sheetId="1" r:id="rId1"/>
    <sheet name="Feuil1" sheetId="8" r:id="rId2"/>
  </sheets>
  <calcPr calcId="144525"/>
</workbook>
</file>

<file path=xl/calcChain.xml><?xml version="1.0" encoding="utf-8"?>
<calcChain xmlns="http://schemas.openxmlformats.org/spreadsheetml/2006/main">
  <c r="F80" i="1" l="1"/>
  <c r="F63" i="1"/>
  <c r="F64" i="1"/>
  <c r="F82" i="1"/>
  <c r="F81" i="1"/>
  <c r="F78" i="1" l="1"/>
  <c r="F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2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H2" i="1" l="1"/>
</calcChain>
</file>

<file path=xl/sharedStrings.xml><?xml version="1.0" encoding="utf-8"?>
<sst xmlns="http://schemas.openxmlformats.org/spreadsheetml/2006/main" count="566" uniqueCount="310">
  <si>
    <t>PR01000101002JR500</t>
  </si>
  <si>
    <t>PR01000101202JR500</t>
  </si>
  <si>
    <t>PR01</t>
  </si>
  <si>
    <t>Vishay/BC Components</t>
  </si>
  <si>
    <t>PR01000101502JR500</t>
  </si>
  <si>
    <t>PR01000101802JR500</t>
  </si>
  <si>
    <t>PR01000102202JR500</t>
  </si>
  <si>
    <t>PR01000102702JR500</t>
  </si>
  <si>
    <t>PR01000103302JR500</t>
  </si>
  <si>
    <t>PR01000103902JR500</t>
  </si>
  <si>
    <t>PR01000104702JR500</t>
  </si>
  <si>
    <t>PR01000105602JR500</t>
  </si>
  <si>
    <t>PR01000106802JR500</t>
  </si>
  <si>
    <t>PR01000108202JR500</t>
  </si>
  <si>
    <t>Description</t>
  </si>
  <si>
    <t>12k</t>
  </si>
  <si>
    <t>15k</t>
  </si>
  <si>
    <t>18k</t>
  </si>
  <si>
    <t>22k</t>
  </si>
  <si>
    <t>27k</t>
  </si>
  <si>
    <t>33k</t>
  </si>
  <si>
    <t>39k</t>
  </si>
  <si>
    <t>47k</t>
  </si>
  <si>
    <t>56k</t>
  </si>
  <si>
    <t>68k</t>
  </si>
  <si>
    <t>82k</t>
  </si>
  <si>
    <t>1,5k</t>
  </si>
  <si>
    <t>1,8k</t>
  </si>
  <si>
    <t>2,2k</t>
  </si>
  <si>
    <t>2,7k</t>
  </si>
  <si>
    <t>3,3k</t>
  </si>
  <si>
    <t>3,9k</t>
  </si>
  <si>
    <t>4,7k</t>
  </si>
  <si>
    <t>5,6k</t>
  </si>
  <si>
    <t>6,8k</t>
  </si>
  <si>
    <t>8,2k</t>
  </si>
  <si>
    <t>10k</t>
  </si>
  <si>
    <t>1,0k</t>
  </si>
  <si>
    <t>1,2k</t>
  </si>
  <si>
    <t>PR01000101001JR500</t>
  </si>
  <si>
    <t>PR01000101201JR500</t>
  </si>
  <si>
    <t>PR01000101501JR500</t>
  </si>
  <si>
    <t>PR01000101801JR500</t>
  </si>
  <si>
    <t>PR01000102201JR500</t>
  </si>
  <si>
    <t>PR01000102701JR500</t>
  </si>
  <si>
    <t>PR01000103301JR500</t>
  </si>
  <si>
    <t>PR01000103901JR500</t>
  </si>
  <si>
    <t>PR01000104701JR500</t>
  </si>
  <si>
    <t>PR01000105601JR500</t>
  </si>
  <si>
    <t>PR01000106801JR500</t>
  </si>
  <si>
    <t>PR01000108201JR500</t>
  </si>
  <si>
    <t>PR01000101003JR500</t>
  </si>
  <si>
    <t>PR01000101203JR500</t>
  </si>
  <si>
    <t>PR01000101503JR500</t>
  </si>
  <si>
    <t>PR01000101803JR500</t>
  </si>
  <si>
    <t>PR01000102203JR500</t>
  </si>
  <si>
    <t>PR01000102703JR500</t>
  </si>
  <si>
    <t>PR01000103303JR500</t>
  </si>
  <si>
    <t>PR01000104703JR500</t>
  </si>
  <si>
    <t>PR01000105603JR500</t>
  </si>
  <si>
    <t>PR01000106803JR500</t>
  </si>
  <si>
    <t>PR01000108203JR500</t>
  </si>
  <si>
    <t>100k</t>
  </si>
  <si>
    <t>120k</t>
  </si>
  <si>
    <t>PR01000103903JR500</t>
  </si>
  <si>
    <t>150k</t>
  </si>
  <si>
    <t>180k</t>
  </si>
  <si>
    <t>220k</t>
  </si>
  <si>
    <t>270k</t>
  </si>
  <si>
    <t>330k</t>
  </si>
  <si>
    <t>390k</t>
  </si>
  <si>
    <t>470k</t>
  </si>
  <si>
    <t>560k</t>
  </si>
  <si>
    <t>680k</t>
  </si>
  <si>
    <t>820k</t>
  </si>
  <si>
    <t># Manufacturier</t>
  </si>
  <si>
    <t># Mouser</t>
  </si>
  <si>
    <t>Enlarge</t>
  </si>
  <si>
    <t>594-5073NW1K000J</t>
  </si>
  <si>
    <t>Page 727</t>
  </si>
  <si>
    <t>Data Sheet</t>
  </si>
  <si>
    <t>In Stock</t>
  </si>
  <si>
    <t>Cut Tape</t>
  </si>
  <si>
    <t>$0.165</t>
  </si>
  <si>
    <t>$0.083</t>
  </si>
  <si>
    <t>$0.072</t>
  </si>
  <si>
    <t>1,000:</t>
  </si>
  <si>
    <t>$0.062</t>
  </si>
  <si>
    <t>Reel</t>
  </si>
  <si>
    <t>5,000:</t>
  </si>
  <si>
    <t>$0.052</t>
  </si>
  <si>
    <t>10,000:</t>
  </si>
  <si>
    <t>View</t>
  </si>
  <si>
    <t>Min.:</t>
  </si>
  <si>
    <t>Mult.:</t>
  </si>
  <si>
    <t>Reel:</t>
  </si>
  <si>
    <t>Details</t>
  </si>
  <si>
    <t>1 Watt</t>
  </si>
  <si>
    <t>594-5073NW1K200J</t>
  </si>
  <si>
    <t>594-5073NW1K500J</t>
  </si>
  <si>
    <t>594-5073NW1K800J</t>
  </si>
  <si>
    <t>594-5073NW2K200J</t>
  </si>
  <si>
    <t>594-5073NW2K700J</t>
  </si>
  <si>
    <t>594-5073NW3K300J</t>
  </si>
  <si>
    <t>594-5073NW3K900J</t>
  </si>
  <si>
    <t>594-5073NW4K700J</t>
  </si>
  <si>
    <t>594-5073NW5K600J</t>
  </si>
  <si>
    <t>594-5073NW6K800J</t>
  </si>
  <si>
    <t>594-5073NW8K200J</t>
  </si>
  <si>
    <t>594-5073NW10K00J</t>
  </si>
  <si>
    <t>594-5073NW12K00J</t>
  </si>
  <si>
    <t>594-5073NW15K00J</t>
  </si>
  <si>
    <t>594-5073NW18K00J</t>
  </si>
  <si>
    <t>594-5073NW22K00J</t>
  </si>
  <si>
    <t>594-5073NW27K00J</t>
  </si>
  <si>
    <t>594-5073NW33K00J</t>
  </si>
  <si>
    <t>594-5073NW39K00J</t>
  </si>
  <si>
    <t>594-5073NW47K00J</t>
  </si>
  <si>
    <t>594-5073NW56K00J</t>
  </si>
  <si>
    <t>594-5073NW68K00J</t>
  </si>
  <si>
    <t>594-5073NW82K00J</t>
  </si>
  <si>
    <t>594-5073NW100K0J</t>
  </si>
  <si>
    <t>594-5073NW120K0J</t>
  </si>
  <si>
    <t>594-5073NW150K0J</t>
  </si>
  <si>
    <t>594-5073NW180K0J</t>
  </si>
  <si>
    <t>594-5073NW220K0J</t>
  </si>
  <si>
    <t>594-5073NW270K0J</t>
  </si>
  <si>
    <t>594-5073NW330K0J</t>
  </si>
  <si>
    <t>594-5073NW390K0J</t>
  </si>
  <si>
    <t>594-5073NW470K0J</t>
  </si>
  <si>
    <t>594-5073NW560K0J</t>
  </si>
  <si>
    <t>594-5073NW680K0J</t>
  </si>
  <si>
    <t>594-5073NW820K0J</t>
  </si>
  <si>
    <t>1000k/2W</t>
  </si>
  <si>
    <t>594-5083NW1M000J</t>
  </si>
  <si>
    <t>PR02000201004JR500</t>
  </si>
  <si>
    <t>100R</t>
  </si>
  <si>
    <t>120R</t>
  </si>
  <si>
    <t>150R</t>
  </si>
  <si>
    <t>180R</t>
  </si>
  <si>
    <t>220R</t>
  </si>
  <si>
    <t>270R</t>
  </si>
  <si>
    <t>330R</t>
  </si>
  <si>
    <t>390R</t>
  </si>
  <si>
    <t>470R</t>
  </si>
  <si>
    <t>560R</t>
  </si>
  <si>
    <t>820R</t>
  </si>
  <si>
    <t>680R</t>
  </si>
  <si>
    <t>594-5073NW100R0J</t>
  </si>
  <si>
    <t>PR01000101000JR500</t>
  </si>
  <si>
    <t>Metal Film Resistors - Through Hole 1watt 100ohms 5% PR01 100 5%</t>
  </si>
  <si>
    <t>100 Ohms</t>
  </si>
  <si>
    <t>594-5073NW120R0J</t>
  </si>
  <si>
    <t>PR01000101200JR500</t>
  </si>
  <si>
    <t>Metal Film Resistors - Through Hole 1watt 120ohms 5%</t>
  </si>
  <si>
    <t>120 Ohms</t>
  </si>
  <si>
    <t>594-5073NW150R0J</t>
  </si>
  <si>
    <t>PR01000101500JR500</t>
  </si>
  <si>
    <t>Metal Film Resistors - Through Hole 1watt 150ohms 5%</t>
  </si>
  <si>
    <t>150 Ohms</t>
  </si>
  <si>
    <t>594-5073NW180R0J</t>
  </si>
  <si>
    <t>PR01000101800JR500</t>
  </si>
  <si>
    <t>Metal Film Resistors - Through Hole 1watt 180ohms 5%</t>
  </si>
  <si>
    <t>180 Ohms</t>
  </si>
  <si>
    <t>594-5073NW220R0J</t>
  </si>
  <si>
    <t>PR01000102200JR500</t>
  </si>
  <si>
    <t>Metal Film Resistors - Through Hole 1watt 220ohms 5%</t>
  </si>
  <si>
    <t>220 Ohms</t>
  </si>
  <si>
    <t>594-5073NW270R0J</t>
  </si>
  <si>
    <t>PR01000102700JR500</t>
  </si>
  <si>
    <t>Metal Film Resistors - Through Hole 1watt 270ohms 5%</t>
  </si>
  <si>
    <t>270 Ohms</t>
  </si>
  <si>
    <t>594-5073NW330R0J</t>
  </si>
  <si>
    <t>PR01000103300JR500</t>
  </si>
  <si>
    <t>Metal Film Resistors - Through Hole 1watt 330ohms 5%</t>
  </si>
  <si>
    <t>More Info Available</t>
  </si>
  <si>
    <t>330 Ohms</t>
  </si>
  <si>
    <t>594-5073NW390R0J</t>
  </si>
  <si>
    <t>PR01000103900JR500</t>
  </si>
  <si>
    <t>Metal Film Resistors - Through Hole 1watt 390ohms 5%</t>
  </si>
  <si>
    <t>390 Ohms</t>
  </si>
  <si>
    <t>594-5073NW470R0J</t>
  </si>
  <si>
    <t>PR01000104700JR500</t>
  </si>
  <si>
    <t>Metal Film Resistors - Through Hole 1watt 470ohms 5%</t>
  </si>
  <si>
    <t>470 Ohms</t>
  </si>
  <si>
    <t>594-5073NW560R0J</t>
  </si>
  <si>
    <t>PR01000105600JR500</t>
  </si>
  <si>
    <t>Metal Film Resistors - Through Hole 1watt 560ohms 5%</t>
  </si>
  <si>
    <t>560 Ohms</t>
  </si>
  <si>
    <t>594-5073NW680R0J</t>
  </si>
  <si>
    <t>PR01000106800JR500</t>
  </si>
  <si>
    <t>Metal Film Resistors - Through Hole 1watt 680ohms 5%</t>
  </si>
  <si>
    <t>680 Ohms</t>
  </si>
  <si>
    <t>594-5073NW820R0J</t>
  </si>
  <si>
    <t>PR01000108200JR500</t>
  </si>
  <si>
    <t>Metal Film Resistors - Through Hole 1watt 820ohms 5%</t>
  </si>
  <si>
    <t>820 Ohms</t>
  </si>
  <si>
    <t>Prix</t>
  </si>
  <si>
    <t>Qté</t>
  </si>
  <si>
    <t>Somme</t>
  </si>
  <si>
    <t>100R / 3W</t>
  </si>
  <si>
    <t>150R / 3W</t>
  </si>
  <si>
    <t>180R / 3W</t>
  </si>
  <si>
    <t>PR03000201000JAC00</t>
  </si>
  <si>
    <t>594-5093NW100R0J</t>
  </si>
  <si>
    <t>594-5093NW150R0J</t>
  </si>
  <si>
    <t>PR03000201500JAC00</t>
  </si>
  <si>
    <t>594-5093NW180R0J</t>
  </si>
  <si>
    <t>PR03000201800JAC00</t>
  </si>
  <si>
    <t>1k / 3W</t>
  </si>
  <si>
    <t>10k / 3W</t>
  </si>
  <si>
    <t>594-5093NW1K000J</t>
  </si>
  <si>
    <t>594-5093NW10K00J</t>
  </si>
  <si>
    <t>PR03000201001JAC00</t>
  </si>
  <si>
    <t>PR03000201002JAC00</t>
  </si>
  <si>
    <t>280-CR10-4.0-RC</t>
  </si>
  <si>
    <t>4R / 10W</t>
  </si>
  <si>
    <t>Dummy load</t>
  </si>
  <si>
    <t>UF4007</t>
  </si>
  <si>
    <t>Diode rectification</t>
  </si>
  <si>
    <t>512-UF4007</t>
  </si>
  <si>
    <t>100 uF/16V</t>
  </si>
  <si>
    <t>UVR1C101MDD1TD</t>
  </si>
  <si>
    <t>647-UVR1C101MDD1TD</t>
  </si>
  <si>
    <t>10uF/50V</t>
  </si>
  <si>
    <t>UST1C100MDD1TE</t>
  </si>
  <si>
    <t>647-UST1C100MDD1TE</t>
  </si>
  <si>
    <t>Ref heater</t>
  </si>
  <si>
    <t>Cathode</t>
  </si>
  <si>
    <t>47uF/350V</t>
  </si>
  <si>
    <t>Power</t>
  </si>
  <si>
    <t>Power NPN BJT TO-220F</t>
  </si>
  <si>
    <t>512-FJPF5027OTU</t>
  </si>
  <si>
    <t>FJPF5027OTU</t>
  </si>
  <si>
    <t>512-2N5551BU</t>
  </si>
  <si>
    <t>2N5551BU</t>
  </si>
  <si>
    <t>Small signal NPN BJT TO-92</t>
  </si>
  <si>
    <t>Power MOSFET</t>
  </si>
  <si>
    <t>844-IRF820PBF</t>
  </si>
  <si>
    <t>IRF820PBF</t>
  </si>
  <si>
    <t>Ceramic cap 1000V 1nF</t>
  </si>
  <si>
    <t>594-H102K25X7RN63J5R</t>
  </si>
  <si>
    <t>H102K25X7RN63J5R</t>
  </si>
  <si>
    <t>Filtering</t>
  </si>
  <si>
    <t>78-1N5242B</t>
  </si>
  <si>
    <t>1N5242B-TR</t>
  </si>
  <si>
    <t>Zener 12V 1N5242</t>
  </si>
  <si>
    <t>Protection MOSFET</t>
  </si>
  <si>
    <t>539-150222J630BB</t>
  </si>
  <si>
    <t>150222J630BB</t>
  </si>
  <si>
    <t>Coupling</t>
  </si>
  <si>
    <t>Film cap 0.0022uF (2.2 nF 2200pF) 630V</t>
  </si>
  <si>
    <t>539-150332J630BB</t>
  </si>
  <si>
    <t>150332J630BB</t>
  </si>
  <si>
    <t>Film cap 0.0033uF (3.3 nF 3300pF) 630V</t>
  </si>
  <si>
    <t>Film cap 0.0047uF (4.7 nF 4700pF) 630V</t>
  </si>
  <si>
    <t>150472K630BB</t>
  </si>
  <si>
    <t>539-150472K630BB</t>
  </si>
  <si>
    <t>Film cap 0.0010uF (1.0nF 1000pF) 630V</t>
  </si>
  <si>
    <t>539-150102K630BB</t>
  </si>
  <si>
    <t>150102K630BB</t>
  </si>
  <si>
    <t>Film cap 1uF 63V</t>
  </si>
  <si>
    <t>Cathode 12ax7</t>
  </si>
  <si>
    <t>539-150105K63EC</t>
  </si>
  <si>
    <t>150105K63EC</t>
  </si>
  <si>
    <t>Film cap 0.47uF 100V</t>
  </si>
  <si>
    <t>539-150474K100DC</t>
  </si>
  <si>
    <t>150474K100DC</t>
  </si>
  <si>
    <t>Terminal block 3pos</t>
  </si>
  <si>
    <t>AC Mains</t>
  </si>
  <si>
    <t>Terminal block 2pos</t>
  </si>
  <si>
    <t>Terminal block 5pos</t>
  </si>
  <si>
    <t>571-15463062</t>
  </si>
  <si>
    <t>1546306-2</t>
  </si>
  <si>
    <t>571-15463063</t>
  </si>
  <si>
    <t>1546306-3</t>
  </si>
  <si>
    <t>571-15463065</t>
  </si>
  <si>
    <t>1546306-5</t>
  </si>
  <si>
    <t>Heaters / High voltage</t>
  </si>
  <si>
    <t>O.T. outputs</t>
  </si>
  <si>
    <t>538-19070-0040</t>
  </si>
  <si>
    <t>19070-0040</t>
  </si>
  <si>
    <t>Ring terminal 22/20/18 AWG</t>
  </si>
  <si>
    <t>Mounts for terminal block</t>
  </si>
  <si>
    <t>Insulation for heatsink</t>
  </si>
  <si>
    <t>TO220 Insulation kit</t>
  </si>
  <si>
    <t>532-4880SG</t>
  </si>
  <si>
    <t>4880SG</t>
  </si>
  <si>
    <t>TO220 Heatsink</t>
  </si>
  <si>
    <t>577102B04000G</t>
  </si>
  <si>
    <t>532-577102B04000G</t>
  </si>
  <si>
    <t>602-6713-100-01</t>
  </si>
  <si>
    <t>Wire - Single Conductor 22AWG 7/30 MPPE 100' SPOOL WHITE</t>
  </si>
  <si>
    <t>Wire - Single Conductor 22AWG 7/30 MPPE 100' SPOOL BLACK</t>
  </si>
  <si>
    <t>602-6713-100-02</t>
  </si>
  <si>
    <t>6713 BK005</t>
  </si>
  <si>
    <t>6713 WH005</t>
  </si>
  <si>
    <t>6.3VAC 3A C.T. Transfor</t>
  </si>
  <si>
    <t>553-F16X</t>
  </si>
  <si>
    <t>F16X</t>
  </si>
  <si>
    <t>647-UPB2V470MHD</t>
  </si>
  <si>
    <t>UPB2V470MHD</t>
  </si>
  <si>
    <t>Amber Neon 120V pilot 5/16 hole</t>
  </si>
  <si>
    <t>4700A3</t>
  </si>
  <si>
    <t>606-4700A3</t>
  </si>
  <si>
    <t>Power switch</t>
  </si>
  <si>
    <t>Switch DPST 120V</t>
  </si>
  <si>
    <t>633-M2021BB1W01-RO</t>
  </si>
  <si>
    <t>M2021BB1W01-RO</t>
  </si>
  <si>
    <t>Order Number:   4468978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</si>
</sst>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Verdana"/>
      <family val="2"/>
    </font>
    <font>
      <sz val="8"/>
      <color rgb="FF004B85"/>
      <name val="Verdana"/>
      <family val="2"/>
    </font>
    <font>
      <b/>
      <sz val="8"/>
      <color rgb="FF333333"/>
      <name val="Verdana"/>
      <family val="2"/>
    </font>
    <font>
      <b/>
      <i/>
      <sz val="8"/>
      <color rgb="FF000000"/>
      <name val="Verdana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BCFDE"/>
        <bgColor indexed="64"/>
      </patternFill>
    </fill>
    <fill>
      <patternFill patternType="solid">
        <fgColor rgb="FFF0F0F0"/>
        <bgColor indexed="64"/>
      </patternFill>
    </fill>
  </fills>
  <borders count="11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/>
      <top style="medium">
        <color rgb="FF999999"/>
      </top>
      <bottom/>
      <diagonal/>
    </border>
    <border>
      <left/>
      <right style="medium">
        <color rgb="FF999999"/>
      </right>
      <top style="medium">
        <color rgb="FF999999"/>
      </top>
      <bottom/>
      <diagonal/>
    </border>
    <border>
      <left/>
      <right style="medium">
        <color rgb="FF999999"/>
      </right>
      <top/>
      <bottom/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rgb="FF999999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1" fillId="2" borderId="0" xfId="0" applyFont="1" applyFill="1"/>
    <xf numFmtId="0" fontId="0" fillId="0" borderId="0" xfId="0" applyFont="1"/>
    <xf numFmtId="0" fontId="3" fillId="0" borderId="0" xfId="0" applyFont="1"/>
    <xf numFmtId="0" fontId="4" fillId="2" borderId="0" xfId="0" applyFont="1" applyFill="1"/>
    <xf numFmtId="0" fontId="6" fillId="3" borderId="1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20" fontId="2" fillId="3" borderId="4" xfId="1" applyNumberFormat="1" applyFill="1" applyBorder="1" applyAlignment="1" applyProtection="1">
      <alignment horizontal="right" vertical="top" wrapText="1"/>
    </xf>
    <xf numFmtId="0" fontId="5" fillId="3" borderId="7" xfId="0" applyFont="1" applyFill="1" applyBorder="1" applyAlignment="1">
      <alignment horizontal="left" vertical="top" wrapText="1"/>
    </xf>
    <xf numFmtId="46" fontId="2" fillId="3" borderId="4" xfId="1" applyNumberFormat="1" applyFill="1" applyBorder="1" applyAlignment="1" applyProtection="1">
      <alignment horizontal="right" vertical="top" wrapText="1"/>
    </xf>
    <xf numFmtId="0" fontId="2" fillId="3" borderId="4" xfId="1" applyFill="1" applyBorder="1" applyAlignment="1" applyProtection="1">
      <alignment horizontal="right" vertical="top" wrapText="1"/>
    </xf>
    <xf numFmtId="0" fontId="2" fillId="3" borderId="7" xfId="1" applyFill="1" applyBorder="1" applyAlignment="1" applyProtection="1">
      <alignment horizontal="left" vertical="top" wrapText="1"/>
    </xf>
    <xf numFmtId="0" fontId="0" fillId="3" borderId="7" xfId="0" applyFill="1" applyBorder="1"/>
    <xf numFmtId="0" fontId="0" fillId="0" borderId="7" xfId="0" applyBorder="1"/>
    <xf numFmtId="0" fontId="5" fillId="4" borderId="4" xfId="0" applyFont="1" applyFill="1" applyBorder="1" applyAlignment="1">
      <alignment horizontal="right" vertical="top" wrapText="1"/>
    </xf>
    <xf numFmtId="0" fontId="5" fillId="4" borderId="7" xfId="0" applyFont="1" applyFill="1" applyBorder="1" applyAlignment="1">
      <alignment horizontal="left" vertical="top" wrapText="1"/>
    </xf>
    <xf numFmtId="0" fontId="2" fillId="4" borderId="4" xfId="1" applyFill="1" applyBorder="1" applyAlignment="1" applyProtection="1">
      <alignment horizontal="right" vertical="top" wrapText="1"/>
    </xf>
    <xf numFmtId="0" fontId="8" fillId="4" borderId="7" xfId="0" applyFont="1" applyFill="1" applyBorder="1" applyAlignment="1">
      <alignment horizontal="left" vertical="top" wrapText="1"/>
    </xf>
    <xf numFmtId="0" fontId="0" fillId="0" borderId="9" xfId="0" applyBorder="1"/>
    <xf numFmtId="0" fontId="6" fillId="5" borderId="1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left" vertical="top" wrapText="1"/>
    </xf>
    <xf numFmtId="0" fontId="5" fillId="5" borderId="2" xfId="0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top" wrapText="1"/>
    </xf>
    <xf numFmtId="0" fontId="0" fillId="5" borderId="3" xfId="0" applyFill="1" applyBorder="1" applyAlignment="1">
      <alignment horizontal="center" vertical="top" wrapText="1"/>
    </xf>
    <xf numFmtId="20" fontId="2" fillId="5" borderId="4" xfId="1" applyNumberFormat="1" applyFill="1" applyBorder="1" applyAlignment="1" applyProtection="1">
      <alignment horizontal="right" vertical="top" wrapText="1"/>
    </xf>
    <xf numFmtId="0" fontId="5" fillId="5" borderId="7" xfId="0" applyFont="1" applyFill="1" applyBorder="1" applyAlignment="1">
      <alignment horizontal="left" vertical="top" wrapText="1"/>
    </xf>
    <xf numFmtId="46" fontId="2" fillId="5" borderId="4" xfId="1" applyNumberFormat="1" applyFill="1" applyBorder="1" applyAlignment="1" applyProtection="1">
      <alignment horizontal="right" vertical="top" wrapText="1"/>
    </xf>
    <xf numFmtId="0" fontId="2" fillId="5" borderId="4" xfId="1" applyFill="1" applyBorder="1" applyAlignment="1" applyProtection="1">
      <alignment horizontal="right" vertical="top" wrapText="1"/>
    </xf>
    <xf numFmtId="0" fontId="2" fillId="5" borderId="7" xfId="1" applyFill="1" applyBorder="1" applyAlignment="1" applyProtection="1">
      <alignment horizontal="left" vertical="top" wrapText="1"/>
    </xf>
    <xf numFmtId="0" fontId="5" fillId="5" borderId="4" xfId="0" applyFont="1" applyFill="1" applyBorder="1" applyAlignment="1">
      <alignment vertical="top" wrapText="1"/>
    </xf>
    <xf numFmtId="0" fontId="0" fillId="5" borderId="7" xfId="0" applyFill="1" applyBorder="1"/>
    <xf numFmtId="0" fontId="5" fillId="3" borderId="4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2" fillId="3" borderId="1" xfId="1" applyFill="1" applyBorder="1" applyAlignment="1" applyProtection="1">
      <alignment horizontal="left" vertical="top" wrapText="1"/>
    </xf>
    <xf numFmtId="0" fontId="2" fillId="3" borderId="1" xfId="1" applyFill="1" applyBorder="1" applyAlignment="1" applyProtection="1">
      <alignment horizontal="center" vertical="top" wrapText="1"/>
    </xf>
    <xf numFmtId="0" fontId="2" fillId="3" borderId="2" xfId="1" applyFill="1" applyBorder="1" applyAlignment="1" applyProtection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2" fillId="5" borderId="1" xfId="1" applyFill="1" applyBorder="1" applyAlignment="1" applyProtection="1">
      <alignment horizontal="left" vertical="top" wrapText="1"/>
    </xf>
    <xf numFmtId="0" fontId="2" fillId="5" borderId="1" xfId="1" applyFill="1" applyBorder="1" applyAlignment="1" applyProtection="1">
      <alignment horizontal="center" vertical="top" wrapText="1"/>
    </xf>
    <xf numFmtId="0" fontId="2" fillId="5" borderId="2" xfId="1" applyFill="1" applyBorder="1" applyAlignment="1" applyProtection="1">
      <alignment horizontal="center" vertical="top" wrapText="1"/>
    </xf>
    <xf numFmtId="0" fontId="9" fillId="0" borderId="0" xfId="0" applyFont="1"/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10" xfId="0" applyBorder="1"/>
    <xf numFmtId="0" fontId="10" fillId="0" borderId="0" xfId="1" applyFont="1" applyAlignment="1" applyProtection="1"/>
    <xf numFmtId="2" fontId="1" fillId="2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/>
    <xf numFmtId="164" fontId="1" fillId="2" borderId="0" xfId="0" applyNumberFormat="1" applyFon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4" borderId="8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2" fillId="5" borderId="1" xfId="1" applyFill="1" applyBorder="1" applyAlignment="1" applyProtection="1">
      <alignment horizontal="center" vertical="top" wrapText="1"/>
    </xf>
    <xf numFmtId="0" fontId="2" fillId="5" borderId="2" xfId="1" applyFill="1" applyBorder="1" applyAlignment="1" applyProtection="1">
      <alignment horizontal="center" vertical="top" wrapText="1"/>
    </xf>
    <xf numFmtId="0" fontId="2" fillId="5" borderId="3" xfId="1" applyFill="1" applyBorder="1" applyAlignment="1" applyProtection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3" xfId="0" applyFont="1" applyFill="1" applyBorder="1" applyAlignment="1">
      <alignment horizontal="center" vertical="top" wrapText="1"/>
    </xf>
    <xf numFmtId="0" fontId="2" fillId="5" borderId="1" xfId="1" applyFill="1" applyBorder="1" applyAlignment="1" applyProtection="1">
      <alignment horizontal="left" vertical="top" wrapText="1"/>
    </xf>
    <xf numFmtId="0" fontId="2" fillId="5" borderId="2" xfId="1" applyFill="1" applyBorder="1" applyAlignment="1" applyProtection="1">
      <alignment horizontal="left" vertical="top" wrapText="1"/>
    </xf>
    <xf numFmtId="0" fontId="2" fillId="5" borderId="3" xfId="1" applyFill="1" applyBorder="1" applyAlignment="1" applyProtection="1">
      <alignment horizontal="left" vertical="top" wrapText="1"/>
    </xf>
    <xf numFmtId="0" fontId="5" fillId="4" borderId="5" xfId="0" applyFont="1" applyFill="1" applyBorder="1" applyAlignment="1">
      <alignment horizontal="center" vertical="top" wrapText="1"/>
    </xf>
    <xf numFmtId="0" fontId="5" fillId="4" borderId="6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center" vertical="top" wrapText="1"/>
    </xf>
    <xf numFmtId="0" fontId="7" fillId="5" borderId="6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center" vertical="top" wrapText="1"/>
    </xf>
    <xf numFmtId="0" fontId="7" fillId="5" borderId="7" xfId="0" applyFont="1" applyFill="1" applyBorder="1" applyAlignment="1">
      <alignment horizontal="center" vertical="top" wrapText="1"/>
    </xf>
    <xf numFmtId="0" fontId="5" fillId="5" borderId="8" xfId="0" applyFont="1" applyFill="1" applyBorder="1" applyAlignment="1">
      <alignment horizontal="center" vertical="top" wrapText="1"/>
    </xf>
    <xf numFmtId="0" fontId="5" fillId="5" borderId="9" xfId="0" applyFont="1" applyFill="1" applyBorder="1" applyAlignment="1">
      <alignment horizontal="center" vertical="top" wrapText="1"/>
    </xf>
    <xf numFmtId="0" fontId="2" fillId="3" borderId="1" xfId="1" applyFill="1" applyBorder="1" applyAlignment="1" applyProtection="1">
      <alignment horizontal="center" vertical="top" wrapText="1"/>
    </xf>
    <xf numFmtId="0" fontId="2" fillId="3" borderId="2" xfId="1" applyFill="1" applyBorder="1" applyAlignment="1" applyProtection="1">
      <alignment horizontal="center" vertical="top" wrapText="1"/>
    </xf>
    <xf numFmtId="0" fontId="2" fillId="3" borderId="3" xfId="1" applyFill="1" applyBorder="1" applyAlignment="1" applyProtection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9" fontId="5" fillId="3" borderId="1" xfId="0" applyNumberFormat="1" applyFont="1" applyFill="1" applyBorder="1" applyAlignment="1">
      <alignment horizontal="center" vertical="top" wrapText="1"/>
    </xf>
    <xf numFmtId="9" fontId="5" fillId="3" borderId="2" xfId="0" applyNumberFormat="1" applyFont="1" applyFill="1" applyBorder="1" applyAlignment="1">
      <alignment horizontal="center" vertical="top" wrapText="1"/>
    </xf>
    <xf numFmtId="9" fontId="5" fillId="3" borderId="3" xfId="0" applyNumberFormat="1" applyFont="1" applyFill="1" applyBorder="1" applyAlignment="1">
      <alignment horizontal="center" vertical="top" wrapText="1"/>
    </xf>
    <xf numFmtId="0" fontId="2" fillId="3" borderId="1" xfId="1" applyFill="1" applyBorder="1" applyAlignment="1" applyProtection="1">
      <alignment horizontal="left" vertical="top" wrapText="1"/>
    </xf>
    <xf numFmtId="0" fontId="2" fillId="3" borderId="2" xfId="1" applyFill="1" applyBorder="1" applyAlignment="1" applyProtection="1">
      <alignment horizontal="left" vertical="top" wrapText="1"/>
    </xf>
    <xf numFmtId="0" fontId="2" fillId="3" borderId="3" xfId="1" applyFill="1" applyBorder="1" applyAlignment="1" applyProtection="1">
      <alignment horizontal="left" vertical="top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5" fillId="3" borderId="9" xfId="0" applyFont="1" applyFill="1" applyBorder="1" applyAlignment="1">
      <alignment horizontal="center" vertical="top" wrapText="1"/>
    </xf>
    <xf numFmtId="9" fontId="5" fillId="5" borderId="1" xfId="0" applyNumberFormat="1" applyFont="1" applyFill="1" applyBorder="1" applyAlignment="1">
      <alignment horizontal="center" vertical="top" wrapText="1"/>
    </xf>
    <xf numFmtId="9" fontId="5" fillId="5" borderId="2" xfId="0" applyNumberFormat="1" applyFont="1" applyFill="1" applyBorder="1" applyAlignment="1">
      <alignment horizontal="center" vertical="top" wrapText="1"/>
    </xf>
    <xf numFmtId="9" fontId="5" fillId="5" borderId="3" xfId="0" applyNumberFormat="1" applyFont="1" applyFill="1" applyBorder="1" applyAlignment="1">
      <alignment horizontal="center" vertical="top" wrapText="1"/>
    </xf>
    <xf numFmtId="0" fontId="2" fillId="0" borderId="0" xfId="1" applyAlignment="1" applyProtection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ca.mouser.com/ProductDetail/Vishay-BC-Components/PR01000102700JR500/?qs=sGAEpiMZZMu61qfTUdNhG/4r7Iw6CIky82eiLajDGNw=" TargetMode="External"/><Relationship Id="rId13" Type="http://schemas.openxmlformats.org/officeDocument/2006/relationships/hyperlink" Target="http://ca.mouser.com/ProductDetail/Vishay-BC-Components/PR01000106800JR500/?qs=sGAEpiMZZMu61qfTUdNhG9gR7/u94EVJFyHutLgz/rw=" TargetMode="External"/><Relationship Id="rId3" Type="http://schemas.openxmlformats.org/officeDocument/2006/relationships/image" Target="../media/image16.gif"/><Relationship Id="rId7" Type="http://schemas.openxmlformats.org/officeDocument/2006/relationships/hyperlink" Target="http://ca.mouser.com/ProductDetail/Vishay-BC-Components/PR01000102200JR500/?qs=sGAEpiMZZMu61qfTUdNhG/4r7Iw6CIkyTdZZXU9tI8Y=" TargetMode="External"/><Relationship Id="rId12" Type="http://schemas.openxmlformats.org/officeDocument/2006/relationships/hyperlink" Target="http://ca.mouser.com/ProductDetail/Vishay-BC-Components/PR01000105600JR500/?qs=sGAEpiMZZMu61qfTUdNhG/4r7Iw6CIkybBnhWBku6Hw=" TargetMode="External"/><Relationship Id="rId2" Type="http://schemas.openxmlformats.org/officeDocument/2006/relationships/image" Target="../media/image15.jpeg"/><Relationship Id="rId1" Type="http://schemas.openxmlformats.org/officeDocument/2006/relationships/hyperlink" Target="http://ca.mouser.com/ProductDetail/Vishay-BC-Components/PR01000101000JR500/?qs=sGAEpiMZZMu61qfTUdNhG/4r7Iw6CIkytZc5y07iGmA=" TargetMode="External"/><Relationship Id="rId6" Type="http://schemas.openxmlformats.org/officeDocument/2006/relationships/hyperlink" Target="http://ca.mouser.com/ProductDetail/Vishay-BC-Components/PR01000101800JR500/?qs=sGAEpiMZZMu61qfTUdNhG/4r7Iw6CIkyPXXua+F7bgk=" TargetMode="External"/><Relationship Id="rId11" Type="http://schemas.openxmlformats.org/officeDocument/2006/relationships/hyperlink" Target="http://ca.mouser.com/ProductDetail/Vishay-BC-Components/PR01000104700JR500/?qs=sGAEpiMZZMu61qfTUdNhGw8M/B4nfZvfT/qir4fKNW4=" TargetMode="External"/><Relationship Id="rId5" Type="http://schemas.openxmlformats.org/officeDocument/2006/relationships/hyperlink" Target="http://ca.mouser.com/ProductDetail/Vishay-BC-Components/PR01000101500JR500/?qs=sGAEpiMZZMu61qfTUdNhG9gR7/u94EVJ+NzfchWVLoE=" TargetMode="External"/><Relationship Id="rId10" Type="http://schemas.openxmlformats.org/officeDocument/2006/relationships/hyperlink" Target="http://ca.mouser.com/ProductDetail/Vishay-BC-Components/PR01000103900JR500/?qs=sGAEpiMZZMu61qfTUdNhG/4r7Iw6CIkykuksaFEo4V4=" TargetMode="External"/><Relationship Id="rId4" Type="http://schemas.openxmlformats.org/officeDocument/2006/relationships/hyperlink" Target="http://ca.mouser.com/ProductDetail/Vishay-BC-Components/PR01000101200JR500/?qs=sGAEpiMZZMu61qfTUdNhG/4r7Iw6CIky3OYwqdOvXkk=" TargetMode="External"/><Relationship Id="rId9" Type="http://schemas.openxmlformats.org/officeDocument/2006/relationships/hyperlink" Target="http://ca.mouser.com/ProductDetail/Vishay-BC-Components/PR01000103300JR500/?qs=sGAEpiMZZMu61qfTUdNhG/4r7Iw6CIkyLpPW76ZweSs=" TargetMode="External"/><Relationship Id="rId14" Type="http://schemas.openxmlformats.org/officeDocument/2006/relationships/hyperlink" Target="http://ca.mouser.com/ProductDetail/Vishay-BC-Components/PR01000108200JR500/?qs=sGAEpiMZZMu61qfTUdNhG9gR7/u94EVJrByg4zo4R3E=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0</xdr:colOff>
      <xdr:row>0</xdr:row>
      <xdr:rowOff>257175</xdr:rowOff>
    </xdr:to>
    <xdr:pic>
      <xdr:nvPicPr>
        <xdr:cNvPr id="9218" name="23535380" descr="http://ca.mouser.com/images/vishay/sm/pr010203.jp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0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12</xdr:col>
      <xdr:colOff>238125</xdr:colOff>
      <xdr:row>0</xdr:row>
      <xdr:rowOff>200025</xdr:rowOff>
    </xdr:to>
    <xdr:pic>
      <xdr:nvPicPr>
        <xdr:cNvPr id="9221" name="ctl00_ContentMain_SearchResultsGrid_grid_ctl03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0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10</xdr:row>
      <xdr:rowOff>257175</xdr:rowOff>
    </xdr:to>
    <xdr:pic>
      <xdr:nvPicPr>
        <xdr:cNvPr id="9223" name="23535325" descr="http://ca.mouser.com/images/vishay/sm/pr010203.jpg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2771775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238125</xdr:colOff>
      <xdr:row>10</xdr:row>
      <xdr:rowOff>200025</xdr:rowOff>
    </xdr:to>
    <xdr:pic>
      <xdr:nvPicPr>
        <xdr:cNvPr id="9226" name="ctl00_ContentMain_SearchResultsGrid_grid_ctl04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2771775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0</xdr:colOff>
      <xdr:row>20</xdr:row>
      <xdr:rowOff>257175</xdr:rowOff>
    </xdr:to>
    <xdr:pic>
      <xdr:nvPicPr>
        <xdr:cNvPr id="9228" name="6218290" descr="http://ca.mouser.com/images/vishay/sm/pr010203.jpg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5543550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238125</xdr:colOff>
      <xdr:row>20</xdr:row>
      <xdr:rowOff>200025</xdr:rowOff>
    </xdr:to>
    <xdr:pic>
      <xdr:nvPicPr>
        <xdr:cNvPr id="9231" name="ctl00_ContentMain_SearchResultsGrid_grid_ctl05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5543550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0</xdr:colOff>
      <xdr:row>30</xdr:row>
      <xdr:rowOff>257175</xdr:rowOff>
    </xdr:to>
    <xdr:pic>
      <xdr:nvPicPr>
        <xdr:cNvPr id="9233" name="23535262" descr="http://ca.mouser.com/images/vishay/sm/pr010203.jpg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8315325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238125</xdr:colOff>
      <xdr:row>30</xdr:row>
      <xdr:rowOff>200025</xdr:rowOff>
    </xdr:to>
    <xdr:pic>
      <xdr:nvPicPr>
        <xdr:cNvPr id="9236" name="ctl00_ContentMain_SearchResultsGrid_grid_ctl06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8315325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0</xdr:colOff>
      <xdr:row>40</xdr:row>
      <xdr:rowOff>257175</xdr:rowOff>
    </xdr:to>
    <xdr:pic>
      <xdr:nvPicPr>
        <xdr:cNvPr id="9238" name="23535434" descr="http://ca.mouser.com/images/vishay/sm/pr010203.jp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11087100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238125</xdr:colOff>
      <xdr:row>40</xdr:row>
      <xdr:rowOff>200025</xdr:rowOff>
    </xdr:to>
    <xdr:pic>
      <xdr:nvPicPr>
        <xdr:cNvPr id="9241" name="ctl00_ContentMain_SearchResultsGrid_grid_ctl07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11087100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0</xdr:colOff>
      <xdr:row>50</xdr:row>
      <xdr:rowOff>257175</xdr:rowOff>
    </xdr:to>
    <xdr:pic>
      <xdr:nvPicPr>
        <xdr:cNvPr id="9243" name="23535790" descr="http://ca.mouser.com/images/vishay/sm/pr010203.jpg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13858875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238125</xdr:colOff>
      <xdr:row>50</xdr:row>
      <xdr:rowOff>200025</xdr:rowOff>
    </xdr:to>
    <xdr:pic>
      <xdr:nvPicPr>
        <xdr:cNvPr id="9246" name="ctl00_ContentMain_SearchResultsGrid_grid_ctl08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13858875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0</xdr:colOff>
      <xdr:row>60</xdr:row>
      <xdr:rowOff>257175</xdr:rowOff>
    </xdr:to>
    <xdr:pic>
      <xdr:nvPicPr>
        <xdr:cNvPr id="9248" name="23535855" descr="http://ca.mouser.com/images/vishay/sm/pr010203.jpg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16630650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12</xdr:col>
      <xdr:colOff>238125</xdr:colOff>
      <xdr:row>60</xdr:row>
      <xdr:rowOff>200025</xdr:rowOff>
    </xdr:to>
    <xdr:pic>
      <xdr:nvPicPr>
        <xdr:cNvPr id="9251" name="ctl00_ContentMain_SearchResultsGrid_grid_ctl09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16630650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2</xdr:col>
      <xdr:colOff>0</xdr:colOff>
      <xdr:row>70</xdr:row>
      <xdr:rowOff>257175</xdr:rowOff>
    </xdr:to>
    <xdr:pic>
      <xdr:nvPicPr>
        <xdr:cNvPr id="9253" name="23535330" descr="http://ca.mouser.com/images/vishay/sm/pr010203.jpg">
          <a:hlinkClick xmlns:r="http://schemas.openxmlformats.org/officeDocument/2006/relationships" r:id="rId10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19592925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70</xdr:row>
      <xdr:rowOff>0</xdr:rowOff>
    </xdr:from>
    <xdr:to>
      <xdr:col>12</xdr:col>
      <xdr:colOff>238125</xdr:colOff>
      <xdr:row>70</xdr:row>
      <xdr:rowOff>200025</xdr:rowOff>
    </xdr:to>
    <xdr:pic>
      <xdr:nvPicPr>
        <xdr:cNvPr id="9256" name="ctl00_ContentMain_SearchResultsGrid_grid_ctl10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19592925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2</xdr:col>
      <xdr:colOff>0</xdr:colOff>
      <xdr:row>80</xdr:row>
      <xdr:rowOff>257175</xdr:rowOff>
    </xdr:to>
    <xdr:pic>
      <xdr:nvPicPr>
        <xdr:cNvPr id="9258" name="15597939" descr="http://ca.mouser.com/images/vishay/sm/pr010203.jpg">
          <a:hlinkClick xmlns:r="http://schemas.openxmlformats.org/officeDocument/2006/relationships" r:id="rId1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22364700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12</xdr:col>
      <xdr:colOff>238125</xdr:colOff>
      <xdr:row>80</xdr:row>
      <xdr:rowOff>200025</xdr:rowOff>
    </xdr:to>
    <xdr:pic>
      <xdr:nvPicPr>
        <xdr:cNvPr id="9261" name="ctl00_ContentMain_SearchResultsGrid_grid_ctl11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22364700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0</xdr:colOff>
      <xdr:row>90</xdr:row>
      <xdr:rowOff>257175</xdr:rowOff>
    </xdr:to>
    <xdr:pic>
      <xdr:nvPicPr>
        <xdr:cNvPr id="9263" name="23535679" descr="http://ca.mouser.com/images/vishay/sm/pr010203.jpg">
          <a:hlinkClick xmlns:r="http://schemas.openxmlformats.org/officeDocument/2006/relationships" r:id="rId1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25136475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90</xdr:row>
      <xdr:rowOff>0</xdr:rowOff>
    </xdr:from>
    <xdr:to>
      <xdr:col>12</xdr:col>
      <xdr:colOff>238125</xdr:colOff>
      <xdr:row>90</xdr:row>
      <xdr:rowOff>200025</xdr:rowOff>
    </xdr:to>
    <xdr:pic>
      <xdr:nvPicPr>
        <xdr:cNvPr id="9266" name="ctl00_ContentMain_SearchResultsGrid_grid_ctl12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25136475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2</xdr:col>
      <xdr:colOff>0</xdr:colOff>
      <xdr:row>100</xdr:row>
      <xdr:rowOff>257175</xdr:rowOff>
    </xdr:to>
    <xdr:pic>
      <xdr:nvPicPr>
        <xdr:cNvPr id="9268" name="6218297" descr="http://ca.mouser.com/images/vishay/sm/pr010203.jpg">
          <a:hlinkClick xmlns:r="http://schemas.openxmlformats.org/officeDocument/2006/relationships" r:id="rId1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27908250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100</xdr:row>
      <xdr:rowOff>0</xdr:rowOff>
    </xdr:from>
    <xdr:to>
      <xdr:col>12</xdr:col>
      <xdr:colOff>238125</xdr:colOff>
      <xdr:row>100</xdr:row>
      <xdr:rowOff>200025</xdr:rowOff>
    </xdr:to>
    <xdr:pic>
      <xdr:nvPicPr>
        <xdr:cNvPr id="9271" name="ctl00_ContentMain_SearchResultsGrid_grid_ctl13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27908250"/>
          <a:ext cx="238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2</xdr:col>
      <xdr:colOff>0</xdr:colOff>
      <xdr:row>110</xdr:row>
      <xdr:rowOff>257175</xdr:rowOff>
    </xdr:to>
    <xdr:pic>
      <xdr:nvPicPr>
        <xdr:cNvPr id="9273" name="6218298" descr="http://ca.mouser.com/images/vishay/sm/pr010203.jpg">
          <a:hlinkClick xmlns:r="http://schemas.openxmlformats.org/officeDocument/2006/relationships" r:id="rId1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30680025"/>
          <a:ext cx="762000" cy="2571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110</xdr:row>
      <xdr:rowOff>0</xdr:rowOff>
    </xdr:from>
    <xdr:to>
      <xdr:col>12</xdr:col>
      <xdr:colOff>238125</xdr:colOff>
      <xdr:row>110</xdr:row>
      <xdr:rowOff>200025</xdr:rowOff>
    </xdr:to>
    <xdr:pic>
      <xdr:nvPicPr>
        <xdr:cNvPr id="9276" name="ctl00_ContentMain_SearchResultsGrid_grid_ctl14_ctl10_imgCompliant" descr="RoHS Complian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144000" y="30680025"/>
          <a:ext cx="238125" cy="20002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0</xdr:row>
          <xdr:rowOff>228600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0</xdr:row>
          <xdr:rowOff>0</xdr:rowOff>
        </xdr:from>
        <xdr:to>
          <xdr:col>10</xdr:col>
          <xdr:colOff>609600</xdr:colOff>
          <xdr:row>0</xdr:row>
          <xdr:rowOff>228600</xdr:rowOff>
        </xdr:to>
        <xdr:sp macro="" textlink="">
          <xdr:nvSpPr>
            <xdr:cNvPr id="9219" name="Control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10</xdr:col>
          <xdr:colOff>381000</xdr:colOff>
          <xdr:row>2</xdr:row>
          <xdr:rowOff>95250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228600</xdr:rowOff>
        </xdr:to>
        <xdr:sp macro="" textlink="">
          <xdr:nvSpPr>
            <xdr:cNvPr id="9222" name="Control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10</xdr:col>
          <xdr:colOff>609600</xdr:colOff>
          <xdr:row>10</xdr:row>
          <xdr:rowOff>228600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10</xdr:col>
          <xdr:colOff>381000</xdr:colOff>
          <xdr:row>12</xdr:row>
          <xdr:rowOff>95250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228600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10</xdr:col>
          <xdr:colOff>609600</xdr:colOff>
          <xdr:row>20</xdr:row>
          <xdr:rowOff>228600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10</xdr:col>
          <xdr:colOff>381000</xdr:colOff>
          <xdr:row>22</xdr:row>
          <xdr:rowOff>95250</xdr:rowOff>
        </xdr:to>
        <xdr:sp macro="" textlink="">
          <xdr:nvSpPr>
            <xdr:cNvPr id="9230" name="Control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30</xdr:row>
          <xdr:rowOff>228600</xdr:rowOff>
        </xdr:to>
        <xdr:sp macro="" textlink="">
          <xdr:nvSpPr>
            <xdr:cNvPr id="9232" name="Control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10</xdr:col>
          <xdr:colOff>609600</xdr:colOff>
          <xdr:row>30</xdr:row>
          <xdr:rowOff>228600</xdr:rowOff>
        </xdr:to>
        <xdr:sp macro="" textlink="">
          <xdr:nvSpPr>
            <xdr:cNvPr id="9234" name="Control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10</xdr:col>
          <xdr:colOff>381000</xdr:colOff>
          <xdr:row>32</xdr:row>
          <xdr:rowOff>95250</xdr:rowOff>
        </xdr:to>
        <xdr:sp macro="" textlink="">
          <xdr:nvSpPr>
            <xdr:cNvPr id="9235" name="Control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40</xdr:row>
          <xdr:rowOff>228600</xdr:rowOff>
        </xdr:to>
        <xdr:sp macro="" textlink="">
          <xdr:nvSpPr>
            <xdr:cNvPr id="9237" name="Control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10</xdr:col>
          <xdr:colOff>609600</xdr:colOff>
          <xdr:row>40</xdr:row>
          <xdr:rowOff>228600</xdr:rowOff>
        </xdr:to>
        <xdr:sp macro="" textlink="">
          <xdr:nvSpPr>
            <xdr:cNvPr id="9239" name="Control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10</xdr:col>
          <xdr:colOff>381000</xdr:colOff>
          <xdr:row>42</xdr:row>
          <xdr:rowOff>95250</xdr:rowOff>
        </xdr:to>
        <xdr:sp macro="" textlink="">
          <xdr:nvSpPr>
            <xdr:cNvPr id="9240" name="Control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257175</xdr:colOff>
          <xdr:row>50</xdr:row>
          <xdr:rowOff>228600</xdr:rowOff>
        </xdr:to>
        <xdr:sp macro="" textlink="">
          <xdr:nvSpPr>
            <xdr:cNvPr id="9242" name="Control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10</xdr:col>
          <xdr:colOff>609600</xdr:colOff>
          <xdr:row>50</xdr:row>
          <xdr:rowOff>228600</xdr:rowOff>
        </xdr:to>
        <xdr:sp macro="" textlink="">
          <xdr:nvSpPr>
            <xdr:cNvPr id="9244" name="Control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10</xdr:col>
          <xdr:colOff>381000</xdr:colOff>
          <xdr:row>52</xdr:row>
          <xdr:rowOff>95250</xdr:rowOff>
        </xdr:to>
        <xdr:sp macro="" textlink="">
          <xdr:nvSpPr>
            <xdr:cNvPr id="9245" name="Control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</xdr:row>
          <xdr:rowOff>0</xdr:rowOff>
        </xdr:from>
        <xdr:to>
          <xdr:col>0</xdr:col>
          <xdr:colOff>257175</xdr:colOff>
          <xdr:row>60</xdr:row>
          <xdr:rowOff>228600</xdr:rowOff>
        </xdr:to>
        <xdr:sp macro="" textlink="">
          <xdr:nvSpPr>
            <xdr:cNvPr id="9247" name="Control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10</xdr:col>
          <xdr:colOff>609600</xdr:colOff>
          <xdr:row>60</xdr:row>
          <xdr:rowOff>228600</xdr:rowOff>
        </xdr:to>
        <xdr:sp macro="" textlink="">
          <xdr:nvSpPr>
            <xdr:cNvPr id="9249" name="Control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10</xdr:col>
          <xdr:colOff>381000</xdr:colOff>
          <xdr:row>62</xdr:row>
          <xdr:rowOff>95250</xdr:rowOff>
        </xdr:to>
        <xdr:sp macro="" textlink="">
          <xdr:nvSpPr>
            <xdr:cNvPr id="9250" name="Control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</xdr:row>
          <xdr:rowOff>0</xdr:rowOff>
        </xdr:from>
        <xdr:to>
          <xdr:col>0</xdr:col>
          <xdr:colOff>257175</xdr:colOff>
          <xdr:row>70</xdr:row>
          <xdr:rowOff>228600</xdr:rowOff>
        </xdr:to>
        <xdr:sp macro="" textlink="">
          <xdr:nvSpPr>
            <xdr:cNvPr id="9252" name="Control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10</xdr:col>
          <xdr:colOff>609600</xdr:colOff>
          <xdr:row>70</xdr:row>
          <xdr:rowOff>228600</xdr:rowOff>
        </xdr:to>
        <xdr:sp macro="" textlink="">
          <xdr:nvSpPr>
            <xdr:cNvPr id="9254" name="Control 38" hidden="1">
              <a:extLst>
                <a:ext uri="{63B3BB69-23CF-44E3-9099-C40C66FF867C}">
                  <a14:compatExt spid="_x0000_s9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10</xdr:col>
          <xdr:colOff>381000</xdr:colOff>
          <xdr:row>72</xdr:row>
          <xdr:rowOff>95250</xdr:rowOff>
        </xdr:to>
        <xdr:sp macro="" textlink="">
          <xdr:nvSpPr>
            <xdr:cNvPr id="9255" name="Control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0</xdr:rowOff>
        </xdr:from>
        <xdr:to>
          <xdr:col>0</xdr:col>
          <xdr:colOff>257175</xdr:colOff>
          <xdr:row>80</xdr:row>
          <xdr:rowOff>228600</xdr:rowOff>
        </xdr:to>
        <xdr:sp macro="" textlink="">
          <xdr:nvSpPr>
            <xdr:cNvPr id="9257" name="Control 41" hidden="1">
              <a:extLst>
                <a:ext uri="{63B3BB69-23CF-44E3-9099-C40C66FF867C}">
                  <a14:compatExt spid="_x0000_s9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10</xdr:col>
          <xdr:colOff>609600</xdr:colOff>
          <xdr:row>80</xdr:row>
          <xdr:rowOff>228600</xdr:rowOff>
        </xdr:to>
        <xdr:sp macro="" textlink="">
          <xdr:nvSpPr>
            <xdr:cNvPr id="9259" name="Control 43" hidden="1">
              <a:extLst>
                <a:ext uri="{63B3BB69-23CF-44E3-9099-C40C66FF867C}">
                  <a14:compatExt spid="_x0000_s9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10</xdr:col>
          <xdr:colOff>381000</xdr:colOff>
          <xdr:row>82</xdr:row>
          <xdr:rowOff>95250</xdr:rowOff>
        </xdr:to>
        <xdr:sp macro="" textlink="">
          <xdr:nvSpPr>
            <xdr:cNvPr id="9260" name="Control 44" hidden="1">
              <a:extLst>
                <a:ext uri="{63B3BB69-23CF-44E3-9099-C40C66FF867C}">
                  <a14:compatExt spid="_x0000_s9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257175</xdr:colOff>
          <xdr:row>90</xdr:row>
          <xdr:rowOff>228600</xdr:rowOff>
        </xdr:to>
        <xdr:sp macro="" textlink="">
          <xdr:nvSpPr>
            <xdr:cNvPr id="9262" name="Control 46" hidden="1">
              <a:extLst>
                <a:ext uri="{63B3BB69-23CF-44E3-9099-C40C66FF867C}">
                  <a14:compatExt spid="_x0000_s9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10</xdr:col>
          <xdr:colOff>609600</xdr:colOff>
          <xdr:row>90</xdr:row>
          <xdr:rowOff>228600</xdr:rowOff>
        </xdr:to>
        <xdr:sp macro="" textlink="">
          <xdr:nvSpPr>
            <xdr:cNvPr id="9264" name="Control 48" hidden="1">
              <a:extLst>
                <a:ext uri="{63B3BB69-23CF-44E3-9099-C40C66FF867C}">
                  <a14:compatExt spid="_x0000_s9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10</xdr:col>
          <xdr:colOff>381000</xdr:colOff>
          <xdr:row>92</xdr:row>
          <xdr:rowOff>95250</xdr:rowOff>
        </xdr:to>
        <xdr:sp macro="" textlink="">
          <xdr:nvSpPr>
            <xdr:cNvPr id="9265" name="Control 49" hidden="1">
              <a:extLst>
                <a:ext uri="{63B3BB69-23CF-44E3-9099-C40C66FF867C}">
                  <a14:compatExt spid="_x0000_s9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100</xdr:row>
          <xdr:rowOff>0</xdr:rowOff>
        </xdr:from>
        <xdr:to>
          <xdr:col>0</xdr:col>
          <xdr:colOff>257175</xdr:colOff>
          <xdr:row>100</xdr:row>
          <xdr:rowOff>228600</xdr:rowOff>
        </xdr:to>
        <xdr:sp macro="" textlink="">
          <xdr:nvSpPr>
            <xdr:cNvPr id="9267" name="Control 51" hidden="1">
              <a:extLst>
                <a:ext uri="{63B3BB69-23CF-44E3-9099-C40C66FF867C}">
                  <a14:compatExt spid="_x0000_s9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10</xdr:col>
          <xdr:colOff>609600</xdr:colOff>
          <xdr:row>100</xdr:row>
          <xdr:rowOff>228600</xdr:rowOff>
        </xdr:to>
        <xdr:sp macro="" textlink="">
          <xdr:nvSpPr>
            <xdr:cNvPr id="9269" name="Control 53" hidden="1">
              <a:extLst>
                <a:ext uri="{63B3BB69-23CF-44E3-9099-C40C66FF867C}">
                  <a14:compatExt spid="_x0000_s9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10</xdr:col>
          <xdr:colOff>381000</xdr:colOff>
          <xdr:row>102</xdr:row>
          <xdr:rowOff>95250</xdr:rowOff>
        </xdr:to>
        <xdr:sp macro="" textlink="">
          <xdr:nvSpPr>
            <xdr:cNvPr id="9270" name="Control 54" hidden="1">
              <a:extLst>
                <a:ext uri="{63B3BB69-23CF-44E3-9099-C40C66FF867C}">
                  <a14:compatExt spid="_x0000_s9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110</xdr:row>
          <xdr:rowOff>0</xdr:rowOff>
        </xdr:from>
        <xdr:to>
          <xdr:col>0</xdr:col>
          <xdr:colOff>257175</xdr:colOff>
          <xdr:row>110</xdr:row>
          <xdr:rowOff>228600</xdr:rowOff>
        </xdr:to>
        <xdr:sp macro="" textlink="">
          <xdr:nvSpPr>
            <xdr:cNvPr id="9272" name="Control 56" hidden="1">
              <a:extLst>
                <a:ext uri="{63B3BB69-23CF-44E3-9099-C40C66FF867C}">
                  <a14:compatExt spid="_x0000_s9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10</xdr:col>
          <xdr:colOff>609600</xdr:colOff>
          <xdr:row>110</xdr:row>
          <xdr:rowOff>228600</xdr:rowOff>
        </xdr:to>
        <xdr:sp macro="" textlink="">
          <xdr:nvSpPr>
            <xdr:cNvPr id="9274" name="Control 58" hidden="1">
              <a:extLst>
                <a:ext uri="{63B3BB69-23CF-44E3-9099-C40C66FF867C}">
                  <a14:compatExt spid="_x0000_s9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10</xdr:col>
          <xdr:colOff>381000</xdr:colOff>
          <xdr:row>112</xdr:row>
          <xdr:rowOff>95250</xdr:rowOff>
        </xdr:to>
        <xdr:sp macro="" textlink="">
          <xdr:nvSpPr>
            <xdr:cNvPr id="9275" name="Control 59" hidden="1">
              <a:extLst>
                <a:ext uri="{63B3BB69-23CF-44E3-9099-C40C66FF867C}">
                  <a14:compatExt spid="_x0000_s9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.mouser.com/OrderHistory/OrderDetail.aspx?qs=9C%2fvjDbyW3X3ZtPHvCQXQaqbB6VQC2yj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ca.mouser.com/bccomponents" TargetMode="External"/><Relationship Id="rId21" Type="http://schemas.openxmlformats.org/officeDocument/2006/relationships/hyperlink" Target="javascript:SelectQuantity(2,100);" TargetMode="External"/><Relationship Id="rId42" Type="http://schemas.openxmlformats.org/officeDocument/2006/relationships/hyperlink" Target="http://ca.mouser.com/Search/include/RoHSCompliant.aspx?qs=ludH%252bm4YNCMMAySMSlrFlA%3d%3d" TargetMode="External"/><Relationship Id="rId63" Type="http://schemas.openxmlformats.org/officeDocument/2006/relationships/hyperlink" Target="javascript:SelectQuantity(5,100);" TargetMode="External"/><Relationship Id="rId84" Type="http://schemas.openxmlformats.org/officeDocument/2006/relationships/hyperlink" Target="http://ca.mouser.com/Search/include/RoHSCompliant.aspx?qs=14uVlELD1UoBj7tWtgOd9g%3d%3d" TargetMode="External"/><Relationship Id="rId138" Type="http://schemas.openxmlformats.org/officeDocument/2006/relationships/hyperlink" Target="javascript:SelectQuantity(10,10000);" TargetMode="External"/><Relationship Id="rId159" Type="http://schemas.openxmlformats.org/officeDocument/2006/relationships/hyperlink" Target="http://ca.mouser.com/bccomponents" TargetMode="External"/><Relationship Id="rId170" Type="http://schemas.openxmlformats.org/officeDocument/2006/relationships/drawing" Target="../drawings/drawing1.xml"/><Relationship Id="rId191" Type="http://schemas.openxmlformats.org/officeDocument/2006/relationships/control" Target="../activeX/activeX14.xml"/><Relationship Id="rId205" Type="http://schemas.openxmlformats.org/officeDocument/2006/relationships/image" Target="../media/image10.emf"/><Relationship Id="rId107" Type="http://schemas.openxmlformats.org/officeDocument/2006/relationships/hyperlink" Target="javascript:SelectQuantity(8,500);" TargetMode="External"/><Relationship Id="rId11" Type="http://schemas.openxmlformats.org/officeDocument/2006/relationships/hyperlink" Target="javascript:SelectQuantity(1,10000);" TargetMode="External"/><Relationship Id="rId32" Type="http://schemas.openxmlformats.org/officeDocument/2006/relationships/hyperlink" Target="http://ca.mouser.com/bccomponents" TargetMode="External"/><Relationship Id="rId53" Type="http://schemas.openxmlformats.org/officeDocument/2006/relationships/hyperlink" Target="javascript:SelectQuantity(4,10000);" TargetMode="External"/><Relationship Id="rId74" Type="http://schemas.openxmlformats.org/officeDocument/2006/relationships/hyperlink" Target="http://ca.mouser.com/bccomponents" TargetMode="External"/><Relationship Id="rId128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49" Type="http://schemas.openxmlformats.org/officeDocument/2006/relationships/hyperlink" Target="javascript:SelectQuantity(11,500);" TargetMode="External"/><Relationship Id="rId5" Type="http://schemas.openxmlformats.org/officeDocument/2006/relationships/hyperlink" Target="http://ca.mouser.com/catalog/catalogCAD/644/727.pdf" TargetMode="External"/><Relationship Id="rId90" Type="http://schemas.openxmlformats.org/officeDocument/2006/relationships/hyperlink" Target="http://ca.mouser.com/ProductDetail/Vishay-BC-Components/PR01000103300JR500/?qs=sGAEpiMZZMu61qfTUdNhG%2f4r7Iw6CIkyLpPW76ZweSs%3d" TargetMode="External"/><Relationship Id="rId95" Type="http://schemas.openxmlformats.org/officeDocument/2006/relationships/hyperlink" Target="javascript:SelectQuantity(7,5000);" TargetMode="External"/><Relationship Id="rId160" Type="http://schemas.openxmlformats.org/officeDocument/2006/relationships/hyperlink" Target="http://ca.mouser.com/catalog/catalogCAD/644/727.pdf" TargetMode="External"/><Relationship Id="rId165" Type="http://schemas.openxmlformats.org/officeDocument/2006/relationships/hyperlink" Target="javascript:SelectQuantity(12,5000);" TargetMode="External"/><Relationship Id="rId181" Type="http://schemas.openxmlformats.org/officeDocument/2006/relationships/image" Target="../media/image4.emf"/><Relationship Id="rId186" Type="http://schemas.openxmlformats.org/officeDocument/2006/relationships/control" Target="../activeX/activeX10.xml"/><Relationship Id="rId216" Type="http://schemas.openxmlformats.org/officeDocument/2006/relationships/control" Target="../activeX/activeX33.xml"/><Relationship Id="rId211" Type="http://schemas.openxmlformats.org/officeDocument/2006/relationships/control" Target="../activeX/activeX29.xml"/><Relationship Id="rId22" Type="http://schemas.openxmlformats.org/officeDocument/2006/relationships/hyperlink" Target="javascript:SelectQuantity(2,500);" TargetMode="External"/><Relationship Id="rId27" Type="http://schemas.openxmlformats.org/officeDocument/2006/relationships/hyperlink" Target="javascript:SelectQuantity(2,5000);" TargetMode="External"/><Relationship Id="rId43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48" Type="http://schemas.openxmlformats.org/officeDocument/2006/relationships/hyperlink" Target="javascript:SelectQuantity(4,1);" TargetMode="External"/><Relationship Id="rId64" Type="http://schemas.openxmlformats.org/officeDocument/2006/relationships/hyperlink" Target="javascript:SelectQuantity(5,500);" TargetMode="External"/><Relationship Id="rId69" Type="http://schemas.openxmlformats.org/officeDocument/2006/relationships/hyperlink" Target="javascript:SelectQuantity(5,5000);" TargetMode="External"/><Relationship Id="rId113" Type="http://schemas.openxmlformats.org/officeDocument/2006/relationships/hyperlink" Target="http://ca.mouser.com/Search/include/RoHSCompliant.aspx?qs=PHIAxeuBAWklVInDMciCUA%3d%3d" TargetMode="External"/><Relationship Id="rId118" Type="http://schemas.openxmlformats.org/officeDocument/2006/relationships/hyperlink" Target="http://ca.mouser.com/catalog/catalogCAD/644/727.pdf" TargetMode="External"/><Relationship Id="rId134" Type="http://schemas.openxmlformats.org/officeDocument/2006/relationships/hyperlink" Target="javascript:SelectQuantity(10,100);" TargetMode="External"/><Relationship Id="rId139" Type="http://schemas.openxmlformats.org/officeDocument/2006/relationships/hyperlink" Target="http://ca.mouser.com/ProductDetail/Vishay-BC-Components/PR01000105600JR500/?qs=sGAEpiMZZMu61qfTUdNhG%2f4r7Iw6CIkybBnhWBku6Hw%3d" TargetMode="External"/><Relationship Id="rId80" Type="http://schemas.openxmlformats.org/officeDocument/2006/relationships/hyperlink" Target="javascript:SelectQuantity(6,5000);" TargetMode="External"/><Relationship Id="rId85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50" Type="http://schemas.openxmlformats.org/officeDocument/2006/relationships/hyperlink" Target="javascript:SelectQuantity(11,1000);" TargetMode="External"/><Relationship Id="rId155" Type="http://schemas.openxmlformats.org/officeDocument/2006/relationships/hyperlink" Target="http://ca.mouser.com/Search/include/RoHSCompliant.aspx?qs=ludH%252bm4YNCNk6ULJYj2wlw%3d%3d" TargetMode="External"/><Relationship Id="rId171" Type="http://schemas.openxmlformats.org/officeDocument/2006/relationships/vmlDrawing" Target="../drawings/vmlDrawing1.vml"/><Relationship Id="rId176" Type="http://schemas.openxmlformats.org/officeDocument/2006/relationships/control" Target="../activeX/activeX3.xml"/><Relationship Id="rId192" Type="http://schemas.openxmlformats.org/officeDocument/2006/relationships/control" Target="../activeX/activeX15.xml"/><Relationship Id="rId197" Type="http://schemas.openxmlformats.org/officeDocument/2006/relationships/image" Target="../media/image8.emf"/><Relationship Id="rId206" Type="http://schemas.openxmlformats.org/officeDocument/2006/relationships/control" Target="../activeX/activeX25.xml"/><Relationship Id="rId201" Type="http://schemas.openxmlformats.org/officeDocument/2006/relationships/image" Target="../media/image9.emf"/><Relationship Id="rId12" Type="http://schemas.openxmlformats.org/officeDocument/2006/relationships/hyperlink" Target="http://ca.mouser.com/ProductDetail/Vishay-BC-Components/PR01000101000JR500/?qs=sGAEpiMZZMu61qfTUdNhG%2f4r7Iw6CIkytZc5y07iGmA%3d" TargetMode="External"/><Relationship Id="rId17" Type="http://schemas.openxmlformats.org/officeDocument/2006/relationships/hyperlink" Target="http://ca.mouser.com/ProductDetail/Vishay-BC-Components/PR01000101200JR500/?qs=sGAEpiMZZMu61qfTUdNhG%2f4r7Iw6CIky3OYwqdOvXkk%3d" TargetMode="External"/><Relationship Id="rId33" Type="http://schemas.openxmlformats.org/officeDocument/2006/relationships/hyperlink" Target="http://ca.mouser.com/catalog/catalogCAD/644/727.pdf" TargetMode="External"/><Relationship Id="rId38" Type="http://schemas.openxmlformats.org/officeDocument/2006/relationships/hyperlink" Target="javascript:SelectQuantity(3,5000);" TargetMode="External"/><Relationship Id="rId59" Type="http://schemas.openxmlformats.org/officeDocument/2006/relationships/hyperlink" Target="http://ca.mouser.com/ProductDetail/Vishay-BC-Components/PR01000102200JR500/?qs=sGAEpiMZZMu61qfTUdNhG%2f4r7Iw6CIkyTdZZXU9tI8Y%3d" TargetMode="External"/><Relationship Id="rId103" Type="http://schemas.openxmlformats.org/officeDocument/2006/relationships/hyperlink" Target="http://ca.mouser.com/bccomponents" TargetMode="External"/><Relationship Id="rId108" Type="http://schemas.openxmlformats.org/officeDocument/2006/relationships/hyperlink" Target="javascript:SelectQuantity(8,1000);" TargetMode="External"/><Relationship Id="rId124" Type="http://schemas.openxmlformats.org/officeDocument/2006/relationships/hyperlink" Target="javascript:SelectQuantity(9,10000);" TargetMode="External"/><Relationship Id="rId129" Type="http://schemas.openxmlformats.org/officeDocument/2006/relationships/hyperlink" Target="http://ca.mouser.com/ProductDetail/Vishay-BC-Components/PR01000105600JR500/?qs=sGAEpiMZZMu61qfTUdNhG%2f4r7Iw6CIkybBnhWBku6Hw%3d" TargetMode="External"/><Relationship Id="rId54" Type="http://schemas.openxmlformats.org/officeDocument/2006/relationships/hyperlink" Target="http://ca.mouser.com/ProductDetail/Vishay-BC-Components/PR01000101800JR500/?qs=sGAEpiMZZMu61qfTUdNhG%2f4r7Iw6CIkyPXXua%252bF7bgk%3d" TargetMode="External"/><Relationship Id="rId70" Type="http://schemas.openxmlformats.org/officeDocument/2006/relationships/hyperlink" Target="http://ca.mouser.com/Search/include/RoHSCompliant.aspx?qs=MQFOFZiEXaSG%2fquX5pavNw%3d%3d" TargetMode="External"/><Relationship Id="rId75" Type="http://schemas.openxmlformats.org/officeDocument/2006/relationships/hyperlink" Target="http://ca.mouser.com/catalog/catalogCAD/644/727.pdf" TargetMode="External"/><Relationship Id="rId91" Type="http://schemas.openxmlformats.org/officeDocument/2006/relationships/hyperlink" Target="javascript:SelectQuantity(7,1);" TargetMode="External"/><Relationship Id="rId96" Type="http://schemas.openxmlformats.org/officeDocument/2006/relationships/hyperlink" Target="javascript:SelectQuantity(7,10000);" TargetMode="External"/><Relationship Id="rId140" Type="http://schemas.openxmlformats.org/officeDocument/2006/relationships/hyperlink" Target="javascript:SelectQuantity(10,5000);" TargetMode="External"/><Relationship Id="rId145" Type="http://schemas.openxmlformats.org/officeDocument/2006/relationships/hyperlink" Target="http://ca.mouser.com/bccomponents" TargetMode="External"/><Relationship Id="rId161" Type="http://schemas.openxmlformats.org/officeDocument/2006/relationships/hyperlink" Target="javascript:SelectQuantity(12,1);" TargetMode="External"/><Relationship Id="rId166" Type="http://schemas.openxmlformats.org/officeDocument/2006/relationships/hyperlink" Target="javascript:SelectQuantity(12,10000);" TargetMode="External"/><Relationship Id="rId182" Type="http://schemas.openxmlformats.org/officeDocument/2006/relationships/control" Target="../activeX/activeX7.xml"/><Relationship Id="rId187" Type="http://schemas.openxmlformats.org/officeDocument/2006/relationships/control" Target="../activeX/activeX11.xml"/><Relationship Id="rId217" Type="http://schemas.openxmlformats.org/officeDocument/2006/relationships/image" Target="../media/image13.emf"/><Relationship Id="rId1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6" Type="http://schemas.openxmlformats.org/officeDocument/2006/relationships/hyperlink" Target="javascript:SelectQuantity(1,1);" TargetMode="External"/><Relationship Id="rId212" Type="http://schemas.openxmlformats.org/officeDocument/2006/relationships/control" Target="../activeX/activeX30.xml"/><Relationship Id="rId23" Type="http://schemas.openxmlformats.org/officeDocument/2006/relationships/hyperlink" Target="javascript:SelectQuantity(2,1000);" TargetMode="External"/><Relationship Id="rId28" Type="http://schemas.openxmlformats.org/officeDocument/2006/relationships/hyperlink" Target="http://ca.mouser.com/Search/include/RoHSCompliant.aspx?qs=PHIAxeuBAWmwXJoypx%252bQGg%3d%3d" TargetMode="External"/><Relationship Id="rId49" Type="http://schemas.openxmlformats.org/officeDocument/2006/relationships/hyperlink" Target="javascript:SelectQuantity(4,100);" TargetMode="External"/><Relationship Id="rId114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19" Type="http://schemas.openxmlformats.org/officeDocument/2006/relationships/hyperlink" Target="javascript:SelectQuantity(9,1);" TargetMode="External"/><Relationship Id="rId44" Type="http://schemas.openxmlformats.org/officeDocument/2006/relationships/hyperlink" Target="http://ca.mouser.com/ProductDetail/Vishay-BC-Components/PR01000101800JR500/?qs=sGAEpiMZZMu61qfTUdNhG%2f4r7Iw6CIkyPXXua%252bF7bgk%3d" TargetMode="External"/><Relationship Id="rId60" Type="http://schemas.openxmlformats.org/officeDocument/2006/relationships/hyperlink" Target="http://ca.mouser.com/bccomponents" TargetMode="External"/><Relationship Id="rId65" Type="http://schemas.openxmlformats.org/officeDocument/2006/relationships/hyperlink" Target="javascript:SelectQuantity(5,1000);" TargetMode="External"/><Relationship Id="rId81" Type="http://schemas.openxmlformats.org/officeDocument/2006/relationships/hyperlink" Target="javascript:SelectQuantity(6,10000);" TargetMode="External"/><Relationship Id="rId86" Type="http://schemas.openxmlformats.org/officeDocument/2006/relationships/hyperlink" Target="http://ca.mouser.com/ProductDetail/Vishay-BC-Components/PR01000103300JR500/?qs=sGAEpiMZZMu61qfTUdNhG%2f4r7Iw6CIkyLpPW76ZweSs%3d" TargetMode="External"/><Relationship Id="rId130" Type="http://schemas.openxmlformats.org/officeDocument/2006/relationships/hyperlink" Target="http://ca.mouser.com/ProductDetail/Vishay-BC-Components/PR01000105600JR500/?qs=sGAEpiMZZMu61qfTUdNhG%2f4r7Iw6CIkybBnhWBku6Hw%3d" TargetMode="External"/><Relationship Id="rId135" Type="http://schemas.openxmlformats.org/officeDocument/2006/relationships/hyperlink" Target="javascript:SelectQuantity(10,500);" TargetMode="External"/><Relationship Id="rId151" Type="http://schemas.openxmlformats.org/officeDocument/2006/relationships/hyperlink" Target="javascript:SelectQuantity(11,5000);" TargetMode="External"/><Relationship Id="rId156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77" Type="http://schemas.openxmlformats.org/officeDocument/2006/relationships/image" Target="../media/image3.emf"/><Relationship Id="rId198" Type="http://schemas.openxmlformats.org/officeDocument/2006/relationships/control" Target="../activeX/activeX19.xml"/><Relationship Id="rId172" Type="http://schemas.openxmlformats.org/officeDocument/2006/relationships/control" Target="../activeX/activeX1.xml"/><Relationship Id="rId193" Type="http://schemas.openxmlformats.org/officeDocument/2006/relationships/image" Target="../media/image7.emf"/><Relationship Id="rId202" Type="http://schemas.openxmlformats.org/officeDocument/2006/relationships/control" Target="../activeX/activeX22.xml"/><Relationship Id="rId207" Type="http://schemas.openxmlformats.org/officeDocument/2006/relationships/control" Target="../activeX/activeX26.xml"/><Relationship Id="rId13" Type="http://schemas.openxmlformats.org/officeDocument/2006/relationships/hyperlink" Target="javascript:SelectQuantity(1,5000);" TargetMode="External"/><Relationship Id="rId18" Type="http://schemas.openxmlformats.org/officeDocument/2006/relationships/hyperlink" Target="http://ca.mouser.com/bccomponents" TargetMode="External"/><Relationship Id="rId39" Type="http://schemas.openxmlformats.org/officeDocument/2006/relationships/hyperlink" Target="javascript:SelectQuantity(3,10000);" TargetMode="External"/><Relationship Id="rId109" Type="http://schemas.openxmlformats.org/officeDocument/2006/relationships/hyperlink" Target="javascript:SelectQuantity(8,5000);" TargetMode="External"/><Relationship Id="rId34" Type="http://schemas.openxmlformats.org/officeDocument/2006/relationships/hyperlink" Target="javascript:SelectQuantity(3,1);" TargetMode="External"/><Relationship Id="rId50" Type="http://schemas.openxmlformats.org/officeDocument/2006/relationships/hyperlink" Target="javascript:SelectQuantity(4,500);" TargetMode="External"/><Relationship Id="rId55" Type="http://schemas.openxmlformats.org/officeDocument/2006/relationships/hyperlink" Target="javascript:SelectQuantity(4,5000);" TargetMode="External"/><Relationship Id="rId76" Type="http://schemas.openxmlformats.org/officeDocument/2006/relationships/hyperlink" Target="javascript:SelectQuantity(6,1);" TargetMode="External"/><Relationship Id="rId97" Type="http://schemas.openxmlformats.org/officeDocument/2006/relationships/hyperlink" Target="http://ca.mouser.com/ProductDetail/Vishay-BC-Components/PR01000103300JR500/?qs=sGAEpiMZZMu61qfTUdNhG%2f4r7Iw6CIkyLpPW76ZweSs%3d" TargetMode="External"/><Relationship Id="rId104" Type="http://schemas.openxmlformats.org/officeDocument/2006/relationships/hyperlink" Target="http://ca.mouser.com/catalog/catalogCAD/644/727.pdf" TargetMode="External"/><Relationship Id="rId120" Type="http://schemas.openxmlformats.org/officeDocument/2006/relationships/hyperlink" Target="javascript:SelectQuantity(9,100);" TargetMode="External"/><Relationship Id="rId125" Type="http://schemas.openxmlformats.org/officeDocument/2006/relationships/hyperlink" Target="http://ca.mouser.com/ProductDetail/Vishay-BC-Components/PR01000104700JR500/?qs=sGAEpiMZZMu61qfTUdNhGw8M%2fB4nfZvfT%2fqir4fKNW4%3d" TargetMode="External"/><Relationship Id="rId141" Type="http://schemas.openxmlformats.org/officeDocument/2006/relationships/hyperlink" Target="http://ca.mouser.com/Search/include/RoHSCompliant.aspx?qs=Zec1518NjxB0xdYBqc311Q%3d%3d" TargetMode="External"/><Relationship Id="rId146" Type="http://schemas.openxmlformats.org/officeDocument/2006/relationships/hyperlink" Target="http://ca.mouser.com/catalog/catalogCAD/644/727.pdf" TargetMode="External"/><Relationship Id="rId167" Type="http://schemas.openxmlformats.org/officeDocument/2006/relationships/hyperlink" Target="http://ca.mouser.com/ProductDetail/Vishay-BC-Components/PR01000108200JR500/?qs=sGAEpiMZZMu61qfTUdNhG9gR7%2fu94EVJrByg4zo4R3E%3d" TargetMode="External"/><Relationship Id="rId188" Type="http://schemas.openxmlformats.org/officeDocument/2006/relationships/control" Target="../activeX/activeX12.xml"/><Relationship Id="rId7" Type="http://schemas.openxmlformats.org/officeDocument/2006/relationships/hyperlink" Target="javascript:SelectQuantity(1,100);" TargetMode="External"/><Relationship Id="rId71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92" Type="http://schemas.openxmlformats.org/officeDocument/2006/relationships/hyperlink" Target="javascript:SelectQuantity(7,100);" TargetMode="External"/><Relationship Id="rId162" Type="http://schemas.openxmlformats.org/officeDocument/2006/relationships/hyperlink" Target="javascript:SelectQuantity(12,100);" TargetMode="External"/><Relationship Id="rId183" Type="http://schemas.openxmlformats.org/officeDocument/2006/relationships/control" Target="../activeX/activeX8.xml"/><Relationship Id="rId213" Type="http://schemas.openxmlformats.org/officeDocument/2006/relationships/image" Target="../media/image12.emf"/><Relationship Id="rId218" Type="http://schemas.openxmlformats.org/officeDocument/2006/relationships/control" Target="../activeX/activeX34.xml"/><Relationship Id="rId2" Type="http://schemas.openxmlformats.org/officeDocument/2006/relationships/hyperlink" Target="http://ca.mouser.com/ProductDetail/Vishay-BC-Components/PR01000101000JR500/?qs=sGAEpiMZZMu61qfTUdNhG%2f4r7Iw6CIkytZc5y07iGmA%3d" TargetMode="External"/><Relationship Id="rId29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24" Type="http://schemas.openxmlformats.org/officeDocument/2006/relationships/hyperlink" Target="javascript:SelectQuantity(2,5000);" TargetMode="External"/><Relationship Id="rId40" Type="http://schemas.openxmlformats.org/officeDocument/2006/relationships/hyperlink" Target="http://ca.mouser.com/ProductDetail/Vishay-BC-Components/PR01000101500JR500/?qs=sGAEpiMZZMu61qfTUdNhG9gR7%2fu94EVJ%252bNzfchWVLoE%3d" TargetMode="External"/><Relationship Id="rId45" Type="http://schemas.openxmlformats.org/officeDocument/2006/relationships/hyperlink" Target="http://ca.mouser.com/ProductDetail/Vishay-BC-Components/PR01000101800JR500/?qs=sGAEpiMZZMu61qfTUdNhG%2f4r7Iw6CIkyPXXua%252bF7bgk%3d" TargetMode="External"/><Relationship Id="rId66" Type="http://schemas.openxmlformats.org/officeDocument/2006/relationships/hyperlink" Target="javascript:SelectQuantity(5,5000);" TargetMode="External"/><Relationship Id="rId87" Type="http://schemas.openxmlformats.org/officeDocument/2006/relationships/hyperlink" Target="http://ca.mouser.com/ProductDetail/Vishay-BC-Components/PR01000103300JR500/?qs=sGAEpiMZZMu61qfTUdNhG%2f4r7Iw6CIkyLpPW76ZweSs%3d" TargetMode="External"/><Relationship Id="rId110" Type="http://schemas.openxmlformats.org/officeDocument/2006/relationships/hyperlink" Target="javascript:SelectQuantity(8,10000);" TargetMode="External"/><Relationship Id="rId115" Type="http://schemas.openxmlformats.org/officeDocument/2006/relationships/hyperlink" Target="http://ca.mouser.com/ProductDetail/Vishay-BC-Components/PR01000104700JR500/?qs=sGAEpiMZZMu61qfTUdNhGw8M%2fB4nfZvfT%2fqir4fKNW4%3d" TargetMode="External"/><Relationship Id="rId131" Type="http://schemas.openxmlformats.org/officeDocument/2006/relationships/hyperlink" Target="http://ca.mouser.com/bccomponents" TargetMode="External"/><Relationship Id="rId136" Type="http://schemas.openxmlformats.org/officeDocument/2006/relationships/hyperlink" Target="javascript:SelectQuantity(10,1000);" TargetMode="External"/><Relationship Id="rId157" Type="http://schemas.openxmlformats.org/officeDocument/2006/relationships/hyperlink" Target="http://ca.mouser.com/ProductDetail/Vishay-BC-Components/PR01000108200JR500/?qs=sGAEpiMZZMu61qfTUdNhG9gR7%2fu94EVJrByg4zo4R3E%3d" TargetMode="External"/><Relationship Id="rId178" Type="http://schemas.openxmlformats.org/officeDocument/2006/relationships/control" Target="../activeX/activeX4.xml"/><Relationship Id="rId61" Type="http://schemas.openxmlformats.org/officeDocument/2006/relationships/hyperlink" Target="http://ca.mouser.com/catalog/catalogCAD/644/727.pdf" TargetMode="External"/><Relationship Id="rId82" Type="http://schemas.openxmlformats.org/officeDocument/2006/relationships/hyperlink" Target="http://ca.mouser.com/ProductDetail/Vishay-BC-Components/PR01000102700JR500/?qs=sGAEpiMZZMu61qfTUdNhG%2f4r7Iw6CIky82eiLajDGNw%3d" TargetMode="External"/><Relationship Id="rId152" Type="http://schemas.openxmlformats.org/officeDocument/2006/relationships/hyperlink" Target="javascript:SelectQuantity(11,10000);" TargetMode="External"/><Relationship Id="rId173" Type="http://schemas.openxmlformats.org/officeDocument/2006/relationships/image" Target="../media/image1.emf"/><Relationship Id="rId194" Type="http://schemas.openxmlformats.org/officeDocument/2006/relationships/control" Target="../activeX/activeX16.xml"/><Relationship Id="rId199" Type="http://schemas.openxmlformats.org/officeDocument/2006/relationships/control" Target="../activeX/activeX20.xml"/><Relationship Id="rId203" Type="http://schemas.openxmlformats.org/officeDocument/2006/relationships/control" Target="../activeX/activeX23.xml"/><Relationship Id="rId208" Type="http://schemas.openxmlformats.org/officeDocument/2006/relationships/control" Target="../activeX/activeX27.xml"/><Relationship Id="rId19" Type="http://schemas.openxmlformats.org/officeDocument/2006/relationships/hyperlink" Target="http://ca.mouser.com/catalog/catalogCAD/644/727.pdf" TargetMode="External"/><Relationship Id="rId14" Type="http://schemas.openxmlformats.org/officeDocument/2006/relationships/hyperlink" Target="http://ca.mouser.com/Search/include/RoHSCompliant.aspx?qs=PHIAxeuBAWmYLw3lUtLutA%3d%3d" TargetMode="External"/><Relationship Id="rId30" Type="http://schemas.openxmlformats.org/officeDocument/2006/relationships/hyperlink" Target="http://ca.mouser.com/ProductDetail/Vishay-BC-Components/PR01000101500JR500/?qs=sGAEpiMZZMu61qfTUdNhG9gR7%2fu94EVJ%252bNzfchWVLoE%3d" TargetMode="External"/><Relationship Id="rId35" Type="http://schemas.openxmlformats.org/officeDocument/2006/relationships/hyperlink" Target="javascript:SelectQuantity(3,100);" TargetMode="External"/><Relationship Id="rId56" Type="http://schemas.openxmlformats.org/officeDocument/2006/relationships/hyperlink" Target="http://ca.mouser.com/Search/include/RoHSCompliant.aspx?qs=YmUReEAocUl%252bDAZht9mY8A%3d%3d" TargetMode="External"/><Relationship Id="rId77" Type="http://schemas.openxmlformats.org/officeDocument/2006/relationships/hyperlink" Target="javascript:SelectQuantity(6,100);" TargetMode="External"/><Relationship Id="rId100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05" Type="http://schemas.openxmlformats.org/officeDocument/2006/relationships/hyperlink" Target="javascript:SelectQuantity(8,1);" TargetMode="External"/><Relationship Id="rId126" Type="http://schemas.openxmlformats.org/officeDocument/2006/relationships/hyperlink" Target="javascript:SelectQuantity(9,5000);" TargetMode="External"/><Relationship Id="rId147" Type="http://schemas.openxmlformats.org/officeDocument/2006/relationships/hyperlink" Target="javascript:SelectQuantity(11,1);" TargetMode="External"/><Relationship Id="rId168" Type="http://schemas.openxmlformats.org/officeDocument/2006/relationships/hyperlink" Target="javascript:SelectQuantity(12,5000);" TargetMode="External"/><Relationship Id="rId8" Type="http://schemas.openxmlformats.org/officeDocument/2006/relationships/hyperlink" Target="javascript:SelectQuantity(1,500);" TargetMode="External"/><Relationship Id="rId51" Type="http://schemas.openxmlformats.org/officeDocument/2006/relationships/hyperlink" Target="javascript:SelectQuantity(4,1000);" TargetMode="External"/><Relationship Id="rId72" Type="http://schemas.openxmlformats.org/officeDocument/2006/relationships/hyperlink" Target="http://ca.mouser.com/ProductDetail/Vishay-BC-Components/PR01000102700JR500/?qs=sGAEpiMZZMu61qfTUdNhG%2f4r7Iw6CIky82eiLajDGNw%3d" TargetMode="External"/><Relationship Id="rId93" Type="http://schemas.openxmlformats.org/officeDocument/2006/relationships/hyperlink" Target="javascript:SelectQuantity(7,500);" TargetMode="External"/><Relationship Id="rId98" Type="http://schemas.openxmlformats.org/officeDocument/2006/relationships/hyperlink" Target="javascript:SelectQuantity(7,5000);" TargetMode="External"/><Relationship Id="rId121" Type="http://schemas.openxmlformats.org/officeDocument/2006/relationships/hyperlink" Target="javascript:SelectQuantity(9,500);" TargetMode="External"/><Relationship Id="rId142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63" Type="http://schemas.openxmlformats.org/officeDocument/2006/relationships/hyperlink" Target="javascript:SelectQuantity(12,500);" TargetMode="External"/><Relationship Id="rId184" Type="http://schemas.openxmlformats.org/officeDocument/2006/relationships/control" Target="../activeX/activeX9.xml"/><Relationship Id="rId189" Type="http://schemas.openxmlformats.org/officeDocument/2006/relationships/image" Target="../media/image6.emf"/><Relationship Id="rId219" Type="http://schemas.openxmlformats.org/officeDocument/2006/relationships/control" Target="../activeX/activeX35.xml"/><Relationship Id="rId3" Type="http://schemas.openxmlformats.org/officeDocument/2006/relationships/hyperlink" Target="http://ca.mouser.com/ProductDetail/Vishay-BC-Components/PR01000101000JR500/?qs=sGAEpiMZZMu61qfTUdNhG%2f4r7Iw6CIkytZc5y07iGmA%3d" TargetMode="External"/><Relationship Id="rId214" Type="http://schemas.openxmlformats.org/officeDocument/2006/relationships/control" Target="../activeX/activeX31.xml"/><Relationship Id="rId25" Type="http://schemas.openxmlformats.org/officeDocument/2006/relationships/hyperlink" Target="javascript:SelectQuantity(2,10000);" TargetMode="External"/><Relationship Id="rId46" Type="http://schemas.openxmlformats.org/officeDocument/2006/relationships/hyperlink" Target="http://ca.mouser.com/bccomponents" TargetMode="External"/><Relationship Id="rId67" Type="http://schemas.openxmlformats.org/officeDocument/2006/relationships/hyperlink" Target="javascript:SelectQuantity(5,10000);" TargetMode="External"/><Relationship Id="rId116" Type="http://schemas.openxmlformats.org/officeDocument/2006/relationships/hyperlink" Target="http://ca.mouser.com/ProductDetail/Vishay-BC-Components/PR01000104700JR500/?qs=sGAEpiMZZMu61qfTUdNhGw8M%2fB4nfZvfT%2fqir4fKNW4%3d" TargetMode="External"/><Relationship Id="rId137" Type="http://schemas.openxmlformats.org/officeDocument/2006/relationships/hyperlink" Target="javascript:SelectQuantity(10,5000);" TargetMode="External"/><Relationship Id="rId158" Type="http://schemas.openxmlformats.org/officeDocument/2006/relationships/hyperlink" Target="http://ca.mouser.com/ProductDetail/Vishay-BC-Components/PR01000108200JR500/?qs=sGAEpiMZZMu61qfTUdNhG9gR7%2fu94EVJrByg4zo4R3E%3d" TargetMode="External"/><Relationship Id="rId20" Type="http://schemas.openxmlformats.org/officeDocument/2006/relationships/hyperlink" Target="javascript:SelectQuantity(2,1);" TargetMode="External"/><Relationship Id="rId41" Type="http://schemas.openxmlformats.org/officeDocument/2006/relationships/hyperlink" Target="javascript:SelectQuantity(3,5000);" TargetMode="External"/><Relationship Id="rId62" Type="http://schemas.openxmlformats.org/officeDocument/2006/relationships/hyperlink" Target="javascript:SelectQuantity(5,1);" TargetMode="External"/><Relationship Id="rId83" Type="http://schemas.openxmlformats.org/officeDocument/2006/relationships/hyperlink" Target="javascript:SelectQuantity(6,5000);" TargetMode="External"/><Relationship Id="rId88" Type="http://schemas.openxmlformats.org/officeDocument/2006/relationships/hyperlink" Target="http://ca.mouser.com/bccomponents" TargetMode="External"/><Relationship Id="rId111" Type="http://schemas.openxmlformats.org/officeDocument/2006/relationships/hyperlink" Target="http://ca.mouser.com/ProductDetail/Vishay-BC-Components/PR01000103900JR500/?qs=sGAEpiMZZMu61qfTUdNhG%2f4r7Iw6CIkykuksaFEo4V4%3d" TargetMode="External"/><Relationship Id="rId132" Type="http://schemas.openxmlformats.org/officeDocument/2006/relationships/hyperlink" Target="http://ca.mouser.com/catalog/catalogCAD/644/727.pdf" TargetMode="External"/><Relationship Id="rId153" Type="http://schemas.openxmlformats.org/officeDocument/2006/relationships/hyperlink" Target="http://ca.mouser.com/ProductDetail/Vishay-BC-Components/PR01000106800JR500/?qs=sGAEpiMZZMu61qfTUdNhG9gR7%2fu94EVJFyHutLgz%2frw%3d" TargetMode="External"/><Relationship Id="rId174" Type="http://schemas.openxmlformats.org/officeDocument/2006/relationships/control" Target="../activeX/activeX2.xml"/><Relationship Id="rId179" Type="http://schemas.openxmlformats.org/officeDocument/2006/relationships/control" Target="../activeX/activeX5.xml"/><Relationship Id="rId195" Type="http://schemas.openxmlformats.org/officeDocument/2006/relationships/control" Target="../activeX/activeX17.xml"/><Relationship Id="rId209" Type="http://schemas.openxmlformats.org/officeDocument/2006/relationships/image" Target="../media/image11.emf"/><Relationship Id="rId190" Type="http://schemas.openxmlformats.org/officeDocument/2006/relationships/control" Target="../activeX/activeX13.xml"/><Relationship Id="rId204" Type="http://schemas.openxmlformats.org/officeDocument/2006/relationships/control" Target="../activeX/activeX24.xml"/><Relationship Id="rId220" Type="http://schemas.openxmlformats.org/officeDocument/2006/relationships/control" Target="../activeX/activeX36.xml"/><Relationship Id="rId15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36" Type="http://schemas.openxmlformats.org/officeDocument/2006/relationships/hyperlink" Target="javascript:SelectQuantity(3,500);" TargetMode="External"/><Relationship Id="rId57" Type="http://schemas.openxmlformats.org/officeDocument/2006/relationships/hyperlink" Target="http://ca.mouser.com/Vishay-BC-Components/Passive-Components/Resistors/Film-Resistors/Metal-Film-Resistors-Through-Hole/_/N-7gz41Z1z13zyf?P=1z0x8ahZ1z0x6xbZ1z0x8ajZ1z0x6ylZ1z0x8beZ1z0x6s4Z1z0x716Z1z0x6r9Z1z0x8b3Z1z0x6rwZ1z0x74aZ1z0x74yZ1z0x6frZ1z0vocv&amp;Ns=Resistance%7c0" TargetMode="External"/><Relationship Id="rId106" Type="http://schemas.openxmlformats.org/officeDocument/2006/relationships/hyperlink" Target="javascript:SelectQuantity(8,100);" TargetMode="External"/><Relationship Id="rId127" Type="http://schemas.openxmlformats.org/officeDocument/2006/relationships/hyperlink" Target="http://ca.mouser.com/Search/include/RoHSCompliant.aspx?qs=ChQ8krfRUi61iVVrFGp3Pg%3d%3d" TargetMode="External"/><Relationship Id="rId10" Type="http://schemas.openxmlformats.org/officeDocument/2006/relationships/hyperlink" Target="javascript:SelectQuantity(1,5000);" TargetMode="External"/><Relationship Id="rId31" Type="http://schemas.openxmlformats.org/officeDocument/2006/relationships/hyperlink" Target="http://ca.mouser.com/ProductDetail/Vishay-BC-Components/PR01000101500JR500/?qs=sGAEpiMZZMu61qfTUdNhG9gR7%2fu94EVJ%252bNzfchWVLoE%3d" TargetMode="External"/><Relationship Id="rId52" Type="http://schemas.openxmlformats.org/officeDocument/2006/relationships/hyperlink" Target="javascript:SelectQuantity(4,5000);" TargetMode="External"/><Relationship Id="rId73" Type="http://schemas.openxmlformats.org/officeDocument/2006/relationships/hyperlink" Target="http://ca.mouser.com/ProductDetail/Vishay-BC-Components/PR01000102700JR500/?qs=sGAEpiMZZMu61qfTUdNhG%2f4r7Iw6CIky82eiLajDGNw%3d" TargetMode="External"/><Relationship Id="rId78" Type="http://schemas.openxmlformats.org/officeDocument/2006/relationships/hyperlink" Target="javascript:SelectQuantity(6,500);" TargetMode="External"/><Relationship Id="rId94" Type="http://schemas.openxmlformats.org/officeDocument/2006/relationships/hyperlink" Target="javascript:SelectQuantity(7,1000);" TargetMode="External"/><Relationship Id="rId99" Type="http://schemas.openxmlformats.org/officeDocument/2006/relationships/hyperlink" Target="http://ca.mouser.com/Search/include/RoHSCompliant.aspx?qs=ebpeZUi5yKl%2fG1VsOnD%2fZw%3d%3d" TargetMode="External"/><Relationship Id="rId101" Type="http://schemas.openxmlformats.org/officeDocument/2006/relationships/hyperlink" Target="http://ca.mouser.com/ProductDetail/Vishay-BC-Components/PR01000103900JR500/?qs=sGAEpiMZZMu61qfTUdNhG%2f4r7Iw6CIkykuksaFEo4V4%3d" TargetMode="External"/><Relationship Id="rId122" Type="http://schemas.openxmlformats.org/officeDocument/2006/relationships/hyperlink" Target="javascript:SelectQuantity(9,1000);" TargetMode="External"/><Relationship Id="rId143" Type="http://schemas.openxmlformats.org/officeDocument/2006/relationships/hyperlink" Target="http://ca.mouser.com/ProductDetail/Vishay-BC-Components/PR01000106800JR500/?qs=sGAEpiMZZMu61qfTUdNhG9gR7%2fu94EVJFyHutLgz%2frw%3d" TargetMode="External"/><Relationship Id="rId148" Type="http://schemas.openxmlformats.org/officeDocument/2006/relationships/hyperlink" Target="javascript:SelectQuantity(11,100);" TargetMode="External"/><Relationship Id="rId164" Type="http://schemas.openxmlformats.org/officeDocument/2006/relationships/hyperlink" Target="javascript:SelectQuantity(12,1000);" TargetMode="External"/><Relationship Id="rId169" Type="http://schemas.openxmlformats.org/officeDocument/2006/relationships/hyperlink" Target="http://ca.mouser.com/Search/include/RoHSCompliant.aspx?qs=ludH%252bm4YNCP1VssKPNJtEw%3d%3d" TargetMode="External"/><Relationship Id="rId185" Type="http://schemas.openxmlformats.org/officeDocument/2006/relationships/image" Target="../media/image5.emf"/><Relationship Id="rId4" Type="http://schemas.openxmlformats.org/officeDocument/2006/relationships/hyperlink" Target="http://ca.mouser.com/bccomponents" TargetMode="External"/><Relationship Id="rId9" Type="http://schemas.openxmlformats.org/officeDocument/2006/relationships/hyperlink" Target="javascript:SelectQuantity(1,1000);" TargetMode="External"/><Relationship Id="rId180" Type="http://schemas.openxmlformats.org/officeDocument/2006/relationships/control" Target="../activeX/activeX6.xml"/><Relationship Id="rId210" Type="http://schemas.openxmlformats.org/officeDocument/2006/relationships/control" Target="../activeX/activeX28.xml"/><Relationship Id="rId215" Type="http://schemas.openxmlformats.org/officeDocument/2006/relationships/control" Target="../activeX/activeX32.xml"/><Relationship Id="rId26" Type="http://schemas.openxmlformats.org/officeDocument/2006/relationships/hyperlink" Target="http://ca.mouser.com/ProductDetail/Vishay-BC-Components/PR01000101200JR500/?qs=sGAEpiMZZMu61qfTUdNhG%2f4r7Iw6CIky3OYwqdOvXkk%3d" TargetMode="External"/><Relationship Id="rId47" Type="http://schemas.openxmlformats.org/officeDocument/2006/relationships/hyperlink" Target="http://ca.mouser.com/catalog/catalogCAD/644/727.pdf" TargetMode="External"/><Relationship Id="rId68" Type="http://schemas.openxmlformats.org/officeDocument/2006/relationships/hyperlink" Target="http://ca.mouser.com/ProductDetail/Vishay-BC-Components/PR01000102200JR500/?qs=sGAEpiMZZMu61qfTUdNhG%2f4r7Iw6CIkyTdZZXU9tI8Y%3d" TargetMode="External"/><Relationship Id="rId89" Type="http://schemas.openxmlformats.org/officeDocument/2006/relationships/hyperlink" Target="http://ca.mouser.com/catalog/catalogCAD/644/727.pdf" TargetMode="External"/><Relationship Id="rId112" Type="http://schemas.openxmlformats.org/officeDocument/2006/relationships/hyperlink" Target="javascript:SelectQuantity(8,5000);" TargetMode="External"/><Relationship Id="rId133" Type="http://schemas.openxmlformats.org/officeDocument/2006/relationships/hyperlink" Target="javascript:SelectQuantity(10,1);" TargetMode="External"/><Relationship Id="rId154" Type="http://schemas.openxmlformats.org/officeDocument/2006/relationships/hyperlink" Target="javascript:SelectQuantity(11,5000);" TargetMode="External"/><Relationship Id="rId175" Type="http://schemas.openxmlformats.org/officeDocument/2006/relationships/image" Target="../media/image2.emf"/><Relationship Id="rId196" Type="http://schemas.openxmlformats.org/officeDocument/2006/relationships/control" Target="../activeX/activeX18.xml"/><Relationship Id="rId200" Type="http://schemas.openxmlformats.org/officeDocument/2006/relationships/control" Target="../activeX/activeX21.xml"/><Relationship Id="rId16" Type="http://schemas.openxmlformats.org/officeDocument/2006/relationships/hyperlink" Target="http://ca.mouser.com/ProductDetail/Vishay-BC-Components/PR01000101200JR500/?qs=sGAEpiMZZMu61qfTUdNhG%2f4r7Iw6CIky3OYwqdOvXkk%3d" TargetMode="External"/><Relationship Id="rId221" Type="http://schemas.openxmlformats.org/officeDocument/2006/relationships/image" Target="../media/image14.emf"/><Relationship Id="rId37" Type="http://schemas.openxmlformats.org/officeDocument/2006/relationships/hyperlink" Target="javascript:SelectQuantity(3,1000);" TargetMode="External"/><Relationship Id="rId58" Type="http://schemas.openxmlformats.org/officeDocument/2006/relationships/hyperlink" Target="http://ca.mouser.com/ProductDetail/Vishay-BC-Components/PR01000102200JR500/?qs=sGAEpiMZZMu61qfTUdNhG%2f4r7Iw6CIkyTdZZXU9tI8Y%3d" TargetMode="External"/><Relationship Id="rId79" Type="http://schemas.openxmlformats.org/officeDocument/2006/relationships/hyperlink" Target="javascript:SelectQuantity(6,1000);" TargetMode="External"/><Relationship Id="rId102" Type="http://schemas.openxmlformats.org/officeDocument/2006/relationships/hyperlink" Target="http://ca.mouser.com/ProductDetail/Vishay-BC-Components/PR01000103900JR500/?qs=sGAEpiMZZMu61qfTUdNhG%2f4r7Iw6CIkykuksaFEo4V4%3d" TargetMode="External"/><Relationship Id="rId123" Type="http://schemas.openxmlformats.org/officeDocument/2006/relationships/hyperlink" Target="javascript:SelectQuantity(9,5000);" TargetMode="External"/><Relationship Id="rId144" Type="http://schemas.openxmlformats.org/officeDocument/2006/relationships/hyperlink" Target="http://ca.mouser.com/ProductDetail/Vishay-BC-Components/PR01000106800JR500/?qs=sGAEpiMZZMu61qfTUdNhG9gR7%2fu94EVJFyHutLgz%2fr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73" zoomScaleNormal="100" workbookViewId="0">
      <selection activeCell="A93" sqref="A93"/>
    </sheetView>
  </sheetViews>
  <sheetFormatPr baseColWidth="10" defaultColWidth="11.7109375" defaultRowHeight="15" x14ac:dyDescent="0.25"/>
  <cols>
    <col min="1" max="1" width="59.42578125" style="2" customWidth="1"/>
    <col min="2" max="2" width="22" style="2" customWidth="1"/>
    <col min="3" max="3" width="21.5703125" style="2" customWidth="1"/>
    <col min="4" max="4" width="5" style="2" customWidth="1"/>
    <col min="5" max="5" width="7.28515625" style="60" customWidth="1"/>
    <col min="6" max="6" width="8" style="57" customWidth="1"/>
    <col min="7" max="7" width="30.85546875" style="2" customWidth="1"/>
    <col min="8" max="16384" width="11.7109375" style="2"/>
  </cols>
  <sheetData>
    <row r="1" spans="1:8" ht="15" customHeight="1" x14ac:dyDescent="0.25">
      <c r="A1" s="1" t="s">
        <v>14</v>
      </c>
      <c r="B1" s="4" t="s">
        <v>75</v>
      </c>
      <c r="C1" s="1" t="s">
        <v>76</v>
      </c>
      <c r="D1" s="1" t="s">
        <v>198</v>
      </c>
      <c r="E1" s="58" t="s">
        <v>197</v>
      </c>
      <c r="F1" s="55" t="s">
        <v>199</v>
      </c>
    </row>
    <row r="2" spans="1:8" s="50" customFormat="1" ht="15" customHeight="1" x14ac:dyDescent="0.25">
      <c r="A2" s="50" t="s">
        <v>136</v>
      </c>
      <c r="B2" s="51" t="s">
        <v>149</v>
      </c>
      <c r="C2" s="50" t="s">
        <v>148</v>
      </c>
      <c r="D2" s="50">
        <v>6</v>
      </c>
      <c r="E2" s="59">
        <v>0.16500000000000001</v>
      </c>
      <c r="F2" s="56">
        <f>ROUND(D2*E2, 2)</f>
        <v>0.99</v>
      </c>
      <c r="H2" s="50">
        <f>SUM(F2:F985)</f>
        <v>201.71799999999999</v>
      </c>
    </row>
    <row r="3" spans="1:8" s="50" customFormat="1" ht="15" customHeight="1" x14ac:dyDescent="0.25">
      <c r="A3" s="50" t="s">
        <v>137</v>
      </c>
      <c r="B3" s="51" t="s">
        <v>153</v>
      </c>
      <c r="C3" s="50" t="s">
        <v>152</v>
      </c>
      <c r="D3" s="50">
        <v>6</v>
      </c>
      <c r="E3" s="59">
        <v>0.16500000000000001</v>
      </c>
      <c r="F3" s="56">
        <f t="shared" ref="F3:F64" si="0">ROUND(D3*E3, 2)</f>
        <v>0.99</v>
      </c>
    </row>
    <row r="4" spans="1:8" s="50" customFormat="1" ht="15" customHeight="1" x14ac:dyDescent="0.25">
      <c r="A4" s="50" t="s">
        <v>138</v>
      </c>
      <c r="B4" s="51" t="s">
        <v>157</v>
      </c>
      <c r="C4" s="50" t="s">
        <v>156</v>
      </c>
      <c r="D4" s="50">
        <v>6</v>
      </c>
      <c r="E4" s="59">
        <v>0.16500000000000001</v>
      </c>
      <c r="F4" s="56">
        <f t="shared" si="0"/>
        <v>0.99</v>
      </c>
    </row>
    <row r="5" spans="1:8" s="50" customFormat="1" ht="15" customHeight="1" x14ac:dyDescent="0.25">
      <c r="A5" s="50" t="s">
        <v>139</v>
      </c>
      <c r="B5" s="51" t="s">
        <v>161</v>
      </c>
      <c r="C5" s="50" t="s">
        <v>160</v>
      </c>
      <c r="D5" s="50">
        <v>6</v>
      </c>
      <c r="E5" s="59">
        <v>0.16500000000000001</v>
      </c>
      <c r="F5" s="56">
        <f t="shared" si="0"/>
        <v>0.99</v>
      </c>
    </row>
    <row r="6" spans="1:8" s="50" customFormat="1" ht="15" customHeight="1" x14ac:dyDescent="0.25">
      <c r="A6" s="50" t="s">
        <v>140</v>
      </c>
      <c r="B6" s="51" t="s">
        <v>165</v>
      </c>
      <c r="C6" s="50" t="s">
        <v>164</v>
      </c>
      <c r="D6" s="50">
        <v>6</v>
      </c>
      <c r="E6" s="59">
        <v>0.16500000000000001</v>
      </c>
      <c r="F6" s="56">
        <f t="shared" si="0"/>
        <v>0.99</v>
      </c>
    </row>
    <row r="7" spans="1:8" s="50" customFormat="1" ht="15" customHeight="1" x14ac:dyDescent="0.25">
      <c r="A7" s="50" t="s">
        <v>141</v>
      </c>
      <c r="B7" s="51" t="s">
        <v>169</v>
      </c>
      <c r="C7" s="50" t="s">
        <v>168</v>
      </c>
      <c r="D7" s="50">
        <v>6</v>
      </c>
      <c r="E7" s="59">
        <v>0.16500000000000001</v>
      </c>
      <c r="F7" s="56">
        <f t="shared" si="0"/>
        <v>0.99</v>
      </c>
    </row>
    <row r="8" spans="1:8" s="50" customFormat="1" ht="15" customHeight="1" x14ac:dyDescent="0.25">
      <c r="A8" s="50" t="s">
        <v>142</v>
      </c>
      <c r="B8" s="51" t="s">
        <v>173</v>
      </c>
      <c r="C8" s="50" t="s">
        <v>172</v>
      </c>
      <c r="D8" s="50">
        <v>6</v>
      </c>
      <c r="E8" s="59">
        <v>0.16500000000000001</v>
      </c>
      <c r="F8" s="56">
        <f t="shared" si="0"/>
        <v>0.99</v>
      </c>
    </row>
    <row r="9" spans="1:8" s="50" customFormat="1" ht="15" customHeight="1" x14ac:dyDescent="0.25">
      <c r="A9" s="50" t="s">
        <v>143</v>
      </c>
      <c r="B9" s="51" t="s">
        <v>178</v>
      </c>
      <c r="C9" s="50" t="s">
        <v>177</v>
      </c>
      <c r="D9" s="50">
        <v>6</v>
      </c>
      <c r="E9" s="59">
        <v>0.16500000000000001</v>
      </c>
      <c r="F9" s="56">
        <f t="shared" si="0"/>
        <v>0.99</v>
      </c>
    </row>
    <row r="10" spans="1:8" s="50" customFormat="1" ht="15" customHeight="1" x14ac:dyDescent="0.25">
      <c r="A10" s="50" t="s">
        <v>144</v>
      </c>
      <c r="B10" s="51" t="s">
        <v>182</v>
      </c>
      <c r="C10" s="50" t="s">
        <v>181</v>
      </c>
      <c r="D10" s="50">
        <v>6</v>
      </c>
      <c r="E10" s="59">
        <v>0.16500000000000001</v>
      </c>
      <c r="F10" s="56">
        <f t="shared" si="0"/>
        <v>0.99</v>
      </c>
    </row>
    <row r="11" spans="1:8" s="50" customFormat="1" ht="15" customHeight="1" x14ac:dyDescent="0.25">
      <c r="A11" s="50" t="s">
        <v>145</v>
      </c>
      <c r="B11" s="51" t="s">
        <v>186</v>
      </c>
      <c r="C11" s="50" t="s">
        <v>185</v>
      </c>
      <c r="D11" s="50">
        <v>6</v>
      </c>
      <c r="E11" s="59">
        <v>0.16500000000000001</v>
      </c>
      <c r="F11" s="56">
        <f t="shared" si="0"/>
        <v>0.99</v>
      </c>
    </row>
    <row r="12" spans="1:8" s="50" customFormat="1" ht="15" customHeight="1" x14ac:dyDescent="0.25">
      <c r="A12" s="52" t="s">
        <v>147</v>
      </c>
      <c r="B12" s="51" t="s">
        <v>190</v>
      </c>
      <c r="C12" s="50" t="s">
        <v>189</v>
      </c>
      <c r="D12" s="50">
        <v>6</v>
      </c>
      <c r="E12" s="59">
        <v>0.16500000000000001</v>
      </c>
      <c r="F12" s="56">
        <f t="shared" si="0"/>
        <v>0.99</v>
      </c>
    </row>
    <row r="13" spans="1:8" s="50" customFormat="1" ht="15" customHeight="1" x14ac:dyDescent="0.25">
      <c r="A13" s="52" t="s">
        <v>146</v>
      </c>
      <c r="B13" s="51" t="s">
        <v>194</v>
      </c>
      <c r="C13" s="50" t="s">
        <v>193</v>
      </c>
      <c r="D13" s="50">
        <v>6</v>
      </c>
      <c r="E13" s="59">
        <v>0.16500000000000001</v>
      </c>
      <c r="F13" s="56">
        <f t="shared" si="0"/>
        <v>0.99</v>
      </c>
    </row>
    <row r="14" spans="1:8" ht="15" customHeight="1" x14ac:dyDescent="0.25">
      <c r="A14" s="2" t="s">
        <v>37</v>
      </c>
      <c r="B14" s="3" t="s">
        <v>39</v>
      </c>
      <c r="C14" s="2" t="s">
        <v>78</v>
      </c>
      <c r="D14" s="50">
        <v>6</v>
      </c>
      <c r="E14" s="59">
        <v>0.16500000000000001</v>
      </c>
      <c r="F14" s="56">
        <f t="shared" si="0"/>
        <v>0.99</v>
      </c>
    </row>
    <row r="15" spans="1:8" ht="15" customHeight="1" x14ac:dyDescent="0.25">
      <c r="A15" s="2" t="s">
        <v>38</v>
      </c>
      <c r="B15" s="3" t="s">
        <v>40</v>
      </c>
      <c r="C15" s="2" t="s">
        <v>98</v>
      </c>
      <c r="D15" s="50">
        <v>6</v>
      </c>
      <c r="E15" s="59">
        <v>0.16500000000000001</v>
      </c>
      <c r="F15" s="56">
        <f t="shared" si="0"/>
        <v>0.99</v>
      </c>
    </row>
    <row r="16" spans="1:8" ht="15" customHeight="1" x14ac:dyDescent="0.25">
      <c r="A16" s="2" t="s">
        <v>26</v>
      </c>
      <c r="B16" s="3" t="s">
        <v>41</v>
      </c>
      <c r="C16" s="2" t="s">
        <v>99</v>
      </c>
      <c r="D16" s="50">
        <v>6</v>
      </c>
      <c r="E16" s="59">
        <v>0.16500000000000001</v>
      </c>
      <c r="F16" s="56">
        <f t="shared" si="0"/>
        <v>0.99</v>
      </c>
    </row>
    <row r="17" spans="1:6" ht="15" customHeight="1" x14ac:dyDescent="0.25">
      <c r="A17" s="2" t="s">
        <v>27</v>
      </c>
      <c r="B17" s="3" t="s">
        <v>42</v>
      </c>
      <c r="C17" s="2" t="s">
        <v>100</v>
      </c>
      <c r="D17" s="50">
        <v>6</v>
      </c>
      <c r="E17" s="59">
        <v>0.16500000000000001</v>
      </c>
      <c r="F17" s="56">
        <f t="shared" si="0"/>
        <v>0.99</v>
      </c>
    </row>
    <row r="18" spans="1:6" ht="15" customHeight="1" x14ac:dyDescent="0.25">
      <c r="A18" s="2" t="s">
        <v>28</v>
      </c>
      <c r="B18" s="3" t="s">
        <v>43</v>
      </c>
      <c r="C18" s="2" t="s">
        <v>101</v>
      </c>
      <c r="D18" s="50">
        <v>6</v>
      </c>
      <c r="E18" s="59">
        <v>0.16500000000000001</v>
      </c>
      <c r="F18" s="56">
        <f t="shared" si="0"/>
        <v>0.99</v>
      </c>
    </row>
    <row r="19" spans="1:6" ht="15" customHeight="1" x14ac:dyDescent="0.25">
      <c r="A19" s="2" t="s">
        <v>29</v>
      </c>
      <c r="B19" s="3" t="s">
        <v>44</v>
      </c>
      <c r="C19" s="2" t="s">
        <v>102</v>
      </c>
      <c r="D19" s="50">
        <v>6</v>
      </c>
      <c r="E19" s="59">
        <v>0.16500000000000001</v>
      </c>
      <c r="F19" s="56">
        <f t="shared" si="0"/>
        <v>0.99</v>
      </c>
    </row>
    <row r="20" spans="1:6" ht="15" customHeight="1" x14ac:dyDescent="0.25">
      <c r="A20" s="2" t="s">
        <v>30</v>
      </c>
      <c r="B20" s="3" t="s">
        <v>45</v>
      </c>
      <c r="C20" s="2" t="s">
        <v>103</v>
      </c>
      <c r="D20" s="50">
        <v>6</v>
      </c>
      <c r="E20" s="59">
        <v>0.16500000000000001</v>
      </c>
      <c r="F20" s="56">
        <f t="shared" si="0"/>
        <v>0.99</v>
      </c>
    </row>
    <row r="21" spans="1:6" ht="15" customHeight="1" x14ac:dyDescent="0.25">
      <c r="A21" s="2" t="s">
        <v>31</v>
      </c>
      <c r="B21" s="3" t="s">
        <v>46</v>
      </c>
      <c r="C21" s="2" t="s">
        <v>104</v>
      </c>
      <c r="D21" s="50">
        <v>6</v>
      </c>
      <c r="E21" s="59">
        <v>0.16500000000000001</v>
      </c>
      <c r="F21" s="56">
        <f t="shared" si="0"/>
        <v>0.99</v>
      </c>
    </row>
    <row r="22" spans="1:6" ht="15" customHeight="1" x14ac:dyDescent="0.25">
      <c r="A22" s="2" t="s">
        <v>32</v>
      </c>
      <c r="B22" s="3" t="s">
        <v>47</v>
      </c>
      <c r="C22" s="2" t="s">
        <v>105</v>
      </c>
      <c r="D22" s="50">
        <v>6</v>
      </c>
      <c r="E22" s="59">
        <v>0.16500000000000001</v>
      </c>
      <c r="F22" s="56">
        <f t="shared" si="0"/>
        <v>0.99</v>
      </c>
    </row>
    <row r="23" spans="1:6" ht="15" customHeight="1" x14ac:dyDescent="0.25">
      <c r="A23" s="2" t="s">
        <v>33</v>
      </c>
      <c r="B23" s="3" t="s">
        <v>48</v>
      </c>
      <c r="C23" s="2" t="s">
        <v>106</v>
      </c>
      <c r="D23" s="50">
        <v>6</v>
      </c>
      <c r="E23" s="59">
        <v>0.16500000000000001</v>
      </c>
      <c r="F23" s="56">
        <f t="shared" si="0"/>
        <v>0.99</v>
      </c>
    </row>
    <row r="24" spans="1:6" ht="15" customHeight="1" x14ac:dyDescent="0.25">
      <c r="A24" s="2" t="s">
        <v>34</v>
      </c>
      <c r="B24" s="3" t="s">
        <v>49</v>
      </c>
      <c r="C24" s="2" t="s">
        <v>107</v>
      </c>
      <c r="D24" s="50">
        <v>6</v>
      </c>
      <c r="E24" s="59">
        <v>0.16500000000000001</v>
      </c>
      <c r="F24" s="56">
        <f t="shared" si="0"/>
        <v>0.99</v>
      </c>
    </row>
    <row r="25" spans="1:6" ht="15" customHeight="1" x14ac:dyDescent="0.25">
      <c r="A25" s="2" t="s">
        <v>35</v>
      </c>
      <c r="B25" s="3" t="s">
        <v>50</v>
      </c>
      <c r="C25" s="2" t="s">
        <v>108</v>
      </c>
      <c r="D25" s="50">
        <v>6</v>
      </c>
      <c r="E25" s="59">
        <v>0.16500000000000001</v>
      </c>
      <c r="F25" s="56">
        <f t="shared" si="0"/>
        <v>0.99</v>
      </c>
    </row>
    <row r="26" spans="1:6" ht="15" customHeight="1" x14ac:dyDescent="0.25">
      <c r="A26" s="2" t="s">
        <v>36</v>
      </c>
      <c r="B26" s="3" t="s">
        <v>0</v>
      </c>
      <c r="C26" s="2" t="s">
        <v>109</v>
      </c>
      <c r="D26" s="50">
        <v>6</v>
      </c>
      <c r="E26" s="59">
        <v>0.16500000000000001</v>
      </c>
      <c r="F26" s="56">
        <f t="shared" si="0"/>
        <v>0.99</v>
      </c>
    </row>
    <row r="27" spans="1:6" ht="15" customHeight="1" x14ac:dyDescent="0.25">
      <c r="A27" s="2" t="s">
        <v>15</v>
      </c>
      <c r="B27" s="3" t="s">
        <v>1</v>
      </c>
      <c r="C27" s="2" t="s">
        <v>110</v>
      </c>
      <c r="D27" s="50">
        <v>6</v>
      </c>
      <c r="E27" s="59">
        <v>0.16500000000000001</v>
      </c>
      <c r="F27" s="56">
        <f t="shared" si="0"/>
        <v>0.99</v>
      </c>
    </row>
    <row r="28" spans="1:6" x14ac:dyDescent="0.25">
      <c r="A28" s="2" t="s">
        <v>16</v>
      </c>
      <c r="B28" s="2" t="s">
        <v>4</v>
      </c>
      <c r="C28" s="2" t="s">
        <v>111</v>
      </c>
      <c r="D28" s="50">
        <v>6</v>
      </c>
      <c r="E28" s="59">
        <v>0.16500000000000001</v>
      </c>
      <c r="F28" s="56">
        <f t="shared" si="0"/>
        <v>0.99</v>
      </c>
    </row>
    <row r="29" spans="1:6" x14ac:dyDescent="0.25">
      <c r="A29" s="2" t="s">
        <v>17</v>
      </c>
      <c r="B29" s="2" t="s">
        <v>5</v>
      </c>
      <c r="C29" s="2" t="s">
        <v>112</v>
      </c>
      <c r="D29" s="50">
        <v>6</v>
      </c>
      <c r="E29" s="59">
        <v>0.16500000000000001</v>
      </c>
      <c r="F29" s="56">
        <f t="shared" si="0"/>
        <v>0.99</v>
      </c>
    </row>
    <row r="30" spans="1:6" x14ac:dyDescent="0.25">
      <c r="A30" s="2" t="s">
        <v>18</v>
      </c>
      <c r="B30" s="2" t="s">
        <v>6</v>
      </c>
      <c r="C30" s="2" t="s">
        <v>113</v>
      </c>
      <c r="D30" s="50">
        <v>6</v>
      </c>
      <c r="E30" s="59">
        <v>0.16500000000000001</v>
      </c>
      <c r="F30" s="56">
        <f t="shared" si="0"/>
        <v>0.99</v>
      </c>
    </row>
    <row r="31" spans="1:6" x14ac:dyDescent="0.25">
      <c r="A31" s="2" t="s">
        <v>19</v>
      </c>
      <c r="B31" s="2" t="s">
        <v>7</v>
      </c>
      <c r="C31" s="2" t="s">
        <v>114</v>
      </c>
      <c r="D31" s="50">
        <v>6</v>
      </c>
      <c r="E31" s="59">
        <v>0.16500000000000001</v>
      </c>
      <c r="F31" s="56">
        <f t="shared" si="0"/>
        <v>0.99</v>
      </c>
    </row>
    <row r="32" spans="1:6" x14ac:dyDescent="0.25">
      <c r="A32" s="2" t="s">
        <v>20</v>
      </c>
      <c r="B32" s="2" t="s">
        <v>8</v>
      </c>
      <c r="C32" s="2" t="s">
        <v>115</v>
      </c>
      <c r="D32" s="50">
        <v>6</v>
      </c>
      <c r="E32" s="59">
        <v>0.16500000000000001</v>
      </c>
      <c r="F32" s="56">
        <f t="shared" si="0"/>
        <v>0.99</v>
      </c>
    </row>
    <row r="33" spans="1:6" x14ac:dyDescent="0.25">
      <c r="A33" s="2" t="s">
        <v>21</v>
      </c>
      <c r="B33" s="2" t="s">
        <v>9</v>
      </c>
      <c r="C33" s="2" t="s">
        <v>116</v>
      </c>
      <c r="D33" s="50">
        <v>6</v>
      </c>
      <c r="E33" s="59">
        <v>0.16500000000000001</v>
      </c>
      <c r="F33" s="56">
        <f t="shared" si="0"/>
        <v>0.99</v>
      </c>
    </row>
    <row r="34" spans="1:6" x14ac:dyDescent="0.25">
      <c r="A34" s="2" t="s">
        <v>22</v>
      </c>
      <c r="B34" s="2" t="s">
        <v>10</v>
      </c>
      <c r="C34" s="2" t="s">
        <v>117</v>
      </c>
      <c r="D34" s="50">
        <v>6</v>
      </c>
      <c r="E34" s="59">
        <v>0.16500000000000001</v>
      </c>
      <c r="F34" s="56">
        <f t="shared" si="0"/>
        <v>0.99</v>
      </c>
    </row>
    <row r="35" spans="1:6" x14ac:dyDescent="0.25">
      <c r="A35" s="2" t="s">
        <v>23</v>
      </c>
      <c r="B35" s="2" t="s">
        <v>11</v>
      </c>
      <c r="C35" s="2" t="s">
        <v>118</v>
      </c>
      <c r="D35" s="50">
        <v>6</v>
      </c>
      <c r="E35" s="59">
        <v>0.16500000000000001</v>
      </c>
      <c r="F35" s="56">
        <f t="shared" si="0"/>
        <v>0.99</v>
      </c>
    </row>
    <row r="36" spans="1:6" x14ac:dyDescent="0.25">
      <c r="A36" s="2" t="s">
        <v>24</v>
      </c>
      <c r="B36" s="2" t="s">
        <v>12</v>
      </c>
      <c r="C36" s="2" t="s">
        <v>119</v>
      </c>
      <c r="D36" s="50">
        <v>6</v>
      </c>
      <c r="E36" s="59">
        <v>0.16500000000000001</v>
      </c>
      <c r="F36" s="56">
        <f t="shared" si="0"/>
        <v>0.99</v>
      </c>
    </row>
    <row r="37" spans="1:6" x14ac:dyDescent="0.25">
      <c r="A37" s="2" t="s">
        <v>25</v>
      </c>
      <c r="B37" s="2" t="s">
        <v>13</v>
      </c>
      <c r="C37" s="2" t="s">
        <v>120</v>
      </c>
      <c r="D37" s="50">
        <v>6</v>
      </c>
      <c r="E37" s="59">
        <v>0.16500000000000001</v>
      </c>
      <c r="F37" s="56">
        <f t="shared" si="0"/>
        <v>0.99</v>
      </c>
    </row>
    <row r="38" spans="1:6" x14ac:dyDescent="0.25">
      <c r="A38" s="2" t="s">
        <v>62</v>
      </c>
      <c r="B38" s="2" t="s">
        <v>51</v>
      </c>
      <c r="C38" s="2" t="s">
        <v>121</v>
      </c>
      <c r="D38" s="50">
        <v>6</v>
      </c>
      <c r="E38" s="59">
        <v>0.16500000000000001</v>
      </c>
      <c r="F38" s="56">
        <f t="shared" si="0"/>
        <v>0.99</v>
      </c>
    </row>
    <row r="39" spans="1:6" x14ac:dyDescent="0.25">
      <c r="A39" s="2" t="s">
        <v>63</v>
      </c>
      <c r="B39" s="2" t="s">
        <v>52</v>
      </c>
      <c r="C39" s="2" t="s">
        <v>122</v>
      </c>
      <c r="D39" s="50">
        <v>6</v>
      </c>
      <c r="E39" s="59">
        <v>0.16500000000000001</v>
      </c>
      <c r="F39" s="56">
        <f t="shared" si="0"/>
        <v>0.99</v>
      </c>
    </row>
    <row r="40" spans="1:6" x14ac:dyDescent="0.25">
      <c r="A40" s="2" t="s">
        <v>65</v>
      </c>
      <c r="B40" s="2" t="s">
        <v>53</v>
      </c>
      <c r="C40" s="2" t="s">
        <v>123</v>
      </c>
      <c r="D40" s="50">
        <v>6</v>
      </c>
      <c r="E40" s="59">
        <v>0.16500000000000001</v>
      </c>
      <c r="F40" s="56">
        <f t="shared" si="0"/>
        <v>0.99</v>
      </c>
    </row>
    <row r="41" spans="1:6" x14ac:dyDescent="0.25">
      <c r="A41" s="2" t="s">
        <v>66</v>
      </c>
      <c r="B41" s="2" t="s">
        <v>54</v>
      </c>
      <c r="C41" s="2" t="s">
        <v>124</v>
      </c>
      <c r="D41" s="50">
        <v>6</v>
      </c>
      <c r="E41" s="59">
        <v>0.16500000000000001</v>
      </c>
      <c r="F41" s="56">
        <f t="shared" si="0"/>
        <v>0.99</v>
      </c>
    </row>
    <row r="42" spans="1:6" x14ac:dyDescent="0.25">
      <c r="A42" s="2" t="s">
        <v>67</v>
      </c>
      <c r="B42" s="2" t="s">
        <v>55</v>
      </c>
      <c r="C42" s="2" t="s">
        <v>125</v>
      </c>
      <c r="D42" s="50">
        <v>6</v>
      </c>
      <c r="E42" s="59">
        <v>0.16500000000000001</v>
      </c>
      <c r="F42" s="56">
        <f t="shared" si="0"/>
        <v>0.99</v>
      </c>
    </row>
    <row r="43" spans="1:6" x14ac:dyDescent="0.25">
      <c r="A43" s="2" t="s">
        <v>68</v>
      </c>
      <c r="B43" s="2" t="s">
        <v>56</v>
      </c>
      <c r="C43" s="2" t="s">
        <v>126</v>
      </c>
      <c r="D43" s="50">
        <v>6</v>
      </c>
      <c r="E43" s="59">
        <v>0.16500000000000001</v>
      </c>
      <c r="F43" s="56">
        <f t="shared" si="0"/>
        <v>0.99</v>
      </c>
    </row>
    <row r="44" spans="1:6" x14ac:dyDescent="0.25">
      <c r="A44" s="2" t="s">
        <v>69</v>
      </c>
      <c r="B44" s="2" t="s">
        <v>57</v>
      </c>
      <c r="C44" s="2" t="s">
        <v>127</v>
      </c>
      <c r="D44" s="50">
        <v>6</v>
      </c>
      <c r="E44" s="59">
        <v>0.16500000000000001</v>
      </c>
      <c r="F44" s="56">
        <f t="shared" si="0"/>
        <v>0.99</v>
      </c>
    </row>
    <row r="45" spans="1:6" x14ac:dyDescent="0.25">
      <c r="A45" s="2" t="s">
        <v>70</v>
      </c>
      <c r="B45" s="2" t="s">
        <v>64</v>
      </c>
      <c r="C45" s="2" t="s">
        <v>128</v>
      </c>
      <c r="D45" s="50">
        <v>6</v>
      </c>
      <c r="E45" s="59">
        <v>0.16500000000000001</v>
      </c>
      <c r="F45" s="56">
        <f t="shared" si="0"/>
        <v>0.99</v>
      </c>
    </row>
    <row r="46" spans="1:6" x14ac:dyDescent="0.25">
      <c r="A46" s="2" t="s">
        <v>71</v>
      </c>
      <c r="B46" s="2" t="s">
        <v>58</v>
      </c>
      <c r="C46" s="2" t="s">
        <v>129</v>
      </c>
      <c r="D46" s="50">
        <v>6</v>
      </c>
      <c r="E46" s="59">
        <v>0.16500000000000001</v>
      </c>
      <c r="F46" s="56">
        <f t="shared" si="0"/>
        <v>0.99</v>
      </c>
    </row>
    <row r="47" spans="1:6" x14ac:dyDescent="0.25">
      <c r="A47" s="2" t="s">
        <v>72</v>
      </c>
      <c r="B47" s="2" t="s">
        <v>59</v>
      </c>
      <c r="C47" s="2" t="s">
        <v>130</v>
      </c>
      <c r="D47" s="50">
        <v>6</v>
      </c>
      <c r="E47" s="59">
        <v>0.16500000000000001</v>
      </c>
      <c r="F47" s="56">
        <f t="shared" si="0"/>
        <v>0.99</v>
      </c>
    </row>
    <row r="48" spans="1:6" x14ac:dyDescent="0.25">
      <c r="A48" s="2" t="s">
        <v>73</v>
      </c>
      <c r="B48" s="2" t="s">
        <v>60</v>
      </c>
      <c r="C48" s="2" t="s">
        <v>131</v>
      </c>
      <c r="D48" s="50">
        <v>6</v>
      </c>
      <c r="E48" s="59">
        <v>0.16500000000000001</v>
      </c>
      <c r="F48" s="56">
        <f t="shared" si="0"/>
        <v>0.99</v>
      </c>
    </row>
    <row r="49" spans="1:7" x14ac:dyDescent="0.25">
      <c r="A49" s="2" t="s">
        <v>74</v>
      </c>
      <c r="B49" s="2" t="s">
        <v>61</v>
      </c>
      <c r="C49" s="2" t="s">
        <v>132</v>
      </c>
      <c r="D49" s="50">
        <v>6</v>
      </c>
      <c r="E49" s="59">
        <v>0.16500000000000001</v>
      </c>
      <c r="F49" s="56">
        <f t="shared" si="0"/>
        <v>0.99</v>
      </c>
    </row>
    <row r="50" spans="1:7" x14ac:dyDescent="0.25">
      <c r="A50" s="2" t="s">
        <v>133</v>
      </c>
      <c r="B50" s="2" t="s">
        <v>135</v>
      </c>
      <c r="C50" s="49" t="s">
        <v>134</v>
      </c>
      <c r="D50" s="2">
        <v>2</v>
      </c>
      <c r="E50" s="60">
        <v>0.33100000000000002</v>
      </c>
      <c r="F50" s="56">
        <f t="shared" si="0"/>
        <v>0.66</v>
      </c>
    </row>
    <row r="51" spans="1:7" x14ac:dyDescent="0.25">
      <c r="A51" s="2" t="s">
        <v>200</v>
      </c>
      <c r="B51" s="2" t="s">
        <v>203</v>
      </c>
      <c r="C51" s="49" t="s">
        <v>204</v>
      </c>
      <c r="D51" s="2">
        <v>4</v>
      </c>
      <c r="E51" s="60">
        <v>0.47499999999999998</v>
      </c>
      <c r="F51" s="56">
        <f t="shared" si="0"/>
        <v>1.9</v>
      </c>
    </row>
    <row r="52" spans="1:7" x14ac:dyDescent="0.25">
      <c r="A52" s="2" t="s">
        <v>201</v>
      </c>
      <c r="B52" s="2" t="s">
        <v>206</v>
      </c>
      <c r="C52" s="2" t="s">
        <v>205</v>
      </c>
      <c r="D52" s="2">
        <v>2</v>
      </c>
      <c r="E52" s="60">
        <v>0.47499999999999998</v>
      </c>
      <c r="F52" s="56">
        <f t="shared" si="0"/>
        <v>0.95</v>
      </c>
    </row>
    <row r="53" spans="1:7" x14ac:dyDescent="0.25">
      <c r="A53" s="2" t="s">
        <v>202</v>
      </c>
      <c r="B53" s="2" t="s">
        <v>208</v>
      </c>
      <c r="C53" s="2" t="s">
        <v>207</v>
      </c>
      <c r="D53" s="2">
        <v>2</v>
      </c>
      <c r="E53" s="60">
        <v>0.47499999999999998</v>
      </c>
      <c r="F53" s="56">
        <f t="shared" si="0"/>
        <v>0.95</v>
      </c>
    </row>
    <row r="54" spans="1:7" x14ac:dyDescent="0.25">
      <c r="A54" s="2" t="s">
        <v>209</v>
      </c>
      <c r="B54" s="2" t="s">
        <v>213</v>
      </c>
      <c r="C54" s="2" t="s">
        <v>211</v>
      </c>
      <c r="D54" s="2">
        <v>2</v>
      </c>
      <c r="E54" s="60">
        <v>0.47499999999999998</v>
      </c>
      <c r="F54" s="56">
        <f t="shared" si="0"/>
        <v>0.95</v>
      </c>
    </row>
    <row r="55" spans="1:7" x14ac:dyDescent="0.25">
      <c r="A55" s="2" t="s">
        <v>210</v>
      </c>
      <c r="B55" s="2" t="s">
        <v>214</v>
      </c>
      <c r="C55" s="2" t="s">
        <v>212</v>
      </c>
      <c r="D55" s="2">
        <v>2</v>
      </c>
      <c r="E55" s="60">
        <v>0.47499999999999998</v>
      </c>
      <c r="F55" s="56">
        <f t="shared" si="0"/>
        <v>0.95</v>
      </c>
    </row>
    <row r="56" spans="1:7" x14ac:dyDescent="0.25">
      <c r="A56" s="2" t="s">
        <v>216</v>
      </c>
      <c r="B56" s="2" t="s">
        <v>215</v>
      </c>
      <c r="C56" s="2" t="s">
        <v>215</v>
      </c>
      <c r="D56" s="2">
        <v>2</v>
      </c>
      <c r="E56" s="60">
        <v>0.66100000000000003</v>
      </c>
      <c r="F56" s="56">
        <f t="shared" si="0"/>
        <v>1.32</v>
      </c>
      <c r="G56" t="s">
        <v>217</v>
      </c>
    </row>
    <row r="57" spans="1:7" x14ac:dyDescent="0.25">
      <c r="A57" s="2" t="s">
        <v>218</v>
      </c>
      <c r="B57" s="2" t="s">
        <v>218</v>
      </c>
      <c r="C57" s="2" t="s">
        <v>220</v>
      </c>
      <c r="D57" s="2">
        <v>10</v>
      </c>
      <c r="E57" s="60">
        <v>0.34100000000000003</v>
      </c>
      <c r="F57" s="56">
        <f t="shared" si="0"/>
        <v>3.41</v>
      </c>
      <c r="G57" t="s">
        <v>219</v>
      </c>
    </row>
    <row r="58" spans="1:7" x14ac:dyDescent="0.25">
      <c r="A58" s="2" t="s">
        <v>224</v>
      </c>
      <c r="B58" s="2" t="s">
        <v>225</v>
      </c>
      <c r="C58" s="2" t="s">
        <v>226</v>
      </c>
      <c r="D58" s="2">
        <v>10</v>
      </c>
      <c r="E58" s="60">
        <v>7.1999999999999995E-2</v>
      </c>
      <c r="F58" s="56">
        <f t="shared" si="0"/>
        <v>0.72</v>
      </c>
      <c r="G58" t="s">
        <v>227</v>
      </c>
    </row>
    <row r="59" spans="1:7" x14ac:dyDescent="0.25">
      <c r="A59" t="s">
        <v>221</v>
      </c>
      <c r="B59" t="s">
        <v>222</v>
      </c>
      <c r="C59" t="s">
        <v>223</v>
      </c>
      <c r="D59" s="2">
        <v>10</v>
      </c>
      <c r="E59" s="60">
        <v>5.1999999999999998E-2</v>
      </c>
      <c r="F59" s="56">
        <f t="shared" si="0"/>
        <v>0.52</v>
      </c>
      <c r="G59" t="s">
        <v>228</v>
      </c>
    </row>
    <row r="60" spans="1:7" x14ac:dyDescent="0.25">
      <c r="A60" t="s">
        <v>229</v>
      </c>
      <c r="B60" t="s">
        <v>301</v>
      </c>
      <c r="C60" t="s">
        <v>300</v>
      </c>
      <c r="D60" s="2">
        <v>4</v>
      </c>
      <c r="E60" s="60">
        <v>3.32</v>
      </c>
      <c r="F60" s="56">
        <f t="shared" si="0"/>
        <v>13.28</v>
      </c>
      <c r="G60" t="s">
        <v>230</v>
      </c>
    </row>
    <row r="61" spans="1:7" x14ac:dyDescent="0.25">
      <c r="A61" t="s">
        <v>231</v>
      </c>
      <c r="B61" s="2" t="s">
        <v>233</v>
      </c>
      <c r="C61" s="2" t="s">
        <v>232</v>
      </c>
      <c r="D61" s="2">
        <v>5</v>
      </c>
      <c r="E61" s="60">
        <v>0.754</v>
      </c>
      <c r="F61" s="56">
        <f t="shared" si="0"/>
        <v>3.77</v>
      </c>
    </row>
    <row r="62" spans="1:7" x14ac:dyDescent="0.25">
      <c r="A62" t="s">
        <v>236</v>
      </c>
      <c r="B62" t="s">
        <v>235</v>
      </c>
      <c r="C62" t="s">
        <v>234</v>
      </c>
      <c r="D62" s="2">
        <v>50</v>
      </c>
      <c r="E62" s="60">
        <v>3.9E-2</v>
      </c>
      <c r="F62" s="56">
        <f t="shared" si="0"/>
        <v>1.95</v>
      </c>
    </row>
    <row r="63" spans="1:7" x14ac:dyDescent="0.25">
      <c r="A63" t="s">
        <v>237</v>
      </c>
      <c r="B63" t="s">
        <v>239</v>
      </c>
      <c r="C63" t="s">
        <v>238</v>
      </c>
      <c r="D63" s="2">
        <v>5</v>
      </c>
      <c r="E63" s="60">
        <v>1.21</v>
      </c>
      <c r="F63" s="56">
        <f t="shared" si="0"/>
        <v>6.05</v>
      </c>
    </row>
    <row r="64" spans="1:7" x14ac:dyDescent="0.25">
      <c r="A64" t="s">
        <v>246</v>
      </c>
      <c r="B64" t="s">
        <v>245</v>
      </c>
      <c r="C64" t="s">
        <v>244</v>
      </c>
      <c r="D64" s="2">
        <v>10</v>
      </c>
      <c r="E64" s="60">
        <v>3.1E-2</v>
      </c>
      <c r="F64" s="56">
        <f t="shared" si="0"/>
        <v>0.31</v>
      </c>
      <c r="G64" t="s">
        <v>247</v>
      </c>
    </row>
    <row r="65" spans="1:7" x14ac:dyDescent="0.25">
      <c r="A65" s="2" t="s">
        <v>240</v>
      </c>
      <c r="B65" s="2" t="s">
        <v>242</v>
      </c>
      <c r="C65" s="2" t="s">
        <v>241</v>
      </c>
      <c r="D65" s="2">
        <v>25</v>
      </c>
      <c r="E65" s="60">
        <v>6.2E-2</v>
      </c>
      <c r="F65" s="56">
        <f t="shared" ref="F65:F82" si="1">D65*E65</f>
        <v>1.55</v>
      </c>
      <c r="G65" t="s">
        <v>243</v>
      </c>
    </row>
    <row r="66" spans="1:7" x14ac:dyDescent="0.25">
      <c r="A66" s="2" t="s">
        <v>258</v>
      </c>
      <c r="B66" s="2" t="s">
        <v>260</v>
      </c>
      <c r="C66" s="2" t="s">
        <v>259</v>
      </c>
      <c r="D66" s="2">
        <v>2</v>
      </c>
      <c r="E66" s="60">
        <v>0.47499999999999998</v>
      </c>
      <c r="F66" s="56">
        <f t="shared" si="1"/>
        <v>0.95</v>
      </c>
      <c r="G66" t="s">
        <v>250</v>
      </c>
    </row>
    <row r="67" spans="1:7" x14ac:dyDescent="0.25">
      <c r="A67" t="s">
        <v>251</v>
      </c>
      <c r="B67" s="2" t="s">
        <v>249</v>
      </c>
      <c r="C67" s="2" t="s">
        <v>248</v>
      </c>
      <c r="D67" s="2">
        <v>2</v>
      </c>
      <c r="E67" s="60">
        <v>0.62</v>
      </c>
      <c r="F67" s="56">
        <f t="shared" si="1"/>
        <v>1.24</v>
      </c>
      <c r="G67"/>
    </row>
    <row r="68" spans="1:7" x14ac:dyDescent="0.25">
      <c r="A68" t="s">
        <v>254</v>
      </c>
      <c r="B68" s="2" t="s">
        <v>253</v>
      </c>
      <c r="C68" s="2" t="s">
        <v>252</v>
      </c>
      <c r="D68" s="2">
        <v>2</v>
      </c>
      <c r="E68" s="60">
        <v>0.58899999999999997</v>
      </c>
      <c r="F68" s="56">
        <f t="shared" si="1"/>
        <v>1.1779999999999999</v>
      </c>
    </row>
    <row r="69" spans="1:7" x14ac:dyDescent="0.25">
      <c r="A69" t="s">
        <v>255</v>
      </c>
      <c r="B69" s="2" t="s">
        <v>256</v>
      </c>
      <c r="C69" s="2" t="s">
        <v>257</v>
      </c>
      <c r="D69" s="2">
        <v>2</v>
      </c>
      <c r="E69" s="60">
        <v>0.52700000000000002</v>
      </c>
      <c r="F69" s="56">
        <f t="shared" si="1"/>
        <v>1.054</v>
      </c>
    </row>
    <row r="70" spans="1:7" x14ac:dyDescent="0.25">
      <c r="A70" t="s">
        <v>261</v>
      </c>
      <c r="B70" s="2" t="s">
        <v>264</v>
      </c>
      <c r="C70" s="2" t="s">
        <v>263</v>
      </c>
      <c r="D70" s="2">
        <v>1</v>
      </c>
      <c r="E70" s="60">
        <v>1.02</v>
      </c>
      <c r="F70" s="56">
        <f t="shared" si="1"/>
        <v>1.02</v>
      </c>
      <c r="G70" t="s">
        <v>262</v>
      </c>
    </row>
    <row r="71" spans="1:7" x14ac:dyDescent="0.25">
      <c r="A71" t="s">
        <v>265</v>
      </c>
      <c r="B71" s="2" t="s">
        <v>267</v>
      </c>
      <c r="C71" s="2" t="s">
        <v>266</v>
      </c>
      <c r="D71" s="2">
        <v>1</v>
      </c>
      <c r="E71" s="60">
        <v>0.72299999999999998</v>
      </c>
      <c r="F71" s="56">
        <f t="shared" si="1"/>
        <v>0.72299999999999998</v>
      </c>
    </row>
    <row r="72" spans="1:7" x14ac:dyDescent="0.25">
      <c r="A72" s="2" t="s">
        <v>270</v>
      </c>
      <c r="B72" s="2" t="s">
        <v>273</v>
      </c>
      <c r="C72" s="2" t="s">
        <v>272</v>
      </c>
      <c r="D72" s="2">
        <v>1</v>
      </c>
      <c r="E72" s="60">
        <v>0.52700000000000002</v>
      </c>
      <c r="F72" s="56">
        <f t="shared" si="1"/>
        <v>0.52700000000000002</v>
      </c>
      <c r="G72" s="54" t="s">
        <v>269</v>
      </c>
    </row>
    <row r="73" spans="1:7" x14ac:dyDescent="0.25">
      <c r="A73" s="2" t="s">
        <v>268</v>
      </c>
      <c r="B73" s="2" t="s">
        <v>275</v>
      </c>
      <c r="C73" s="2" t="s">
        <v>274</v>
      </c>
      <c r="D73" s="2">
        <v>2</v>
      </c>
      <c r="E73" s="60">
        <v>1</v>
      </c>
      <c r="F73" s="56">
        <f t="shared" si="1"/>
        <v>2</v>
      </c>
      <c r="G73" s="2" t="s">
        <v>278</v>
      </c>
    </row>
    <row r="74" spans="1:7" x14ac:dyDescent="0.25">
      <c r="A74" s="2" t="s">
        <v>271</v>
      </c>
      <c r="B74" s="2" t="s">
        <v>277</v>
      </c>
      <c r="C74" s="2" t="s">
        <v>276</v>
      </c>
      <c r="D74" s="2">
        <v>1</v>
      </c>
      <c r="E74" s="60">
        <v>1.68</v>
      </c>
      <c r="F74" s="56">
        <f t="shared" si="1"/>
        <v>1.68</v>
      </c>
      <c r="G74" s="2" t="s">
        <v>279</v>
      </c>
    </row>
    <row r="75" spans="1:7" x14ac:dyDescent="0.25">
      <c r="A75" s="2" t="s">
        <v>282</v>
      </c>
      <c r="B75" s="2" t="s">
        <v>281</v>
      </c>
      <c r="C75" s="2" t="s">
        <v>280</v>
      </c>
      <c r="D75" s="2">
        <v>35</v>
      </c>
      <c r="E75" s="60">
        <v>0.19600000000000001</v>
      </c>
      <c r="F75" s="56">
        <f t="shared" si="1"/>
        <v>6.86</v>
      </c>
      <c r="G75" s="2" t="s">
        <v>283</v>
      </c>
    </row>
    <row r="76" spans="1:7" x14ac:dyDescent="0.25">
      <c r="A76" s="2" t="s">
        <v>285</v>
      </c>
      <c r="B76" s="2" t="s">
        <v>287</v>
      </c>
      <c r="C76" s="2" t="s">
        <v>286</v>
      </c>
      <c r="D76" s="2">
        <v>2</v>
      </c>
      <c r="E76" s="60">
        <v>2.1</v>
      </c>
      <c r="F76" s="56">
        <f t="shared" si="1"/>
        <v>4.2</v>
      </c>
      <c r="G76" s="2" t="s">
        <v>284</v>
      </c>
    </row>
    <row r="77" spans="1:7" x14ac:dyDescent="0.25">
      <c r="A77" s="2" t="s">
        <v>288</v>
      </c>
      <c r="B77" s="2" t="s">
        <v>289</v>
      </c>
      <c r="C77" s="2" t="s">
        <v>290</v>
      </c>
      <c r="D77" s="2">
        <v>2</v>
      </c>
      <c r="E77" s="60">
        <v>0.39300000000000002</v>
      </c>
      <c r="F77" s="56">
        <f t="shared" si="1"/>
        <v>0.78600000000000003</v>
      </c>
    </row>
    <row r="78" spans="1:7" x14ac:dyDescent="0.25">
      <c r="A78" s="2" t="s">
        <v>292</v>
      </c>
      <c r="B78" s="2" t="s">
        <v>296</v>
      </c>
      <c r="C78" s="2" t="s">
        <v>291</v>
      </c>
      <c r="D78" s="2">
        <v>1</v>
      </c>
      <c r="E78" s="60">
        <v>35.85</v>
      </c>
      <c r="F78" s="56">
        <f t="shared" si="1"/>
        <v>35.85</v>
      </c>
    </row>
    <row r="79" spans="1:7" x14ac:dyDescent="0.25">
      <c r="A79" s="2" t="s">
        <v>293</v>
      </c>
      <c r="B79" s="2" t="s">
        <v>295</v>
      </c>
      <c r="C79" s="2" t="s">
        <v>294</v>
      </c>
      <c r="D79" s="2">
        <v>1</v>
      </c>
      <c r="E79" s="60">
        <v>35.85</v>
      </c>
      <c r="F79" s="56">
        <f t="shared" si="1"/>
        <v>35.85</v>
      </c>
    </row>
    <row r="80" spans="1:7" x14ac:dyDescent="0.25">
      <c r="A80" s="2" t="s">
        <v>297</v>
      </c>
      <c r="B80" s="2" t="s">
        <v>299</v>
      </c>
      <c r="C80" s="2" t="s">
        <v>298</v>
      </c>
      <c r="D80" s="2">
        <v>1</v>
      </c>
      <c r="E80" s="60">
        <v>12.92</v>
      </c>
      <c r="F80" s="57">
        <f t="shared" si="1"/>
        <v>12.92</v>
      </c>
    </row>
    <row r="81" spans="1:7" x14ac:dyDescent="0.25">
      <c r="A81" s="2" t="s">
        <v>302</v>
      </c>
      <c r="B81" s="2" t="s">
        <v>303</v>
      </c>
      <c r="C81" s="2" t="s">
        <v>304</v>
      </c>
      <c r="D81" s="2">
        <v>1</v>
      </c>
      <c r="E81" s="60">
        <v>1.97</v>
      </c>
      <c r="F81" s="57">
        <f t="shared" si="1"/>
        <v>1.97</v>
      </c>
    </row>
    <row r="82" spans="1:7" x14ac:dyDescent="0.25">
      <c r="A82" s="2" t="s">
        <v>306</v>
      </c>
      <c r="B82" s="2" t="s">
        <v>308</v>
      </c>
      <c r="C82" s="2" t="s">
        <v>307</v>
      </c>
      <c r="D82" s="2">
        <v>1</v>
      </c>
      <c r="E82" s="60">
        <v>6.15</v>
      </c>
      <c r="F82" s="57">
        <f t="shared" si="1"/>
        <v>6.15</v>
      </c>
      <c r="G82" s="2" t="s">
        <v>305</v>
      </c>
    </row>
    <row r="93" spans="1:7" x14ac:dyDescent="0.25">
      <c r="A93" s="105" t="s">
        <v>309</v>
      </c>
    </row>
  </sheetData>
  <hyperlinks>
    <hyperlink ref="A93" r:id="rId1" display="https://ca.mouser.com/OrderHistory/OrderDetail.aspx?qs=9C%2fvjDbyW3X3ZtPHvCQXQaqbB6VQC2yj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Q120"/>
  <sheetViews>
    <sheetView topLeftCell="A105" workbookViewId="0">
      <selection activeCell="D1" sqref="D1:D120"/>
    </sheetView>
  </sheetViews>
  <sheetFormatPr baseColWidth="10" defaultRowHeight="15" x14ac:dyDescent="0.25"/>
  <sheetData>
    <row r="1" spans="1:17" ht="45" x14ac:dyDescent="0.25">
      <c r="A1" s="87"/>
      <c r="B1" s="5"/>
      <c r="C1" s="41" t="s">
        <v>148</v>
      </c>
      <c r="D1" s="93" t="s">
        <v>149</v>
      </c>
      <c r="E1" s="84" t="s">
        <v>3</v>
      </c>
      <c r="F1" s="87" t="s">
        <v>150</v>
      </c>
      <c r="G1" s="42" t="s">
        <v>79</v>
      </c>
      <c r="H1" s="39">
        <v>22.422999999999998</v>
      </c>
      <c r="I1" s="96" t="s">
        <v>82</v>
      </c>
      <c r="J1" s="97"/>
      <c r="K1" s="72"/>
      <c r="L1" s="73"/>
      <c r="M1" s="84" t="s">
        <v>96</v>
      </c>
      <c r="N1" s="87" t="s">
        <v>151</v>
      </c>
      <c r="O1" s="90">
        <v>0.05</v>
      </c>
      <c r="P1" s="87" t="s">
        <v>97</v>
      </c>
      <c r="Q1" s="87">
        <v>5073</v>
      </c>
    </row>
    <row r="2" spans="1:17" x14ac:dyDescent="0.25">
      <c r="A2" s="88"/>
      <c r="B2" s="43" t="s">
        <v>77</v>
      </c>
      <c r="C2" s="8"/>
      <c r="D2" s="94"/>
      <c r="E2" s="85"/>
      <c r="F2" s="88"/>
      <c r="G2" s="6"/>
      <c r="H2" s="40" t="s">
        <v>81</v>
      </c>
      <c r="I2" s="12">
        <v>4.1666666666666664E-2</v>
      </c>
      <c r="J2" s="13" t="s">
        <v>83</v>
      </c>
      <c r="K2" s="74"/>
      <c r="L2" s="75"/>
      <c r="M2" s="85"/>
      <c r="N2" s="88"/>
      <c r="O2" s="91"/>
      <c r="P2" s="88"/>
      <c r="Q2" s="88"/>
    </row>
    <row r="3" spans="1:17" x14ac:dyDescent="0.25">
      <c r="A3" s="88"/>
      <c r="B3" s="6"/>
      <c r="C3" s="8"/>
      <c r="D3" s="94"/>
      <c r="E3" s="85"/>
      <c r="F3" s="88"/>
      <c r="G3" s="6" t="s">
        <v>80</v>
      </c>
      <c r="H3" s="40"/>
      <c r="I3" s="14">
        <v>4.166666666666667</v>
      </c>
      <c r="J3" s="13" t="s">
        <v>84</v>
      </c>
      <c r="K3" s="19" t="s">
        <v>93</v>
      </c>
      <c r="L3" s="20">
        <v>1</v>
      </c>
      <c r="M3" s="85"/>
      <c r="N3" s="88"/>
      <c r="O3" s="91"/>
      <c r="P3" s="88"/>
      <c r="Q3" s="88"/>
    </row>
    <row r="4" spans="1:17" x14ac:dyDescent="0.25">
      <c r="A4" s="88"/>
      <c r="B4" s="6"/>
      <c r="C4" s="9"/>
      <c r="D4" s="94"/>
      <c r="E4" s="85"/>
      <c r="F4" s="88"/>
      <c r="G4" s="6"/>
      <c r="H4" s="40"/>
      <c r="I4" s="14">
        <v>20.833333333333332</v>
      </c>
      <c r="J4" s="13" t="s">
        <v>85</v>
      </c>
      <c r="K4" s="19" t="s">
        <v>94</v>
      </c>
      <c r="L4" s="20">
        <v>1</v>
      </c>
      <c r="M4" s="85"/>
      <c r="N4" s="88"/>
      <c r="O4" s="91"/>
      <c r="P4" s="88"/>
      <c r="Q4" s="88"/>
    </row>
    <row r="5" spans="1:17" x14ac:dyDescent="0.25">
      <c r="A5" s="88"/>
      <c r="B5" s="6"/>
      <c r="C5" s="10"/>
      <c r="D5" s="94"/>
      <c r="E5" s="85"/>
      <c r="F5" s="88"/>
      <c r="G5" s="6"/>
      <c r="H5" s="10"/>
      <c r="I5" s="15" t="s">
        <v>86</v>
      </c>
      <c r="J5" s="13" t="s">
        <v>87</v>
      </c>
      <c r="K5" s="21" t="s">
        <v>95</v>
      </c>
      <c r="L5" s="22">
        <v>5</v>
      </c>
      <c r="M5" s="85"/>
      <c r="N5" s="88"/>
      <c r="O5" s="91"/>
      <c r="P5" s="88"/>
      <c r="Q5" s="88"/>
    </row>
    <row r="6" spans="1:17" x14ac:dyDescent="0.25">
      <c r="A6" s="88"/>
      <c r="B6" s="6"/>
      <c r="C6" s="10"/>
      <c r="D6" s="94"/>
      <c r="E6" s="85"/>
      <c r="F6" s="88"/>
      <c r="G6" s="6"/>
      <c r="H6" s="10"/>
      <c r="I6" s="98" t="s">
        <v>88</v>
      </c>
      <c r="J6" s="99"/>
      <c r="K6" s="76"/>
      <c r="L6" s="77"/>
      <c r="M6" s="85"/>
      <c r="N6" s="88"/>
      <c r="O6" s="91"/>
      <c r="P6" s="88"/>
      <c r="Q6" s="88"/>
    </row>
    <row r="7" spans="1:17" x14ac:dyDescent="0.25">
      <c r="A7" s="88"/>
      <c r="B7" s="6"/>
      <c r="C7" s="10"/>
      <c r="D7" s="94"/>
      <c r="E7" s="85"/>
      <c r="F7" s="88"/>
      <c r="G7" s="6"/>
      <c r="H7" s="10"/>
      <c r="I7" s="15" t="s">
        <v>89</v>
      </c>
      <c r="J7" s="13" t="s">
        <v>90</v>
      </c>
      <c r="K7" s="76"/>
      <c r="L7" s="77"/>
      <c r="M7" s="85"/>
      <c r="N7" s="88"/>
      <c r="O7" s="91"/>
      <c r="P7" s="88"/>
      <c r="Q7" s="88"/>
    </row>
    <row r="8" spans="1:17" x14ac:dyDescent="0.25">
      <c r="A8" s="88"/>
      <c r="B8" s="6"/>
      <c r="C8" s="10"/>
      <c r="D8" s="94"/>
      <c r="E8" s="85"/>
      <c r="F8" s="88"/>
      <c r="G8" s="6"/>
      <c r="H8" s="10"/>
      <c r="I8" s="15" t="s">
        <v>91</v>
      </c>
      <c r="J8" s="16" t="s">
        <v>92</v>
      </c>
      <c r="K8" s="76"/>
      <c r="L8" s="77"/>
      <c r="M8" s="85"/>
      <c r="N8" s="88"/>
      <c r="O8" s="91"/>
      <c r="P8" s="88"/>
      <c r="Q8" s="88"/>
    </row>
    <row r="9" spans="1:17" x14ac:dyDescent="0.25">
      <c r="A9" s="88"/>
      <c r="B9" s="6"/>
      <c r="C9" s="10"/>
      <c r="D9" s="94"/>
      <c r="E9" s="85"/>
      <c r="F9" s="88"/>
      <c r="G9" s="6"/>
      <c r="H9" s="10"/>
      <c r="I9" s="38"/>
      <c r="J9" s="17"/>
      <c r="K9" s="76"/>
      <c r="L9" s="77"/>
      <c r="M9" s="85"/>
      <c r="N9" s="88"/>
      <c r="O9" s="91"/>
      <c r="P9" s="88"/>
      <c r="Q9" s="88"/>
    </row>
    <row r="10" spans="1:17" ht="15.75" thickBot="1" x14ac:dyDescent="0.3">
      <c r="A10" s="89"/>
      <c r="B10" s="7"/>
      <c r="C10" s="11"/>
      <c r="D10" s="95"/>
      <c r="E10" s="86"/>
      <c r="F10" s="89"/>
      <c r="G10" s="7"/>
      <c r="H10" s="11"/>
      <c r="I10" s="100"/>
      <c r="J10" s="101"/>
      <c r="K10" s="61"/>
      <c r="L10" s="62"/>
      <c r="M10" s="86"/>
      <c r="N10" s="89"/>
      <c r="O10" s="92"/>
      <c r="P10" s="89"/>
      <c r="Q10" s="89"/>
    </row>
    <row r="11" spans="1:17" ht="45" x14ac:dyDescent="0.25">
      <c r="A11" s="66"/>
      <c r="B11" s="24"/>
      <c r="C11" s="46" t="s">
        <v>152</v>
      </c>
      <c r="D11" s="69" t="s">
        <v>153</v>
      </c>
      <c r="E11" s="63" t="s">
        <v>3</v>
      </c>
      <c r="F11" s="66" t="s">
        <v>154</v>
      </c>
      <c r="G11" s="47" t="s">
        <v>79</v>
      </c>
      <c r="H11" s="44">
        <v>8.7449999999999992</v>
      </c>
      <c r="I11" s="78" t="s">
        <v>82</v>
      </c>
      <c r="J11" s="79"/>
      <c r="K11" s="72"/>
      <c r="L11" s="73"/>
      <c r="M11" s="63" t="s">
        <v>96</v>
      </c>
      <c r="N11" s="66" t="s">
        <v>155</v>
      </c>
      <c r="O11" s="102">
        <v>0.05</v>
      </c>
      <c r="P11" s="66" t="s">
        <v>97</v>
      </c>
      <c r="Q11" s="66">
        <v>5073</v>
      </c>
    </row>
    <row r="12" spans="1:17" x14ac:dyDescent="0.25">
      <c r="A12" s="67"/>
      <c r="B12" s="48" t="s">
        <v>77</v>
      </c>
      <c r="C12" s="27"/>
      <c r="D12" s="70"/>
      <c r="E12" s="64"/>
      <c r="F12" s="67"/>
      <c r="G12" s="25"/>
      <c r="H12" s="45" t="s">
        <v>81</v>
      </c>
      <c r="I12" s="31">
        <v>4.1666666666666664E-2</v>
      </c>
      <c r="J12" s="32" t="s">
        <v>83</v>
      </c>
      <c r="K12" s="74"/>
      <c r="L12" s="75"/>
      <c r="M12" s="64"/>
      <c r="N12" s="67"/>
      <c r="O12" s="103"/>
      <c r="P12" s="67"/>
      <c r="Q12" s="67"/>
    </row>
    <row r="13" spans="1:17" x14ac:dyDescent="0.25">
      <c r="A13" s="67"/>
      <c r="B13" s="25"/>
      <c r="C13" s="27"/>
      <c r="D13" s="70"/>
      <c r="E13" s="64"/>
      <c r="F13" s="67"/>
      <c r="G13" s="25" t="s">
        <v>80</v>
      </c>
      <c r="H13" s="45"/>
      <c r="I13" s="33">
        <v>4.166666666666667</v>
      </c>
      <c r="J13" s="32" t="s">
        <v>84</v>
      </c>
      <c r="K13" s="19" t="s">
        <v>93</v>
      </c>
      <c r="L13" s="20">
        <v>1</v>
      </c>
      <c r="M13" s="64"/>
      <c r="N13" s="67"/>
      <c r="O13" s="103"/>
      <c r="P13" s="67"/>
      <c r="Q13" s="67"/>
    </row>
    <row r="14" spans="1:17" x14ac:dyDescent="0.25">
      <c r="A14" s="67"/>
      <c r="B14" s="25"/>
      <c r="C14" s="28"/>
      <c r="D14" s="70"/>
      <c r="E14" s="64"/>
      <c r="F14" s="67"/>
      <c r="G14" s="25"/>
      <c r="H14" s="45"/>
      <c r="I14" s="33">
        <v>20.833333333333332</v>
      </c>
      <c r="J14" s="32" t="s">
        <v>85</v>
      </c>
      <c r="K14" s="19" t="s">
        <v>94</v>
      </c>
      <c r="L14" s="20">
        <v>1</v>
      </c>
      <c r="M14" s="64"/>
      <c r="N14" s="67"/>
      <c r="O14" s="103"/>
      <c r="P14" s="67"/>
      <c r="Q14" s="67"/>
    </row>
    <row r="15" spans="1:17" x14ac:dyDescent="0.25">
      <c r="A15" s="67"/>
      <c r="B15" s="25"/>
      <c r="C15" s="29"/>
      <c r="D15" s="70"/>
      <c r="E15" s="64"/>
      <c r="F15" s="67"/>
      <c r="G15" s="25"/>
      <c r="H15" s="29"/>
      <c r="I15" s="34" t="s">
        <v>86</v>
      </c>
      <c r="J15" s="32" t="s">
        <v>87</v>
      </c>
      <c r="K15" s="21" t="s">
        <v>95</v>
      </c>
      <c r="L15" s="22">
        <v>5</v>
      </c>
      <c r="M15" s="64"/>
      <c r="N15" s="67"/>
      <c r="O15" s="103"/>
      <c r="P15" s="67"/>
      <c r="Q15" s="67"/>
    </row>
    <row r="16" spans="1:17" x14ac:dyDescent="0.25">
      <c r="A16" s="67"/>
      <c r="B16" s="25"/>
      <c r="C16" s="29"/>
      <c r="D16" s="70"/>
      <c r="E16" s="64"/>
      <c r="F16" s="67"/>
      <c r="G16" s="25"/>
      <c r="H16" s="29"/>
      <c r="I16" s="80" t="s">
        <v>88</v>
      </c>
      <c r="J16" s="81"/>
      <c r="K16" s="76"/>
      <c r="L16" s="77"/>
      <c r="M16" s="64"/>
      <c r="N16" s="67"/>
      <c r="O16" s="103"/>
      <c r="P16" s="67"/>
      <c r="Q16" s="67"/>
    </row>
    <row r="17" spans="1:17" x14ac:dyDescent="0.25">
      <c r="A17" s="67"/>
      <c r="B17" s="25"/>
      <c r="C17" s="29"/>
      <c r="D17" s="70"/>
      <c r="E17" s="64"/>
      <c r="F17" s="67"/>
      <c r="G17" s="25"/>
      <c r="H17" s="29"/>
      <c r="I17" s="34" t="s">
        <v>89</v>
      </c>
      <c r="J17" s="32" t="s">
        <v>90</v>
      </c>
      <c r="K17" s="76"/>
      <c r="L17" s="77"/>
      <c r="M17" s="64"/>
      <c r="N17" s="67"/>
      <c r="O17" s="103"/>
      <c r="P17" s="67"/>
      <c r="Q17" s="67"/>
    </row>
    <row r="18" spans="1:17" x14ac:dyDescent="0.25">
      <c r="A18" s="67"/>
      <c r="B18" s="25"/>
      <c r="C18" s="29"/>
      <c r="D18" s="70"/>
      <c r="E18" s="64"/>
      <c r="F18" s="67"/>
      <c r="G18" s="25"/>
      <c r="H18" s="29"/>
      <c r="I18" s="34" t="s">
        <v>91</v>
      </c>
      <c r="J18" s="35" t="s">
        <v>92</v>
      </c>
      <c r="K18" s="76"/>
      <c r="L18" s="77"/>
      <c r="M18" s="64"/>
      <c r="N18" s="67"/>
      <c r="O18" s="103"/>
      <c r="P18" s="67"/>
      <c r="Q18" s="67"/>
    </row>
    <row r="19" spans="1:17" x14ac:dyDescent="0.25">
      <c r="A19" s="67"/>
      <c r="B19" s="25"/>
      <c r="C19" s="29"/>
      <c r="D19" s="70"/>
      <c r="E19" s="64"/>
      <c r="F19" s="67"/>
      <c r="G19" s="25"/>
      <c r="H19" s="29"/>
      <c r="I19" s="36"/>
      <c r="J19" s="37"/>
      <c r="K19" s="76"/>
      <c r="L19" s="77"/>
      <c r="M19" s="64"/>
      <c r="N19" s="67"/>
      <c r="O19" s="103"/>
      <c r="P19" s="67"/>
      <c r="Q19" s="67"/>
    </row>
    <row r="20" spans="1:17" ht="15.75" thickBot="1" x14ac:dyDescent="0.3">
      <c r="A20" s="68"/>
      <c r="B20" s="26"/>
      <c r="C20" s="30"/>
      <c r="D20" s="71"/>
      <c r="E20" s="65"/>
      <c r="F20" s="68"/>
      <c r="G20" s="26"/>
      <c r="H20" s="30"/>
      <c r="I20" s="82"/>
      <c r="J20" s="83"/>
      <c r="K20" s="61"/>
      <c r="L20" s="62"/>
      <c r="M20" s="65"/>
      <c r="N20" s="68"/>
      <c r="O20" s="104"/>
      <c r="P20" s="68"/>
      <c r="Q20" s="68"/>
    </row>
    <row r="21" spans="1:17" ht="45" x14ac:dyDescent="0.25">
      <c r="A21" s="87"/>
      <c r="B21" s="5"/>
      <c r="C21" s="41" t="s">
        <v>156</v>
      </c>
      <c r="D21" s="93" t="s">
        <v>157</v>
      </c>
      <c r="E21" s="84" t="s">
        <v>3</v>
      </c>
      <c r="F21" s="87" t="s">
        <v>158</v>
      </c>
      <c r="G21" s="42" t="s">
        <v>79</v>
      </c>
      <c r="H21" s="39">
        <v>3.3650000000000002</v>
      </c>
      <c r="I21" s="96" t="s">
        <v>82</v>
      </c>
      <c r="J21" s="97"/>
      <c r="K21" s="72"/>
      <c r="L21" s="73"/>
      <c r="M21" s="84" t="s">
        <v>96</v>
      </c>
      <c r="N21" s="87" t="s">
        <v>159</v>
      </c>
      <c r="O21" s="90">
        <v>0.05</v>
      </c>
      <c r="P21" s="87" t="s">
        <v>97</v>
      </c>
      <c r="Q21" s="87">
        <v>5073</v>
      </c>
    </row>
    <row r="22" spans="1:17" x14ac:dyDescent="0.25">
      <c r="A22" s="88"/>
      <c r="B22" s="43" t="s">
        <v>77</v>
      </c>
      <c r="C22" s="8"/>
      <c r="D22" s="94"/>
      <c r="E22" s="85"/>
      <c r="F22" s="88"/>
      <c r="G22" s="6"/>
      <c r="H22" s="40" t="s">
        <v>81</v>
      </c>
      <c r="I22" s="12">
        <v>4.1666666666666664E-2</v>
      </c>
      <c r="J22" s="13" t="s">
        <v>83</v>
      </c>
      <c r="K22" s="74"/>
      <c r="L22" s="75"/>
      <c r="M22" s="85"/>
      <c r="N22" s="88"/>
      <c r="O22" s="91"/>
      <c r="P22" s="88"/>
      <c r="Q22" s="88"/>
    </row>
    <row r="23" spans="1:17" x14ac:dyDescent="0.25">
      <c r="A23" s="88"/>
      <c r="B23" s="6"/>
      <c r="C23" s="8"/>
      <c r="D23" s="94"/>
      <c r="E23" s="85"/>
      <c r="F23" s="88"/>
      <c r="G23" s="6" t="s">
        <v>80</v>
      </c>
      <c r="H23" s="40"/>
      <c r="I23" s="14">
        <v>4.166666666666667</v>
      </c>
      <c r="J23" s="13" t="s">
        <v>84</v>
      </c>
      <c r="K23" s="19" t="s">
        <v>93</v>
      </c>
      <c r="L23" s="20">
        <v>1</v>
      </c>
      <c r="M23" s="85"/>
      <c r="N23" s="88"/>
      <c r="O23" s="91"/>
      <c r="P23" s="88"/>
      <c r="Q23" s="88"/>
    </row>
    <row r="24" spans="1:17" x14ac:dyDescent="0.25">
      <c r="A24" s="88"/>
      <c r="B24" s="6"/>
      <c r="C24" s="9"/>
      <c r="D24" s="94"/>
      <c r="E24" s="85"/>
      <c r="F24" s="88"/>
      <c r="G24" s="6"/>
      <c r="H24" s="40"/>
      <c r="I24" s="14">
        <v>20.833333333333332</v>
      </c>
      <c r="J24" s="13" t="s">
        <v>85</v>
      </c>
      <c r="K24" s="19" t="s">
        <v>94</v>
      </c>
      <c r="L24" s="20">
        <v>1</v>
      </c>
      <c r="M24" s="85"/>
      <c r="N24" s="88"/>
      <c r="O24" s="91"/>
      <c r="P24" s="88"/>
      <c r="Q24" s="88"/>
    </row>
    <row r="25" spans="1:17" x14ac:dyDescent="0.25">
      <c r="A25" s="88"/>
      <c r="B25" s="6"/>
      <c r="C25" s="10"/>
      <c r="D25" s="94"/>
      <c r="E25" s="85"/>
      <c r="F25" s="88"/>
      <c r="G25" s="6"/>
      <c r="H25" s="10"/>
      <c r="I25" s="15" t="s">
        <v>86</v>
      </c>
      <c r="J25" s="13" t="s">
        <v>87</v>
      </c>
      <c r="K25" s="21" t="s">
        <v>95</v>
      </c>
      <c r="L25" s="22">
        <v>5</v>
      </c>
      <c r="M25" s="85"/>
      <c r="N25" s="88"/>
      <c r="O25" s="91"/>
      <c r="P25" s="88"/>
      <c r="Q25" s="88"/>
    </row>
    <row r="26" spans="1:17" x14ac:dyDescent="0.25">
      <c r="A26" s="88"/>
      <c r="B26" s="6"/>
      <c r="C26" s="10"/>
      <c r="D26" s="94"/>
      <c r="E26" s="85"/>
      <c r="F26" s="88"/>
      <c r="G26" s="6"/>
      <c r="H26" s="10"/>
      <c r="I26" s="98" t="s">
        <v>88</v>
      </c>
      <c r="J26" s="99"/>
      <c r="K26" s="76"/>
      <c r="L26" s="77"/>
      <c r="M26" s="85"/>
      <c r="N26" s="88"/>
      <c r="O26" s="91"/>
      <c r="P26" s="88"/>
      <c r="Q26" s="88"/>
    </row>
    <row r="27" spans="1:17" x14ac:dyDescent="0.25">
      <c r="A27" s="88"/>
      <c r="B27" s="6"/>
      <c r="C27" s="10"/>
      <c r="D27" s="94"/>
      <c r="E27" s="85"/>
      <c r="F27" s="88"/>
      <c r="G27" s="6"/>
      <c r="H27" s="10"/>
      <c r="I27" s="15" t="s">
        <v>89</v>
      </c>
      <c r="J27" s="13" t="s">
        <v>90</v>
      </c>
      <c r="K27" s="76"/>
      <c r="L27" s="77"/>
      <c r="M27" s="85"/>
      <c r="N27" s="88"/>
      <c r="O27" s="91"/>
      <c r="P27" s="88"/>
      <c r="Q27" s="88"/>
    </row>
    <row r="28" spans="1:17" x14ac:dyDescent="0.25">
      <c r="A28" s="88"/>
      <c r="B28" s="6"/>
      <c r="C28" s="10"/>
      <c r="D28" s="94"/>
      <c r="E28" s="85"/>
      <c r="F28" s="88"/>
      <c r="G28" s="6"/>
      <c r="H28" s="10"/>
      <c r="I28" s="15" t="s">
        <v>91</v>
      </c>
      <c r="J28" s="16" t="s">
        <v>92</v>
      </c>
      <c r="K28" s="76"/>
      <c r="L28" s="77"/>
      <c r="M28" s="85"/>
      <c r="N28" s="88"/>
      <c r="O28" s="91"/>
      <c r="P28" s="88"/>
      <c r="Q28" s="88"/>
    </row>
    <row r="29" spans="1:17" x14ac:dyDescent="0.25">
      <c r="A29" s="88"/>
      <c r="B29" s="6"/>
      <c r="C29" s="10"/>
      <c r="D29" s="94"/>
      <c r="E29" s="85"/>
      <c r="F29" s="88"/>
      <c r="G29" s="6"/>
      <c r="H29" s="10"/>
      <c r="I29" s="38"/>
      <c r="J29" s="17"/>
      <c r="K29" s="76"/>
      <c r="L29" s="77"/>
      <c r="M29" s="85"/>
      <c r="N29" s="88"/>
      <c r="O29" s="91"/>
      <c r="P29" s="88"/>
      <c r="Q29" s="88"/>
    </row>
    <row r="30" spans="1:17" ht="15.75" thickBot="1" x14ac:dyDescent="0.3">
      <c r="A30" s="89"/>
      <c r="B30" s="7"/>
      <c r="C30" s="11"/>
      <c r="D30" s="95"/>
      <c r="E30" s="86"/>
      <c r="F30" s="89"/>
      <c r="G30" s="7"/>
      <c r="H30" s="11"/>
      <c r="I30" s="100"/>
      <c r="J30" s="101"/>
      <c r="K30" s="61"/>
      <c r="L30" s="62"/>
      <c r="M30" s="86"/>
      <c r="N30" s="89"/>
      <c r="O30" s="92"/>
      <c r="P30" s="89"/>
      <c r="Q30" s="89"/>
    </row>
    <row r="31" spans="1:17" ht="45" x14ac:dyDescent="0.25">
      <c r="A31" s="66"/>
      <c r="B31" s="24"/>
      <c r="C31" s="46" t="s">
        <v>160</v>
      </c>
      <c r="D31" s="69" t="s">
        <v>161</v>
      </c>
      <c r="E31" s="63" t="s">
        <v>3</v>
      </c>
      <c r="F31" s="66" t="s">
        <v>162</v>
      </c>
      <c r="G31" s="47" t="s">
        <v>79</v>
      </c>
      <c r="H31" s="44">
        <v>9.2409999999999997</v>
      </c>
      <c r="I31" s="78" t="s">
        <v>82</v>
      </c>
      <c r="J31" s="79"/>
      <c r="K31" s="72"/>
      <c r="L31" s="73"/>
      <c r="M31" s="63" t="s">
        <v>96</v>
      </c>
      <c r="N31" s="66" t="s">
        <v>163</v>
      </c>
      <c r="O31" s="102">
        <v>0.05</v>
      </c>
      <c r="P31" s="66" t="s">
        <v>97</v>
      </c>
      <c r="Q31" s="66">
        <v>5073</v>
      </c>
    </row>
    <row r="32" spans="1:17" x14ac:dyDescent="0.25">
      <c r="A32" s="67"/>
      <c r="B32" s="48" t="s">
        <v>77</v>
      </c>
      <c r="C32" s="27"/>
      <c r="D32" s="70"/>
      <c r="E32" s="64"/>
      <c r="F32" s="67"/>
      <c r="G32" s="25"/>
      <c r="H32" s="45" t="s">
        <v>81</v>
      </c>
      <c r="I32" s="31">
        <v>4.1666666666666664E-2</v>
      </c>
      <c r="J32" s="32" t="s">
        <v>83</v>
      </c>
      <c r="K32" s="74"/>
      <c r="L32" s="75"/>
      <c r="M32" s="64"/>
      <c r="N32" s="67"/>
      <c r="O32" s="103"/>
      <c r="P32" s="67"/>
      <c r="Q32" s="67"/>
    </row>
    <row r="33" spans="1:17" x14ac:dyDescent="0.25">
      <c r="A33" s="67"/>
      <c r="B33" s="25"/>
      <c r="C33" s="27"/>
      <c r="D33" s="70"/>
      <c r="E33" s="64"/>
      <c r="F33" s="67"/>
      <c r="G33" s="25" t="s">
        <v>80</v>
      </c>
      <c r="H33" s="45"/>
      <c r="I33" s="33">
        <v>4.166666666666667</v>
      </c>
      <c r="J33" s="32" t="s">
        <v>84</v>
      </c>
      <c r="K33" s="19" t="s">
        <v>93</v>
      </c>
      <c r="L33" s="20">
        <v>1</v>
      </c>
      <c r="M33" s="64"/>
      <c r="N33" s="67"/>
      <c r="O33" s="103"/>
      <c r="P33" s="67"/>
      <c r="Q33" s="67"/>
    </row>
    <row r="34" spans="1:17" x14ac:dyDescent="0.25">
      <c r="A34" s="67"/>
      <c r="B34" s="25"/>
      <c r="C34" s="28"/>
      <c r="D34" s="70"/>
      <c r="E34" s="64"/>
      <c r="F34" s="67"/>
      <c r="G34" s="25"/>
      <c r="H34" s="45"/>
      <c r="I34" s="33">
        <v>20.833333333333332</v>
      </c>
      <c r="J34" s="32" t="s">
        <v>85</v>
      </c>
      <c r="K34" s="19" t="s">
        <v>94</v>
      </c>
      <c r="L34" s="20">
        <v>1</v>
      </c>
      <c r="M34" s="64"/>
      <c r="N34" s="67"/>
      <c r="O34" s="103"/>
      <c r="P34" s="67"/>
      <c r="Q34" s="67"/>
    </row>
    <row r="35" spans="1:17" x14ac:dyDescent="0.25">
      <c r="A35" s="67"/>
      <c r="B35" s="25"/>
      <c r="C35" s="29"/>
      <c r="D35" s="70"/>
      <c r="E35" s="64"/>
      <c r="F35" s="67"/>
      <c r="G35" s="25"/>
      <c r="H35" s="29"/>
      <c r="I35" s="34" t="s">
        <v>86</v>
      </c>
      <c r="J35" s="32" t="s">
        <v>87</v>
      </c>
      <c r="K35" s="21" t="s">
        <v>95</v>
      </c>
      <c r="L35" s="22">
        <v>5</v>
      </c>
      <c r="M35" s="64"/>
      <c r="N35" s="67"/>
      <c r="O35" s="103"/>
      <c r="P35" s="67"/>
      <c r="Q35" s="67"/>
    </row>
    <row r="36" spans="1:17" x14ac:dyDescent="0.25">
      <c r="A36" s="67"/>
      <c r="B36" s="25"/>
      <c r="C36" s="29"/>
      <c r="D36" s="70"/>
      <c r="E36" s="64"/>
      <c r="F36" s="67"/>
      <c r="G36" s="25"/>
      <c r="H36" s="29"/>
      <c r="I36" s="80" t="s">
        <v>88</v>
      </c>
      <c r="J36" s="81"/>
      <c r="K36" s="76"/>
      <c r="L36" s="77"/>
      <c r="M36" s="64"/>
      <c r="N36" s="67"/>
      <c r="O36" s="103"/>
      <c r="P36" s="67"/>
      <c r="Q36" s="67"/>
    </row>
    <row r="37" spans="1:17" x14ac:dyDescent="0.25">
      <c r="A37" s="67"/>
      <c r="B37" s="25"/>
      <c r="C37" s="29"/>
      <c r="D37" s="70"/>
      <c r="E37" s="64"/>
      <c r="F37" s="67"/>
      <c r="G37" s="25"/>
      <c r="H37" s="29"/>
      <c r="I37" s="34" t="s">
        <v>89</v>
      </c>
      <c r="J37" s="32" t="s">
        <v>90</v>
      </c>
      <c r="K37" s="76"/>
      <c r="L37" s="77"/>
      <c r="M37" s="64"/>
      <c r="N37" s="67"/>
      <c r="O37" s="103"/>
      <c r="P37" s="67"/>
      <c r="Q37" s="67"/>
    </row>
    <row r="38" spans="1:17" x14ac:dyDescent="0.25">
      <c r="A38" s="67"/>
      <c r="B38" s="25"/>
      <c r="C38" s="29"/>
      <c r="D38" s="70"/>
      <c r="E38" s="64"/>
      <c r="F38" s="67"/>
      <c r="G38" s="25"/>
      <c r="H38" s="29"/>
      <c r="I38" s="34" t="s">
        <v>91</v>
      </c>
      <c r="J38" s="35" t="s">
        <v>92</v>
      </c>
      <c r="K38" s="76"/>
      <c r="L38" s="77"/>
      <c r="M38" s="64"/>
      <c r="N38" s="67"/>
      <c r="O38" s="103"/>
      <c r="P38" s="67"/>
      <c r="Q38" s="67"/>
    </row>
    <row r="39" spans="1:17" x14ac:dyDescent="0.25">
      <c r="A39" s="67"/>
      <c r="B39" s="25"/>
      <c r="C39" s="29"/>
      <c r="D39" s="70"/>
      <c r="E39" s="64"/>
      <c r="F39" s="67"/>
      <c r="G39" s="25"/>
      <c r="H39" s="29"/>
      <c r="I39" s="36"/>
      <c r="J39" s="37"/>
      <c r="K39" s="76"/>
      <c r="L39" s="77"/>
      <c r="M39" s="64"/>
      <c r="N39" s="67"/>
      <c r="O39" s="103"/>
      <c r="P39" s="67"/>
      <c r="Q39" s="67"/>
    </row>
    <row r="40" spans="1:17" ht="15.75" thickBot="1" x14ac:dyDescent="0.3">
      <c r="A40" s="68"/>
      <c r="B40" s="26"/>
      <c r="C40" s="30"/>
      <c r="D40" s="71"/>
      <c r="E40" s="65"/>
      <c r="F40" s="68"/>
      <c r="G40" s="26"/>
      <c r="H40" s="30"/>
      <c r="I40" s="82"/>
      <c r="J40" s="83"/>
      <c r="K40" s="61"/>
      <c r="L40" s="62"/>
      <c r="M40" s="65"/>
      <c r="N40" s="68"/>
      <c r="O40" s="104"/>
      <c r="P40" s="68"/>
      <c r="Q40" s="68"/>
    </row>
    <row r="41" spans="1:17" ht="45" x14ac:dyDescent="0.25">
      <c r="A41" s="87"/>
      <c r="B41" s="5"/>
      <c r="C41" s="41" t="s">
        <v>164</v>
      </c>
      <c r="D41" s="93" t="s">
        <v>165</v>
      </c>
      <c r="E41" s="84" t="s">
        <v>3</v>
      </c>
      <c r="F41" s="87" t="s">
        <v>166</v>
      </c>
      <c r="G41" s="42" t="s">
        <v>79</v>
      </c>
      <c r="H41" s="39">
        <v>12.401</v>
      </c>
      <c r="I41" s="96" t="s">
        <v>82</v>
      </c>
      <c r="J41" s="97"/>
      <c r="K41" s="72"/>
      <c r="L41" s="73"/>
      <c r="M41" s="84" t="s">
        <v>96</v>
      </c>
      <c r="N41" s="87" t="s">
        <v>167</v>
      </c>
      <c r="O41" s="90">
        <v>0.05</v>
      </c>
      <c r="P41" s="87" t="s">
        <v>97</v>
      </c>
      <c r="Q41" s="87">
        <v>5073</v>
      </c>
    </row>
    <row r="42" spans="1:17" x14ac:dyDescent="0.25">
      <c r="A42" s="88"/>
      <c r="B42" s="43" t="s">
        <v>77</v>
      </c>
      <c r="C42" s="8"/>
      <c r="D42" s="94"/>
      <c r="E42" s="85"/>
      <c r="F42" s="88"/>
      <c r="G42" s="6"/>
      <c r="H42" s="40" t="s">
        <v>81</v>
      </c>
      <c r="I42" s="12">
        <v>4.1666666666666664E-2</v>
      </c>
      <c r="J42" s="13" t="s">
        <v>83</v>
      </c>
      <c r="K42" s="74"/>
      <c r="L42" s="75"/>
      <c r="M42" s="85"/>
      <c r="N42" s="88"/>
      <c r="O42" s="91"/>
      <c r="P42" s="88"/>
      <c r="Q42" s="88"/>
    </row>
    <row r="43" spans="1:17" x14ac:dyDescent="0.25">
      <c r="A43" s="88"/>
      <c r="B43" s="6"/>
      <c r="C43" s="8"/>
      <c r="D43" s="94"/>
      <c r="E43" s="85"/>
      <c r="F43" s="88"/>
      <c r="G43" s="6" t="s">
        <v>80</v>
      </c>
      <c r="H43" s="40"/>
      <c r="I43" s="14">
        <v>4.166666666666667</v>
      </c>
      <c r="J43" s="13" t="s">
        <v>84</v>
      </c>
      <c r="K43" s="19" t="s">
        <v>93</v>
      </c>
      <c r="L43" s="20">
        <v>1</v>
      </c>
      <c r="M43" s="85"/>
      <c r="N43" s="88"/>
      <c r="O43" s="91"/>
      <c r="P43" s="88"/>
      <c r="Q43" s="88"/>
    </row>
    <row r="44" spans="1:17" x14ac:dyDescent="0.25">
      <c r="A44" s="88"/>
      <c r="B44" s="6"/>
      <c r="C44" s="9"/>
      <c r="D44" s="94"/>
      <c r="E44" s="85"/>
      <c r="F44" s="88"/>
      <c r="G44" s="6"/>
      <c r="H44" s="40"/>
      <c r="I44" s="14">
        <v>20.833333333333332</v>
      </c>
      <c r="J44" s="13" t="s">
        <v>85</v>
      </c>
      <c r="K44" s="19" t="s">
        <v>94</v>
      </c>
      <c r="L44" s="20">
        <v>1</v>
      </c>
      <c r="M44" s="85"/>
      <c r="N44" s="88"/>
      <c r="O44" s="91"/>
      <c r="P44" s="88"/>
      <c r="Q44" s="88"/>
    </row>
    <row r="45" spans="1:17" x14ac:dyDescent="0.25">
      <c r="A45" s="88"/>
      <c r="B45" s="6"/>
      <c r="C45" s="10"/>
      <c r="D45" s="94"/>
      <c r="E45" s="85"/>
      <c r="F45" s="88"/>
      <c r="G45" s="6"/>
      <c r="H45" s="10"/>
      <c r="I45" s="15" t="s">
        <v>86</v>
      </c>
      <c r="J45" s="13" t="s">
        <v>87</v>
      </c>
      <c r="K45" s="21" t="s">
        <v>95</v>
      </c>
      <c r="L45" s="22">
        <v>5</v>
      </c>
      <c r="M45" s="85"/>
      <c r="N45" s="88"/>
      <c r="O45" s="91"/>
      <c r="P45" s="88"/>
      <c r="Q45" s="88"/>
    </row>
    <row r="46" spans="1:17" x14ac:dyDescent="0.25">
      <c r="A46" s="88"/>
      <c r="B46" s="6"/>
      <c r="C46" s="10"/>
      <c r="D46" s="94"/>
      <c r="E46" s="85"/>
      <c r="F46" s="88"/>
      <c r="G46" s="6"/>
      <c r="H46" s="10"/>
      <c r="I46" s="98" t="s">
        <v>88</v>
      </c>
      <c r="J46" s="99"/>
      <c r="K46" s="76"/>
      <c r="L46" s="77"/>
      <c r="M46" s="85"/>
      <c r="N46" s="88"/>
      <c r="O46" s="91"/>
      <c r="P46" s="88"/>
      <c r="Q46" s="88"/>
    </row>
    <row r="47" spans="1:17" x14ac:dyDescent="0.25">
      <c r="A47" s="88"/>
      <c r="B47" s="6"/>
      <c r="C47" s="10"/>
      <c r="D47" s="94"/>
      <c r="E47" s="85"/>
      <c r="F47" s="88"/>
      <c r="G47" s="6"/>
      <c r="H47" s="10"/>
      <c r="I47" s="15" t="s">
        <v>89</v>
      </c>
      <c r="J47" s="13" t="s">
        <v>90</v>
      </c>
      <c r="K47" s="76"/>
      <c r="L47" s="77"/>
      <c r="M47" s="85"/>
      <c r="N47" s="88"/>
      <c r="O47" s="91"/>
      <c r="P47" s="88"/>
      <c r="Q47" s="88"/>
    </row>
    <row r="48" spans="1:17" x14ac:dyDescent="0.25">
      <c r="A48" s="88"/>
      <c r="B48" s="6"/>
      <c r="C48" s="10"/>
      <c r="D48" s="94"/>
      <c r="E48" s="85"/>
      <c r="F48" s="88"/>
      <c r="G48" s="6"/>
      <c r="H48" s="10"/>
      <c r="I48" s="15" t="s">
        <v>91</v>
      </c>
      <c r="J48" s="16" t="s">
        <v>92</v>
      </c>
      <c r="K48" s="76"/>
      <c r="L48" s="77"/>
      <c r="M48" s="85"/>
      <c r="N48" s="88"/>
      <c r="O48" s="91"/>
      <c r="P48" s="88"/>
      <c r="Q48" s="88"/>
    </row>
    <row r="49" spans="1:17" x14ac:dyDescent="0.25">
      <c r="A49" s="88"/>
      <c r="B49" s="6"/>
      <c r="C49" s="10"/>
      <c r="D49" s="94"/>
      <c r="E49" s="85"/>
      <c r="F49" s="88"/>
      <c r="G49" s="6"/>
      <c r="H49" s="10"/>
      <c r="I49" s="38"/>
      <c r="J49" s="17"/>
      <c r="K49" s="76"/>
      <c r="L49" s="77"/>
      <c r="M49" s="85"/>
      <c r="N49" s="88"/>
      <c r="O49" s="91"/>
      <c r="P49" s="88"/>
      <c r="Q49" s="88"/>
    </row>
    <row r="50" spans="1:17" ht="15.75" thickBot="1" x14ac:dyDescent="0.3">
      <c r="A50" s="89"/>
      <c r="B50" s="7"/>
      <c r="C50" s="11"/>
      <c r="D50" s="95"/>
      <c r="E50" s="86"/>
      <c r="F50" s="89"/>
      <c r="G50" s="7"/>
      <c r="H50" s="11"/>
      <c r="I50" s="100"/>
      <c r="J50" s="101"/>
      <c r="K50" s="61"/>
      <c r="L50" s="62"/>
      <c r="M50" s="86"/>
      <c r="N50" s="89"/>
      <c r="O50" s="92"/>
      <c r="P50" s="89"/>
      <c r="Q50" s="89"/>
    </row>
    <row r="51" spans="1:17" ht="45" x14ac:dyDescent="0.25">
      <c r="A51" s="66"/>
      <c r="B51" s="24"/>
      <c r="C51" s="46" t="s">
        <v>168</v>
      </c>
      <c r="D51" s="69" t="s">
        <v>169</v>
      </c>
      <c r="E51" s="63" t="s">
        <v>3</v>
      </c>
      <c r="F51" s="66" t="s">
        <v>170</v>
      </c>
      <c r="G51" s="47" t="s">
        <v>79</v>
      </c>
      <c r="H51" s="44">
        <v>7.0030000000000001</v>
      </c>
      <c r="I51" s="78" t="s">
        <v>82</v>
      </c>
      <c r="J51" s="79"/>
      <c r="K51" s="72"/>
      <c r="L51" s="73"/>
      <c r="M51" s="63" t="s">
        <v>96</v>
      </c>
      <c r="N51" s="66" t="s">
        <v>171</v>
      </c>
      <c r="O51" s="102">
        <v>0.05</v>
      </c>
      <c r="P51" s="66" t="s">
        <v>97</v>
      </c>
      <c r="Q51" s="66">
        <v>5073</v>
      </c>
    </row>
    <row r="52" spans="1:17" x14ac:dyDescent="0.25">
      <c r="A52" s="67"/>
      <c r="B52" s="48" t="s">
        <v>77</v>
      </c>
      <c r="C52" s="27"/>
      <c r="D52" s="70"/>
      <c r="E52" s="64"/>
      <c r="F52" s="67"/>
      <c r="G52" s="25"/>
      <c r="H52" s="45" t="s">
        <v>81</v>
      </c>
      <c r="I52" s="31">
        <v>4.1666666666666664E-2</v>
      </c>
      <c r="J52" s="32" t="s">
        <v>83</v>
      </c>
      <c r="K52" s="74"/>
      <c r="L52" s="75"/>
      <c r="M52" s="64"/>
      <c r="N52" s="67"/>
      <c r="O52" s="103"/>
      <c r="P52" s="67"/>
      <c r="Q52" s="67"/>
    </row>
    <row r="53" spans="1:17" x14ac:dyDescent="0.25">
      <c r="A53" s="67"/>
      <c r="B53" s="25"/>
      <c r="C53" s="27"/>
      <c r="D53" s="70"/>
      <c r="E53" s="64"/>
      <c r="F53" s="67"/>
      <c r="G53" s="25" t="s">
        <v>80</v>
      </c>
      <c r="H53" s="45"/>
      <c r="I53" s="33">
        <v>4.166666666666667</v>
      </c>
      <c r="J53" s="32" t="s">
        <v>84</v>
      </c>
      <c r="K53" s="19" t="s">
        <v>93</v>
      </c>
      <c r="L53" s="20">
        <v>1</v>
      </c>
      <c r="M53" s="64"/>
      <c r="N53" s="67"/>
      <c r="O53" s="103"/>
      <c r="P53" s="67"/>
      <c r="Q53" s="67"/>
    </row>
    <row r="54" spans="1:17" x14ac:dyDescent="0.25">
      <c r="A54" s="67"/>
      <c r="B54" s="25"/>
      <c r="C54" s="28"/>
      <c r="D54" s="70"/>
      <c r="E54" s="64"/>
      <c r="F54" s="67"/>
      <c r="G54" s="25"/>
      <c r="H54" s="45"/>
      <c r="I54" s="33">
        <v>20.833333333333332</v>
      </c>
      <c r="J54" s="32" t="s">
        <v>85</v>
      </c>
      <c r="K54" s="19" t="s">
        <v>94</v>
      </c>
      <c r="L54" s="20">
        <v>1</v>
      </c>
      <c r="M54" s="64"/>
      <c r="N54" s="67"/>
      <c r="O54" s="103"/>
      <c r="P54" s="67"/>
      <c r="Q54" s="67"/>
    </row>
    <row r="55" spans="1:17" x14ac:dyDescent="0.25">
      <c r="A55" s="67"/>
      <c r="B55" s="25"/>
      <c r="C55" s="29"/>
      <c r="D55" s="70"/>
      <c r="E55" s="64"/>
      <c r="F55" s="67"/>
      <c r="G55" s="25"/>
      <c r="H55" s="29"/>
      <c r="I55" s="34" t="s">
        <v>86</v>
      </c>
      <c r="J55" s="32" t="s">
        <v>87</v>
      </c>
      <c r="K55" s="21" t="s">
        <v>95</v>
      </c>
      <c r="L55" s="22">
        <v>5</v>
      </c>
      <c r="M55" s="64"/>
      <c r="N55" s="67"/>
      <c r="O55" s="103"/>
      <c r="P55" s="67"/>
      <c r="Q55" s="67"/>
    </row>
    <row r="56" spans="1:17" x14ac:dyDescent="0.25">
      <c r="A56" s="67"/>
      <c r="B56" s="25"/>
      <c r="C56" s="29"/>
      <c r="D56" s="70"/>
      <c r="E56" s="64"/>
      <c r="F56" s="67"/>
      <c r="G56" s="25"/>
      <c r="H56" s="29"/>
      <c r="I56" s="80" t="s">
        <v>88</v>
      </c>
      <c r="J56" s="81"/>
      <c r="K56" s="76"/>
      <c r="L56" s="77"/>
      <c r="M56" s="64"/>
      <c r="N56" s="67"/>
      <c r="O56" s="103"/>
      <c r="P56" s="67"/>
      <c r="Q56" s="67"/>
    </row>
    <row r="57" spans="1:17" x14ac:dyDescent="0.25">
      <c r="A57" s="67"/>
      <c r="B57" s="25"/>
      <c r="C57" s="29"/>
      <c r="D57" s="70"/>
      <c r="E57" s="64"/>
      <c r="F57" s="67"/>
      <c r="G57" s="25"/>
      <c r="H57" s="29"/>
      <c r="I57" s="34" t="s">
        <v>89</v>
      </c>
      <c r="J57" s="32" t="s">
        <v>90</v>
      </c>
      <c r="K57" s="76"/>
      <c r="L57" s="77"/>
      <c r="M57" s="64"/>
      <c r="N57" s="67"/>
      <c r="O57" s="103"/>
      <c r="P57" s="67"/>
      <c r="Q57" s="67"/>
    </row>
    <row r="58" spans="1:17" x14ac:dyDescent="0.25">
      <c r="A58" s="67"/>
      <c r="B58" s="25"/>
      <c r="C58" s="29"/>
      <c r="D58" s="70"/>
      <c r="E58" s="64"/>
      <c r="F58" s="67"/>
      <c r="G58" s="25"/>
      <c r="H58" s="29"/>
      <c r="I58" s="34" t="s">
        <v>91</v>
      </c>
      <c r="J58" s="35" t="s">
        <v>92</v>
      </c>
      <c r="K58" s="76"/>
      <c r="L58" s="77"/>
      <c r="M58" s="64"/>
      <c r="N58" s="67"/>
      <c r="O58" s="103"/>
      <c r="P58" s="67"/>
      <c r="Q58" s="67"/>
    </row>
    <row r="59" spans="1:17" x14ac:dyDescent="0.25">
      <c r="A59" s="67"/>
      <c r="B59" s="25"/>
      <c r="C59" s="29"/>
      <c r="D59" s="70"/>
      <c r="E59" s="64"/>
      <c r="F59" s="67"/>
      <c r="G59" s="25"/>
      <c r="H59" s="29"/>
      <c r="I59" s="36"/>
      <c r="J59" s="37"/>
      <c r="K59" s="76"/>
      <c r="L59" s="77"/>
      <c r="M59" s="64"/>
      <c r="N59" s="67"/>
      <c r="O59" s="103"/>
      <c r="P59" s="67"/>
      <c r="Q59" s="67"/>
    </row>
    <row r="60" spans="1:17" ht="15.75" thickBot="1" x14ac:dyDescent="0.3">
      <c r="A60" s="68"/>
      <c r="B60" s="26"/>
      <c r="C60" s="30"/>
      <c r="D60" s="71"/>
      <c r="E60" s="65"/>
      <c r="F60" s="68"/>
      <c r="G60" s="26"/>
      <c r="H60" s="30"/>
      <c r="I60" s="82"/>
      <c r="J60" s="83"/>
      <c r="K60" s="61"/>
      <c r="L60" s="62"/>
      <c r="M60" s="65"/>
      <c r="N60" s="68"/>
      <c r="O60" s="104"/>
      <c r="P60" s="68"/>
      <c r="Q60" s="68"/>
    </row>
    <row r="61" spans="1:17" ht="45" x14ac:dyDescent="0.25">
      <c r="A61" s="87"/>
      <c r="B61" s="5"/>
      <c r="C61" s="41" t="s">
        <v>172</v>
      </c>
      <c r="D61" s="93" t="s">
        <v>173</v>
      </c>
      <c r="E61" s="84" t="s">
        <v>3</v>
      </c>
      <c r="F61" s="87" t="s">
        <v>174</v>
      </c>
      <c r="G61" s="42" t="s">
        <v>79</v>
      </c>
      <c r="H61" s="39">
        <v>11.385</v>
      </c>
      <c r="I61" s="96" t="s">
        <v>82</v>
      </c>
      <c r="J61" s="97"/>
      <c r="K61" s="72"/>
      <c r="L61" s="73"/>
      <c r="M61" s="84" t="s">
        <v>96</v>
      </c>
      <c r="N61" s="87" t="s">
        <v>176</v>
      </c>
      <c r="O61" s="90">
        <v>0.05</v>
      </c>
      <c r="P61" s="87" t="s">
        <v>97</v>
      </c>
      <c r="Q61" s="87">
        <v>5073</v>
      </c>
    </row>
    <row r="62" spans="1:17" x14ac:dyDescent="0.25">
      <c r="A62" s="88"/>
      <c r="B62" s="43" t="s">
        <v>77</v>
      </c>
      <c r="C62" s="8"/>
      <c r="D62" s="94"/>
      <c r="E62" s="85"/>
      <c r="F62" s="88"/>
      <c r="G62" s="6"/>
      <c r="H62" s="40" t="s">
        <v>81</v>
      </c>
      <c r="I62" s="12">
        <v>4.1666666666666664E-2</v>
      </c>
      <c r="J62" s="13" t="s">
        <v>83</v>
      </c>
      <c r="K62" s="74"/>
      <c r="L62" s="75"/>
      <c r="M62" s="85"/>
      <c r="N62" s="88"/>
      <c r="O62" s="91"/>
      <c r="P62" s="88"/>
      <c r="Q62" s="88"/>
    </row>
    <row r="63" spans="1:17" ht="30" x14ac:dyDescent="0.25">
      <c r="A63" s="88"/>
      <c r="B63" s="6"/>
      <c r="C63" s="8"/>
      <c r="D63" s="94"/>
      <c r="E63" s="85"/>
      <c r="F63" s="88"/>
      <c r="G63" s="6" t="s">
        <v>80</v>
      </c>
      <c r="H63" s="43" t="s">
        <v>175</v>
      </c>
      <c r="I63" s="14">
        <v>4.166666666666667</v>
      </c>
      <c r="J63" s="13" t="s">
        <v>84</v>
      </c>
      <c r="K63" s="19" t="s">
        <v>93</v>
      </c>
      <c r="L63" s="20">
        <v>1</v>
      </c>
      <c r="M63" s="85"/>
      <c r="N63" s="88"/>
      <c r="O63" s="91"/>
      <c r="P63" s="88"/>
      <c r="Q63" s="88"/>
    </row>
    <row r="64" spans="1:17" x14ac:dyDescent="0.25">
      <c r="A64" s="88"/>
      <c r="B64" s="6"/>
      <c r="C64" s="9"/>
      <c r="D64" s="94"/>
      <c r="E64" s="85"/>
      <c r="F64" s="88"/>
      <c r="G64" s="6"/>
      <c r="H64" s="40"/>
      <c r="I64" s="14">
        <v>20.833333333333332</v>
      </c>
      <c r="J64" s="13" t="s">
        <v>85</v>
      </c>
      <c r="K64" s="19" t="s">
        <v>94</v>
      </c>
      <c r="L64" s="20">
        <v>1</v>
      </c>
      <c r="M64" s="85"/>
      <c r="N64" s="88"/>
      <c r="O64" s="91"/>
      <c r="P64" s="88"/>
      <c r="Q64" s="88"/>
    </row>
    <row r="65" spans="1:17" x14ac:dyDescent="0.25">
      <c r="A65" s="88"/>
      <c r="B65" s="6"/>
      <c r="C65" s="10"/>
      <c r="D65" s="94"/>
      <c r="E65" s="85"/>
      <c r="F65" s="88"/>
      <c r="G65" s="6"/>
      <c r="H65" s="10"/>
      <c r="I65" s="15" t="s">
        <v>86</v>
      </c>
      <c r="J65" s="13" t="s">
        <v>87</v>
      </c>
      <c r="K65" s="21" t="s">
        <v>95</v>
      </c>
      <c r="L65" s="22">
        <v>5</v>
      </c>
      <c r="M65" s="85"/>
      <c r="N65" s="88"/>
      <c r="O65" s="91"/>
      <c r="P65" s="88"/>
      <c r="Q65" s="88"/>
    </row>
    <row r="66" spans="1:17" x14ac:dyDescent="0.25">
      <c r="A66" s="88"/>
      <c r="B66" s="6"/>
      <c r="C66" s="10"/>
      <c r="D66" s="94"/>
      <c r="E66" s="85"/>
      <c r="F66" s="88"/>
      <c r="G66" s="6"/>
      <c r="H66" s="10"/>
      <c r="I66" s="98" t="s">
        <v>88</v>
      </c>
      <c r="J66" s="99"/>
      <c r="K66" s="76"/>
      <c r="L66" s="77"/>
      <c r="M66" s="85"/>
      <c r="N66" s="88"/>
      <c r="O66" s="91"/>
      <c r="P66" s="88"/>
      <c r="Q66" s="88"/>
    </row>
    <row r="67" spans="1:17" x14ac:dyDescent="0.25">
      <c r="A67" s="88"/>
      <c r="B67" s="6"/>
      <c r="C67" s="10"/>
      <c r="D67" s="94"/>
      <c r="E67" s="85"/>
      <c r="F67" s="88"/>
      <c r="G67" s="6"/>
      <c r="H67" s="10"/>
      <c r="I67" s="15" t="s">
        <v>89</v>
      </c>
      <c r="J67" s="13" t="s">
        <v>90</v>
      </c>
      <c r="K67" s="76"/>
      <c r="L67" s="77"/>
      <c r="M67" s="85"/>
      <c r="N67" s="88"/>
      <c r="O67" s="91"/>
      <c r="P67" s="88"/>
      <c r="Q67" s="88"/>
    </row>
    <row r="68" spans="1:17" x14ac:dyDescent="0.25">
      <c r="A68" s="88"/>
      <c r="B68" s="6"/>
      <c r="C68" s="10"/>
      <c r="D68" s="94"/>
      <c r="E68" s="85"/>
      <c r="F68" s="88"/>
      <c r="G68" s="6"/>
      <c r="H68" s="10"/>
      <c r="I68" s="15" t="s">
        <v>91</v>
      </c>
      <c r="J68" s="16" t="s">
        <v>92</v>
      </c>
      <c r="K68" s="76"/>
      <c r="L68" s="77"/>
      <c r="M68" s="85"/>
      <c r="N68" s="88"/>
      <c r="O68" s="91"/>
      <c r="P68" s="88"/>
      <c r="Q68" s="88"/>
    </row>
    <row r="69" spans="1:17" x14ac:dyDescent="0.25">
      <c r="A69" s="88"/>
      <c r="B69" s="6"/>
      <c r="C69" s="10"/>
      <c r="D69" s="94"/>
      <c r="E69" s="85"/>
      <c r="F69" s="88"/>
      <c r="G69" s="6"/>
      <c r="H69" s="10"/>
      <c r="I69" s="38"/>
      <c r="J69" s="17"/>
      <c r="K69" s="76"/>
      <c r="L69" s="77"/>
      <c r="M69" s="85"/>
      <c r="N69" s="88"/>
      <c r="O69" s="91"/>
      <c r="P69" s="88"/>
      <c r="Q69" s="88"/>
    </row>
    <row r="70" spans="1:17" ht="15.75" thickBot="1" x14ac:dyDescent="0.3">
      <c r="A70" s="89"/>
      <c r="B70" s="7"/>
      <c r="C70" s="11"/>
      <c r="D70" s="95"/>
      <c r="E70" s="86"/>
      <c r="F70" s="89"/>
      <c r="G70" s="7"/>
      <c r="H70" s="11"/>
      <c r="I70" s="100"/>
      <c r="J70" s="101"/>
      <c r="K70" s="61"/>
      <c r="L70" s="62"/>
      <c r="M70" s="86"/>
      <c r="N70" s="89"/>
      <c r="O70" s="92"/>
      <c r="P70" s="89"/>
      <c r="Q70" s="89"/>
    </row>
    <row r="71" spans="1:17" ht="45" x14ac:dyDescent="0.25">
      <c r="A71" s="66"/>
      <c r="B71" s="24"/>
      <c r="C71" s="46" t="s">
        <v>177</v>
      </c>
      <c r="D71" s="69" t="s">
        <v>178</v>
      </c>
      <c r="E71" s="63" t="s">
        <v>3</v>
      </c>
      <c r="F71" s="66" t="s">
        <v>179</v>
      </c>
      <c r="G71" s="47" t="s">
        <v>79</v>
      </c>
      <c r="H71" s="44">
        <v>8.1920000000000002</v>
      </c>
      <c r="I71" s="78" t="s">
        <v>82</v>
      </c>
      <c r="J71" s="79"/>
      <c r="K71" s="72"/>
      <c r="L71" s="73"/>
      <c r="M71" s="63" t="s">
        <v>96</v>
      </c>
      <c r="N71" s="66" t="s">
        <v>180</v>
      </c>
      <c r="O71" s="102">
        <v>0.05</v>
      </c>
      <c r="P71" s="66" t="s">
        <v>97</v>
      </c>
      <c r="Q71" s="66">
        <v>5073</v>
      </c>
    </row>
    <row r="72" spans="1:17" x14ac:dyDescent="0.25">
      <c r="A72" s="67"/>
      <c r="B72" s="48" t="s">
        <v>77</v>
      </c>
      <c r="C72" s="27"/>
      <c r="D72" s="70"/>
      <c r="E72" s="64"/>
      <c r="F72" s="67"/>
      <c r="G72" s="25"/>
      <c r="H72" s="45" t="s">
        <v>81</v>
      </c>
      <c r="I72" s="31">
        <v>4.1666666666666664E-2</v>
      </c>
      <c r="J72" s="32" t="s">
        <v>83</v>
      </c>
      <c r="K72" s="74"/>
      <c r="L72" s="75"/>
      <c r="M72" s="64"/>
      <c r="N72" s="67"/>
      <c r="O72" s="103"/>
      <c r="P72" s="67"/>
      <c r="Q72" s="67"/>
    </row>
    <row r="73" spans="1:17" x14ac:dyDescent="0.25">
      <c r="A73" s="67"/>
      <c r="B73" s="25"/>
      <c r="C73" s="27"/>
      <c r="D73" s="70"/>
      <c r="E73" s="64"/>
      <c r="F73" s="67"/>
      <c r="G73" s="25" t="s">
        <v>80</v>
      </c>
      <c r="H73" s="45"/>
      <c r="I73" s="33">
        <v>4.166666666666667</v>
      </c>
      <c r="J73" s="32" t="s">
        <v>84</v>
      </c>
      <c r="K73" s="19" t="s">
        <v>93</v>
      </c>
      <c r="L73" s="20">
        <v>1</v>
      </c>
      <c r="M73" s="64"/>
      <c r="N73" s="67"/>
      <c r="O73" s="103"/>
      <c r="P73" s="67"/>
      <c r="Q73" s="67"/>
    </row>
    <row r="74" spans="1:17" x14ac:dyDescent="0.25">
      <c r="A74" s="67"/>
      <c r="B74" s="25"/>
      <c r="C74" s="28"/>
      <c r="D74" s="70"/>
      <c r="E74" s="64"/>
      <c r="F74" s="67"/>
      <c r="G74" s="25"/>
      <c r="H74" s="45"/>
      <c r="I74" s="33">
        <v>20.833333333333332</v>
      </c>
      <c r="J74" s="32" t="s">
        <v>85</v>
      </c>
      <c r="K74" s="19" t="s">
        <v>94</v>
      </c>
      <c r="L74" s="20">
        <v>1</v>
      </c>
      <c r="M74" s="64"/>
      <c r="N74" s="67"/>
      <c r="O74" s="103"/>
      <c r="P74" s="67"/>
      <c r="Q74" s="67"/>
    </row>
    <row r="75" spans="1:17" x14ac:dyDescent="0.25">
      <c r="A75" s="67"/>
      <c r="B75" s="25"/>
      <c r="C75" s="29"/>
      <c r="D75" s="70"/>
      <c r="E75" s="64"/>
      <c r="F75" s="67"/>
      <c r="G75" s="25"/>
      <c r="H75" s="29"/>
      <c r="I75" s="34" t="s">
        <v>86</v>
      </c>
      <c r="J75" s="32" t="s">
        <v>87</v>
      </c>
      <c r="K75" s="21" t="s">
        <v>95</v>
      </c>
      <c r="L75" s="22">
        <v>5</v>
      </c>
      <c r="M75" s="64"/>
      <c r="N75" s="67"/>
      <c r="O75" s="103"/>
      <c r="P75" s="67"/>
      <c r="Q75" s="67"/>
    </row>
    <row r="76" spans="1:17" x14ac:dyDescent="0.25">
      <c r="A76" s="67"/>
      <c r="B76" s="25"/>
      <c r="C76" s="29"/>
      <c r="D76" s="70"/>
      <c r="E76" s="64"/>
      <c r="F76" s="67"/>
      <c r="G76" s="25"/>
      <c r="H76" s="29"/>
      <c r="I76" s="80" t="s">
        <v>88</v>
      </c>
      <c r="J76" s="81"/>
      <c r="K76" s="76"/>
      <c r="L76" s="77"/>
      <c r="M76" s="64"/>
      <c r="N76" s="67"/>
      <c r="O76" s="103"/>
      <c r="P76" s="67"/>
      <c r="Q76" s="67"/>
    </row>
    <row r="77" spans="1:17" x14ac:dyDescent="0.25">
      <c r="A77" s="67"/>
      <c r="B77" s="25"/>
      <c r="C77" s="29"/>
      <c r="D77" s="70"/>
      <c r="E77" s="64"/>
      <c r="F77" s="67"/>
      <c r="G77" s="25"/>
      <c r="H77" s="29"/>
      <c r="I77" s="34" t="s">
        <v>89</v>
      </c>
      <c r="J77" s="32" t="s">
        <v>90</v>
      </c>
      <c r="K77" s="76"/>
      <c r="L77" s="77"/>
      <c r="M77" s="64"/>
      <c r="N77" s="67"/>
      <c r="O77" s="103"/>
      <c r="P77" s="67"/>
      <c r="Q77" s="67"/>
    </row>
    <row r="78" spans="1:17" x14ac:dyDescent="0.25">
      <c r="A78" s="67"/>
      <c r="B78" s="25"/>
      <c r="C78" s="29"/>
      <c r="D78" s="70"/>
      <c r="E78" s="64"/>
      <c r="F78" s="67"/>
      <c r="G78" s="25"/>
      <c r="H78" s="29"/>
      <c r="I78" s="34" t="s">
        <v>91</v>
      </c>
      <c r="J78" s="35" t="s">
        <v>92</v>
      </c>
      <c r="K78" s="76"/>
      <c r="L78" s="77"/>
      <c r="M78" s="64"/>
      <c r="N78" s="67"/>
      <c r="O78" s="103"/>
      <c r="P78" s="67"/>
      <c r="Q78" s="67"/>
    </row>
    <row r="79" spans="1:17" x14ac:dyDescent="0.25">
      <c r="A79" s="67"/>
      <c r="B79" s="25"/>
      <c r="C79" s="29"/>
      <c r="D79" s="70"/>
      <c r="E79" s="64"/>
      <c r="F79" s="67"/>
      <c r="G79" s="25"/>
      <c r="H79" s="29"/>
      <c r="I79" s="36"/>
      <c r="J79" s="37"/>
      <c r="K79" s="76"/>
      <c r="L79" s="77"/>
      <c r="M79" s="64"/>
      <c r="N79" s="67"/>
      <c r="O79" s="103"/>
      <c r="P79" s="67"/>
      <c r="Q79" s="67"/>
    </row>
    <row r="80" spans="1:17" ht="15.75" thickBot="1" x14ac:dyDescent="0.3">
      <c r="A80" s="68"/>
      <c r="B80" s="26"/>
      <c r="C80" s="30"/>
      <c r="D80" s="71"/>
      <c r="E80" s="65"/>
      <c r="F80" s="68"/>
      <c r="G80" s="26"/>
      <c r="H80" s="30"/>
      <c r="I80" s="82"/>
      <c r="J80" s="83"/>
      <c r="K80" s="61"/>
      <c r="L80" s="62"/>
      <c r="M80" s="65"/>
      <c r="N80" s="68"/>
      <c r="O80" s="104"/>
      <c r="P80" s="68"/>
      <c r="Q80" s="68"/>
    </row>
    <row r="81" spans="1:17" ht="45" x14ac:dyDescent="0.25">
      <c r="A81" s="87"/>
      <c r="B81" s="5"/>
      <c r="C81" s="41" t="s">
        <v>181</v>
      </c>
      <c r="D81" s="93" t="s">
        <v>182</v>
      </c>
      <c r="E81" s="84" t="s">
        <v>3</v>
      </c>
      <c r="F81" s="87" t="s">
        <v>183</v>
      </c>
      <c r="G81" s="42" t="s">
        <v>79</v>
      </c>
      <c r="H81" s="39">
        <v>16.38</v>
      </c>
      <c r="I81" s="96" t="s">
        <v>82</v>
      </c>
      <c r="J81" s="97"/>
      <c r="K81" s="72"/>
      <c r="L81" s="73"/>
      <c r="M81" s="84" t="s">
        <v>96</v>
      </c>
      <c r="N81" s="87" t="s">
        <v>184</v>
      </c>
      <c r="O81" s="90">
        <v>0.05</v>
      </c>
      <c r="P81" s="87" t="s">
        <v>97</v>
      </c>
      <c r="Q81" s="87" t="s">
        <v>2</v>
      </c>
    </row>
    <row r="82" spans="1:17" x14ac:dyDescent="0.25">
      <c r="A82" s="88"/>
      <c r="B82" s="43" t="s">
        <v>77</v>
      </c>
      <c r="C82" s="8"/>
      <c r="D82" s="94"/>
      <c r="E82" s="85"/>
      <c r="F82" s="88"/>
      <c r="G82" s="6"/>
      <c r="H82" s="40" t="s">
        <v>81</v>
      </c>
      <c r="I82" s="12">
        <v>4.1666666666666664E-2</v>
      </c>
      <c r="J82" s="13" t="s">
        <v>83</v>
      </c>
      <c r="K82" s="74"/>
      <c r="L82" s="75"/>
      <c r="M82" s="85"/>
      <c r="N82" s="88"/>
      <c r="O82" s="91"/>
      <c r="P82" s="88"/>
      <c r="Q82" s="88"/>
    </row>
    <row r="83" spans="1:17" x14ac:dyDescent="0.25">
      <c r="A83" s="88"/>
      <c r="B83" s="6"/>
      <c r="C83" s="8"/>
      <c r="D83" s="94"/>
      <c r="E83" s="85"/>
      <c r="F83" s="88"/>
      <c r="G83" s="6" t="s">
        <v>80</v>
      </c>
      <c r="H83" s="40"/>
      <c r="I83" s="14">
        <v>4.166666666666667</v>
      </c>
      <c r="J83" s="13" t="s">
        <v>84</v>
      </c>
      <c r="K83" s="19" t="s">
        <v>93</v>
      </c>
      <c r="L83" s="20">
        <v>1</v>
      </c>
      <c r="M83" s="85"/>
      <c r="N83" s="88"/>
      <c r="O83" s="91"/>
      <c r="P83" s="88"/>
      <c r="Q83" s="88"/>
    </row>
    <row r="84" spans="1:17" x14ac:dyDescent="0.25">
      <c r="A84" s="88"/>
      <c r="B84" s="6"/>
      <c r="C84" s="9"/>
      <c r="D84" s="94"/>
      <c r="E84" s="85"/>
      <c r="F84" s="88"/>
      <c r="G84" s="6"/>
      <c r="H84" s="40"/>
      <c r="I84" s="14">
        <v>20.833333333333332</v>
      </c>
      <c r="J84" s="13" t="s">
        <v>85</v>
      </c>
      <c r="K84" s="19" t="s">
        <v>94</v>
      </c>
      <c r="L84" s="20">
        <v>1</v>
      </c>
      <c r="M84" s="85"/>
      <c r="N84" s="88"/>
      <c r="O84" s="91"/>
      <c r="P84" s="88"/>
      <c r="Q84" s="88"/>
    </row>
    <row r="85" spans="1:17" x14ac:dyDescent="0.25">
      <c r="A85" s="88"/>
      <c r="B85" s="6"/>
      <c r="C85" s="10"/>
      <c r="D85" s="94"/>
      <c r="E85" s="85"/>
      <c r="F85" s="88"/>
      <c r="G85" s="6"/>
      <c r="H85" s="10"/>
      <c r="I85" s="15" t="s">
        <v>86</v>
      </c>
      <c r="J85" s="13" t="s">
        <v>87</v>
      </c>
      <c r="K85" s="21" t="s">
        <v>95</v>
      </c>
      <c r="L85" s="22">
        <v>5</v>
      </c>
      <c r="M85" s="85"/>
      <c r="N85" s="88"/>
      <c r="O85" s="91"/>
      <c r="P85" s="88"/>
      <c r="Q85" s="88"/>
    </row>
    <row r="86" spans="1:17" x14ac:dyDescent="0.25">
      <c r="A86" s="88"/>
      <c r="B86" s="6"/>
      <c r="C86" s="10"/>
      <c r="D86" s="94"/>
      <c r="E86" s="85"/>
      <c r="F86" s="88"/>
      <c r="G86" s="6"/>
      <c r="H86" s="10"/>
      <c r="I86" s="98" t="s">
        <v>88</v>
      </c>
      <c r="J86" s="99"/>
      <c r="K86" s="76"/>
      <c r="L86" s="77"/>
      <c r="M86" s="85"/>
      <c r="N86" s="88"/>
      <c r="O86" s="91"/>
      <c r="P86" s="88"/>
      <c r="Q86" s="88"/>
    </row>
    <row r="87" spans="1:17" x14ac:dyDescent="0.25">
      <c r="A87" s="88"/>
      <c r="B87" s="6"/>
      <c r="C87" s="10"/>
      <c r="D87" s="94"/>
      <c r="E87" s="85"/>
      <c r="F87" s="88"/>
      <c r="G87" s="6"/>
      <c r="H87" s="10"/>
      <c r="I87" s="15" t="s">
        <v>89</v>
      </c>
      <c r="J87" s="13" t="s">
        <v>90</v>
      </c>
      <c r="K87" s="76"/>
      <c r="L87" s="77"/>
      <c r="M87" s="85"/>
      <c r="N87" s="88"/>
      <c r="O87" s="91"/>
      <c r="P87" s="88"/>
      <c r="Q87" s="88"/>
    </row>
    <row r="88" spans="1:17" x14ac:dyDescent="0.25">
      <c r="A88" s="88"/>
      <c r="B88" s="6"/>
      <c r="C88" s="10"/>
      <c r="D88" s="94"/>
      <c r="E88" s="85"/>
      <c r="F88" s="88"/>
      <c r="G88" s="6"/>
      <c r="H88" s="10"/>
      <c r="I88" s="15" t="s">
        <v>91</v>
      </c>
      <c r="J88" s="16" t="s">
        <v>92</v>
      </c>
      <c r="K88" s="76"/>
      <c r="L88" s="77"/>
      <c r="M88" s="85"/>
      <c r="N88" s="88"/>
      <c r="O88" s="91"/>
      <c r="P88" s="88"/>
      <c r="Q88" s="88"/>
    </row>
    <row r="89" spans="1:17" x14ac:dyDescent="0.25">
      <c r="A89" s="88"/>
      <c r="B89" s="6"/>
      <c r="C89" s="10"/>
      <c r="D89" s="94"/>
      <c r="E89" s="85"/>
      <c r="F89" s="88"/>
      <c r="G89" s="6"/>
      <c r="H89" s="10"/>
      <c r="I89" s="38"/>
      <c r="J89" s="17"/>
      <c r="K89" s="76"/>
      <c r="L89" s="77"/>
      <c r="M89" s="85"/>
      <c r="N89" s="88"/>
      <c r="O89" s="91"/>
      <c r="P89" s="88"/>
      <c r="Q89" s="88"/>
    </row>
    <row r="90" spans="1:17" ht="15.75" thickBot="1" x14ac:dyDescent="0.3">
      <c r="A90" s="89"/>
      <c r="B90" s="7"/>
      <c r="C90" s="11"/>
      <c r="D90" s="95"/>
      <c r="E90" s="86"/>
      <c r="F90" s="89"/>
      <c r="G90" s="7"/>
      <c r="H90" s="11"/>
      <c r="I90" s="100"/>
      <c r="J90" s="101"/>
      <c r="K90" s="61"/>
      <c r="L90" s="62"/>
      <c r="M90" s="86"/>
      <c r="N90" s="89"/>
      <c r="O90" s="92"/>
      <c r="P90" s="89"/>
      <c r="Q90" s="89"/>
    </row>
    <row r="91" spans="1:17" ht="45" x14ac:dyDescent="0.25">
      <c r="A91" s="66"/>
      <c r="B91" s="24"/>
      <c r="C91" s="46" t="s">
        <v>185</v>
      </c>
      <c r="D91" s="69" t="s">
        <v>186</v>
      </c>
      <c r="E91" s="63" t="s">
        <v>3</v>
      </c>
      <c r="F91" s="66" t="s">
        <v>187</v>
      </c>
      <c r="G91" s="47" t="s">
        <v>79</v>
      </c>
      <c r="H91" s="44">
        <v>7.8819999999999997</v>
      </c>
      <c r="I91" s="78" t="s">
        <v>82</v>
      </c>
      <c r="J91" s="79"/>
      <c r="K91" s="72"/>
      <c r="L91" s="73"/>
      <c r="M91" s="63" t="s">
        <v>96</v>
      </c>
      <c r="N91" s="66" t="s">
        <v>188</v>
      </c>
      <c r="O91" s="102">
        <v>0.05</v>
      </c>
      <c r="P91" s="66" t="s">
        <v>97</v>
      </c>
      <c r="Q91" s="66">
        <v>5073</v>
      </c>
    </row>
    <row r="92" spans="1:17" x14ac:dyDescent="0.25">
      <c r="A92" s="67"/>
      <c r="B92" s="48" t="s">
        <v>77</v>
      </c>
      <c r="C92" s="27"/>
      <c r="D92" s="70"/>
      <c r="E92" s="64"/>
      <c r="F92" s="67"/>
      <c r="G92" s="25"/>
      <c r="H92" s="45" t="s">
        <v>81</v>
      </c>
      <c r="I92" s="31">
        <v>4.1666666666666664E-2</v>
      </c>
      <c r="J92" s="32" t="s">
        <v>83</v>
      </c>
      <c r="K92" s="74"/>
      <c r="L92" s="75"/>
      <c r="M92" s="64"/>
      <c r="N92" s="67"/>
      <c r="O92" s="103"/>
      <c r="P92" s="67"/>
      <c r="Q92" s="67"/>
    </row>
    <row r="93" spans="1:17" x14ac:dyDescent="0.25">
      <c r="A93" s="67"/>
      <c r="B93" s="25"/>
      <c r="C93" s="27"/>
      <c r="D93" s="70"/>
      <c r="E93" s="64"/>
      <c r="F93" s="67"/>
      <c r="G93" s="25" t="s">
        <v>80</v>
      </c>
      <c r="H93" s="45"/>
      <c r="I93" s="33">
        <v>4.166666666666667</v>
      </c>
      <c r="J93" s="32" t="s">
        <v>84</v>
      </c>
      <c r="K93" s="19" t="s">
        <v>93</v>
      </c>
      <c r="L93" s="20">
        <v>1</v>
      </c>
      <c r="M93" s="64"/>
      <c r="N93" s="67"/>
      <c r="O93" s="103"/>
      <c r="P93" s="67"/>
      <c r="Q93" s="67"/>
    </row>
    <row r="94" spans="1:17" x14ac:dyDescent="0.25">
      <c r="A94" s="67"/>
      <c r="B94" s="25"/>
      <c r="C94" s="28"/>
      <c r="D94" s="70"/>
      <c r="E94" s="64"/>
      <c r="F94" s="67"/>
      <c r="G94" s="25"/>
      <c r="H94" s="45"/>
      <c r="I94" s="33">
        <v>20.833333333333332</v>
      </c>
      <c r="J94" s="32" t="s">
        <v>85</v>
      </c>
      <c r="K94" s="19" t="s">
        <v>94</v>
      </c>
      <c r="L94" s="20">
        <v>1</v>
      </c>
      <c r="M94" s="64"/>
      <c r="N94" s="67"/>
      <c r="O94" s="103"/>
      <c r="P94" s="67"/>
      <c r="Q94" s="67"/>
    </row>
    <row r="95" spans="1:17" x14ac:dyDescent="0.25">
      <c r="A95" s="67"/>
      <c r="B95" s="25"/>
      <c r="C95" s="29"/>
      <c r="D95" s="70"/>
      <c r="E95" s="64"/>
      <c r="F95" s="67"/>
      <c r="G95" s="25"/>
      <c r="H95" s="29"/>
      <c r="I95" s="34" t="s">
        <v>86</v>
      </c>
      <c r="J95" s="32" t="s">
        <v>87</v>
      </c>
      <c r="K95" s="21" t="s">
        <v>95</v>
      </c>
      <c r="L95" s="22">
        <v>5</v>
      </c>
      <c r="M95" s="64"/>
      <c r="N95" s="67"/>
      <c r="O95" s="103"/>
      <c r="P95" s="67"/>
      <c r="Q95" s="67"/>
    </row>
    <row r="96" spans="1:17" x14ac:dyDescent="0.25">
      <c r="A96" s="67"/>
      <c r="B96" s="25"/>
      <c r="C96" s="29"/>
      <c r="D96" s="70"/>
      <c r="E96" s="64"/>
      <c r="F96" s="67"/>
      <c r="G96" s="25"/>
      <c r="H96" s="29"/>
      <c r="I96" s="80" t="s">
        <v>88</v>
      </c>
      <c r="J96" s="81"/>
      <c r="K96" s="76"/>
      <c r="L96" s="77"/>
      <c r="M96" s="64"/>
      <c r="N96" s="67"/>
      <c r="O96" s="103"/>
      <c r="P96" s="67"/>
      <c r="Q96" s="67"/>
    </row>
    <row r="97" spans="1:17" x14ac:dyDescent="0.25">
      <c r="A97" s="67"/>
      <c r="B97" s="25"/>
      <c r="C97" s="29"/>
      <c r="D97" s="70"/>
      <c r="E97" s="64"/>
      <c r="F97" s="67"/>
      <c r="G97" s="25"/>
      <c r="H97" s="29"/>
      <c r="I97" s="34" t="s">
        <v>89</v>
      </c>
      <c r="J97" s="32" t="s">
        <v>90</v>
      </c>
      <c r="K97" s="76"/>
      <c r="L97" s="77"/>
      <c r="M97" s="64"/>
      <c r="N97" s="67"/>
      <c r="O97" s="103"/>
      <c r="P97" s="67"/>
      <c r="Q97" s="67"/>
    </row>
    <row r="98" spans="1:17" x14ac:dyDescent="0.25">
      <c r="A98" s="67"/>
      <c r="B98" s="25"/>
      <c r="C98" s="29"/>
      <c r="D98" s="70"/>
      <c r="E98" s="64"/>
      <c r="F98" s="67"/>
      <c r="G98" s="25"/>
      <c r="H98" s="29"/>
      <c r="I98" s="34" t="s">
        <v>91</v>
      </c>
      <c r="J98" s="35" t="s">
        <v>92</v>
      </c>
      <c r="K98" s="76"/>
      <c r="L98" s="77"/>
      <c r="M98" s="64"/>
      <c r="N98" s="67"/>
      <c r="O98" s="103"/>
      <c r="P98" s="67"/>
      <c r="Q98" s="67"/>
    </row>
    <row r="99" spans="1:17" x14ac:dyDescent="0.25">
      <c r="A99" s="67"/>
      <c r="B99" s="25"/>
      <c r="C99" s="29"/>
      <c r="D99" s="70"/>
      <c r="E99" s="64"/>
      <c r="F99" s="67"/>
      <c r="G99" s="25"/>
      <c r="H99" s="29"/>
      <c r="I99" s="36"/>
      <c r="J99" s="37"/>
      <c r="K99" s="76"/>
      <c r="L99" s="77"/>
      <c r="M99" s="64"/>
      <c r="N99" s="67"/>
      <c r="O99" s="103"/>
      <c r="P99" s="67"/>
      <c r="Q99" s="67"/>
    </row>
    <row r="100" spans="1:17" ht="15.75" thickBot="1" x14ac:dyDescent="0.3">
      <c r="A100" s="68"/>
      <c r="B100" s="26"/>
      <c r="C100" s="30"/>
      <c r="D100" s="71"/>
      <c r="E100" s="65"/>
      <c r="F100" s="68"/>
      <c r="G100" s="26"/>
      <c r="H100" s="30"/>
      <c r="I100" s="82"/>
      <c r="J100" s="83"/>
      <c r="K100" s="61"/>
      <c r="L100" s="62"/>
      <c r="M100" s="65"/>
      <c r="N100" s="68"/>
      <c r="O100" s="104"/>
      <c r="P100" s="68"/>
      <c r="Q100" s="68"/>
    </row>
    <row r="101" spans="1:17" ht="45" x14ac:dyDescent="0.25">
      <c r="A101" s="87"/>
      <c r="B101" s="5"/>
      <c r="C101" s="41" t="s">
        <v>189</v>
      </c>
      <c r="D101" s="93" t="s">
        <v>190</v>
      </c>
      <c r="E101" s="84" t="s">
        <v>3</v>
      </c>
      <c r="F101" s="87" t="s">
        <v>191</v>
      </c>
      <c r="G101" s="42" t="s">
        <v>79</v>
      </c>
      <c r="H101" s="39">
        <v>6.6239999999999997</v>
      </c>
      <c r="I101" s="96" t="s">
        <v>82</v>
      </c>
      <c r="J101" s="97"/>
      <c r="K101" s="72"/>
      <c r="L101" s="73"/>
      <c r="M101" s="84" t="s">
        <v>96</v>
      </c>
      <c r="N101" s="87" t="s">
        <v>192</v>
      </c>
      <c r="O101" s="90">
        <v>0.05</v>
      </c>
      <c r="P101" s="87" t="s">
        <v>97</v>
      </c>
      <c r="Q101" s="87">
        <v>5073</v>
      </c>
    </row>
    <row r="102" spans="1:17" x14ac:dyDescent="0.25">
      <c r="A102" s="88"/>
      <c r="B102" s="43" t="s">
        <v>77</v>
      </c>
      <c r="C102" s="8"/>
      <c r="D102" s="94"/>
      <c r="E102" s="85"/>
      <c r="F102" s="88"/>
      <c r="G102" s="6"/>
      <c r="H102" s="40" t="s">
        <v>81</v>
      </c>
      <c r="I102" s="12">
        <v>4.1666666666666664E-2</v>
      </c>
      <c r="J102" s="13" t="s">
        <v>83</v>
      </c>
      <c r="K102" s="74"/>
      <c r="L102" s="75"/>
      <c r="M102" s="85"/>
      <c r="N102" s="88"/>
      <c r="O102" s="91"/>
      <c r="P102" s="88"/>
      <c r="Q102" s="88"/>
    </row>
    <row r="103" spans="1:17" x14ac:dyDescent="0.25">
      <c r="A103" s="88"/>
      <c r="B103" s="6"/>
      <c r="C103" s="8"/>
      <c r="D103" s="94"/>
      <c r="E103" s="85"/>
      <c r="F103" s="88"/>
      <c r="G103" s="6" t="s">
        <v>80</v>
      </c>
      <c r="H103" s="40"/>
      <c r="I103" s="14">
        <v>4.166666666666667</v>
      </c>
      <c r="J103" s="13" t="s">
        <v>84</v>
      </c>
      <c r="K103" s="19" t="s">
        <v>93</v>
      </c>
      <c r="L103" s="20">
        <v>1</v>
      </c>
      <c r="M103" s="85"/>
      <c r="N103" s="88"/>
      <c r="O103" s="91"/>
      <c r="P103" s="88"/>
      <c r="Q103" s="88"/>
    </row>
    <row r="104" spans="1:17" x14ac:dyDescent="0.25">
      <c r="A104" s="88"/>
      <c r="B104" s="6"/>
      <c r="C104" s="9"/>
      <c r="D104" s="94"/>
      <c r="E104" s="85"/>
      <c r="F104" s="88"/>
      <c r="G104" s="6"/>
      <c r="H104" s="40"/>
      <c r="I104" s="14">
        <v>20.833333333333332</v>
      </c>
      <c r="J104" s="13" t="s">
        <v>85</v>
      </c>
      <c r="K104" s="19" t="s">
        <v>94</v>
      </c>
      <c r="L104" s="20">
        <v>1</v>
      </c>
      <c r="M104" s="85"/>
      <c r="N104" s="88"/>
      <c r="O104" s="91"/>
      <c r="P104" s="88"/>
      <c r="Q104" s="88"/>
    </row>
    <row r="105" spans="1:17" x14ac:dyDescent="0.25">
      <c r="A105" s="88"/>
      <c r="B105" s="6"/>
      <c r="C105" s="10"/>
      <c r="D105" s="94"/>
      <c r="E105" s="85"/>
      <c r="F105" s="88"/>
      <c r="G105" s="6"/>
      <c r="H105" s="10"/>
      <c r="I105" s="15" t="s">
        <v>86</v>
      </c>
      <c r="J105" s="13" t="s">
        <v>87</v>
      </c>
      <c r="K105" s="21" t="s">
        <v>95</v>
      </c>
      <c r="L105" s="22">
        <v>5</v>
      </c>
      <c r="M105" s="85"/>
      <c r="N105" s="88"/>
      <c r="O105" s="91"/>
      <c r="P105" s="88"/>
      <c r="Q105" s="88"/>
    </row>
    <row r="106" spans="1:17" x14ac:dyDescent="0.25">
      <c r="A106" s="88"/>
      <c r="B106" s="6"/>
      <c r="C106" s="10"/>
      <c r="D106" s="94"/>
      <c r="E106" s="85"/>
      <c r="F106" s="88"/>
      <c r="G106" s="6"/>
      <c r="H106" s="10"/>
      <c r="I106" s="98" t="s">
        <v>88</v>
      </c>
      <c r="J106" s="99"/>
      <c r="K106" s="76"/>
      <c r="L106" s="77"/>
      <c r="M106" s="85"/>
      <c r="N106" s="88"/>
      <c r="O106" s="91"/>
      <c r="P106" s="88"/>
      <c r="Q106" s="88"/>
    </row>
    <row r="107" spans="1:17" x14ac:dyDescent="0.25">
      <c r="A107" s="88"/>
      <c r="B107" s="6"/>
      <c r="C107" s="10"/>
      <c r="D107" s="94"/>
      <c r="E107" s="85"/>
      <c r="F107" s="88"/>
      <c r="G107" s="6"/>
      <c r="H107" s="10"/>
      <c r="I107" s="15" t="s">
        <v>89</v>
      </c>
      <c r="J107" s="13" t="s">
        <v>90</v>
      </c>
      <c r="K107" s="76"/>
      <c r="L107" s="77"/>
      <c r="M107" s="85"/>
      <c r="N107" s="88"/>
      <c r="O107" s="91"/>
      <c r="P107" s="88"/>
      <c r="Q107" s="88"/>
    </row>
    <row r="108" spans="1:17" x14ac:dyDescent="0.25">
      <c r="A108" s="88"/>
      <c r="B108" s="6"/>
      <c r="C108" s="10"/>
      <c r="D108" s="94"/>
      <c r="E108" s="85"/>
      <c r="F108" s="88"/>
      <c r="G108" s="6"/>
      <c r="H108" s="10"/>
      <c r="I108" s="15" t="s">
        <v>91</v>
      </c>
      <c r="J108" s="16" t="s">
        <v>92</v>
      </c>
      <c r="K108" s="76"/>
      <c r="L108" s="77"/>
      <c r="M108" s="85"/>
      <c r="N108" s="88"/>
      <c r="O108" s="91"/>
      <c r="P108" s="88"/>
      <c r="Q108" s="88"/>
    </row>
    <row r="109" spans="1:17" x14ac:dyDescent="0.25">
      <c r="A109" s="88"/>
      <c r="B109" s="6"/>
      <c r="C109" s="10"/>
      <c r="D109" s="94"/>
      <c r="E109" s="85"/>
      <c r="F109" s="88"/>
      <c r="G109" s="6"/>
      <c r="H109" s="10"/>
      <c r="I109" s="38"/>
      <c r="J109" s="17"/>
      <c r="K109" s="76"/>
      <c r="L109" s="77"/>
      <c r="M109" s="85"/>
      <c r="N109" s="88"/>
      <c r="O109" s="91"/>
      <c r="P109" s="88"/>
      <c r="Q109" s="88"/>
    </row>
    <row r="110" spans="1:17" ht="15.75" thickBot="1" x14ac:dyDescent="0.3">
      <c r="A110" s="89"/>
      <c r="B110" s="7"/>
      <c r="C110" s="11"/>
      <c r="D110" s="95"/>
      <c r="E110" s="86"/>
      <c r="F110" s="89"/>
      <c r="G110" s="7"/>
      <c r="H110" s="11"/>
      <c r="I110" s="100"/>
      <c r="J110" s="101"/>
      <c r="K110" s="61"/>
      <c r="L110" s="62"/>
      <c r="M110" s="86"/>
      <c r="N110" s="89"/>
      <c r="O110" s="92"/>
      <c r="P110" s="89"/>
      <c r="Q110" s="89"/>
    </row>
    <row r="111" spans="1:17" ht="45" x14ac:dyDescent="0.25">
      <c r="A111" s="66"/>
      <c r="B111" s="24"/>
      <c r="C111" s="46" t="s">
        <v>193</v>
      </c>
      <c r="D111" s="69" t="s">
        <v>194</v>
      </c>
      <c r="E111" s="63" t="s">
        <v>3</v>
      </c>
      <c r="F111" s="66" t="s">
        <v>195</v>
      </c>
      <c r="G111" s="47" t="s">
        <v>79</v>
      </c>
      <c r="H111" s="44">
        <v>5.7779999999999996</v>
      </c>
      <c r="I111" s="78" t="s">
        <v>82</v>
      </c>
      <c r="J111" s="79"/>
      <c r="K111" s="72"/>
      <c r="L111" s="73"/>
      <c r="M111" s="63" t="s">
        <v>96</v>
      </c>
      <c r="N111" s="66" t="s">
        <v>196</v>
      </c>
      <c r="O111" s="66">
        <v>5</v>
      </c>
      <c r="Q111" s="18"/>
    </row>
    <row r="112" spans="1:17" x14ac:dyDescent="0.25">
      <c r="A112" s="67"/>
      <c r="B112" s="48" t="s">
        <v>77</v>
      </c>
      <c r="C112" s="27"/>
      <c r="D112" s="70"/>
      <c r="E112" s="64"/>
      <c r="F112" s="67"/>
      <c r="G112" s="25"/>
      <c r="H112" s="45" t="s">
        <v>81</v>
      </c>
      <c r="I112" s="31">
        <v>4.1666666666666664E-2</v>
      </c>
      <c r="J112" s="32" t="s">
        <v>83</v>
      </c>
      <c r="K112" s="74"/>
      <c r="L112" s="75"/>
      <c r="M112" s="64"/>
      <c r="N112" s="67"/>
      <c r="O112" s="67"/>
      <c r="Q112" s="18"/>
    </row>
    <row r="113" spans="1:17" x14ac:dyDescent="0.25">
      <c r="A113" s="67"/>
      <c r="B113" s="25"/>
      <c r="C113" s="27"/>
      <c r="D113" s="70"/>
      <c r="E113" s="64"/>
      <c r="F113" s="67"/>
      <c r="G113" s="25" t="s">
        <v>80</v>
      </c>
      <c r="H113" s="45"/>
      <c r="I113" s="33">
        <v>4.166666666666667</v>
      </c>
      <c r="J113" s="32" t="s">
        <v>84</v>
      </c>
      <c r="K113" s="19" t="s">
        <v>93</v>
      </c>
      <c r="L113" s="20">
        <v>1</v>
      </c>
      <c r="M113" s="64"/>
      <c r="N113" s="67"/>
      <c r="O113" s="67"/>
      <c r="Q113" s="18"/>
    </row>
    <row r="114" spans="1:17" x14ac:dyDescent="0.25">
      <c r="A114" s="67"/>
      <c r="B114" s="25"/>
      <c r="C114" s="28"/>
      <c r="D114" s="70"/>
      <c r="E114" s="64"/>
      <c r="F114" s="67"/>
      <c r="G114" s="25"/>
      <c r="H114" s="45"/>
      <c r="I114" s="33">
        <v>20.833333333333332</v>
      </c>
      <c r="J114" s="32" t="s">
        <v>85</v>
      </c>
      <c r="K114" s="19" t="s">
        <v>94</v>
      </c>
      <c r="L114" s="20">
        <v>1</v>
      </c>
      <c r="M114" s="64"/>
      <c r="N114" s="67"/>
      <c r="O114" s="67"/>
      <c r="Q114" s="18"/>
    </row>
    <row r="115" spans="1:17" x14ac:dyDescent="0.25">
      <c r="A115" s="67"/>
      <c r="B115" s="25"/>
      <c r="C115" s="29"/>
      <c r="D115" s="70"/>
      <c r="E115" s="64"/>
      <c r="F115" s="67"/>
      <c r="G115" s="25"/>
      <c r="H115" s="29"/>
      <c r="I115" s="34" t="s">
        <v>86</v>
      </c>
      <c r="J115" s="32" t="s">
        <v>87</v>
      </c>
      <c r="K115" s="21" t="s">
        <v>95</v>
      </c>
      <c r="L115" s="22">
        <v>5</v>
      </c>
      <c r="M115" s="64"/>
      <c r="N115" s="67"/>
      <c r="O115" s="67"/>
      <c r="Q115" s="18"/>
    </row>
    <row r="116" spans="1:17" x14ac:dyDescent="0.25">
      <c r="A116" s="67"/>
      <c r="B116" s="25"/>
      <c r="C116" s="29"/>
      <c r="D116" s="70"/>
      <c r="E116" s="64"/>
      <c r="F116" s="67"/>
      <c r="G116" s="25"/>
      <c r="H116" s="29"/>
      <c r="I116" s="80" t="s">
        <v>88</v>
      </c>
      <c r="J116" s="81"/>
      <c r="K116" s="76"/>
      <c r="L116" s="77"/>
      <c r="M116" s="64"/>
      <c r="N116" s="67"/>
      <c r="O116" s="67"/>
      <c r="Q116" s="18"/>
    </row>
    <row r="117" spans="1:17" x14ac:dyDescent="0.25">
      <c r="A117" s="67"/>
      <c r="B117" s="25"/>
      <c r="C117" s="29"/>
      <c r="D117" s="70"/>
      <c r="E117" s="64"/>
      <c r="F117" s="67"/>
      <c r="G117" s="25"/>
      <c r="H117" s="29"/>
      <c r="I117" s="34" t="s">
        <v>89</v>
      </c>
      <c r="J117" s="32" t="s">
        <v>90</v>
      </c>
      <c r="K117" s="76"/>
      <c r="L117" s="77"/>
      <c r="M117" s="64"/>
      <c r="N117" s="67"/>
      <c r="O117" s="67"/>
      <c r="Q117" s="18"/>
    </row>
    <row r="118" spans="1:17" x14ac:dyDescent="0.25">
      <c r="A118" s="67"/>
      <c r="B118" s="25"/>
      <c r="C118" s="29"/>
      <c r="D118" s="70"/>
      <c r="E118" s="64"/>
      <c r="F118" s="67"/>
      <c r="G118" s="25"/>
      <c r="H118" s="29"/>
      <c r="I118" s="34" t="s">
        <v>91</v>
      </c>
      <c r="J118" s="35" t="s">
        <v>92</v>
      </c>
      <c r="K118" s="76"/>
      <c r="L118" s="77"/>
      <c r="M118" s="64"/>
      <c r="N118" s="67"/>
      <c r="O118" s="67"/>
      <c r="Q118" s="18"/>
    </row>
    <row r="119" spans="1:17" x14ac:dyDescent="0.25">
      <c r="A119" s="67"/>
      <c r="B119" s="25"/>
      <c r="C119" s="29"/>
      <c r="D119" s="70"/>
      <c r="E119" s="64"/>
      <c r="F119" s="67"/>
      <c r="G119" s="25"/>
      <c r="H119" s="29"/>
      <c r="I119" s="36"/>
      <c r="J119" s="37"/>
      <c r="K119" s="76"/>
      <c r="L119" s="77"/>
      <c r="M119" s="64"/>
      <c r="N119" s="67"/>
      <c r="O119" s="67"/>
      <c r="Q119" s="18"/>
    </row>
    <row r="120" spans="1:17" ht="15.75" thickBot="1" x14ac:dyDescent="0.3">
      <c r="A120" s="68"/>
      <c r="B120" s="26"/>
      <c r="C120" s="30"/>
      <c r="D120" s="71"/>
      <c r="E120" s="65"/>
      <c r="F120" s="68"/>
      <c r="G120" s="26"/>
      <c r="H120" s="30"/>
      <c r="I120" s="82"/>
      <c r="J120" s="83"/>
      <c r="K120" s="61"/>
      <c r="L120" s="62"/>
      <c r="M120" s="65"/>
      <c r="N120" s="68"/>
      <c r="O120" s="68"/>
      <c r="P120" s="53"/>
      <c r="Q120" s="23"/>
    </row>
  </sheetData>
  <mergeCells count="226">
    <mergeCell ref="K10:L10"/>
    <mergeCell ref="M1:M10"/>
    <mergeCell ref="N1:N10"/>
    <mergeCell ref="O1:O10"/>
    <mergeCell ref="P1:P10"/>
    <mergeCell ref="Q1:Q10"/>
    <mergeCell ref="A1:A10"/>
    <mergeCell ref="D1:D10"/>
    <mergeCell ref="E1:E10"/>
    <mergeCell ref="F1:F10"/>
    <mergeCell ref="K1:L1"/>
    <mergeCell ref="K2:L2"/>
    <mergeCell ref="K6:L6"/>
    <mergeCell ref="K7:L7"/>
    <mergeCell ref="K8:L8"/>
    <mergeCell ref="K9:L9"/>
    <mergeCell ref="I1:J1"/>
    <mergeCell ref="I6:J6"/>
    <mergeCell ref="I10:J10"/>
    <mergeCell ref="K20:L20"/>
    <mergeCell ref="M11:M20"/>
    <mergeCell ref="N11:N20"/>
    <mergeCell ref="O11:O20"/>
    <mergeCell ref="P11:P20"/>
    <mergeCell ref="Q11:Q20"/>
    <mergeCell ref="A11:A20"/>
    <mergeCell ref="D11:D20"/>
    <mergeCell ref="E11:E20"/>
    <mergeCell ref="F11:F20"/>
    <mergeCell ref="K11:L11"/>
    <mergeCell ref="K12:L12"/>
    <mergeCell ref="K16:L16"/>
    <mergeCell ref="K17:L17"/>
    <mergeCell ref="K18:L18"/>
    <mergeCell ref="K19:L19"/>
    <mergeCell ref="I11:J11"/>
    <mergeCell ref="I16:J16"/>
    <mergeCell ref="I20:J20"/>
    <mergeCell ref="K30:L30"/>
    <mergeCell ref="M21:M30"/>
    <mergeCell ref="N21:N30"/>
    <mergeCell ref="O21:O30"/>
    <mergeCell ref="P21:P30"/>
    <mergeCell ref="Q21:Q30"/>
    <mergeCell ref="A21:A30"/>
    <mergeCell ref="D21:D30"/>
    <mergeCell ref="E21:E30"/>
    <mergeCell ref="F21:F30"/>
    <mergeCell ref="K21:L21"/>
    <mergeCell ref="K22:L22"/>
    <mergeCell ref="K26:L26"/>
    <mergeCell ref="K27:L27"/>
    <mergeCell ref="K28:L28"/>
    <mergeCell ref="K29:L29"/>
    <mergeCell ref="I21:J21"/>
    <mergeCell ref="I26:J26"/>
    <mergeCell ref="I30:J30"/>
    <mergeCell ref="K40:L40"/>
    <mergeCell ref="M31:M40"/>
    <mergeCell ref="N31:N40"/>
    <mergeCell ref="O31:O40"/>
    <mergeCell ref="P31:P40"/>
    <mergeCell ref="Q31:Q40"/>
    <mergeCell ref="A31:A40"/>
    <mergeCell ref="D31:D40"/>
    <mergeCell ref="E31:E40"/>
    <mergeCell ref="F31:F40"/>
    <mergeCell ref="K31:L31"/>
    <mergeCell ref="K32:L32"/>
    <mergeCell ref="K36:L36"/>
    <mergeCell ref="K37:L37"/>
    <mergeCell ref="K38:L38"/>
    <mergeCell ref="K39:L39"/>
    <mergeCell ref="I31:J31"/>
    <mergeCell ref="I36:J36"/>
    <mergeCell ref="I40:J40"/>
    <mergeCell ref="K50:L50"/>
    <mergeCell ref="M41:M50"/>
    <mergeCell ref="N41:N50"/>
    <mergeCell ref="O41:O50"/>
    <mergeCell ref="P41:P50"/>
    <mergeCell ref="Q41:Q50"/>
    <mergeCell ref="A41:A50"/>
    <mergeCell ref="D41:D50"/>
    <mergeCell ref="E41:E50"/>
    <mergeCell ref="F41:F50"/>
    <mergeCell ref="K41:L41"/>
    <mergeCell ref="K42:L42"/>
    <mergeCell ref="K46:L46"/>
    <mergeCell ref="K47:L47"/>
    <mergeCell ref="K48:L48"/>
    <mergeCell ref="K49:L49"/>
    <mergeCell ref="I41:J41"/>
    <mergeCell ref="I46:J46"/>
    <mergeCell ref="I50:J50"/>
    <mergeCell ref="K60:L60"/>
    <mergeCell ref="M51:M60"/>
    <mergeCell ref="N51:N60"/>
    <mergeCell ref="O51:O60"/>
    <mergeCell ref="P51:P60"/>
    <mergeCell ref="Q51:Q60"/>
    <mergeCell ref="A51:A60"/>
    <mergeCell ref="D51:D60"/>
    <mergeCell ref="E51:E60"/>
    <mergeCell ref="F51:F60"/>
    <mergeCell ref="K51:L51"/>
    <mergeCell ref="K52:L52"/>
    <mergeCell ref="K56:L56"/>
    <mergeCell ref="K57:L57"/>
    <mergeCell ref="K58:L58"/>
    <mergeCell ref="K59:L59"/>
    <mergeCell ref="I51:J51"/>
    <mergeCell ref="I56:J56"/>
    <mergeCell ref="I60:J60"/>
    <mergeCell ref="K70:L70"/>
    <mergeCell ref="M61:M70"/>
    <mergeCell ref="N61:N70"/>
    <mergeCell ref="O61:O70"/>
    <mergeCell ref="P61:P70"/>
    <mergeCell ref="Q61:Q70"/>
    <mergeCell ref="A61:A70"/>
    <mergeCell ref="D61:D70"/>
    <mergeCell ref="E61:E70"/>
    <mergeCell ref="F61:F70"/>
    <mergeCell ref="K61:L61"/>
    <mergeCell ref="K62:L62"/>
    <mergeCell ref="K66:L66"/>
    <mergeCell ref="K67:L67"/>
    <mergeCell ref="K68:L68"/>
    <mergeCell ref="K69:L69"/>
    <mergeCell ref="I61:J61"/>
    <mergeCell ref="I66:J66"/>
    <mergeCell ref="I70:J70"/>
    <mergeCell ref="K80:L80"/>
    <mergeCell ref="M71:M80"/>
    <mergeCell ref="N71:N80"/>
    <mergeCell ref="O71:O80"/>
    <mergeCell ref="P71:P80"/>
    <mergeCell ref="Q71:Q80"/>
    <mergeCell ref="A71:A80"/>
    <mergeCell ref="D71:D80"/>
    <mergeCell ref="E71:E80"/>
    <mergeCell ref="F71:F80"/>
    <mergeCell ref="K71:L71"/>
    <mergeCell ref="K72:L72"/>
    <mergeCell ref="K76:L76"/>
    <mergeCell ref="K77:L77"/>
    <mergeCell ref="K78:L78"/>
    <mergeCell ref="K79:L79"/>
    <mergeCell ref="I71:J71"/>
    <mergeCell ref="I76:J76"/>
    <mergeCell ref="I80:J80"/>
    <mergeCell ref="K90:L90"/>
    <mergeCell ref="M81:M90"/>
    <mergeCell ref="N81:N90"/>
    <mergeCell ref="O81:O90"/>
    <mergeCell ref="P81:P90"/>
    <mergeCell ref="Q81:Q90"/>
    <mergeCell ref="A81:A90"/>
    <mergeCell ref="D81:D90"/>
    <mergeCell ref="E81:E90"/>
    <mergeCell ref="F81:F90"/>
    <mergeCell ref="K81:L81"/>
    <mergeCell ref="K82:L82"/>
    <mergeCell ref="K86:L86"/>
    <mergeCell ref="K87:L87"/>
    <mergeCell ref="K88:L88"/>
    <mergeCell ref="K89:L89"/>
    <mergeCell ref="I81:J81"/>
    <mergeCell ref="I86:J86"/>
    <mergeCell ref="I90:J90"/>
    <mergeCell ref="K100:L100"/>
    <mergeCell ref="M91:M100"/>
    <mergeCell ref="N91:N100"/>
    <mergeCell ref="O91:O100"/>
    <mergeCell ref="P91:P100"/>
    <mergeCell ref="Q91:Q100"/>
    <mergeCell ref="A91:A100"/>
    <mergeCell ref="D91:D100"/>
    <mergeCell ref="E91:E100"/>
    <mergeCell ref="F91:F100"/>
    <mergeCell ref="K91:L91"/>
    <mergeCell ref="K92:L92"/>
    <mergeCell ref="K96:L96"/>
    <mergeCell ref="K97:L97"/>
    <mergeCell ref="K98:L98"/>
    <mergeCell ref="K99:L99"/>
    <mergeCell ref="I91:J91"/>
    <mergeCell ref="I96:J96"/>
    <mergeCell ref="I100:J100"/>
    <mergeCell ref="K110:L110"/>
    <mergeCell ref="M101:M110"/>
    <mergeCell ref="N101:N110"/>
    <mergeCell ref="O101:O110"/>
    <mergeCell ref="P101:P110"/>
    <mergeCell ref="Q101:Q110"/>
    <mergeCell ref="A101:A110"/>
    <mergeCell ref="D101:D110"/>
    <mergeCell ref="E101:E110"/>
    <mergeCell ref="F101:F110"/>
    <mergeCell ref="K101:L101"/>
    <mergeCell ref="K102:L102"/>
    <mergeCell ref="K106:L106"/>
    <mergeCell ref="K107:L107"/>
    <mergeCell ref="K108:L108"/>
    <mergeCell ref="K109:L109"/>
    <mergeCell ref="I101:J101"/>
    <mergeCell ref="I106:J106"/>
    <mergeCell ref="I110:J110"/>
    <mergeCell ref="K120:L120"/>
    <mergeCell ref="M111:M120"/>
    <mergeCell ref="N111:N120"/>
    <mergeCell ref="O111:O120"/>
    <mergeCell ref="A111:A120"/>
    <mergeCell ref="D111:D120"/>
    <mergeCell ref="E111:E120"/>
    <mergeCell ref="F111:F120"/>
    <mergeCell ref="K111:L111"/>
    <mergeCell ref="K112:L112"/>
    <mergeCell ref="K116:L116"/>
    <mergeCell ref="K117:L117"/>
    <mergeCell ref="K118:L118"/>
    <mergeCell ref="K119:L119"/>
    <mergeCell ref="I111:J111"/>
    <mergeCell ref="I116:J116"/>
    <mergeCell ref="I120:J120"/>
  </mergeCells>
  <hyperlinks>
    <hyperlink ref="B2" r:id="rId1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1" r:id="rId2" tooltip="Click to view additional information on this product." display="http://ca.mouser.com/ProductDetail/Vishay-BC-Components/PR01000101000JR500/?qs=sGAEpiMZZMu61qfTUdNhG%2f4r7Iw6CIkytZc5y07iGmA%3d"/>
    <hyperlink ref="D1" r:id="rId3" display="http://ca.mouser.com/ProductDetail/Vishay-BC-Components/PR01000101000JR500/?qs=sGAEpiMZZMu61qfTUdNhG%2f4r7Iw6CIkytZc5y07iGmA%3d"/>
    <hyperlink ref="E1" r:id="rId4" display="http://ca.mouser.com/bccomponents"/>
    <hyperlink ref="G1" r:id="rId5" tooltip="Click to view this Mouser catalog page. Requires Acrobat Reader." display="http://ca.mouser.com/catalog/catalogCAD/644/727.pdf"/>
    <hyperlink ref="I2" r:id="rId6" display="javascript:SelectQuantity(1,1);"/>
    <hyperlink ref="I3" r:id="rId7" display="javascript:SelectQuantity(1,100);"/>
    <hyperlink ref="I4" r:id="rId8" display="javascript:SelectQuantity(1,500);"/>
    <hyperlink ref="I5" r:id="rId9" display="javascript:SelectQuantity(1,1000);"/>
    <hyperlink ref="I7" r:id="rId10" display="javascript:SelectQuantity(1,5000);"/>
    <hyperlink ref="I8" r:id="rId11" display="javascript:SelectQuantity(1,10000);"/>
    <hyperlink ref="J8" r:id="rId12" tooltip="Click to view additional price breaks." display="http://ca.mouser.com/ProductDetail/Vishay-BC-Components/PR01000101000JR500/?qs=sGAEpiMZZMu61qfTUdNhG%2f4r7Iw6CIkytZc5y07iGmA%3d"/>
    <hyperlink ref="K5" r:id="rId13" display="javascript:SelectQuantity(1,5000);"/>
    <hyperlink ref="M1" r:id="rId14" display="http://ca.mouser.com/Search/include/RoHSCompliant.aspx?qs=PHIAxeuBAWmYLw3lUtLutA%3d%3d"/>
    <hyperlink ref="B12" r:id="rId15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11" r:id="rId16" tooltip="Click to view additional information on this product." display="http://ca.mouser.com/ProductDetail/Vishay-BC-Components/PR01000101200JR500/?qs=sGAEpiMZZMu61qfTUdNhG%2f4r7Iw6CIky3OYwqdOvXkk%3d"/>
    <hyperlink ref="D11" r:id="rId17" display="http://ca.mouser.com/ProductDetail/Vishay-BC-Components/PR01000101200JR500/?qs=sGAEpiMZZMu61qfTUdNhG%2f4r7Iw6CIky3OYwqdOvXkk%3d"/>
    <hyperlink ref="E11" r:id="rId18" display="http://ca.mouser.com/bccomponents"/>
    <hyperlink ref="G11" r:id="rId19" tooltip="Click to view this Mouser catalog page. Requires Acrobat Reader." display="http://ca.mouser.com/catalog/catalogCAD/644/727.pdf"/>
    <hyperlink ref="I12" r:id="rId20" display="javascript:SelectQuantity(2,1);"/>
    <hyperlink ref="I13" r:id="rId21" display="javascript:SelectQuantity(2,100);"/>
    <hyperlink ref="I14" r:id="rId22" display="javascript:SelectQuantity(2,500);"/>
    <hyperlink ref="I15" r:id="rId23" display="javascript:SelectQuantity(2,1000);"/>
    <hyperlink ref="I17" r:id="rId24" display="javascript:SelectQuantity(2,5000);"/>
    <hyperlink ref="I18" r:id="rId25" display="javascript:SelectQuantity(2,10000);"/>
    <hyperlink ref="J18" r:id="rId26" tooltip="Click to view additional price breaks." display="http://ca.mouser.com/ProductDetail/Vishay-BC-Components/PR01000101200JR500/?qs=sGAEpiMZZMu61qfTUdNhG%2f4r7Iw6CIky3OYwqdOvXkk%3d"/>
    <hyperlink ref="K15" r:id="rId27" display="javascript:SelectQuantity(2,5000);"/>
    <hyperlink ref="M11" r:id="rId28" display="http://ca.mouser.com/Search/include/RoHSCompliant.aspx?qs=PHIAxeuBAWmwXJoypx%252bQGg%3d%3d"/>
    <hyperlink ref="B22" r:id="rId29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21" r:id="rId30" tooltip="Click to view additional information on this product." display="http://ca.mouser.com/ProductDetail/Vishay-BC-Components/PR01000101500JR500/?qs=sGAEpiMZZMu61qfTUdNhG9gR7%2fu94EVJ%252bNzfchWVLoE%3d"/>
    <hyperlink ref="D21" r:id="rId31" display="http://ca.mouser.com/ProductDetail/Vishay-BC-Components/PR01000101500JR500/?qs=sGAEpiMZZMu61qfTUdNhG9gR7%2fu94EVJ%252bNzfchWVLoE%3d"/>
    <hyperlink ref="E21" r:id="rId32" display="http://ca.mouser.com/bccomponents"/>
    <hyperlink ref="G21" r:id="rId33" tooltip="Click to view this Mouser catalog page. Requires Acrobat Reader." display="http://ca.mouser.com/catalog/catalogCAD/644/727.pdf"/>
    <hyperlink ref="I22" r:id="rId34" display="javascript:SelectQuantity(3,1);"/>
    <hyperlink ref="I23" r:id="rId35" display="javascript:SelectQuantity(3,100);"/>
    <hyperlink ref="I24" r:id="rId36" display="javascript:SelectQuantity(3,500);"/>
    <hyperlink ref="I25" r:id="rId37" display="javascript:SelectQuantity(3,1000);"/>
    <hyperlink ref="I27" r:id="rId38" display="javascript:SelectQuantity(3,5000);"/>
    <hyperlink ref="I28" r:id="rId39" display="javascript:SelectQuantity(3,10000);"/>
    <hyperlink ref="J28" r:id="rId40" tooltip="Click to view additional price breaks." display="http://ca.mouser.com/ProductDetail/Vishay-BC-Components/PR01000101500JR500/?qs=sGAEpiMZZMu61qfTUdNhG9gR7%2fu94EVJ%252bNzfchWVLoE%3d"/>
    <hyperlink ref="K25" r:id="rId41" display="javascript:SelectQuantity(3,5000);"/>
    <hyperlink ref="M21" r:id="rId42" display="http://ca.mouser.com/Search/include/RoHSCompliant.aspx?qs=ludH%252bm4YNCMMAySMSlrFlA%3d%3d"/>
    <hyperlink ref="B32" r:id="rId43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31" r:id="rId44" tooltip="Click to view additional information on this product." display="http://ca.mouser.com/ProductDetail/Vishay-BC-Components/PR01000101800JR500/?qs=sGAEpiMZZMu61qfTUdNhG%2f4r7Iw6CIkyPXXua%252bF7bgk%3d"/>
    <hyperlink ref="D31" r:id="rId45" display="http://ca.mouser.com/ProductDetail/Vishay-BC-Components/PR01000101800JR500/?qs=sGAEpiMZZMu61qfTUdNhG%2f4r7Iw6CIkyPXXua%252bF7bgk%3d"/>
    <hyperlink ref="E31" r:id="rId46" display="http://ca.mouser.com/bccomponents"/>
    <hyperlink ref="G31" r:id="rId47" tooltip="Click to view this Mouser catalog page. Requires Acrobat Reader." display="http://ca.mouser.com/catalog/catalogCAD/644/727.pdf"/>
    <hyperlink ref="I32" r:id="rId48" display="javascript:SelectQuantity(4,1);"/>
    <hyperlink ref="I33" r:id="rId49" display="javascript:SelectQuantity(4,100);"/>
    <hyperlink ref="I34" r:id="rId50" display="javascript:SelectQuantity(4,500);"/>
    <hyperlink ref="I35" r:id="rId51" display="javascript:SelectQuantity(4,1000);"/>
    <hyperlink ref="I37" r:id="rId52" display="javascript:SelectQuantity(4,5000);"/>
    <hyperlink ref="I38" r:id="rId53" display="javascript:SelectQuantity(4,10000);"/>
    <hyperlink ref="J38" r:id="rId54" tooltip="Click to view additional price breaks." display="http://ca.mouser.com/ProductDetail/Vishay-BC-Components/PR01000101800JR500/?qs=sGAEpiMZZMu61qfTUdNhG%2f4r7Iw6CIkyPXXua%252bF7bgk%3d"/>
    <hyperlink ref="K35" r:id="rId55" display="javascript:SelectQuantity(4,5000);"/>
    <hyperlink ref="M31" r:id="rId56" display="http://ca.mouser.com/Search/include/RoHSCompliant.aspx?qs=YmUReEAocUl%252bDAZht9mY8A%3d%3d"/>
    <hyperlink ref="B42" r:id="rId57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41" r:id="rId58" tooltip="Click to view additional information on this product." display="http://ca.mouser.com/ProductDetail/Vishay-BC-Components/PR01000102200JR500/?qs=sGAEpiMZZMu61qfTUdNhG%2f4r7Iw6CIkyTdZZXU9tI8Y%3d"/>
    <hyperlink ref="D41" r:id="rId59" display="http://ca.mouser.com/ProductDetail/Vishay-BC-Components/PR01000102200JR500/?qs=sGAEpiMZZMu61qfTUdNhG%2f4r7Iw6CIkyTdZZXU9tI8Y%3d"/>
    <hyperlink ref="E41" r:id="rId60" display="http://ca.mouser.com/bccomponents"/>
    <hyperlink ref="G41" r:id="rId61" tooltip="Click to view this Mouser catalog page. Requires Acrobat Reader." display="http://ca.mouser.com/catalog/catalogCAD/644/727.pdf"/>
    <hyperlink ref="I42" r:id="rId62" display="javascript:SelectQuantity(5,1);"/>
    <hyperlink ref="I43" r:id="rId63" display="javascript:SelectQuantity(5,100);"/>
    <hyperlink ref="I44" r:id="rId64" display="javascript:SelectQuantity(5,500);"/>
    <hyperlink ref="I45" r:id="rId65" display="javascript:SelectQuantity(5,1000);"/>
    <hyperlink ref="I47" r:id="rId66" display="javascript:SelectQuantity(5,5000);"/>
    <hyperlink ref="I48" r:id="rId67" display="javascript:SelectQuantity(5,10000);"/>
    <hyperlink ref="J48" r:id="rId68" tooltip="Click to view additional price breaks." display="http://ca.mouser.com/ProductDetail/Vishay-BC-Components/PR01000102200JR500/?qs=sGAEpiMZZMu61qfTUdNhG%2f4r7Iw6CIkyTdZZXU9tI8Y%3d"/>
    <hyperlink ref="K45" r:id="rId69" display="javascript:SelectQuantity(5,5000);"/>
    <hyperlink ref="M41" r:id="rId70" display="http://ca.mouser.com/Search/include/RoHSCompliant.aspx?qs=MQFOFZiEXaSG%2fquX5pavNw%3d%3d"/>
    <hyperlink ref="B52" r:id="rId71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51" r:id="rId72" tooltip="Click to view additional information on this product." display="http://ca.mouser.com/ProductDetail/Vishay-BC-Components/PR01000102700JR500/?qs=sGAEpiMZZMu61qfTUdNhG%2f4r7Iw6CIky82eiLajDGNw%3d"/>
    <hyperlink ref="D51" r:id="rId73" display="http://ca.mouser.com/ProductDetail/Vishay-BC-Components/PR01000102700JR500/?qs=sGAEpiMZZMu61qfTUdNhG%2f4r7Iw6CIky82eiLajDGNw%3d"/>
    <hyperlink ref="E51" r:id="rId74" display="http://ca.mouser.com/bccomponents"/>
    <hyperlink ref="G51" r:id="rId75" tooltip="Click to view this Mouser catalog page. Requires Acrobat Reader." display="http://ca.mouser.com/catalog/catalogCAD/644/727.pdf"/>
    <hyperlink ref="I52" r:id="rId76" display="javascript:SelectQuantity(6,1);"/>
    <hyperlink ref="I53" r:id="rId77" display="javascript:SelectQuantity(6,100);"/>
    <hyperlink ref="I54" r:id="rId78" display="javascript:SelectQuantity(6,500);"/>
    <hyperlink ref="I55" r:id="rId79" display="javascript:SelectQuantity(6,1000);"/>
    <hyperlink ref="I57" r:id="rId80" display="javascript:SelectQuantity(6,5000);"/>
    <hyperlink ref="I58" r:id="rId81" display="javascript:SelectQuantity(6,10000);"/>
    <hyperlink ref="J58" r:id="rId82" tooltip="Click to view additional price breaks." display="http://ca.mouser.com/ProductDetail/Vishay-BC-Components/PR01000102700JR500/?qs=sGAEpiMZZMu61qfTUdNhG%2f4r7Iw6CIky82eiLajDGNw%3d"/>
    <hyperlink ref="K55" r:id="rId83" display="javascript:SelectQuantity(6,5000);"/>
    <hyperlink ref="M51" r:id="rId84" display="http://ca.mouser.com/Search/include/RoHSCompliant.aspx?qs=14uVlELD1UoBj7tWtgOd9g%3d%3d"/>
    <hyperlink ref="B62" r:id="rId85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61" r:id="rId86" tooltip="Click to view additional information on this product." display="http://ca.mouser.com/ProductDetail/Vishay-BC-Components/PR01000103300JR500/?qs=sGAEpiMZZMu61qfTUdNhG%2f4r7Iw6CIkyLpPW76ZweSs%3d"/>
    <hyperlink ref="D61" r:id="rId87" display="http://ca.mouser.com/ProductDetail/Vishay-BC-Components/PR01000103300JR500/?qs=sGAEpiMZZMu61qfTUdNhG%2f4r7Iw6CIkyLpPW76ZweSs%3d"/>
    <hyperlink ref="E61" r:id="rId88" display="http://ca.mouser.com/bccomponents"/>
    <hyperlink ref="G61" r:id="rId89" tooltip="Click to view this Mouser catalog page. Requires Acrobat Reader." display="http://ca.mouser.com/catalog/catalogCAD/644/727.pdf"/>
    <hyperlink ref="H63" r:id="rId90" tooltip="More Info Available" display="http://ca.mouser.com/ProductDetail/Vishay-BC-Components/PR01000103300JR500/?qs=sGAEpiMZZMu61qfTUdNhG%2f4r7Iw6CIkyLpPW76ZweSs%3d"/>
    <hyperlink ref="I62" r:id="rId91" display="javascript:SelectQuantity(7,1);"/>
    <hyperlink ref="I63" r:id="rId92" display="javascript:SelectQuantity(7,100);"/>
    <hyperlink ref="I64" r:id="rId93" display="javascript:SelectQuantity(7,500);"/>
    <hyperlink ref="I65" r:id="rId94" display="javascript:SelectQuantity(7,1000);"/>
    <hyperlink ref="I67" r:id="rId95" display="javascript:SelectQuantity(7,5000);"/>
    <hyperlink ref="I68" r:id="rId96" display="javascript:SelectQuantity(7,10000);"/>
    <hyperlink ref="J68" r:id="rId97" tooltip="Click to view additional price breaks." display="http://ca.mouser.com/ProductDetail/Vishay-BC-Components/PR01000103300JR500/?qs=sGAEpiMZZMu61qfTUdNhG%2f4r7Iw6CIkyLpPW76ZweSs%3d"/>
    <hyperlink ref="K65" r:id="rId98" display="javascript:SelectQuantity(7,5000);"/>
    <hyperlink ref="M61" r:id="rId99" display="http://ca.mouser.com/Search/include/RoHSCompliant.aspx?qs=ebpeZUi5yKl%2fG1VsOnD%2fZw%3d%3d"/>
    <hyperlink ref="B72" r:id="rId100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71" r:id="rId101" tooltip="Click to view additional information on this product." display="http://ca.mouser.com/ProductDetail/Vishay-BC-Components/PR01000103900JR500/?qs=sGAEpiMZZMu61qfTUdNhG%2f4r7Iw6CIkykuksaFEo4V4%3d"/>
    <hyperlink ref="D71" r:id="rId102" display="http://ca.mouser.com/ProductDetail/Vishay-BC-Components/PR01000103900JR500/?qs=sGAEpiMZZMu61qfTUdNhG%2f4r7Iw6CIkykuksaFEo4V4%3d"/>
    <hyperlink ref="E71" r:id="rId103" display="http://ca.mouser.com/bccomponents"/>
    <hyperlink ref="G71" r:id="rId104" tooltip="Click to view this Mouser catalog page. Requires Acrobat Reader." display="http://ca.mouser.com/catalog/catalogCAD/644/727.pdf"/>
    <hyperlink ref="I72" r:id="rId105" display="javascript:SelectQuantity(8,1);"/>
    <hyperlink ref="I73" r:id="rId106" display="javascript:SelectQuantity(8,100);"/>
    <hyperlink ref="I74" r:id="rId107" display="javascript:SelectQuantity(8,500);"/>
    <hyperlink ref="I75" r:id="rId108" display="javascript:SelectQuantity(8,1000);"/>
    <hyperlink ref="I77" r:id="rId109" display="javascript:SelectQuantity(8,5000);"/>
    <hyperlink ref="I78" r:id="rId110" display="javascript:SelectQuantity(8,10000);"/>
    <hyperlink ref="J78" r:id="rId111" tooltip="Click to view additional price breaks." display="http://ca.mouser.com/ProductDetail/Vishay-BC-Components/PR01000103900JR500/?qs=sGAEpiMZZMu61qfTUdNhG%2f4r7Iw6CIkykuksaFEo4V4%3d"/>
    <hyperlink ref="K75" r:id="rId112" display="javascript:SelectQuantity(8,5000);"/>
    <hyperlink ref="M71" r:id="rId113" display="http://ca.mouser.com/Search/include/RoHSCompliant.aspx?qs=PHIAxeuBAWklVInDMciCUA%3d%3d"/>
    <hyperlink ref="B82" r:id="rId114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81" r:id="rId115" tooltip="Click to view additional information on this product." display="http://ca.mouser.com/ProductDetail/Vishay-BC-Components/PR01000104700JR500/?qs=sGAEpiMZZMu61qfTUdNhGw8M%2fB4nfZvfT%2fqir4fKNW4%3d"/>
    <hyperlink ref="D81" r:id="rId116" display="http://ca.mouser.com/ProductDetail/Vishay-BC-Components/PR01000104700JR500/?qs=sGAEpiMZZMu61qfTUdNhGw8M%2fB4nfZvfT%2fqir4fKNW4%3d"/>
    <hyperlink ref="E81" r:id="rId117" display="http://ca.mouser.com/bccomponents"/>
    <hyperlink ref="G81" r:id="rId118" tooltip="Click to view this Mouser catalog page. Requires Acrobat Reader." display="http://ca.mouser.com/catalog/catalogCAD/644/727.pdf"/>
    <hyperlink ref="I82" r:id="rId119" display="javascript:SelectQuantity(9,1);"/>
    <hyperlink ref="I83" r:id="rId120" display="javascript:SelectQuantity(9,100);"/>
    <hyperlink ref="I84" r:id="rId121" display="javascript:SelectQuantity(9,500);"/>
    <hyperlink ref="I85" r:id="rId122" display="javascript:SelectQuantity(9,1000);"/>
    <hyperlink ref="I87" r:id="rId123" display="javascript:SelectQuantity(9,5000);"/>
    <hyperlink ref="I88" r:id="rId124" display="javascript:SelectQuantity(9,10000);"/>
    <hyperlink ref="J88" r:id="rId125" tooltip="Click to view additional price breaks." display="http://ca.mouser.com/ProductDetail/Vishay-BC-Components/PR01000104700JR500/?qs=sGAEpiMZZMu61qfTUdNhGw8M%2fB4nfZvfT%2fqir4fKNW4%3d"/>
    <hyperlink ref="K85" r:id="rId126" display="javascript:SelectQuantity(9,5000);"/>
    <hyperlink ref="M81" r:id="rId127" display="http://ca.mouser.com/Search/include/RoHSCompliant.aspx?qs=ChQ8krfRUi61iVVrFGp3Pg%3d%3d"/>
    <hyperlink ref="B92" r:id="rId128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91" r:id="rId129" tooltip="Click to view additional information on this product." display="http://ca.mouser.com/ProductDetail/Vishay-BC-Components/PR01000105600JR500/?qs=sGAEpiMZZMu61qfTUdNhG%2f4r7Iw6CIkybBnhWBku6Hw%3d"/>
    <hyperlink ref="D91" r:id="rId130" display="http://ca.mouser.com/ProductDetail/Vishay-BC-Components/PR01000105600JR500/?qs=sGAEpiMZZMu61qfTUdNhG%2f4r7Iw6CIkybBnhWBku6Hw%3d"/>
    <hyperlink ref="E91" r:id="rId131" display="http://ca.mouser.com/bccomponents"/>
    <hyperlink ref="G91" r:id="rId132" tooltip="Click to view this Mouser catalog page. Requires Acrobat Reader." display="http://ca.mouser.com/catalog/catalogCAD/644/727.pdf"/>
    <hyperlink ref="I92" r:id="rId133" display="javascript:SelectQuantity(10,1);"/>
    <hyperlink ref="I93" r:id="rId134" display="javascript:SelectQuantity(10,100);"/>
    <hyperlink ref="I94" r:id="rId135" display="javascript:SelectQuantity(10,500);"/>
    <hyperlink ref="I95" r:id="rId136" display="javascript:SelectQuantity(10,1000);"/>
    <hyperlink ref="I97" r:id="rId137" display="javascript:SelectQuantity(10,5000);"/>
    <hyperlink ref="I98" r:id="rId138" display="javascript:SelectQuantity(10,10000);"/>
    <hyperlink ref="J98" r:id="rId139" tooltip="Click to view additional price breaks." display="http://ca.mouser.com/ProductDetail/Vishay-BC-Components/PR01000105600JR500/?qs=sGAEpiMZZMu61qfTUdNhG%2f4r7Iw6CIkybBnhWBku6Hw%3d"/>
    <hyperlink ref="K95" r:id="rId140" display="javascript:SelectQuantity(10,5000);"/>
    <hyperlink ref="M91" r:id="rId141" display="http://ca.mouser.com/Search/include/RoHSCompliant.aspx?qs=Zec1518NjxB0xdYBqc311Q%3d%3d"/>
    <hyperlink ref="B102" r:id="rId142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101" r:id="rId143" tooltip="Click to view additional information on this product." display="http://ca.mouser.com/ProductDetail/Vishay-BC-Components/PR01000106800JR500/?qs=sGAEpiMZZMu61qfTUdNhG9gR7%2fu94EVJFyHutLgz%2frw%3d"/>
    <hyperlink ref="D101" r:id="rId144" display="http://ca.mouser.com/ProductDetail/Vishay-BC-Components/PR01000106800JR500/?qs=sGAEpiMZZMu61qfTUdNhG9gR7%2fu94EVJFyHutLgz%2frw%3d"/>
    <hyperlink ref="E101" r:id="rId145" display="http://ca.mouser.com/bccomponents"/>
    <hyperlink ref="G101" r:id="rId146" tooltip="Click to view this Mouser catalog page. Requires Acrobat Reader." display="http://ca.mouser.com/catalog/catalogCAD/644/727.pdf"/>
    <hyperlink ref="I102" r:id="rId147" display="javascript:SelectQuantity(11,1);"/>
    <hyperlink ref="I103" r:id="rId148" display="javascript:SelectQuantity(11,100);"/>
    <hyperlink ref="I104" r:id="rId149" display="javascript:SelectQuantity(11,500);"/>
    <hyperlink ref="I105" r:id="rId150" display="javascript:SelectQuantity(11,1000);"/>
    <hyperlink ref="I107" r:id="rId151" display="javascript:SelectQuantity(11,5000);"/>
    <hyperlink ref="I108" r:id="rId152" display="javascript:SelectQuantity(11,10000);"/>
    <hyperlink ref="J108" r:id="rId153" tooltip="Click to view additional price breaks." display="http://ca.mouser.com/ProductDetail/Vishay-BC-Components/PR01000106800JR500/?qs=sGAEpiMZZMu61qfTUdNhG9gR7%2fu94EVJFyHutLgz%2frw%3d"/>
    <hyperlink ref="K105" r:id="rId154" display="javascript:SelectQuantity(11,5000);"/>
    <hyperlink ref="M101" r:id="rId155" display="http://ca.mouser.com/Search/include/RoHSCompliant.aspx?qs=ludH%252bm4YNCNk6ULJYj2wlw%3d%3d"/>
    <hyperlink ref="B112" r:id="rId156" display="http://ca.mouser.com/Vishay-BC-Components/Passive-Components/Resistors/Film-Resistors/Metal-Film-Resistors-Through-Hole/_/N-7gz41Z1z13zyf?P=1z0x8ahZ1z0x6xbZ1z0x8ajZ1z0x6ylZ1z0x8beZ1z0x6s4Z1z0x716Z1z0x6r9Z1z0x8b3Z1z0x6rwZ1z0x74aZ1z0x74yZ1z0x6frZ1z0vocv&amp;Ns=Resistance%7c0"/>
    <hyperlink ref="C111" r:id="rId157" tooltip="Click to view additional information on this product." display="http://ca.mouser.com/ProductDetail/Vishay-BC-Components/PR01000108200JR500/?qs=sGAEpiMZZMu61qfTUdNhG9gR7%2fu94EVJrByg4zo4R3E%3d"/>
    <hyperlink ref="D111" r:id="rId158" display="http://ca.mouser.com/ProductDetail/Vishay-BC-Components/PR01000108200JR500/?qs=sGAEpiMZZMu61qfTUdNhG9gR7%2fu94EVJrByg4zo4R3E%3d"/>
    <hyperlink ref="E111" r:id="rId159" display="http://ca.mouser.com/bccomponents"/>
    <hyperlink ref="G111" r:id="rId160" tooltip="Click to view this Mouser catalog page. Requires Acrobat Reader." display="http://ca.mouser.com/catalog/catalogCAD/644/727.pdf"/>
    <hyperlink ref="I112" r:id="rId161" display="javascript:SelectQuantity(12,1);"/>
    <hyperlink ref="I113" r:id="rId162" display="javascript:SelectQuantity(12,100);"/>
    <hyperlink ref="I114" r:id="rId163" display="javascript:SelectQuantity(12,500);"/>
    <hyperlink ref="I115" r:id="rId164" display="javascript:SelectQuantity(12,1000);"/>
    <hyperlink ref="I117" r:id="rId165" display="javascript:SelectQuantity(12,5000);"/>
    <hyperlink ref="I118" r:id="rId166" display="javascript:SelectQuantity(12,10000);"/>
    <hyperlink ref="J118" r:id="rId167" tooltip="Click to view additional price breaks." display="http://ca.mouser.com/ProductDetail/Vishay-BC-Components/PR01000108200JR500/?qs=sGAEpiMZZMu61qfTUdNhG9gR7%2fu94EVJrByg4zo4R3E%3d"/>
    <hyperlink ref="K115" r:id="rId168" display="javascript:SelectQuantity(12,5000);"/>
    <hyperlink ref="M111" r:id="rId169" display="http://ca.mouser.com/Search/include/RoHSCompliant.aspx?qs=ludH%252bm4YNCP1VssKPNJtEw%3d%3d"/>
  </hyperlinks>
  <pageMargins left="0.7" right="0.7" top="0.75" bottom="0.75" header="0.3" footer="0.3"/>
  <drawing r:id="rId170"/>
  <legacyDrawing r:id="rId171"/>
  <controls>
    <mc:AlternateContent xmlns:mc="http://schemas.openxmlformats.org/markup-compatibility/2006">
      <mc:Choice Requires="x14">
        <control shapeId="9217" r:id="rId172" name="Control 1">
          <controlPr defaultSize="0" autoPict="0" r:id="rId173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0</xdr:row>
                <xdr:rowOff>228600</xdr:rowOff>
              </to>
            </anchor>
          </controlPr>
        </control>
      </mc:Choice>
      <mc:Fallback>
        <control shapeId="9217" r:id="rId172" name="Control 1"/>
      </mc:Fallback>
    </mc:AlternateContent>
    <mc:AlternateContent xmlns:mc="http://schemas.openxmlformats.org/markup-compatibility/2006">
      <mc:Choice Requires="x14">
        <control shapeId="9219" r:id="rId174" name="Control 3">
          <controlPr defaultSize="0" autoPict="0" r:id="rId175">
            <anchor moveWithCells="1">
              <from>
                <xdr:col>10</xdr:col>
                <xdr:colOff>0</xdr:colOff>
                <xdr:row>0</xdr:row>
                <xdr:rowOff>0</xdr:rowOff>
              </from>
              <to>
                <xdr:col>10</xdr:col>
                <xdr:colOff>609600</xdr:colOff>
                <xdr:row>0</xdr:row>
                <xdr:rowOff>228600</xdr:rowOff>
              </to>
            </anchor>
          </controlPr>
        </control>
      </mc:Choice>
      <mc:Fallback>
        <control shapeId="9219" r:id="rId174" name="Control 3"/>
      </mc:Fallback>
    </mc:AlternateContent>
    <mc:AlternateContent xmlns:mc="http://schemas.openxmlformats.org/markup-compatibility/2006">
      <mc:Choice Requires="x14">
        <control shapeId="9220" r:id="rId176" name="Control 4">
          <controlPr defaultSize="0" autoPict="0" r:id="rId177">
            <anchor moveWithCells="1">
              <from>
                <xdr:col>10</xdr:col>
                <xdr:colOff>0</xdr:colOff>
                <xdr:row>1</xdr:row>
                <xdr:rowOff>0</xdr:rowOff>
              </from>
              <to>
                <xdr:col>10</xdr:col>
                <xdr:colOff>381000</xdr:colOff>
                <xdr:row>2</xdr:row>
                <xdr:rowOff>95250</xdr:rowOff>
              </to>
            </anchor>
          </controlPr>
        </control>
      </mc:Choice>
      <mc:Fallback>
        <control shapeId="9220" r:id="rId176" name="Control 4"/>
      </mc:Fallback>
    </mc:AlternateContent>
    <mc:AlternateContent xmlns:mc="http://schemas.openxmlformats.org/markup-compatibility/2006">
      <mc:Choice Requires="x14">
        <control shapeId="9222" r:id="rId178" name="Control 6">
          <controlPr defaultSize="0" autoPict="0" r:id="rId173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9222" r:id="rId178" name="Control 6"/>
      </mc:Fallback>
    </mc:AlternateContent>
    <mc:AlternateContent xmlns:mc="http://schemas.openxmlformats.org/markup-compatibility/2006">
      <mc:Choice Requires="x14">
        <control shapeId="9224" r:id="rId179" name="Control 8">
          <controlPr defaultSize="0" autoPict="0" r:id="rId175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10</xdr:col>
                <xdr:colOff>609600</xdr:colOff>
                <xdr:row>10</xdr:row>
                <xdr:rowOff>228600</xdr:rowOff>
              </to>
            </anchor>
          </controlPr>
        </control>
      </mc:Choice>
      <mc:Fallback>
        <control shapeId="9224" r:id="rId179" name="Control 8"/>
      </mc:Fallback>
    </mc:AlternateContent>
    <mc:AlternateContent xmlns:mc="http://schemas.openxmlformats.org/markup-compatibility/2006">
      <mc:Choice Requires="x14">
        <control shapeId="9225" r:id="rId180" name="Control 9">
          <controlPr defaultSize="0" autoPict="0" r:id="rId181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10</xdr:col>
                <xdr:colOff>381000</xdr:colOff>
                <xdr:row>12</xdr:row>
                <xdr:rowOff>95250</xdr:rowOff>
              </to>
            </anchor>
          </controlPr>
        </control>
      </mc:Choice>
      <mc:Fallback>
        <control shapeId="9225" r:id="rId180" name="Control 9"/>
      </mc:Fallback>
    </mc:AlternateContent>
    <mc:AlternateContent xmlns:mc="http://schemas.openxmlformats.org/markup-compatibility/2006">
      <mc:Choice Requires="x14">
        <control shapeId="9227" r:id="rId182" name="Control 11">
          <controlPr defaultSize="0" autoPict="0" r:id="rId173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9227" r:id="rId182" name="Control 11"/>
      </mc:Fallback>
    </mc:AlternateContent>
    <mc:AlternateContent xmlns:mc="http://schemas.openxmlformats.org/markup-compatibility/2006">
      <mc:Choice Requires="x14">
        <control shapeId="9229" r:id="rId183" name="Control 13">
          <controlPr defaultSize="0" autoPict="0" r:id="rId175">
            <anchor moveWithCells="1">
              <from>
                <xdr:col>10</xdr:col>
                <xdr:colOff>0</xdr:colOff>
                <xdr:row>20</xdr:row>
                <xdr:rowOff>0</xdr:rowOff>
              </from>
              <to>
                <xdr:col>10</xdr:col>
                <xdr:colOff>609600</xdr:colOff>
                <xdr:row>20</xdr:row>
                <xdr:rowOff>228600</xdr:rowOff>
              </to>
            </anchor>
          </controlPr>
        </control>
      </mc:Choice>
      <mc:Fallback>
        <control shapeId="9229" r:id="rId183" name="Control 13"/>
      </mc:Fallback>
    </mc:AlternateContent>
    <mc:AlternateContent xmlns:mc="http://schemas.openxmlformats.org/markup-compatibility/2006">
      <mc:Choice Requires="x14">
        <control shapeId="9230" r:id="rId184" name="Control 14">
          <controlPr defaultSize="0" autoPict="0" r:id="rId185">
            <anchor moveWithCells="1">
              <from>
                <xdr:col>10</xdr:col>
                <xdr:colOff>0</xdr:colOff>
                <xdr:row>21</xdr:row>
                <xdr:rowOff>0</xdr:rowOff>
              </from>
              <to>
                <xdr:col>10</xdr:col>
                <xdr:colOff>381000</xdr:colOff>
                <xdr:row>22</xdr:row>
                <xdr:rowOff>95250</xdr:rowOff>
              </to>
            </anchor>
          </controlPr>
        </control>
      </mc:Choice>
      <mc:Fallback>
        <control shapeId="9230" r:id="rId184" name="Control 14"/>
      </mc:Fallback>
    </mc:AlternateContent>
    <mc:AlternateContent xmlns:mc="http://schemas.openxmlformats.org/markup-compatibility/2006">
      <mc:Choice Requires="x14">
        <control shapeId="9232" r:id="rId186" name="Control 16">
          <controlPr defaultSize="0" autoPict="0" r:id="rId173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30</xdr:row>
                <xdr:rowOff>228600</xdr:rowOff>
              </to>
            </anchor>
          </controlPr>
        </control>
      </mc:Choice>
      <mc:Fallback>
        <control shapeId="9232" r:id="rId186" name="Control 16"/>
      </mc:Fallback>
    </mc:AlternateContent>
    <mc:AlternateContent xmlns:mc="http://schemas.openxmlformats.org/markup-compatibility/2006">
      <mc:Choice Requires="x14">
        <control shapeId="9234" r:id="rId187" name="Control 18">
          <controlPr defaultSize="0" autoPict="0" r:id="rId175">
            <anchor moveWithCells="1">
              <from>
                <xdr:col>10</xdr:col>
                <xdr:colOff>0</xdr:colOff>
                <xdr:row>30</xdr:row>
                <xdr:rowOff>0</xdr:rowOff>
              </from>
              <to>
                <xdr:col>10</xdr:col>
                <xdr:colOff>609600</xdr:colOff>
                <xdr:row>30</xdr:row>
                <xdr:rowOff>228600</xdr:rowOff>
              </to>
            </anchor>
          </controlPr>
        </control>
      </mc:Choice>
      <mc:Fallback>
        <control shapeId="9234" r:id="rId187" name="Control 18"/>
      </mc:Fallback>
    </mc:AlternateContent>
    <mc:AlternateContent xmlns:mc="http://schemas.openxmlformats.org/markup-compatibility/2006">
      <mc:Choice Requires="x14">
        <control shapeId="9235" r:id="rId188" name="Control 19">
          <controlPr defaultSize="0" autoPict="0" r:id="rId189">
            <anchor moveWithCells="1">
              <from>
                <xdr:col>10</xdr:col>
                <xdr:colOff>0</xdr:colOff>
                <xdr:row>31</xdr:row>
                <xdr:rowOff>0</xdr:rowOff>
              </from>
              <to>
                <xdr:col>10</xdr:col>
                <xdr:colOff>381000</xdr:colOff>
                <xdr:row>32</xdr:row>
                <xdr:rowOff>95250</xdr:rowOff>
              </to>
            </anchor>
          </controlPr>
        </control>
      </mc:Choice>
      <mc:Fallback>
        <control shapeId="9235" r:id="rId188" name="Control 19"/>
      </mc:Fallback>
    </mc:AlternateContent>
    <mc:AlternateContent xmlns:mc="http://schemas.openxmlformats.org/markup-compatibility/2006">
      <mc:Choice Requires="x14">
        <control shapeId="9237" r:id="rId190" name="Control 21">
          <controlPr defaultSize="0" autoPict="0" r:id="rId173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40</xdr:row>
                <xdr:rowOff>228600</xdr:rowOff>
              </to>
            </anchor>
          </controlPr>
        </control>
      </mc:Choice>
      <mc:Fallback>
        <control shapeId="9237" r:id="rId190" name="Control 21"/>
      </mc:Fallback>
    </mc:AlternateContent>
    <mc:AlternateContent xmlns:mc="http://schemas.openxmlformats.org/markup-compatibility/2006">
      <mc:Choice Requires="x14">
        <control shapeId="9239" r:id="rId191" name="Control 23">
          <controlPr defaultSize="0" autoPict="0" r:id="rId175">
            <anchor moveWithCells="1">
              <from>
                <xdr:col>10</xdr:col>
                <xdr:colOff>0</xdr:colOff>
                <xdr:row>40</xdr:row>
                <xdr:rowOff>0</xdr:rowOff>
              </from>
              <to>
                <xdr:col>10</xdr:col>
                <xdr:colOff>609600</xdr:colOff>
                <xdr:row>40</xdr:row>
                <xdr:rowOff>228600</xdr:rowOff>
              </to>
            </anchor>
          </controlPr>
        </control>
      </mc:Choice>
      <mc:Fallback>
        <control shapeId="9239" r:id="rId191" name="Control 23"/>
      </mc:Fallback>
    </mc:AlternateContent>
    <mc:AlternateContent xmlns:mc="http://schemas.openxmlformats.org/markup-compatibility/2006">
      <mc:Choice Requires="x14">
        <control shapeId="9240" r:id="rId192" name="Control 24">
          <controlPr defaultSize="0" autoPict="0" r:id="rId193">
            <anchor moveWithCells="1">
              <from>
                <xdr:col>10</xdr:col>
                <xdr:colOff>0</xdr:colOff>
                <xdr:row>41</xdr:row>
                <xdr:rowOff>0</xdr:rowOff>
              </from>
              <to>
                <xdr:col>10</xdr:col>
                <xdr:colOff>381000</xdr:colOff>
                <xdr:row>42</xdr:row>
                <xdr:rowOff>95250</xdr:rowOff>
              </to>
            </anchor>
          </controlPr>
        </control>
      </mc:Choice>
      <mc:Fallback>
        <control shapeId="9240" r:id="rId192" name="Control 24"/>
      </mc:Fallback>
    </mc:AlternateContent>
    <mc:AlternateContent xmlns:mc="http://schemas.openxmlformats.org/markup-compatibility/2006">
      <mc:Choice Requires="x14">
        <control shapeId="9242" r:id="rId194" name="Control 26">
          <controlPr defaultSize="0" autoPict="0" r:id="rId173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257175</xdr:colOff>
                <xdr:row>50</xdr:row>
                <xdr:rowOff>228600</xdr:rowOff>
              </to>
            </anchor>
          </controlPr>
        </control>
      </mc:Choice>
      <mc:Fallback>
        <control shapeId="9242" r:id="rId194" name="Control 26"/>
      </mc:Fallback>
    </mc:AlternateContent>
    <mc:AlternateContent xmlns:mc="http://schemas.openxmlformats.org/markup-compatibility/2006">
      <mc:Choice Requires="x14">
        <control shapeId="9244" r:id="rId195" name="Control 28">
          <controlPr defaultSize="0" autoPict="0" r:id="rId175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10</xdr:col>
                <xdr:colOff>609600</xdr:colOff>
                <xdr:row>50</xdr:row>
                <xdr:rowOff>228600</xdr:rowOff>
              </to>
            </anchor>
          </controlPr>
        </control>
      </mc:Choice>
      <mc:Fallback>
        <control shapeId="9244" r:id="rId195" name="Control 28"/>
      </mc:Fallback>
    </mc:AlternateContent>
    <mc:AlternateContent xmlns:mc="http://schemas.openxmlformats.org/markup-compatibility/2006">
      <mc:Choice Requires="x14">
        <control shapeId="9245" r:id="rId196" name="Control 29">
          <controlPr defaultSize="0" autoPict="0" r:id="rId197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10</xdr:col>
                <xdr:colOff>381000</xdr:colOff>
                <xdr:row>52</xdr:row>
                <xdr:rowOff>95250</xdr:rowOff>
              </to>
            </anchor>
          </controlPr>
        </control>
      </mc:Choice>
      <mc:Fallback>
        <control shapeId="9245" r:id="rId196" name="Control 29"/>
      </mc:Fallback>
    </mc:AlternateContent>
    <mc:AlternateContent xmlns:mc="http://schemas.openxmlformats.org/markup-compatibility/2006">
      <mc:Choice Requires="x14">
        <control shapeId="9247" r:id="rId198" name="Control 31">
          <controlPr defaultSize="0" autoPict="0" r:id="rId173">
            <anchor moveWithCells="1">
              <from>
                <xdr:col>0</xdr:col>
                <xdr:colOff>0</xdr:colOff>
                <xdr:row>60</xdr:row>
                <xdr:rowOff>0</xdr:rowOff>
              </from>
              <to>
                <xdr:col>0</xdr:col>
                <xdr:colOff>257175</xdr:colOff>
                <xdr:row>60</xdr:row>
                <xdr:rowOff>228600</xdr:rowOff>
              </to>
            </anchor>
          </controlPr>
        </control>
      </mc:Choice>
      <mc:Fallback>
        <control shapeId="9247" r:id="rId198" name="Control 31"/>
      </mc:Fallback>
    </mc:AlternateContent>
    <mc:AlternateContent xmlns:mc="http://schemas.openxmlformats.org/markup-compatibility/2006">
      <mc:Choice Requires="x14">
        <control shapeId="9249" r:id="rId199" name="Control 33">
          <controlPr defaultSize="0" autoPict="0" r:id="rId175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10</xdr:col>
                <xdr:colOff>609600</xdr:colOff>
                <xdr:row>60</xdr:row>
                <xdr:rowOff>228600</xdr:rowOff>
              </to>
            </anchor>
          </controlPr>
        </control>
      </mc:Choice>
      <mc:Fallback>
        <control shapeId="9249" r:id="rId199" name="Control 33"/>
      </mc:Fallback>
    </mc:AlternateContent>
    <mc:AlternateContent xmlns:mc="http://schemas.openxmlformats.org/markup-compatibility/2006">
      <mc:Choice Requires="x14">
        <control shapeId="9250" r:id="rId200" name="Control 34">
          <controlPr defaultSize="0" autoPict="0" r:id="rId201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10</xdr:col>
                <xdr:colOff>381000</xdr:colOff>
                <xdr:row>62</xdr:row>
                <xdr:rowOff>95250</xdr:rowOff>
              </to>
            </anchor>
          </controlPr>
        </control>
      </mc:Choice>
      <mc:Fallback>
        <control shapeId="9250" r:id="rId200" name="Control 34"/>
      </mc:Fallback>
    </mc:AlternateContent>
    <mc:AlternateContent xmlns:mc="http://schemas.openxmlformats.org/markup-compatibility/2006">
      <mc:Choice Requires="x14">
        <control shapeId="9252" r:id="rId202" name="Control 36">
          <controlPr defaultSize="0" autoPict="0" r:id="rId173">
            <anchor moveWithCells="1">
              <from>
                <xdr:col>0</xdr:col>
                <xdr:colOff>0</xdr:colOff>
                <xdr:row>70</xdr:row>
                <xdr:rowOff>0</xdr:rowOff>
              </from>
              <to>
                <xdr:col>0</xdr:col>
                <xdr:colOff>257175</xdr:colOff>
                <xdr:row>70</xdr:row>
                <xdr:rowOff>228600</xdr:rowOff>
              </to>
            </anchor>
          </controlPr>
        </control>
      </mc:Choice>
      <mc:Fallback>
        <control shapeId="9252" r:id="rId202" name="Control 36"/>
      </mc:Fallback>
    </mc:AlternateContent>
    <mc:AlternateContent xmlns:mc="http://schemas.openxmlformats.org/markup-compatibility/2006">
      <mc:Choice Requires="x14">
        <control shapeId="9254" r:id="rId203" name="Control 38">
          <controlPr defaultSize="0" autoPict="0" r:id="rId175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10</xdr:col>
                <xdr:colOff>609600</xdr:colOff>
                <xdr:row>70</xdr:row>
                <xdr:rowOff>228600</xdr:rowOff>
              </to>
            </anchor>
          </controlPr>
        </control>
      </mc:Choice>
      <mc:Fallback>
        <control shapeId="9254" r:id="rId203" name="Control 38"/>
      </mc:Fallback>
    </mc:AlternateContent>
    <mc:AlternateContent xmlns:mc="http://schemas.openxmlformats.org/markup-compatibility/2006">
      <mc:Choice Requires="x14">
        <control shapeId="9255" r:id="rId204" name="Control 39">
          <controlPr defaultSize="0" autoPict="0" r:id="rId205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10</xdr:col>
                <xdr:colOff>381000</xdr:colOff>
                <xdr:row>72</xdr:row>
                <xdr:rowOff>95250</xdr:rowOff>
              </to>
            </anchor>
          </controlPr>
        </control>
      </mc:Choice>
      <mc:Fallback>
        <control shapeId="9255" r:id="rId204" name="Control 39"/>
      </mc:Fallback>
    </mc:AlternateContent>
    <mc:AlternateContent xmlns:mc="http://schemas.openxmlformats.org/markup-compatibility/2006">
      <mc:Choice Requires="x14">
        <control shapeId="9257" r:id="rId206" name="Control 41">
          <controlPr defaultSize="0" autoPict="0" r:id="rId173">
            <anchor moveWithCells="1">
              <from>
                <xdr:col>0</xdr:col>
                <xdr:colOff>0</xdr:colOff>
                <xdr:row>80</xdr:row>
                <xdr:rowOff>0</xdr:rowOff>
              </from>
              <to>
                <xdr:col>0</xdr:col>
                <xdr:colOff>257175</xdr:colOff>
                <xdr:row>80</xdr:row>
                <xdr:rowOff>228600</xdr:rowOff>
              </to>
            </anchor>
          </controlPr>
        </control>
      </mc:Choice>
      <mc:Fallback>
        <control shapeId="9257" r:id="rId206" name="Control 41"/>
      </mc:Fallback>
    </mc:AlternateContent>
    <mc:AlternateContent xmlns:mc="http://schemas.openxmlformats.org/markup-compatibility/2006">
      <mc:Choice Requires="x14">
        <control shapeId="9259" r:id="rId207" name="Control 43">
          <controlPr defaultSize="0" autoPict="0" r:id="rId175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10</xdr:col>
                <xdr:colOff>609600</xdr:colOff>
                <xdr:row>80</xdr:row>
                <xdr:rowOff>228600</xdr:rowOff>
              </to>
            </anchor>
          </controlPr>
        </control>
      </mc:Choice>
      <mc:Fallback>
        <control shapeId="9259" r:id="rId207" name="Control 43"/>
      </mc:Fallback>
    </mc:AlternateContent>
    <mc:AlternateContent xmlns:mc="http://schemas.openxmlformats.org/markup-compatibility/2006">
      <mc:Choice Requires="x14">
        <control shapeId="9260" r:id="rId208" name="Control 44">
          <controlPr defaultSize="0" autoPict="0" r:id="rId209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10</xdr:col>
                <xdr:colOff>381000</xdr:colOff>
                <xdr:row>82</xdr:row>
                <xdr:rowOff>95250</xdr:rowOff>
              </to>
            </anchor>
          </controlPr>
        </control>
      </mc:Choice>
      <mc:Fallback>
        <control shapeId="9260" r:id="rId208" name="Control 44"/>
      </mc:Fallback>
    </mc:AlternateContent>
    <mc:AlternateContent xmlns:mc="http://schemas.openxmlformats.org/markup-compatibility/2006">
      <mc:Choice Requires="x14">
        <control shapeId="9262" r:id="rId210" name="Control 46">
          <controlPr defaultSize="0" autoPict="0" r:id="rId173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257175</xdr:colOff>
                <xdr:row>90</xdr:row>
                <xdr:rowOff>228600</xdr:rowOff>
              </to>
            </anchor>
          </controlPr>
        </control>
      </mc:Choice>
      <mc:Fallback>
        <control shapeId="9262" r:id="rId210" name="Control 46"/>
      </mc:Fallback>
    </mc:AlternateContent>
    <mc:AlternateContent xmlns:mc="http://schemas.openxmlformats.org/markup-compatibility/2006">
      <mc:Choice Requires="x14">
        <control shapeId="9264" r:id="rId211" name="Control 48">
          <controlPr defaultSize="0" autoPict="0" r:id="rId175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10</xdr:col>
                <xdr:colOff>609600</xdr:colOff>
                <xdr:row>90</xdr:row>
                <xdr:rowOff>228600</xdr:rowOff>
              </to>
            </anchor>
          </controlPr>
        </control>
      </mc:Choice>
      <mc:Fallback>
        <control shapeId="9264" r:id="rId211" name="Control 48"/>
      </mc:Fallback>
    </mc:AlternateContent>
    <mc:AlternateContent xmlns:mc="http://schemas.openxmlformats.org/markup-compatibility/2006">
      <mc:Choice Requires="x14">
        <control shapeId="9265" r:id="rId212" name="Control 49">
          <controlPr defaultSize="0" autoPict="0" r:id="rId213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10</xdr:col>
                <xdr:colOff>381000</xdr:colOff>
                <xdr:row>92</xdr:row>
                <xdr:rowOff>95250</xdr:rowOff>
              </to>
            </anchor>
          </controlPr>
        </control>
      </mc:Choice>
      <mc:Fallback>
        <control shapeId="9265" r:id="rId212" name="Control 49"/>
      </mc:Fallback>
    </mc:AlternateContent>
    <mc:AlternateContent xmlns:mc="http://schemas.openxmlformats.org/markup-compatibility/2006">
      <mc:Choice Requires="x14">
        <control shapeId="9267" r:id="rId214" name="Control 51">
          <controlPr defaultSize="0" autoPict="0" r:id="rId173">
            <anchor moveWithCells="1">
              <from>
                <xdr:col>0</xdr:col>
                <xdr:colOff>0</xdr:colOff>
                <xdr:row>100</xdr:row>
                <xdr:rowOff>0</xdr:rowOff>
              </from>
              <to>
                <xdr:col>0</xdr:col>
                <xdr:colOff>257175</xdr:colOff>
                <xdr:row>100</xdr:row>
                <xdr:rowOff>228600</xdr:rowOff>
              </to>
            </anchor>
          </controlPr>
        </control>
      </mc:Choice>
      <mc:Fallback>
        <control shapeId="9267" r:id="rId214" name="Control 51"/>
      </mc:Fallback>
    </mc:AlternateContent>
    <mc:AlternateContent xmlns:mc="http://schemas.openxmlformats.org/markup-compatibility/2006">
      <mc:Choice Requires="x14">
        <control shapeId="9269" r:id="rId215" name="Control 53">
          <controlPr defaultSize="0" autoPict="0" r:id="rId175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10</xdr:col>
                <xdr:colOff>609600</xdr:colOff>
                <xdr:row>100</xdr:row>
                <xdr:rowOff>228600</xdr:rowOff>
              </to>
            </anchor>
          </controlPr>
        </control>
      </mc:Choice>
      <mc:Fallback>
        <control shapeId="9269" r:id="rId215" name="Control 53"/>
      </mc:Fallback>
    </mc:AlternateContent>
    <mc:AlternateContent xmlns:mc="http://schemas.openxmlformats.org/markup-compatibility/2006">
      <mc:Choice Requires="x14">
        <control shapeId="9270" r:id="rId216" name="Control 54">
          <controlPr defaultSize="0" autoPict="0" r:id="rId217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10</xdr:col>
                <xdr:colOff>381000</xdr:colOff>
                <xdr:row>102</xdr:row>
                <xdr:rowOff>95250</xdr:rowOff>
              </to>
            </anchor>
          </controlPr>
        </control>
      </mc:Choice>
      <mc:Fallback>
        <control shapeId="9270" r:id="rId216" name="Control 54"/>
      </mc:Fallback>
    </mc:AlternateContent>
    <mc:AlternateContent xmlns:mc="http://schemas.openxmlformats.org/markup-compatibility/2006">
      <mc:Choice Requires="x14">
        <control shapeId="9272" r:id="rId218" name="Control 56">
          <controlPr defaultSize="0" autoPict="0" r:id="rId173">
            <anchor moveWithCells="1">
              <from>
                <xdr:col>0</xdr:col>
                <xdr:colOff>0</xdr:colOff>
                <xdr:row>110</xdr:row>
                <xdr:rowOff>0</xdr:rowOff>
              </from>
              <to>
                <xdr:col>0</xdr:col>
                <xdr:colOff>257175</xdr:colOff>
                <xdr:row>110</xdr:row>
                <xdr:rowOff>228600</xdr:rowOff>
              </to>
            </anchor>
          </controlPr>
        </control>
      </mc:Choice>
      <mc:Fallback>
        <control shapeId="9272" r:id="rId218" name="Control 56"/>
      </mc:Fallback>
    </mc:AlternateContent>
    <mc:AlternateContent xmlns:mc="http://schemas.openxmlformats.org/markup-compatibility/2006">
      <mc:Choice Requires="x14">
        <control shapeId="9274" r:id="rId219" name="Control 58">
          <controlPr defaultSize="0" autoPict="0" r:id="rId175">
            <anchor moveWithCells="1">
              <from>
                <xdr:col>10</xdr:col>
                <xdr:colOff>0</xdr:colOff>
                <xdr:row>110</xdr:row>
                <xdr:rowOff>0</xdr:rowOff>
              </from>
              <to>
                <xdr:col>10</xdr:col>
                <xdr:colOff>609600</xdr:colOff>
                <xdr:row>110</xdr:row>
                <xdr:rowOff>228600</xdr:rowOff>
              </to>
            </anchor>
          </controlPr>
        </control>
      </mc:Choice>
      <mc:Fallback>
        <control shapeId="9274" r:id="rId219" name="Control 58"/>
      </mc:Fallback>
    </mc:AlternateContent>
    <mc:AlternateContent xmlns:mc="http://schemas.openxmlformats.org/markup-compatibility/2006">
      <mc:Choice Requires="x14">
        <control shapeId="9275" r:id="rId220" name="Control 59">
          <controlPr defaultSize="0" autoPict="0" r:id="rId221">
            <anchor moveWithCells="1">
              <from>
                <xdr:col>10</xdr:col>
                <xdr:colOff>0</xdr:colOff>
                <xdr:row>111</xdr:row>
                <xdr:rowOff>0</xdr:rowOff>
              </from>
              <to>
                <xdr:col>10</xdr:col>
                <xdr:colOff>381000</xdr:colOff>
                <xdr:row>112</xdr:row>
                <xdr:rowOff>95250</xdr:rowOff>
              </to>
            </anchor>
          </controlPr>
        </control>
      </mc:Choice>
      <mc:Fallback>
        <control shapeId="9275" r:id="rId220" name="Control 5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Paradis</dc:creator>
  <cp:lastModifiedBy>Simon</cp:lastModifiedBy>
  <dcterms:created xsi:type="dcterms:W3CDTF">2011-09-26T22:52:54Z</dcterms:created>
  <dcterms:modified xsi:type="dcterms:W3CDTF">2011-10-07T03:12:07Z</dcterms:modified>
</cp:coreProperties>
</file>