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s230\Downloads\Excel\"/>
    </mc:Choice>
  </mc:AlternateContent>
  <xr:revisionPtr revIDLastSave="0" documentId="13_ncr:1_{A35AB9F9-B0A2-448C-AD0B-DCEAB7186B24}" xr6:coauthVersionLast="47" xr6:coauthVersionMax="47" xr10:uidLastSave="{00000000-0000-0000-0000-000000000000}"/>
  <bookViews>
    <workbookView xWindow="-120" yWindow="-120" windowWidth="20730" windowHeight="11160" firstSheet="5" activeTab="10" xr2:uid="{47981922-77C5-4EC3-A76E-98D6CE997DC2}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Concatenate" sheetId="1" r:id="rId7"/>
    <sheet name="Substitute" sheetId="7" r:id="rId8"/>
    <sheet name="SUM-SumIF" sheetId="12" r:id="rId9"/>
    <sheet name="Count-CountIF" sheetId="5" r:id="rId10"/>
    <sheet name="Days-NetworkDays" sheetId="13" r:id="rId11"/>
  </sheets>
  <definedNames>
    <definedName name="_xlnm._FilterDatabase" localSheetId="9" hidden="1">'Count-CountIF'!$A$1:$L$10</definedName>
    <definedName name="_xlnm._FilterDatabase" localSheetId="8" hidden="1">'SUM-SumIF'!$A$1:$L$10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3" l="1"/>
  <c r="K4" i="13"/>
  <c r="K5" i="13"/>
  <c r="K6" i="13"/>
  <c r="K7" i="13"/>
  <c r="K8" i="13"/>
  <c r="K9" i="13"/>
  <c r="K10" i="13"/>
  <c r="K2" i="13"/>
  <c r="J3" i="13"/>
  <c r="J4" i="13"/>
  <c r="J5" i="13"/>
  <c r="J6" i="13"/>
  <c r="J7" i="13"/>
  <c r="J8" i="13"/>
  <c r="J9" i="13"/>
  <c r="J10" i="13"/>
  <c r="J2" i="13"/>
  <c r="L2" i="5"/>
  <c r="K2" i="5"/>
  <c r="J2" i="5"/>
  <c r="L2" i="12"/>
  <c r="K2" i="12"/>
  <c r="J2" i="12"/>
  <c r="K3" i="7"/>
  <c r="K4" i="7"/>
  <c r="K5" i="7"/>
  <c r="K6" i="7"/>
  <c r="K7" i="7"/>
  <c r="K8" i="7"/>
  <c r="K9" i="7"/>
  <c r="K10" i="7"/>
  <c r="K2" i="7"/>
  <c r="J3" i="7"/>
  <c r="J4" i="7"/>
  <c r="J5" i="7"/>
  <c r="J6" i="7"/>
  <c r="J7" i="7"/>
  <c r="J8" i="7"/>
  <c r="J9" i="7"/>
  <c r="J10" i="7"/>
  <c r="J2" i="7"/>
  <c r="L3" i="7"/>
  <c r="L4" i="7"/>
  <c r="L5" i="7"/>
  <c r="L6" i="7"/>
  <c r="L7" i="7"/>
  <c r="L8" i="7"/>
  <c r="L9" i="7"/>
  <c r="L10" i="7"/>
  <c r="L2" i="7"/>
  <c r="J3" i="1"/>
  <c r="J4" i="1"/>
  <c r="J5" i="1"/>
  <c r="J6" i="1"/>
  <c r="J7" i="1"/>
  <c r="J8" i="1"/>
  <c r="J9" i="1"/>
  <c r="J10" i="1"/>
  <c r="J11" i="1"/>
  <c r="J12" i="1"/>
  <c r="J2" i="1"/>
  <c r="J3" i="6"/>
  <c r="J4" i="6"/>
  <c r="J5" i="6"/>
  <c r="J6" i="6"/>
  <c r="J7" i="6"/>
  <c r="J8" i="6"/>
  <c r="J9" i="6"/>
  <c r="J10" i="6"/>
  <c r="J2" i="6"/>
  <c r="L3" i="3"/>
  <c r="L4" i="3"/>
  <c r="L5" i="3"/>
  <c r="L6" i="3"/>
  <c r="L7" i="3"/>
  <c r="L8" i="3"/>
  <c r="L9" i="3"/>
  <c r="L10" i="3"/>
  <c r="L2" i="3"/>
  <c r="J3" i="3"/>
  <c r="J4" i="3"/>
  <c r="J5" i="3"/>
  <c r="J6" i="3"/>
  <c r="J7" i="3"/>
  <c r="J8" i="3"/>
  <c r="J9" i="3"/>
  <c r="J10" i="3"/>
  <c r="J2" i="3"/>
  <c r="M3" i="4"/>
  <c r="M4" i="4"/>
  <c r="M5" i="4"/>
  <c r="M6" i="4"/>
  <c r="M7" i="4"/>
  <c r="M8" i="4"/>
  <c r="M9" i="4"/>
  <c r="M10" i="4"/>
  <c r="M2" i="4"/>
  <c r="L3" i="4"/>
  <c r="L4" i="4"/>
  <c r="L5" i="4"/>
  <c r="L6" i="4"/>
  <c r="L7" i="4"/>
  <c r="L8" i="4"/>
  <c r="L9" i="4"/>
  <c r="L10" i="4"/>
  <c r="L2" i="4"/>
  <c r="K3" i="4"/>
  <c r="K4" i="4"/>
  <c r="K5" i="4"/>
  <c r="K6" i="4"/>
  <c r="K7" i="4"/>
  <c r="K8" i="4"/>
  <c r="K9" i="4"/>
  <c r="K10" i="4"/>
  <c r="K2" i="4"/>
  <c r="J3" i="2"/>
  <c r="J4" i="2"/>
  <c r="J5" i="2"/>
  <c r="J6" i="2"/>
  <c r="J7" i="2"/>
  <c r="J8" i="2"/>
  <c r="J9" i="2"/>
  <c r="J10" i="2"/>
  <c r="J2" i="2"/>
  <c r="J3" i="8"/>
  <c r="J4" i="8"/>
  <c r="J5" i="8"/>
  <c r="J6" i="8"/>
  <c r="J7" i="8"/>
  <c r="J8" i="8"/>
  <c r="J9" i="8"/>
  <c r="J10" i="8"/>
  <c r="J2" i="8"/>
  <c r="K3" i="9"/>
  <c r="J3" i="9"/>
  <c r="K2" i="9"/>
  <c r="J2" i="9"/>
  <c r="H11" i="1"/>
  <c r="H12" i="1"/>
</calcChain>
</file>

<file path=xl/sharedStrings.xml><?xml version="1.0" encoding="utf-8"?>
<sst xmlns="http://schemas.openxmlformats.org/spreadsheetml/2006/main" count="594" uniqueCount="100">
  <si>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</si>
  <si>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</si>
  <si>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</si>
  <si>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</si>
  <si>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</si>
  <si>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</si>
  <si>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</si>
  <si>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</si>
  <si>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</si>
  <si>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</si>
  <si>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</si>
  <si>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</si>
  <si>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</si>
  <si>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</si>
  <si>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</si>
  <si>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</si>
  <si>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</si>
  <si>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</si>
  <si>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</si>
  <si>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</si>
  <si>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</si>
  <si>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</si>
  <si>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</si>
  <si>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</si>
  <si>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</si>
  <si>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</si>
  <si>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</si>
  <si>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</si>
  <si>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</si>
  <si>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</si>
  <si>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</si>
  <si>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</si>
  <si>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</si>
  <si>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</si>
  <si>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</si>
  <si>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</si>
  <si>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</si>
  <si>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</si>
  <si>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</si>
  <si>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</si>
  <si>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</si>
  <si>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</si>
  <si>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</si>
  <si>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</si>
  <si>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</si>
  <si>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</si>
  <si>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</si>
  <si>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</si>
  <si>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</si>
  <si>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</si>
  <si>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</si>
  <si>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</si>
  <si>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</si>
  <si>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</si>
  <si>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</si>
  <si>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</si>
  <si>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</si>
  <si>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</si>
  <si>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</si>
  <si>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</si>
  <si>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</si>
  <si>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</si>
  <si>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</si>
  <si>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</si>
  <si>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</si>
  <si>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</si>
  <si>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</si>
  <si>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</si>
  <si>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</si>
  <si>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</si>
  <si>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</si>
  <si>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</si>
  <si>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</si>
  <si>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</si>
  <si>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</si>
  <si>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</si>
  <si>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</si>
  <si>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</si>
  <si>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</si>
  <si>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</si>
  <si>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Min</t>
  </si>
  <si>
    <t>IF</t>
  </si>
  <si>
    <t>IFS</t>
  </si>
  <si>
    <t>DAYS</t>
  </si>
  <si>
    <t>NETWORKDAYS</t>
  </si>
  <si>
    <t>Left</t>
  </si>
  <si>
    <t>Right</t>
  </si>
  <si>
    <t xml:space="preserve">Max </t>
  </si>
  <si>
    <t>02/11/2001</t>
  </si>
  <si>
    <t>03/10/1999</t>
  </si>
  <si>
    <t>04/07/2000</t>
  </si>
  <si>
    <t>05/01/2000</t>
  </si>
  <si>
    <t>06/05/2001</t>
  </si>
  <si>
    <t>07/12/1995</t>
  </si>
  <si>
    <t>08/11/2003</t>
  </si>
  <si>
    <t>09/06/2002</t>
  </si>
  <si>
    <t>10/08/2003</t>
  </si>
  <si>
    <t>Copied Value from J</t>
  </si>
  <si>
    <t>30/8/2017</t>
  </si>
  <si>
    <t>22/4/2015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</si>
</sst>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&quot;₹&quot;\ #,##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7546-D251-4908-B99A-2A3B4BFE22EA}">
  <sheetPr>
    <tabColor theme="9"/>
  </sheetPr>
  <dimension ref="A1:K10"/>
  <sheetViews>
    <sheetView workbookViewId="0">
      <selection activeCell="K4" sqref="K4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87</v>
      </c>
      <c r="K1" t="s">
        <v>80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4">
        <f>MAX(G2:G10)</f>
        <v>65000</v>
      </c>
      <c r="K2" s="4">
        <f>MIN(G2:G10)</f>
        <v>36000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1">
        <f>MAX(H2:H10)</f>
        <v>37933</v>
      </c>
      <c r="K3" s="1">
        <f>MIN(H2:H10)</f>
        <v>35040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7F6E-9452-40AF-AFA2-377600A25F44}">
  <sheetPr>
    <tabColor theme="9"/>
  </sheetPr>
  <dimension ref="A1:L10"/>
  <sheetViews>
    <sheetView workbookViewId="0">
      <selection activeCell="L2" sqref="L2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COUNT(G2:G10)</f>
        <v>9</v>
      </c>
      <c r="K2">
        <f>COUNTIF(G2:G10,"&gt;50000")</f>
        <v>2</v>
      </c>
      <c r="L2">
        <f>COUNTIFS(D2:D10,"&gt;30",E2:E10,"=Female")</f>
        <v>2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autoFilter ref="A1:L10" xr:uid="{8D217F6E-9452-40AF-AFA2-377600A25F44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ACEFD-E950-4ACE-A7FD-83ED10CB531A}">
  <sheetPr>
    <tabColor theme="9"/>
  </sheetPr>
  <dimension ref="A1:K10"/>
  <sheetViews>
    <sheetView tabSelected="1" workbookViewId="0">
      <selection activeCell="L14" sqref="L14"/>
    </sheetView>
  </sheetViews>
  <sheetFormatPr defaultRowHeight="15" x14ac:dyDescent="0.25"/>
  <cols>
    <col min="8" max="8" width="14.42578125" customWidth="1"/>
    <col min="9" max="9" width="13.28515625" customWidth="1"/>
    <col min="11" max="11" width="14.7109375" bestFit="1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83</v>
      </c>
      <c r="K1" t="s">
        <v>84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>
        <f>_xlfn.DAYS(I2,H2)</f>
        <v>5231</v>
      </c>
      <c r="K2">
        <f>NETWORKDAYS(H2,I2)</f>
        <v>3737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J3">
        <f t="shared" ref="J3:J10" si="0">_xlfn.DAYS(I3,H3)</f>
        <v>6058</v>
      </c>
      <c r="K3">
        <f t="shared" ref="K3:K10" si="1">NETWORKDAYS(H3,I3)</f>
        <v>4328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J4">
        <f t="shared" si="0"/>
        <v>6333</v>
      </c>
      <c r="K4">
        <f t="shared" si="1"/>
        <v>4524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  <c r="J5">
        <f t="shared" si="0"/>
        <v>5428</v>
      </c>
      <c r="K5">
        <f t="shared" si="1"/>
        <v>3879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98</v>
      </c>
      <c r="J6">
        <f t="shared" si="0"/>
        <v>5930</v>
      </c>
      <c r="K6">
        <f t="shared" si="1"/>
        <v>4237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J7">
        <f t="shared" si="0"/>
        <v>4540</v>
      </c>
      <c r="K7">
        <f t="shared" si="1"/>
        <v>3244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  <c r="J8">
        <f t="shared" si="0"/>
        <v>3743</v>
      </c>
      <c r="K8">
        <f t="shared" si="1"/>
        <v>2675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99</v>
      </c>
      <c r="J9">
        <f t="shared" si="0"/>
        <v>4611</v>
      </c>
      <c r="K9">
        <f t="shared" si="1"/>
        <v>3294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99</v>
      </c>
      <c r="J10">
        <f t="shared" si="0"/>
        <v>4214</v>
      </c>
      <c r="K10">
        <f t="shared" si="1"/>
        <v>3011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3BB1-397D-4AFC-8E96-ABE0D0515A1B}">
  <sheetPr>
    <tabColor theme="9"/>
  </sheetPr>
  <dimension ref="A1:K10"/>
  <sheetViews>
    <sheetView workbookViewId="0">
      <selection activeCell="K2" sqref="K2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11" max="11" width="18.855468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81</v>
      </c>
      <c r="K1" t="s">
        <v>82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IF(D2:D10&gt;30,"Old","Young")</f>
        <v>Young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IF(D3:D11&gt;30,"Old","Young")</f>
        <v>Young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Young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Old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Old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Old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Old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Old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Old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B4A2A-B2F2-4EC9-9616-29355E7995DC}">
  <sheetPr>
    <tabColor theme="9"/>
  </sheetPr>
  <dimension ref="A1:L10"/>
  <sheetViews>
    <sheetView workbookViewId="0">
      <selection activeCell="K9" sqref="K9"/>
    </sheetView>
  </sheetViews>
  <sheetFormatPr defaultColWidth="10.85546875" defaultRowHeight="15" x14ac:dyDescent="0.25"/>
  <cols>
    <col min="1" max="1" width="10.7109375" bestFit="1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LEN(C2:C10)</f>
        <v>7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LEN(C3:C11)</f>
        <v>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7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6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10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5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6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54FE-DA24-43B2-AD9D-17E8CC017065}">
  <sheetPr>
    <tabColor theme="9"/>
  </sheetPr>
  <dimension ref="A1:M10"/>
  <sheetViews>
    <sheetView topLeftCell="E1" workbookViewId="0">
      <selection activeCell="M2" sqref="M2:M10"/>
    </sheetView>
  </sheetViews>
  <sheetFormatPr defaultColWidth="14.5703125" defaultRowHeight="15" x14ac:dyDescent="0.25"/>
  <cols>
    <col min="4" max="4" width="8" customWidth="1"/>
    <col min="10" max="10" width="44.5703125" bestFit="1" customWidth="1"/>
  </cols>
  <sheetData>
    <row r="1" spans="1:13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85</v>
      </c>
      <c r="L1" t="s">
        <v>86</v>
      </c>
      <c r="M1" t="s">
        <v>86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3" t="s">
        <v>48</v>
      </c>
      <c r="I2" s="3" t="s">
        <v>56</v>
      </c>
      <c r="J2" s="1" t="s">
        <v>39</v>
      </c>
      <c r="K2" t="str">
        <f>LEFT(B2:B10,3)</f>
        <v>Jim</v>
      </c>
      <c r="L2" t="str">
        <f>RIGHT(A2:A10,1)</f>
        <v>1</v>
      </c>
      <c r="M2" t="str">
        <f>RIGHT(H2:H10,4)</f>
        <v>2001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3" t="s">
        <v>49</v>
      </c>
      <c r="I3" s="3" t="s">
        <v>57</v>
      </c>
      <c r="J3" s="1" t="s">
        <v>40</v>
      </c>
      <c r="K3" t="str">
        <f t="shared" ref="K3:K10" si="0">LEFT(B3:B11,3)</f>
        <v>Pam</v>
      </c>
      <c r="L3" t="str">
        <f t="shared" ref="L3:L10" si="1">RIGHT(A3:A11,1)</f>
        <v>2</v>
      </c>
      <c r="M3" t="str">
        <f t="shared" ref="M3:M10" si="2">RIGHT(H3:H11,4)</f>
        <v>1999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3" t="s">
        <v>50</v>
      </c>
      <c r="I4" s="3" t="s">
        <v>58</v>
      </c>
      <c r="J4" s="1" t="s">
        <v>41</v>
      </c>
      <c r="K4" t="str">
        <f t="shared" si="0"/>
        <v>Dwi</v>
      </c>
      <c r="L4" t="str">
        <f t="shared" si="1"/>
        <v>3</v>
      </c>
      <c r="M4" t="str">
        <f t="shared" si="2"/>
        <v>2000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3" t="s">
        <v>51</v>
      </c>
      <c r="I5" s="3" t="s">
        <v>59</v>
      </c>
      <c r="J5" s="1" t="s">
        <v>42</v>
      </c>
      <c r="K5" t="str">
        <f t="shared" si="0"/>
        <v>Ang</v>
      </c>
      <c r="L5" t="str">
        <f t="shared" si="1"/>
        <v>4</v>
      </c>
      <c r="M5" t="str">
        <f t="shared" si="2"/>
        <v>2000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3" t="s">
        <v>52</v>
      </c>
      <c r="I6" s="3" t="s">
        <v>60</v>
      </c>
      <c r="J6" s="1" t="s">
        <v>43</v>
      </c>
      <c r="K6" t="str">
        <f t="shared" si="0"/>
        <v>Tob</v>
      </c>
      <c r="L6" t="str">
        <f t="shared" si="1"/>
        <v>5</v>
      </c>
      <c r="M6" t="str">
        <f t="shared" si="2"/>
        <v>2001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3" t="s">
        <v>52</v>
      </c>
      <c r="I7" s="3" t="s">
        <v>61</v>
      </c>
      <c r="J7" s="1" t="s">
        <v>44</v>
      </c>
      <c r="K7" t="str">
        <f t="shared" si="0"/>
        <v>Mic</v>
      </c>
      <c r="L7" t="str">
        <f t="shared" si="1"/>
        <v>6</v>
      </c>
      <c r="M7" t="str">
        <f t="shared" si="2"/>
        <v>2001</v>
      </c>
    </row>
    <row r="8" spans="1:13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3" t="s">
        <v>53</v>
      </c>
      <c r="I8" s="3" t="s">
        <v>61</v>
      </c>
      <c r="J8" s="1" t="s">
        <v>45</v>
      </c>
      <c r="K8" t="str">
        <f t="shared" si="0"/>
        <v>Mer</v>
      </c>
      <c r="L8" t="str">
        <f t="shared" si="1"/>
        <v>7</v>
      </c>
      <c r="M8" t="str">
        <f t="shared" si="2"/>
        <v>2003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3" t="s">
        <v>54</v>
      </c>
      <c r="I9" s="3" t="s">
        <v>62</v>
      </c>
      <c r="J9" s="1" t="s">
        <v>46</v>
      </c>
      <c r="K9" t="str">
        <f t="shared" si="0"/>
        <v>Sta</v>
      </c>
      <c r="L9" t="str">
        <f t="shared" si="1"/>
        <v>8</v>
      </c>
      <c r="M9" t="str">
        <f t="shared" si="2"/>
        <v>2002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3" t="s">
        <v>55</v>
      </c>
      <c r="I10" s="3" t="s">
        <v>62</v>
      </c>
      <c r="J10" s="1" t="s">
        <v>47</v>
      </c>
      <c r="K10" t="str">
        <f t="shared" si="0"/>
        <v>Kev</v>
      </c>
      <c r="L10" t="str">
        <f t="shared" si="1"/>
        <v>9</v>
      </c>
      <c r="M10" t="str">
        <f t="shared" si="2"/>
        <v>2003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862C-FF60-4E24-9054-4C595B8DA66E}">
  <sheetPr>
    <tabColor theme="9"/>
  </sheetPr>
  <dimension ref="A1:L13"/>
  <sheetViews>
    <sheetView workbookViewId="0">
      <selection activeCell="K1" sqref="K1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10" max="10" width="23" bestFit="1" customWidth="1"/>
    <col min="11" max="11" width="19" bestFit="1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70</v>
      </c>
      <c r="K1" t="s">
        <v>97</v>
      </c>
      <c r="L1" t="s">
        <v>86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TEXT(H2:H10,"dd/mm/yyyy")</f>
        <v>02/11/2001</v>
      </c>
      <c r="K2" t="s">
        <v>88</v>
      </c>
      <c r="L2" t="str">
        <f>RIGHT(K2:K10,4)</f>
        <v>2001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L13" si="0">TEXT(H3:H11,"dd/mm/yyyy")</f>
        <v>03/10/1999</v>
      </c>
      <c r="K3" t="s">
        <v>89</v>
      </c>
      <c r="L3" t="str">
        <f t="shared" ref="L3:L10" si="1">RIGHT(K3:K11,4)</f>
        <v>1999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04/07/2000</v>
      </c>
      <c r="K4" t="s">
        <v>90</v>
      </c>
      <c r="L4" t="str">
        <f t="shared" si="1"/>
        <v>2000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05/01/2000</v>
      </c>
      <c r="K5" t="s">
        <v>91</v>
      </c>
      <c r="L5" t="str">
        <f t="shared" si="1"/>
        <v>2000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06/05/2001</v>
      </c>
      <c r="K6" t="s">
        <v>92</v>
      </c>
      <c r="L6" t="str">
        <f t="shared" si="1"/>
        <v>2001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07/12/1995</v>
      </c>
      <c r="K7" t="s">
        <v>93</v>
      </c>
      <c r="L7" t="str">
        <f t="shared" si="1"/>
        <v>1995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08/11/2003</v>
      </c>
      <c r="K8" t="s">
        <v>94</v>
      </c>
      <c r="L8" t="str">
        <f t="shared" si="1"/>
        <v>2003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09/06/2002</v>
      </c>
      <c r="K9" t="s">
        <v>95</v>
      </c>
      <c r="L9" t="str">
        <f t="shared" si="1"/>
        <v>2002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10/08/2003</v>
      </c>
      <c r="K10" t="s">
        <v>96</v>
      </c>
      <c r="L10" t="str">
        <f t="shared" si="1"/>
        <v>2003</v>
      </c>
    </row>
    <row r="12" spans="1:12" x14ac:dyDescent="0.25">
      <c r="H12" s="1"/>
    </row>
    <row r="13" spans="1:12" x14ac:dyDescent="0.25">
      <c r="H13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9BBA-836F-48E1-B067-27B71B706556}">
  <sheetPr>
    <tabColor theme="9"/>
  </sheetPr>
  <dimension ref="A1:K10"/>
  <sheetViews>
    <sheetView workbookViewId="0">
      <selection activeCell="C5" sqref="C5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</row>
    <row r="2" spans="1:11" x14ac:dyDescent="0.25">
      <c r="A2">
        <v>1001</v>
      </c>
      <c r="B2" s="3" t="s">
        <v>2</v>
      </c>
      <c r="C2" s="3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TRIM(C2:C10)</f>
        <v>Halpert</v>
      </c>
    </row>
    <row r="3" spans="1:11" x14ac:dyDescent="0.25">
      <c r="A3">
        <v>1002</v>
      </c>
      <c r="B3" s="3" t="s">
        <v>4</v>
      </c>
      <c r="C3" s="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TRIM(C3:C11)</f>
        <v>Beasley</v>
      </c>
    </row>
    <row r="4" spans="1:11" x14ac:dyDescent="0.25">
      <c r="A4">
        <v>1003</v>
      </c>
      <c r="B4" s="3" t="s">
        <v>6</v>
      </c>
      <c r="C4" s="3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1" x14ac:dyDescent="0.25">
      <c r="A5">
        <v>1004</v>
      </c>
      <c r="B5" s="3" t="s">
        <v>13</v>
      </c>
      <c r="C5" s="3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1" x14ac:dyDescent="0.25">
      <c r="A6">
        <v>1005</v>
      </c>
      <c r="B6" s="3" t="s">
        <v>14</v>
      </c>
      <c r="C6" s="3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1" x14ac:dyDescent="0.25">
      <c r="A7">
        <v>1006</v>
      </c>
      <c r="B7" s="3" t="s">
        <v>8</v>
      </c>
      <c r="C7" s="3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1" x14ac:dyDescent="0.25">
      <c r="A8">
        <v>1007</v>
      </c>
      <c r="B8" s="3" t="s">
        <v>33</v>
      </c>
      <c r="C8" s="3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1" x14ac:dyDescent="0.25">
      <c r="A9">
        <v>1008</v>
      </c>
      <c r="B9" s="3" t="s">
        <v>16</v>
      </c>
      <c r="C9" s="3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1" x14ac:dyDescent="0.25">
      <c r="A10">
        <v>1009</v>
      </c>
      <c r="B10" s="3" t="s">
        <v>10</v>
      </c>
      <c r="C10" s="3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7C31-5FD1-4473-A6A1-29ABAD3F7755}">
  <sheetPr>
    <tabColor theme="9"/>
  </sheetPr>
  <dimension ref="A1:J12"/>
  <sheetViews>
    <sheetView workbookViewId="0">
      <selection activeCell="J2" sqref="J2:J12"/>
    </sheetView>
  </sheetViews>
  <sheetFormatPr defaultRowHeight="15" x14ac:dyDescent="0.25"/>
  <cols>
    <col min="2" max="2" width="10.42578125" customWidth="1"/>
    <col min="3" max="5" width="10.7109375" customWidth="1"/>
    <col min="6" max="6" width="16.5703125" customWidth="1"/>
    <col min="8" max="8" width="14.28515625" customWidth="1"/>
    <col min="9" max="9" width="14.7109375" customWidth="1"/>
    <col min="10" max="10" width="22" bestFit="1" customWidth="1"/>
  </cols>
  <sheetData>
    <row r="1" spans="1:10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</row>
    <row r="2" spans="1:10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CONCATENATE(B2:B10," ",C2:C10)</f>
        <v>Jim Halpert</v>
      </c>
    </row>
    <row r="3" spans="1:10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2" si="0">CONCATENATE(B3:B11," ",C3:C11)</f>
        <v>Pam Beasley</v>
      </c>
    </row>
    <row r="4" spans="1:10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Dwight Schrute</v>
      </c>
    </row>
    <row r="5" spans="1:10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Angela Martin</v>
      </c>
    </row>
    <row r="6" spans="1:10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Toby Flenderson</v>
      </c>
    </row>
    <row r="7" spans="1:10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Michael Scott</v>
      </c>
    </row>
    <row r="8" spans="1:10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Meredith Palmer</v>
      </c>
    </row>
    <row r="9" spans="1:10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Stanley Hudson</v>
      </c>
    </row>
    <row r="10" spans="1:10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Kevin Malone</v>
      </c>
    </row>
    <row r="11" spans="1:10" x14ac:dyDescent="0.25">
      <c r="H11" t="str">
        <f t="shared" ref="H11:H12" si="1">CONCATENATE(B11," ",C11)</f>
        <v xml:space="preserve"> </v>
      </c>
      <c r="J11" t="str">
        <f t="shared" si="0"/>
        <v xml:space="preserve"> </v>
      </c>
    </row>
    <row r="12" spans="1:10" x14ac:dyDescent="0.25">
      <c r="H12" t="str">
        <f t="shared" si="1"/>
        <v xml:space="preserve"> </v>
      </c>
      <c r="J12" t="str">
        <f t="shared" si="0"/>
        <v xml:space="preserve"> 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9C42-087D-43BC-95CC-49AE54CDC17A}">
  <sheetPr>
    <tabColor theme="9"/>
  </sheetPr>
  <dimension ref="A1:L20"/>
  <sheetViews>
    <sheetView workbookViewId="0">
      <selection activeCell="K2" sqref="K2:K10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7" max="7" width="13.7109375" style="2"/>
    <col min="10" max="10" width="14.42578125" bestFit="1" customWidth="1"/>
    <col min="11" max="11" width="15.28515625" bestFit="1" customWidth="1"/>
    <col min="12" max="12" width="17.28515625" bestFit="1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71</v>
      </c>
      <c r="K1" t="s">
        <v>72</v>
      </c>
      <c r="L1" t="s">
        <v>73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 t="str">
        <f>SUBSTITUTE(H2:H10,"/","-",1)</f>
        <v>11-2/2001</v>
      </c>
      <c r="K2" t="str">
        <f>SUBSTITUTE(H2:H10,"/","-",2)</f>
        <v>11/2-2001</v>
      </c>
      <c r="L2" t="str">
        <f>SUBSTITUTE(H2:H10,"/","-")</f>
        <v>11-2-2001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J3" t="str">
        <f t="shared" ref="J3:J10" si="0">SUBSTITUTE(H3:H11,"/","-",1)</f>
        <v>10-3/1999</v>
      </c>
      <c r="K3" t="str">
        <f t="shared" ref="K3:K10" si="1">SUBSTITUTE(H3:H11,"/","-",2)</f>
        <v>10/3-1999</v>
      </c>
      <c r="L3" t="str">
        <f t="shared" ref="L3:L10" si="2">SUBSTITUTE(H3:H11,"/","-")</f>
        <v>10-3-1999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J4" t="str">
        <f t="shared" si="0"/>
        <v>7-4/2000</v>
      </c>
      <c r="K4" t="str">
        <f t="shared" si="1"/>
        <v>7/4-2000</v>
      </c>
      <c r="L4" t="str">
        <f t="shared" si="2"/>
        <v>7-4-2000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  <c r="J5" t="str">
        <f t="shared" si="0"/>
        <v>1-5/2000</v>
      </c>
      <c r="K5" t="str">
        <f t="shared" si="1"/>
        <v>1/5-2000</v>
      </c>
      <c r="L5" t="str">
        <f t="shared" si="2"/>
        <v>1-5-2000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  <c r="J6" t="str">
        <f t="shared" si="0"/>
        <v>5-6/2001</v>
      </c>
      <c r="K6" t="str">
        <f t="shared" si="1"/>
        <v>5/6-2001</v>
      </c>
      <c r="L6" t="str">
        <f t="shared" si="2"/>
        <v>5-6-2001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J7" t="str">
        <f t="shared" si="0"/>
        <v>5-6/2001</v>
      </c>
      <c r="K7" t="str">
        <f t="shared" si="1"/>
        <v>5/6-2001</v>
      </c>
      <c r="L7" t="str">
        <f t="shared" si="2"/>
        <v>5-6-2001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  <c r="J8" t="str">
        <f t="shared" si="0"/>
        <v>11-8/2003</v>
      </c>
      <c r="K8" t="str">
        <f t="shared" si="1"/>
        <v>11/8-2003</v>
      </c>
      <c r="L8" t="str">
        <f t="shared" si="2"/>
        <v>11-8-2003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  <c r="J9" t="str">
        <f t="shared" si="0"/>
        <v>6-9/2002</v>
      </c>
      <c r="K9" t="str">
        <f t="shared" si="1"/>
        <v>6/9-2002</v>
      </c>
      <c r="L9" t="str">
        <f t="shared" si="2"/>
        <v>6-9-2002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  <c r="J10" t="str">
        <f t="shared" si="0"/>
        <v>8-10/2003</v>
      </c>
      <c r="K10" t="str">
        <f t="shared" si="1"/>
        <v>8/10-2003</v>
      </c>
      <c r="L10" t="str">
        <f t="shared" si="2"/>
        <v>8-10-2003</v>
      </c>
    </row>
    <row r="12" spans="1:12" x14ac:dyDescent="0.25">
      <c r="H12" s="3"/>
      <c r="I12" s="3"/>
    </row>
    <row r="13" spans="1:12" x14ac:dyDescent="0.25">
      <c r="H13" s="3"/>
      <c r="I13" s="3"/>
    </row>
    <row r="14" spans="1:12" x14ac:dyDescent="0.25">
      <c r="H14" s="3"/>
      <c r="I14" s="3"/>
    </row>
    <row r="15" spans="1:12" x14ac:dyDescent="0.25">
      <c r="H15" s="3"/>
      <c r="I15" s="3"/>
    </row>
    <row r="16" spans="1:12" x14ac:dyDescent="0.25">
      <c r="H16" s="3"/>
      <c r="I16" s="3"/>
    </row>
    <row r="17" spans="8:9" x14ac:dyDescent="0.25">
      <c r="H17" s="3"/>
      <c r="I17" s="3"/>
    </row>
    <row r="18" spans="8:9" x14ac:dyDescent="0.25">
      <c r="H18" s="3"/>
      <c r="I18" s="3"/>
    </row>
    <row r="19" spans="8:9" x14ac:dyDescent="0.25">
      <c r="H19" s="3"/>
      <c r="I19" s="3"/>
    </row>
    <row r="20" spans="8:9" x14ac:dyDescent="0.25">
      <c r="H20" s="3"/>
      <c r="I20" s="3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D0-EC67-4288-8B29-30C6E5CFEE73}">
  <sheetPr filterMode="1">
    <tabColor theme="9"/>
  </sheetPr>
  <dimension ref="A1:L10"/>
  <sheetViews>
    <sheetView workbookViewId="0">
      <selection activeCell="F1" sqref="F1"/>
    </sheetView>
  </sheetViews>
  <sheetFormatPr defaultColWidth="13" defaultRowHeight="15" x14ac:dyDescent="0.25"/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SUMIF(G2:G10,"&gt;60000")</f>
        <v>128000</v>
      </c>
      <c r="L2">
        <f>SUMIFS(G2:G10,F2:F10,"=Salesman",E2:E10,"=Male")</f>
        <v>156000</v>
      </c>
    </row>
    <row r="3" spans="1:12" hidden="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hidden="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hidden="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hidden="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hidden="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hidden="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autoFilter ref="A1:L10" xr:uid="{6D41C5D0-EC67-4288-8B29-30C6E5CFEE73}">
    <filterColumn colId="5">
      <filters>
        <filter val="Salesman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Concatenate</vt:lpstr>
      <vt:lpstr>Substitute</vt:lpstr>
      <vt:lpstr>SUM-SumIF</vt:lpstr>
      <vt:lpstr>Count-CountIF</vt:lpstr>
      <vt:lpstr>Days-NetworkDays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parag soni</cp:lastModifiedBy>
  <dcterms:created xsi:type="dcterms:W3CDTF">2021-12-16T14:18:34Z</dcterms:created>
  <dcterms:modified xsi:type="dcterms:W3CDTF">2022-03-23T12:07:11Z</dcterms:modified>
</cp:coreProperties>
</file>