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2/4. Tree Based Algorithms/"/>
    </mc:Choice>
  </mc:AlternateContent>
  <xr:revisionPtr revIDLastSave="0" documentId="8_{B7DCB19F-D4B6-B546-B61B-ABE9BD9356A0}" xr6:coauthVersionLast="45" xr6:coauthVersionMax="45" xr10:uidLastSave="{00000000-0000-0000-0000-000000000000}"/>
  <bookViews>
    <workbookView xWindow="0" yWindow="460" windowWidth="28800" windowHeight="15960" xr2:uid="{E5244438-C132-7043-BC96-08C69C5D2FC1}"/>
  </bookViews>
  <sheets>
    <sheet name="Sheet1" sheetId="1" r:id="rId1"/>
  </sheets>
  <definedNames>
    <definedName name="_xlnm._FilterDatabase" localSheetId="0" hidden="1">Sheet1!$A$1:$D$15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51" i="1" l="1"/>
  <c r="G39" i="1"/>
  <c r="G38" i="1"/>
  <c r="G25" i="1" l="1"/>
  <c r="G49" i="1" s="1"/>
  <c r="G24" i="1"/>
  <c r="G23" i="1"/>
  <c r="G19" i="1"/>
  <c r="G20" i="1"/>
  <c r="G15" i="1"/>
  <c r="G13" i="1"/>
  <c r="G5" i="1"/>
  <c r="G44" i="1" l="1"/>
  <c r="G40" i="1"/>
  <c r="G53" i="1"/>
  <c r="G21" i="1"/>
  <c r="G26" i="1"/>
</calcChain>
</file>

<file path=xl/sharedStrings.xml><?xml version="1.0" encoding="utf-8"?>
<sst xmlns="http://schemas.openxmlformats.org/spreadsheetml/2006/main" count="139" uniqueCount="46">
  <si>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</si>
  <si>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</si>
  <si>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</si>
  <si>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</si>
  <si>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</si>
  <si>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</si>
  <si>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</si>
  <si>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</si>
  <si>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</si>
  <si>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</si>
  <si>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</si>
  <si>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</si>
  <si>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</si>
  <si>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</si>
  <si>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</si>
  <si>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</si>
  <si>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</si>
  <si>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</si>
  <si>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</si>
  <si>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</si>
  <si>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</si>
  <si>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</si>
  <si>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</si>
  <si>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</si>
  <si>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</si>
  <si>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</si>
  <si>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</si>
  <si>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</si>
  <si>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</si>
  <si>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</si>
  <si>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</si>
  <si>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</si>
  <si>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</si>
  <si>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</si>
  <si>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</si>
  <si>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</si>
  <si>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</si>
  <si>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</si>
  <si>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</si>
  <si>
    <t>Entropy (Outlook = sunny | Windy =False)</t>
  </si>
  <si>
    <t>Entropy (outlook = sunny | Windy = True)</t>
  </si>
  <si>
    <t>Gain(Outlook = sunny | Windy)</t>
  </si>
  <si>
    <t>** No need to split</t>
  </si>
  <si>
    <t>Gain(Outlook = rainy | Windy)</t>
  </si>
  <si>
    <t>Entropy (Outlook = rainy | Windy = False)</t>
  </si>
  <si>
    <t>Entropy (Outlook = rainy | Windy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</si>
</sst>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H53"/>
  <sheetViews>
    <sheetView tabSelected="1" topLeftCell="A33" zoomScale="99" zoomScaleNormal="100" workbookViewId="0">
      <selection activeCell="G49" sqref="G49"/>
    </sheetView>
  </sheetViews>
  <sheetFormatPr baseColWidth="10" defaultRowHeight="19" x14ac:dyDescent="0.25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45.1640625" style="4" bestFit="1" customWidth="1"/>
    <col min="7" max="16384" width="10.832031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11</v>
      </c>
    </row>
    <row r="2" spans="1:7" x14ac:dyDescent="0.25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7" x14ac:dyDescent="0.25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</row>
    <row r="4" spans="1:7" x14ac:dyDescent="0.25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</row>
    <row r="5" spans="1:7" x14ac:dyDescent="0.25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7" x14ac:dyDescent="0.25">
      <c r="A6" s="5" t="s">
        <v>7</v>
      </c>
      <c r="B6" s="5" t="s">
        <v>4</v>
      </c>
      <c r="C6" s="5" t="b">
        <v>0</v>
      </c>
      <c r="D6" s="5" t="s">
        <v>5</v>
      </c>
    </row>
    <row r="7" spans="1:7" x14ac:dyDescent="0.25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7" x14ac:dyDescent="0.25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7" x14ac:dyDescent="0.25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7" x14ac:dyDescent="0.25">
      <c r="A10" s="5" t="s">
        <v>7</v>
      </c>
      <c r="B10" s="5" t="s">
        <v>4</v>
      </c>
      <c r="C10" s="5" t="b">
        <v>1</v>
      </c>
      <c r="D10" s="5" t="s">
        <v>8</v>
      </c>
    </row>
    <row r="11" spans="1:7" x14ac:dyDescent="0.25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7" x14ac:dyDescent="0.25">
      <c r="A12" s="5" t="s">
        <v>9</v>
      </c>
      <c r="B12" s="5" t="s">
        <v>4</v>
      </c>
      <c r="C12" s="5" t="b">
        <v>1</v>
      </c>
      <c r="D12" s="5" t="s">
        <v>8</v>
      </c>
    </row>
    <row r="13" spans="1:7" x14ac:dyDescent="0.25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7" x14ac:dyDescent="0.25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7" x14ac:dyDescent="0.25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8" x14ac:dyDescent="0.25">
      <c r="F17" s="8" t="s">
        <v>18</v>
      </c>
      <c r="G17" s="7">
        <f>G5 - (8/14)*G13 - (6/14)*G15</f>
        <v>4.8127030408269322E-2</v>
      </c>
    </row>
    <row r="19" spans="1:8" x14ac:dyDescent="0.25">
      <c r="F19" s="4" t="s">
        <v>25</v>
      </c>
      <c r="G19" s="3">
        <f xml:space="preserve"> - (4/7) * LOG(4/7,2) - (3/7)*LOG(3/7,2)</f>
        <v>0.98522813603425163</v>
      </c>
    </row>
    <row r="20" spans="1:8" x14ac:dyDescent="0.25">
      <c r="F20" s="4" t="s">
        <v>26</v>
      </c>
      <c r="G20" s="3">
        <f xml:space="preserve"> - (1/7)*LOG(1/7,2) - (6/7)*LOG(6/7,2)</f>
        <v>0.59167277858232747</v>
      </c>
    </row>
    <row r="21" spans="1:8" x14ac:dyDescent="0.25">
      <c r="F21" s="8" t="s">
        <v>27</v>
      </c>
      <c r="G21" s="7">
        <f>G5 - (7/14)*G19 - (7/14)*G20</f>
        <v>0.15183550136234136</v>
      </c>
    </row>
    <row r="23" spans="1:8" x14ac:dyDescent="0.25">
      <c r="F23" s="4" t="s">
        <v>28</v>
      </c>
      <c r="G23" s="3" t="e">
        <f xml:space="preserve"> -(0/4)* LOG(0/4,2) - (4/4)*LOG(4/4,2)</f>
        <v>#NUM!</v>
      </c>
      <c r="H23" s="3">
        <v>0</v>
      </c>
    </row>
    <row r="24" spans="1:8" x14ac:dyDescent="0.25">
      <c r="F24" s="4" t="s">
        <v>29</v>
      </c>
      <c r="G24" s="3">
        <f xml:space="preserve"> -(2/5) * LOG(2/5,2) - (3/5)*LOG(3/5,2)</f>
        <v>0.97095059445466858</v>
      </c>
    </row>
    <row r="25" spans="1:8" x14ac:dyDescent="0.25">
      <c r="F25" s="4" t="s">
        <v>30</v>
      </c>
      <c r="G25" s="3">
        <f xml:space="preserve"> -(3/5)*LOG(3/5,2) - (2/5)*LOG(2/5,2)</f>
        <v>0.97095059445466858</v>
      </c>
    </row>
    <row r="26" spans="1:8" x14ac:dyDescent="0.25">
      <c r="F26" s="8" t="s">
        <v>31</v>
      </c>
      <c r="G26" s="8">
        <f>G5-(4/14)*H23-(5/14)*G24-(5/14)*G25</f>
        <v>0.24674981977443911</v>
      </c>
    </row>
    <row r="31" spans="1:8" x14ac:dyDescent="0.25">
      <c r="A31" s="1" t="s">
        <v>0</v>
      </c>
      <c r="B31" s="2" t="s">
        <v>1</v>
      </c>
      <c r="C31" s="1" t="s">
        <v>2</v>
      </c>
      <c r="D31" s="2" t="s">
        <v>11</v>
      </c>
    </row>
    <row r="32" spans="1:8" x14ac:dyDescent="0.25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/>
      <c r="H32" s="3" t="s">
        <v>42</v>
      </c>
    </row>
    <row r="33" spans="1:7" x14ac:dyDescent="0.25">
      <c r="A33" s="5" t="s">
        <v>3</v>
      </c>
      <c r="B33" s="5" t="s">
        <v>6</v>
      </c>
      <c r="C33" s="5" t="b">
        <v>1</v>
      </c>
      <c r="D33" s="5" t="s">
        <v>5</v>
      </c>
    </row>
    <row r="34" spans="1:7" x14ac:dyDescent="0.25">
      <c r="A34" s="5" t="s">
        <v>3</v>
      </c>
      <c r="B34" s="5" t="s">
        <v>4</v>
      </c>
      <c r="C34" s="5" t="b">
        <v>1</v>
      </c>
      <c r="D34" s="5" t="s">
        <v>5</v>
      </c>
    </row>
    <row r="35" spans="1:7" x14ac:dyDescent="0.25">
      <c r="A35" s="5" t="s">
        <v>3</v>
      </c>
      <c r="B35" s="5" t="s">
        <v>6</v>
      </c>
      <c r="C35" s="5" t="b">
        <v>0</v>
      </c>
      <c r="D35" s="5" t="s">
        <v>5</v>
      </c>
    </row>
    <row r="38" spans="1:7" x14ac:dyDescent="0.25">
      <c r="A38" s="1" t="s">
        <v>0</v>
      </c>
      <c r="B38" s="2" t="s">
        <v>1</v>
      </c>
      <c r="C38" s="1" t="s">
        <v>2</v>
      </c>
      <c r="D38" s="2" t="s">
        <v>11</v>
      </c>
      <c r="F38" s="4" t="s">
        <v>35</v>
      </c>
      <c r="G38" s="3">
        <f>-(1/2)*LOG(1/2,2)-(1/2)*LOG(1/2,2)</f>
        <v>1</v>
      </c>
    </row>
    <row r="39" spans="1:7" x14ac:dyDescent="0.25">
      <c r="A39" s="5" t="s">
        <v>7</v>
      </c>
      <c r="B39" s="5" t="s">
        <v>4</v>
      </c>
      <c r="C39" s="5" t="b">
        <v>0</v>
      </c>
      <c r="D39" s="5" t="s">
        <v>5</v>
      </c>
      <c r="F39" s="4" t="s">
        <v>34</v>
      </c>
      <c r="G39" s="3">
        <f>-(1/3)*LOG(1/3,2)-(2/3)*LOG(2/3,2)</f>
        <v>0.91829583405448956</v>
      </c>
    </row>
    <row r="40" spans="1:7" x14ac:dyDescent="0.25">
      <c r="A40" s="5" t="s">
        <v>7</v>
      </c>
      <c r="B40" s="5" t="s">
        <v>6</v>
      </c>
      <c r="C40" s="5" t="b">
        <v>0</v>
      </c>
      <c r="D40" s="5" t="s">
        <v>5</v>
      </c>
      <c r="F40" s="8" t="s">
        <v>33</v>
      </c>
      <c r="G40" s="7">
        <f>G24 - (2/5)*G38 - (3/5)*G39</f>
        <v>1.9973094021974891E-2</v>
      </c>
    </row>
    <row r="41" spans="1:7" x14ac:dyDescent="0.25">
      <c r="A41" s="5" t="s">
        <v>7</v>
      </c>
      <c r="B41" s="5" t="s">
        <v>6</v>
      </c>
      <c r="C41" s="5" t="b">
        <v>1</v>
      </c>
      <c r="D41" s="5" t="s">
        <v>8</v>
      </c>
    </row>
    <row r="42" spans="1:7" x14ac:dyDescent="0.25">
      <c r="A42" s="5" t="s">
        <v>7</v>
      </c>
      <c r="B42" s="5" t="s">
        <v>6</v>
      </c>
      <c r="C42" s="5" t="b">
        <v>0</v>
      </c>
      <c r="D42" s="5" t="s">
        <v>5</v>
      </c>
      <c r="F42" s="4" t="s">
        <v>44</v>
      </c>
      <c r="G42" s="3">
        <v>0</v>
      </c>
    </row>
    <row r="43" spans="1:7" x14ac:dyDescent="0.25">
      <c r="A43" s="5" t="s">
        <v>7</v>
      </c>
      <c r="B43" s="5" t="s">
        <v>4</v>
      </c>
      <c r="C43" s="5" t="b">
        <v>1</v>
      </c>
      <c r="D43" s="5" t="s">
        <v>8</v>
      </c>
      <c r="F43" s="4" t="s">
        <v>45</v>
      </c>
      <c r="G43" s="3">
        <v>0</v>
      </c>
    </row>
    <row r="44" spans="1:7" x14ac:dyDescent="0.25">
      <c r="F44" s="8" t="s">
        <v>43</v>
      </c>
      <c r="G44" s="7">
        <f>G24-(3/5)*G42 - (2/5)*G43</f>
        <v>0.97095059445466858</v>
      </c>
    </row>
    <row r="47" spans="1:7" x14ac:dyDescent="0.25">
      <c r="A47" s="1" t="s">
        <v>0</v>
      </c>
      <c r="B47" s="2" t="s">
        <v>1</v>
      </c>
      <c r="C47" s="1" t="s">
        <v>2</v>
      </c>
      <c r="D47" s="2" t="s">
        <v>11</v>
      </c>
      <c r="F47" s="4" t="s">
        <v>36</v>
      </c>
      <c r="G47" s="3">
        <v>0</v>
      </c>
    </row>
    <row r="48" spans="1:7" x14ac:dyDescent="0.25">
      <c r="A48" s="5" t="s">
        <v>9</v>
      </c>
      <c r="B48" s="5" t="s">
        <v>4</v>
      </c>
      <c r="C48" s="5" t="b">
        <v>0</v>
      </c>
      <c r="D48" s="5" t="s">
        <v>8</v>
      </c>
      <c r="F48" s="4" t="s">
        <v>37</v>
      </c>
      <c r="G48" s="3">
        <v>0</v>
      </c>
    </row>
    <row r="49" spans="1:7" x14ac:dyDescent="0.25">
      <c r="A49" s="5" t="s">
        <v>9</v>
      </c>
      <c r="B49" s="5" t="s">
        <v>4</v>
      </c>
      <c r="C49" s="5" t="b">
        <v>1</v>
      </c>
      <c r="D49" s="5" t="s">
        <v>8</v>
      </c>
      <c r="F49" s="8" t="s">
        <v>38</v>
      </c>
      <c r="G49" s="3">
        <f>G25-(3/5)*G47-(2/5)*G48</f>
        <v>0.97095059445466858</v>
      </c>
    </row>
    <row r="50" spans="1:7" x14ac:dyDescent="0.25">
      <c r="A50" s="5" t="s">
        <v>9</v>
      </c>
      <c r="B50" s="5" t="s">
        <v>4</v>
      </c>
      <c r="C50" s="5" t="b">
        <v>0</v>
      </c>
      <c r="D50" s="5" t="s">
        <v>8</v>
      </c>
    </row>
    <row r="51" spans="1:7" x14ac:dyDescent="0.25">
      <c r="A51" s="5" t="s">
        <v>9</v>
      </c>
      <c r="B51" s="5" t="s">
        <v>6</v>
      </c>
      <c r="C51" s="5" t="b">
        <v>0</v>
      </c>
      <c r="D51" s="5" t="s">
        <v>5</v>
      </c>
      <c r="F51" s="4" t="s">
        <v>39</v>
      </c>
      <c r="G51" s="3">
        <f xml:space="preserve"> -(2/3)*LOG(2/3,2)-(1/3)*LOG(1/3,2)</f>
        <v>0.91829583405448956</v>
      </c>
    </row>
    <row r="52" spans="1:7" x14ac:dyDescent="0.25">
      <c r="A52" s="5" t="s">
        <v>9</v>
      </c>
      <c r="B52" s="5" t="s">
        <v>6</v>
      </c>
      <c r="C52" s="5" t="b">
        <v>1</v>
      </c>
      <c r="D52" s="5" t="s">
        <v>5</v>
      </c>
      <c r="F52" s="4" t="s">
        <v>40</v>
      </c>
      <c r="G52" s="3">
        <v>1</v>
      </c>
    </row>
    <row r="53" spans="1:7" x14ac:dyDescent="0.25">
      <c r="F53" s="8" t="s">
        <v>41</v>
      </c>
      <c r="G53" s="7">
        <f>G25-(3/5)*G51-(2/5)*G52</f>
        <v>1.9973094021974891E-2</v>
      </c>
    </row>
  </sheetData>
  <autoFilter ref="A1:D15" xr:uid="{C686DAEE-35A5-0247-91CF-FC571F6816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2019-11-03T04:10:45Z</dcterms:modified>
</cp:coreProperties>
</file>