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7/5. Text Mining/"/>
    </mc:Choice>
  </mc:AlternateContent>
  <xr:revisionPtr revIDLastSave="0" documentId="13_ncr:1_{69E50CB3-8296-6A4B-849B-21CA1770AB71}" xr6:coauthVersionLast="47" xr6:coauthVersionMax="47" xr10:uidLastSave="{00000000-0000-0000-0000-000000000000}"/>
  <bookViews>
    <workbookView xWindow="380" yWindow="500" windowWidth="28040" windowHeight="16020" xr2:uid="{22282A1C-AE21-4F47-A550-C92080736C6C}"/>
  </bookViews>
  <sheets>
    <sheet name="Cosine Similar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" l="1"/>
  <c r="I24" i="1"/>
  <c r="I23" i="1"/>
  <c r="H19" i="1"/>
  <c r="H18" i="1"/>
  <c r="H17" i="1"/>
  <c r="H16" i="1"/>
  <c r="H15" i="1"/>
  <c r="H14" i="1"/>
  <c r="H13" i="1"/>
  <c r="H12" i="1"/>
  <c r="H11" i="1"/>
  <c r="H10" i="1"/>
  <c r="H9" i="1"/>
  <c r="I19" i="1"/>
  <c r="I18" i="1"/>
  <c r="I17" i="1"/>
  <c r="I16" i="1"/>
  <c r="I15" i="1"/>
  <c r="I14" i="1"/>
  <c r="I13" i="1"/>
  <c r="I12" i="1"/>
  <c r="I11" i="1"/>
  <c r="I10" i="1"/>
  <c r="I9" i="1"/>
  <c r="G19" i="1"/>
  <c r="G18" i="1"/>
  <c r="G17" i="1"/>
  <c r="G16" i="1"/>
  <c r="G15" i="1"/>
  <c r="G14" i="1"/>
  <c r="G13" i="1"/>
  <c r="G12" i="1"/>
  <c r="G11" i="1"/>
  <c r="G10" i="1"/>
  <c r="G9" i="1"/>
  <c r="F19" i="1"/>
  <c r="F18" i="1"/>
  <c r="F17" i="1"/>
  <c r="F16" i="1"/>
  <c r="F15" i="1"/>
  <c r="F14" i="1"/>
  <c r="F13" i="1"/>
  <c r="F12" i="1"/>
  <c r="F11" i="1"/>
  <c r="F10" i="1"/>
  <c r="F9" i="1"/>
  <c r="E19" i="1"/>
  <c r="E18" i="1"/>
  <c r="E17" i="1"/>
  <c r="E16" i="1"/>
  <c r="E15" i="1"/>
  <c r="E14" i="1"/>
  <c r="E13" i="1"/>
  <c r="E12" i="1"/>
  <c r="E11" i="1"/>
  <c r="E10" i="1"/>
  <c r="E9" i="1"/>
  <c r="D24" i="1"/>
  <c r="C24" i="1" l="1"/>
  <c r="C23" i="1"/>
</calcChain>
</file>

<file path=xl/sharedStrings.xml><?xml version="1.0" encoding="utf-8"?>
<sst xmlns="http://schemas.openxmlformats.org/spreadsheetml/2006/main" count="71" uniqueCount="40">
  <si>
    <t>Sentence 1</t>
  </si>
  <si>
    <t>Sentence 2</t>
  </si>
  <si>
    <t>Sentence 3</t>
  </si>
  <si>
    <t>I like to play football.</t>
  </si>
  <si>
    <t>Jack like to sing a song.</t>
  </si>
  <si>
    <t>They play cricket</t>
  </si>
  <si>
    <t>like</t>
  </si>
  <si>
    <t>to</t>
  </si>
  <si>
    <t>play</t>
  </si>
  <si>
    <t>football</t>
  </si>
  <si>
    <t>Jack</t>
  </si>
  <si>
    <t>sing</t>
  </si>
  <si>
    <t>a</t>
  </si>
  <si>
    <t>song</t>
  </si>
  <si>
    <t>they</t>
  </si>
  <si>
    <t>cricket</t>
  </si>
  <si>
    <t>S1</t>
  </si>
  <si>
    <t>S2</t>
  </si>
  <si>
    <t>S3</t>
  </si>
  <si>
    <t>Terms</t>
  </si>
  <si>
    <t>Term Frequency</t>
  </si>
  <si>
    <t>Cosine Similarity</t>
  </si>
  <si>
    <t>Idf</t>
  </si>
  <si>
    <t>Step</t>
  </si>
  <si>
    <t>Convert lowercase</t>
  </si>
  <si>
    <t>Remove punctuations + stopwords</t>
  </si>
  <si>
    <t>Term Document matrix</t>
  </si>
  <si>
    <t>Document Term Matrix</t>
  </si>
  <si>
    <t>Input Features</t>
  </si>
  <si>
    <t>Author</t>
  </si>
  <si>
    <t>Suresh</t>
  </si>
  <si>
    <t>Ramesh</t>
  </si>
  <si>
    <t>log(N/n)</t>
  </si>
  <si>
    <t>Count (n)</t>
  </si>
  <si>
    <t>Inverse Document Freq</t>
  </si>
  <si>
    <t>idf</t>
  </si>
  <si>
    <t>Tfidf</t>
  </si>
  <si>
    <t>Term Freq Inverse Document Frequency</t>
  </si>
  <si>
    <t>i</t>
  </si>
  <si>
    <t>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</si>
</sst>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49" fontId="0" fillId="0" borderId="0" xfId="0" applyNumberFormat="1"/>
    <xf numFmtId="0" fontId="2" fillId="0" borderId="0" xfId="0" applyFo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6BB1-F240-E141-B5E3-768B5F4E6833}">
  <dimension ref="A2:W25"/>
  <sheetViews>
    <sheetView tabSelected="1" workbookViewId="0">
      <selection activeCell="Q9" sqref="Q9"/>
    </sheetView>
  </sheetViews>
  <sheetFormatPr baseColWidth="10" defaultRowHeight="16" x14ac:dyDescent="0.2"/>
  <cols>
    <col min="8" max="8" width="17.33203125" customWidth="1"/>
    <col min="10" max="10" width="14.83203125" customWidth="1"/>
  </cols>
  <sheetData>
    <row r="2" spans="1:23" x14ac:dyDescent="0.2">
      <c r="A2" t="s">
        <v>0</v>
      </c>
      <c r="B2" t="s">
        <v>3</v>
      </c>
      <c r="H2" t="s">
        <v>23</v>
      </c>
      <c r="I2" t="s">
        <v>24</v>
      </c>
    </row>
    <row r="3" spans="1:23" x14ac:dyDescent="0.2">
      <c r="A3" t="s">
        <v>1</v>
      </c>
      <c r="B3" t="s">
        <v>4</v>
      </c>
      <c r="I3" t="s">
        <v>25</v>
      </c>
    </row>
    <row r="4" spans="1:23" x14ac:dyDescent="0.2">
      <c r="A4" t="s">
        <v>2</v>
      </c>
      <c r="B4" t="s">
        <v>5</v>
      </c>
    </row>
    <row r="5" spans="1:23" x14ac:dyDescent="0.2">
      <c r="H5" t="s">
        <v>36</v>
      </c>
      <c r="I5" t="s">
        <v>37</v>
      </c>
    </row>
    <row r="6" spans="1:23" x14ac:dyDescent="0.2">
      <c r="B6" t="s">
        <v>26</v>
      </c>
    </row>
    <row r="7" spans="1:23" x14ac:dyDescent="0.2">
      <c r="B7" t="s">
        <v>20</v>
      </c>
      <c r="G7" t="s">
        <v>22</v>
      </c>
      <c r="H7" t="s">
        <v>34</v>
      </c>
      <c r="K7" t="s">
        <v>27</v>
      </c>
      <c r="O7" t="s">
        <v>28</v>
      </c>
    </row>
    <row r="8" spans="1:23" x14ac:dyDescent="0.2">
      <c r="A8" t="s">
        <v>19</v>
      </c>
      <c r="B8" t="s">
        <v>16</v>
      </c>
      <c r="C8" t="s">
        <v>17</v>
      </c>
      <c r="D8" t="s">
        <v>18</v>
      </c>
      <c r="E8" t="s">
        <v>33</v>
      </c>
      <c r="F8" t="s">
        <v>35</v>
      </c>
      <c r="G8" s="7" t="s">
        <v>16</v>
      </c>
      <c r="H8" s="7" t="s">
        <v>17</v>
      </c>
      <c r="I8" s="7" t="s">
        <v>18</v>
      </c>
      <c r="K8" t="s">
        <v>19</v>
      </c>
      <c r="L8" s="2" t="s">
        <v>38</v>
      </c>
      <c r="M8" s="2" t="s">
        <v>6</v>
      </c>
      <c r="N8" s="2" t="s">
        <v>7</v>
      </c>
      <c r="O8" s="2" t="s">
        <v>8</v>
      </c>
      <c r="P8" s="2" t="s">
        <v>9</v>
      </c>
      <c r="Q8" s="2" t="s">
        <v>39</v>
      </c>
      <c r="R8" s="2" t="s">
        <v>11</v>
      </c>
      <c r="S8" s="2" t="s">
        <v>12</v>
      </c>
      <c r="T8" s="2" t="s">
        <v>13</v>
      </c>
      <c r="U8" s="2" t="s">
        <v>14</v>
      </c>
      <c r="V8" s="2" t="s">
        <v>15</v>
      </c>
      <c r="W8" s="2" t="s">
        <v>29</v>
      </c>
    </row>
    <row r="9" spans="1:23" x14ac:dyDescent="0.2">
      <c r="A9" t="s">
        <v>38</v>
      </c>
      <c r="B9">
        <v>1</v>
      </c>
      <c r="C9">
        <v>0</v>
      </c>
      <c r="D9">
        <v>0</v>
      </c>
      <c r="E9" s="5">
        <f>SUM(B9:D9)</f>
        <v>1</v>
      </c>
      <c r="F9">
        <f t="shared" ref="F9:F19" si="0">LOG(3/E9)</f>
        <v>0.47712125471966244</v>
      </c>
      <c r="G9" s="6">
        <f>F9*B9</f>
        <v>0.47712125471966244</v>
      </c>
      <c r="H9" s="6">
        <f>F9*C9</f>
        <v>0</v>
      </c>
      <c r="I9" s="6">
        <f>F9*D9</f>
        <v>0</v>
      </c>
      <c r="K9" t="s">
        <v>16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30</v>
      </c>
    </row>
    <row r="10" spans="1:23" x14ac:dyDescent="0.2">
      <c r="A10" t="s">
        <v>6</v>
      </c>
      <c r="B10">
        <v>1</v>
      </c>
      <c r="C10">
        <v>1</v>
      </c>
      <c r="D10">
        <v>0</v>
      </c>
      <c r="E10" s="5">
        <f t="shared" ref="E10:E19" si="1">SUM(B10:D10)</f>
        <v>2</v>
      </c>
      <c r="F10">
        <f t="shared" si="0"/>
        <v>0.17609125905568124</v>
      </c>
      <c r="G10" s="6">
        <f t="shared" ref="G10:G19" si="2">F10*B10</f>
        <v>0.17609125905568124</v>
      </c>
      <c r="H10" s="6">
        <f t="shared" ref="H10:H19" si="3">F10*C10</f>
        <v>0.17609125905568124</v>
      </c>
      <c r="I10" s="6">
        <f t="shared" ref="I10:I19" si="4">F10*D10</f>
        <v>0</v>
      </c>
      <c r="K10" t="s">
        <v>17</v>
      </c>
      <c r="L10">
        <v>0</v>
      </c>
      <c r="M10">
        <v>1</v>
      </c>
      <c r="N10">
        <v>1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 t="s">
        <v>31</v>
      </c>
    </row>
    <row r="11" spans="1:23" x14ac:dyDescent="0.2">
      <c r="A11" t="s">
        <v>7</v>
      </c>
      <c r="B11">
        <v>1</v>
      </c>
      <c r="C11">
        <v>1</v>
      </c>
      <c r="D11">
        <v>0</v>
      </c>
      <c r="E11" s="5">
        <f t="shared" si="1"/>
        <v>2</v>
      </c>
      <c r="F11">
        <f t="shared" si="0"/>
        <v>0.17609125905568124</v>
      </c>
      <c r="G11" s="6">
        <f t="shared" si="2"/>
        <v>0.17609125905568124</v>
      </c>
      <c r="H11" s="6">
        <f t="shared" si="3"/>
        <v>0.17609125905568124</v>
      </c>
      <c r="I11" s="6">
        <f t="shared" si="4"/>
        <v>0</v>
      </c>
      <c r="K11" t="s">
        <v>18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 t="s">
        <v>10</v>
      </c>
    </row>
    <row r="12" spans="1:23" x14ac:dyDescent="0.2">
      <c r="A12" t="s">
        <v>8</v>
      </c>
      <c r="B12">
        <v>1</v>
      </c>
      <c r="C12">
        <v>0</v>
      </c>
      <c r="D12">
        <v>1</v>
      </c>
      <c r="E12" s="5">
        <f t="shared" si="1"/>
        <v>2</v>
      </c>
      <c r="F12">
        <f t="shared" si="0"/>
        <v>0.17609125905568124</v>
      </c>
      <c r="G12" s="6">
        <f t="shared" si="2"/>
        <v>0.17609125905568124</v>
      </c>
      <c r="H12" s="6">
        <f t="shared" si="3"/>
        <v>0</v>
      </c>
      <c r="I12" s="6">
        <f t="shared" si="4"/>
        <v>0.17609125905568124</v>
      </c>
    </row>
    <row r="13" spans="1:23" x14ac:dyDescent="0.2">
      <c r="A13" t="s">
        <v>9</v>
      </c>
      <c r="B13">
        <v>1</v>
      </c>
      <c r="C13">
        <v>0</v>
      </c>
      <c r="D13">
        <v>0</v>
      </c>
      <c r="E13" s="5">
        <f t="shared" si="1"/>
        <v>1</v>
      </c>
      <c r="F13">
        <f t="shared" si="0"/>
        <v>0.47712125471966244</v>
      </c>
      <c r="G13" s="6">
        <f t="shared" si="2"/>
        <v>0.47712125471966244</v>
      </c>
      <c r="H13" s="6">
        <f t="shared" si="3"/>
        <v>0</v>
      </c>
      <c r="I13" s="6">
        <f t="shared" si="4"/>
        <v>0</v>
      </c>
    </row>
    <row r="14" spans="1:23" x14ac:dyDescent="0.2">
      <c r="A14" t="s">
        <v>39</v>
      </c>
      <c r="B14">
        <v>0</v>
      </c>
      <c r="C14">
        <v>1</v>
      </c>
      <c r="D14">
        <v>0</v>
      </c>
      <c r="E14" s="5">
        <f t="shared" si="1"/>
        <v>1</v>
      </c>
      <c r="F14">
        <f t="shared" si="0"/>
        <v>0.47712125471966244</v>
      </c>
      <c r="G14" s="6">
        <f t="shared" si="2"/>
        <v>0</v>
      </c>
      <c r="H14" s="6">
        <f t="shared" si="3"/>
        <v>0.47712125471966244</v>
      </c>
      <c r="I14" s="6">
        <f t="shared" si="4"/>
        <v>0</v>
      </c>
    </row>
    <row r="15" spans="1:23" x14ac:dyDescent="0.2">
      <c r="A15" t="s">
        <v>11</v>
      </c>
      <c r="B15">
        <v>0</v>
      </c>
      <c r="C15">
        <v>1</v>
      </c>
      <c r="D15">
        <v>0</v>
      </c>
      <c r="E15" s="5">
        <f t="shared" si="1"/>
        <v>1</v>
      </c>
      <c r="F15">
        <f t="shared" si="0"/>
        <v>0.47712125471966244</v>
      </c>
      <c r="G15" s="6">
        <f t="shared" si="2"/>
        <v>0</v>
      </c>
      <c r="H15" s="6">
        <f t="shared" si="3"/>
        <v>0.47712125471966244</v>
      </c>
      <c r="I15" s="6">
        <f t="shared" si="4"/>
        <v>0</v>
      </c>
    </row>
    <row r="16" spans="1:23" x14ac:dyDescent="0.2">
      <c r="A16" t="s">
        <v>12</v>
      </c>
      <c r="B16">
        <v>0</v>
      </c>
      <c r="C16">
        <v>1</v>
      </c>
      <c r="D16">
        <v>0</v>
      </c>
      <c r="E16" s="5">
        <f t="shared" si="1"/>
        <v>1</v>
      </c>
      <c r="F16">
        <f t="shared" si="0"/>
        <v>0.47712125471966244</v>
      </c>
      <c r="G16" s="6">
        <f t="shared" si="2"/>
        <v>0</v>
      </c>
      <c r="H16" s="6">
        <f t="shared" si="3"/>
        <v>0.47712125471966244</v>
      </c>
      <c r="I16" s="6">
        <f t="shared" si="4"/>
        <v>0</v>
      </c>
      <c r="L16" s="4" t="s">
        <v>32</v>
      </c>
    </row>
    <row r="17" spans="1:11" x14ac:dyDescent="0.2">
      <c r="A17" t="s">
        <v>13</v>
      </c>
      <c r="B17">
        <v>0</v>
      </c>
      <c r="C17">
        <v>1</v>
      </c>
      <c r="D17">
        <v>0</v>
      </c>
      <c r="E17" s="5">
        <f t="shared" si="1"/>
        <v>1</v>
      </c>
      <c r="F17">
        <f t="shared" si="0"/>
        <v>0.47712125471966244</v>
      </c>
      <c r="G17" s="6">
        <f t="shared" si="2"/>
        <v>0</v>
      </c>
      <c r="H17" s="6">
        <f t="shared" si="3"/>
        <v>0.47712125471966244</v>
      </c>
      <c r="I17" s="6">
        <f t="shared" si="4"/>
        <v>0</v>
      </c>
    </row>
    <row r="18" spans="1:11" x14ac:dyDescent="0.2">
      <c r="A18" t="s">
        <v>14</v>
      </c>
      <c r="B18">
        <v>0</v>
      </c>
      <c r="C18">
        <v>0</v>
      </c>
      <c r="D18">
        <v>1</v>
      </c>
      <c r="E18" s="5">
        <f t="shared" si="1"/>
        <v>1</v>
      </c>
      <c r="F18">
        <f t="shared" si="0"/>
        <v>0.47712125471966244</v>
      </c>
      <c r="G18" s="6">
        <f t="shared" si="2"/>
        <v>0</v>
      </c>
      <c r="H18" s="6">
        <f t="shared" si="3"/>
        <v>0</v>
      </c>
      <c r="I18" s="6">
        <f t="shared" si="4"/>
        <v>0.47712125471966244</v>
      </c>
    </row>
    <row r="19" spans="1:11" x14ac:dyDescent="0.2">
      <c r="A19" t="s">
        <v>15</v>
      </c>
      <c r="B19">
        <v>0</v>
      </c>
      <c r="C19">
        <v>0</v>
      </c>
      <c r="D19">
        <v>1</v>
      </c>
      <c r="E19" s="5">
        <f t="shared" si="1"/>
        <v>1</v>
      </c>
      <c r="F19">
        <f t="shared" si="0"/>
        <v>0.47712125471966244</v>
      </c>
      <c r="G19" s="6">
        <f t="shared" si="2"/>
        <v>0</v>
      </c>
      <c r="H19" s="6">
        <f t="shared" si="3"/>
        <v>0</v>
      </c>
      <c r="I19" s="6">
        <f t="shared" si="4"/>
        <v>0.47712125471966244</v>
      </c>
    </row>
    <row r="21" spans="1:11" x14ac:dyDescent="0.2">
      <c r="A21" s="1" t="s">
        <v>21</v>
      </c>
      <c r="G21" s="1" t="s">
        <v>21</v>
      </c>
    </row>
    <row r="22" spans="1:11" x14ac:dyDescent="0.2">
      <c r="B22" t="s">
        <v>16</v>
      </c>
      <c r="C22">
        <v>1</v>
      </c>
      <c r="H22" t="s">
        <v>16</v>
      </c>
      <c r="I22">
        <v>1</v>
      </c>
    </row>
    <row r="23" spans="1:11" x14ac:dyDescent="0.2">
      <c r="B23" t="s">
        <v>17</v>
      </c>
      <c r="C23">
        <f>SUMPRODUCT(B9:B19,C9:C19) / (SQRT(SUMSQ(B9:B19)) + SQRT(SUMSQ(C9:C19)))</f>
        <v>0.42684353056677682</v>
      </c>
      <c r="D23">
        <v>1</v>
      </c>
      <c r="H23" t="s">
        <v>17</v>
      </c>
      <c r="I23">
        <f>SUMPRODUCT(G9:G19,H9:H19) / (SQRT(SUMSQ(G9:G19)) + SQRT(SUMSQ(H9:H19)))</f>
        <v>3.5916384690917402E-2</v>
      </c>
      <c r="J23">
        <v>1</v>
      </c>
    </row>
    <row r="24" spans="1:11" x14ac:dyDescent="0.2">
      <c r="B24" t="s">
        <v>18</v>
      </c>
      <c r="C24">
        <f>SUMPRODUCT(B9:B19,D9:D19) /  (SQRT(SUMSQ(B9:B19)) + SQRT(SUMSQ(D9:D19)))</f>
        <v>0.25200858496545619</v>
      </c>
      <c r="D24" s="3">
        <f>SUMPRODUCT(C9:C19,D9:D19) /  (SQRT(SUMSQ(C9:C19)) + SQRT(SUMSQ(D9:D19)))</f>
        <v>0</v>
      </c>
      <c r="E24">
        <v>1</v>
      </c>
      <c r="H24" t="s">
        <v>18</v>
      </c>
      <c r="I24">
        <f>SUMPRODUCT(G9:G19,I9:I19) /  (SQRT(SUMSQ(G9:G19)) + SQRT(SUMSQ(I9:I19)))</f>
        <v>2.1565886138535443E-2</v>
      </c>
      <c r="J24">
        <f>SUMPRODUCT(H9:H19,I9:I19) /  (SQRT(SUMSQ(H9:H19)) + SQRT(SUMSQ(I9:I19)))</f>
        <v>0</v>
      </c>
      <c r="K24">
        <v>1</v>
      </c>
    </row>
    <row r="25" spans="1:11" x14ac:dyDescent="0.2">
      <c r="C25" t="s">
        <v>16</v>
      </c>
      <c r="D25" t="s">
        <v>17</v>
      </c>
      <c r="E25" t="s">
        <v>18</v>
      </c>
      <c r="I25" t="s">
        <v>16</v>
      </c>
      <c r="J25" t="s">
        <v>17</v>
      </c>
      <c r="K2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Cosine Similarity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2020-05-03T05:43:06Z</dcterms:created>
  <dcterms:modified xsi:type="dcterms:W3CDTF">2021-06-12T12:26:25Z</dcterms:modified>
</cp:coreProperties>
</file>