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E\inputs\"/>
    </mc:Choice>
  </mc:AlternateContent>
  <xr:revisionPtr revIDLastSave="0" documentId="13_ncr:1_{AD41B8C3-9EB6-48A9-8010-8234C409A7C2}" xr6:coauthVersionLast="44" xr6:coauthVersionMax="44" xr10:uidLastSave="{00000000-0000-0000-0000-000000000000}"/>
  <bookViews>
    <workbookView xWindow="-108" yWindow="-108" windowWidth="23256" windowHeight="12576" xr2:uid="{D4EE1CBE-6231-48ED-AB46-D951EA98B680}"/>
  </bookViews>
  <sheets>
    <sheet name="Sheet2" sheetId="2" r:id="rId1"/>
    <sheet name="Sheet1" sheetId="1" r:id="rId2"/>
  </sheets>
  <definedNames>
    <definedName name="ExternalData_1" localSheetId="0" hidden="1">Sheet2!$A$1:$T$162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2" i="2" l="1"/>
  <c r="U3" i="2"/>
  <c r="U4" i="2"/>
  <c r="W4" i="2" s="1"/>
  <c r="U5" i="2"/>
  <c r="U6" i="2"/>
  <c r="U7" i="2"/>
  <c r="U8" i="2"/>
  <c r="W8" i="2" s="1"/>
  <c r="U9" i="2"/>
  <c r="U10" i="2"/>
  <c r="U11" i="2"/>
  <c r="U12" i="2"/>
  <c r="W12" i="2" s="1"/>
  <c r="U13" i="2"/>
  <c r="U14" i="2"/>
  <c r="U15" i="2"/>
  <c r="U16" i="2"/>
  <c r="W16" i="2" s="1"/>
  <c r="U17" i="2"/>
  <c r="U18" i="2"/>
  <c r="U19" i="2"/>
  <c r="U20" i="2"/>
  <c r="W20" i="2" s="1"/>
  <c r="U21" i="2"/>
  <c r="U22" i="2"/>
  <c r="U23" i="2"/>
  <c r="U24" i="2"/>
  <c r="W24" i="2" s="1"/>
  <c r="U25" i="2"/>
  <c r="U26" i="2"/>
  <c r="U27" i="2"/>
  <c r="U28" i="2"/>
  <c r="W28" i="2" s="1"/>
  <c r="U29" i="2"/>
  <c r="U30" i="2"/>
  <c r="U31" i="2"/>
  <c r="U32" i="2"/>
  <c r="W32" i="2" s="1"/>
  <c r="U33" i="2"/>
  <c r="U34" i="2"/>
  <c r="U35" i="2"/>
  <c r="U36" i="2"/>
  <c r="W36" i="2" s="1"/>
  <c r="U37" i="2"/>
  <c r="U38" i="2"/>
  <c r="U39" i="2"/>
  <c r="U40" i="2"/>
  <c r="W40" i="2" s="1"/>
  <c r="U41" i="2"/>
  <c r="U42" i="2"/>
  <c r="U43" i="2"/>
  <c r="U44" i="2"/>
  <c r="W44" i="2" s="1"/>
  <c r="U45" i="2"/>
  <c r="U46" i="2"/>
  <c r="U47" i="2"/>
  <c r="U48" i="2"/>
  <c r="W48" i="2" s="1"/>
  <c r="U49" i="2"/>
  <c r="U50" i="2"/>
  <c r="U51" i="2"/>
  <c r="U52" i="2"/>
  <c r="W52" i="2" s="1"/>
  <c r="U53" i="2"/>
  <c r="U54" i="2"/>
  <c r="U55" i="2"/>
  <c r="U56" i="2"/>
  <c r="W56" i="2" s="1"/>
  <c r="U57" i="2"/>
  <c r="U58" i="2"/>
  <c r="U59" i="2"/>
  <c r="U60" i="2"/>
  <c r="W60" i="2" s="1"/>
  <c r="U61" i="2"/>
  <c r="U62" i="2"/>
  <c r="U63" i="2"/>
  <c r="U64" i="2"/>
  <c r="W64" i="2" s="1"/>
  <c r="U65" i="2"/>
  <c r="U66" i="2"/>
  <c r="U67" i="2"/>
  <c r="U68" i="2"/>
  <c r="W68" i="2" s="1"/>
  <c r="U69" i="2"/>
  <c r="U70" i="2"/>
  <c r="U71" i="2"/>
  <c r="U72" i="2"/>
  <c r="W72" i="2" s="1"/>
  <c r="U73" i="2"/>
  <c r="U74" i="2"/>
  <c r="U75" i="2"/>
  <c r="U76" i="2"/>
  <c r="W76" i="2" s="1"/>
  <c r="U77" i="2"/>
  <c r="U78" i="2"/>
  <c r="U79" i="2"/>
  <c r="U80" i="2"/>
  <c r="W80" i="2" s="1"/>
  <c r="U81" i="2"/>
  <c r="U82" i="2"/>
  <c r="U83" i="2"/>
  <c r="U84" i="2"/>
  <c r="W84" i="2" s="1"/>
  <c r="U85" i="2"/>
  <c r="U86" i="2"/>
  <c r="U87" i="2"/>
  <c r="U88" i="2"/>
  <c r="W88" i="2" s="1"/>
  <c r="U89" i="2"/>
  <c r="U90" i="2"/>
  <c r="U91" i="2"/>
  <c r="U92" i="2"/>
  <c r="W92" i="2" s="1"/>
  <c r="U93" i="2"/>
  <c r="U94" i="2"/>
  <c r="U95" i="2"/>
  <c r="U96" i="2"/>
  <c r="W96" i="2" s="1"/>
  <c r="U97" i="2"/>
  <c r="U98" i="2"/>
  <c r="U99" i="2"/>
  <c r="U100" i="2"/>
  <c r="W100" i="2" s="1"/>
  <c r="U101" i="2"/>
  <c r="U102" i="2"/>
  <c r="U103" i="2"/>
  <c r="U104" i="2"/>
  <c r="W104" i="2" s="1"/>
  <c r="U105" i="2"/>
  <c r="U106" i="2"/>
  <c r="U107" i="2"/>
  <c r="U108" i="2"/>
  <c r="W108" i="2" s="1"/>
  <c r="U109" i="2"/>
  <c r="U110" i="2"/>
  <c r="U111" i="2"/>
  <c r="U112" i="2"/>
  <c r="W112" i="2" s="1"/>
  <c r="U113" i="2"/>
  <c r="U114" i="2"/>
  <c r="U115" i="2"/>
  <c r="U116" i="2"/>
  <c r="W116" i="2" s="1"/>
  <c r="U117" i="2"/>
  <c r="U118" i="2"/>
  <c r="U119" i="2"/>
  <c r="U120" i="2"/>
  <c r="W120" i="2" s="1"/>
  <c r="U121" i="2"/>
  <c r="U122" i="2"/>
  <c r="U123" i="2"/>
  <c r="U124" i="2"/>
  <c r="W124" i="2" s="1"/>
  <c r="U125" i="2"/>
  <c r="U126" i="2"/>
  <c r="U127" i="2"/>
  <c r="U128" i="2"/>
  <c r="W128" i="2" s="1"/>
  <c r="U129" i="2"/>
  <c r="U130" i="2"/>
  <c r="U131" i="2"/>
  <c r="U132" i="2"/>
  <c r="W132" i="2" s="1"/>
  <c r="U133" i="2"/>
  <c r="U134" i="2"/>
  <c r="U135" i="2"/>
  <c r="U136" i="2"/>
  <c r="W136" i="2" s="1"/>
  <c r="U137" i="2"/>
  <c r="U138" i="2"/>
  <c r="U139" i="2"/>
  <c r="U140" i="2"/>
  <c r="W140" i="2" s="1"/>
  <c r="U141" i="2"/>
  <c r="U142" i="2"/>
  <c r="U143" i="2"/>
  <c r="U144" i="2"/>
  <c r="W144" i="2" s="1"/>
  <c r="U145" i="2"/>
  <c r="U146" i="2"/>
  <c r="U147" i="2"/>
  <c r="U148" i="2"/>
  <c r="W148" i="2" s="1"/>
  <c r="U149" i="2"/>
  <c r="U150" i="2"/>
  <c r="U151" i="2"/>
  <c r="U152" i="2"/>
  <c r="W152" i="2" s="1"/>
  <c r="U153" i="2"/>
  <c r="U154" i="2"/>
  <c r="U155" i="2"/>
  <c r="U156" i="2"/>
  <c r="W156" i="2" s="1"/>
  <c r="U157" i="2"/>
  <c r="U158" i="2"/>
  <c r="U159" i="2"/>
  <c r="U160" i="2"/>
  <c r="W160" i="2" s="1"/>
  <c r="U161" i="2"/>
  <c r="U162" i="2"/>
  <c r="V2" i="2"/>
  <c r="V3" i="2"/>
  <c r="V4" i="2"/>
  <c r="X4" i="2" s="1"/>
  <c r="V6" i="2"/>
  <c r="V7" i="2"/>
  <c r="V8" i="2"/>
  <c r="X8" i="2" s="1"/>
  <c r="V10" i="2"/>
  <c r="V11" i="2"/>
  <c r="V12" i="2"/>
  <c r="V14" i="2"/>
  <c r="V15" i="2"/>
  <c r="X15" i="2" s="1"/>
  <c r="V16" i="2"/>
  <c r="V18" i="2"/>
  <c r="V19" i="2"/>
  <c r="V20" i="2"/>
  <c r="X20" i="2" s="1"/>
  <c r="V22" i="2"/>
  <c r="V23" i="2"/>
  <c r="V24" i="2"/>
  <c r="X24" i="2" s="1"/>
  <c r="V26" i="2"/>
  <c r="V27" i="2"/>
  <c r="V28" i="2"/>
  <c r="V30" i="2"/>
  <c r="V31" i="2"/>
  <c r="X31" i="2" s="1"/>
  <c r="V32" i="2"/>
  <c r="V34" i="2"/>
  <c r="V35" i="2"/>
  <c r="V36" i="2"/>
  <c r="X36" i="2" s="1"/>
  <c r="V38" i="2"/>
  <c r="V39" i="2"/>
  <c r="V40" i="2"/>
  <c r="X40" i="2" s="1"/>
  <c r="V42" i="2"/>
  <c r="V43" i="2"/>
  <c r="V46" i="2"/>
  <c r="V47" i="2"/>
  <c r="X47" i="2" s="1"/>
  <c r="V50" i="2"/>
  <c r="V51" i="2"/>
  <c r="V52" i="2"/>
  <c r="X52" i="2" s="1"/>
  <c r="V54" i="2"/>
  <c r="V55" i="2"/>
  <c r="V56" i="2"/>
  <c r="X56" i="2" s="1"/>
  <c r="V58" i="2"/>
  <c r="V59" i="2"/>
  <c r="V62" i="2"/>
  <c r="V63" i="2"/>
  <c r="X63" i="2" s="1"/>
  <c r="V66" i="2"/>
  <c r="V67" i="2"/>
  <c r="V68" i="2"/>
  <c r="X68" i="2" s="1"/>
  <c r="V70" i="2"/>
  <c r="V71" i="2"/>
  <c r="V72" i="2"/>
  <c r="X72" i="2" s="1"/>
  <c r="V74" i="2"/>
  <c r="V75" i="2"/>
  <c r="V78" i="2"/>
  <c r="V79" i="2"/>
  <c r="X79" i="2" s="1"/>
  <c r="V82" i="2"/>
  <c r="V83" i="2"/>
  <c r="V84" i="2"/>
  <c r="X84" i="2" s="1"/>
  <c r="V86" i="2"/>
  <c r="V87" i="2"/>
  <c r="V88" i="2"/>
  <c r="X88" i="2" s="1"/>
  <c r="V90" i="2"/>
  <c r="V91" i="2"/>
  <c r="V94" i="2"/>
  <c r="V95" i="2"/>
  <c r="X95" i="2" s="1"/>
  <c r="V98" i="2"/>
  <c r="V99" i="2"/>
  <c r="V100" i="2"/>
  <c r="X100" i="2" s="1"/>
  <c r="V102" i="2"/>
  <c r="V103" i="2"/>
  <c r="V104" i="2"/>
  <c r="X104" i="2" s="1"/>
  <c r="V106" i="2"/>
  <c r="V107" i="2"/>
  <c r="V110" i="2"/>
  <c r="V111" i="2"/>
  <c r="X111" i="2" s="1"/>
  <c r="V114" i="2"/>
  <c r="V115" i="2"/>
  <c r="V116" i="2"/>
  <c r="X116" i="2" s="1"/>
  <c r="V118" i="2"/>
  <c r="V119" i="2"/>
  <c r="V120" i="2"/>
  <c r="X120" i="2" s="1"/>
  <c r="V122" i="2"/>
  <c r="V123" i="2"/>
  <c r="V126" i="2"/>
  <c r="V127" i="2"/>
  <c r="X127" i="2" s="1"/>
  <c r="V130" i="2"/>
  <c r="V131" i="2"/>
  <c r="V132" i="2"/>
  <c r="X132" i="2" s="1"/>
  <c r="V134" i="2"/>
  <c r="V135" i="2"/>
  <c r="V136" i="2"/>
  <c r="X136" i="2" s="1"/>
  <c r="V138" i="2"/>
  <c r="V139" i="2"/>
  <c r="V142" i="2"/>
  <c r="V143" i="2"/>
  <c r="X143" i="2" s="1"/>
  <c r="V146" i="2"/>
  <c r="V147" i="2"/>
  <c r="V148" i="2"/>
  <c r="X148" i="2" s="1"/>
  <c r="V150" i="2"/>
  <c r="V151" i="2"/>
  <c r="V152" i="2"/>
  <c r="X152" i="2" s="1"/>
  <c r="V154" i="2"/>
  <c r="V155" i="2"/>
  <c r="V158" i="2"/>
  <c r="V159" i="2"/>
  <c r="X159" i="2" s="1"/>
  <c r="V162" i="2"/>
  <c r="W2" i="2"/>
  <c r="W3" i="2"/>
  <c r="W6" i="2"/>
  <c r="W7" i="2"/>
  <c r="W10" i="2"/>
  <c r="W11" i="2"/>
  <c r="W14" i="2"/>
  <c r="W15" i="2"/>
  <c r="W18" i="2"/>
  <c r="W19" i="2"/>
  <c r="W22" i="2"/>
  <c r="W23" i="2"/>
  <c r="W26" i="2"/>
  <c r="X26" i="2" s="1"/>
  <c r="W27" i="2"/>
  <c r="X27" i="2" s="1"/>
  <c r="W30" i="2"/>
  <c r="W31" i="2"/>
  <c r="W34" i="2"/>
  <c r="W35" i="2"/>
  <c r="W38" i="2"/>
  <c r="W39" i="2"/>
  <c r="W42" i="2"/>
  <c r="X42" i="2" s="1"/>
  <c r="W43" i="2"/>
  <c r="X43" i="2" s="1"/>
  <c r="W46" i="2"/>
  <c r="W47" i="2"/>
  <c r="W50" i="2"/>
  <c r="W51" i="2"/>
  <c r="W54" i="2"/>
  <c r="W55" i="2"/>
  <c r="W58" i="2"/>
  <c r="X58" i="2" s="1"/>
  <c r="W59" i="2"/>
  <c r="X59" i="2" s="1"/>
  <c r="W62" i="2"/>
  <c r="W63" i="2"/>
  <c r="W66" i="2"/>
  <c r="W67" i="2"/>
  <c r="W70" i="2"/>
  <c r="W71" i="2"/>
  <c r="W74" i="2"/>
  <c r="X74" i="2" s="1"/>
  <c r="W75" i="2"/>
  <c r="X75" i="2" s="1"/>
  <c r="W78" i="2"/>
  <c r="W79" i="2"/>
  <c r="W82" i="2"/>
  <c r="W83" i="2"/>
  <c r="W86" i="2"/>
  <c r="W87" i="2"/>
  <c r="W90" i="2"/>
  <c r="X90" i="2" s="1"/>
  <c r="W91" i="2"/>
  <c r="X91" i="2" s="1"/>
  <c r="W94" i="2"/>
  <c r="W95" i="2"/>
  <c r="W98" i="2"/>
  <c r="W99" i="2"/>
  <c r="W102" i="2"/>
  <c r="W103" i="2"/>
  <c r="W106" i="2"/>
  <c r="X106" i="2" s="1"/>
  <c r="W107" i="2"/>
  <c r="X107" i="2" s="1"/>
  <c r="W110" i="2"/>
  <c r="W111" i="2"/>
  <c r="W114" i="2"/>
  <c r="W115" i="2"/>
  <c r="W118" i="2"/>
  <c r="W119" i="2"/>
  <c r="W122" i="2"/>
  <c r="X122" i="2" s="1"/>
  <c r="W123" i="2"/>
  <c r="X123" i="2" s="1"/>
  <c r="W126" i="2"/>
  <c r="W127" i="2"/>
  <c r="W130" i="2"/>
  <c r="W131" i="2"/>
  <c r="W134" i="2"/>
  <c r="W135" i="2"/>
  <c r="W138" i="2"/>
  <c r="X138" i="2" s="1"/>
  <c r="W139" i="2"/>
  <c r="X139" i="2" s="1"/>
  <c r="W142" i="2"/>
  <c r="W143" i="2"/>
  <c r="W146" i="2"/>
  <c r="W147" i="2"/>
  <c r="W150" i="2"/>
  <c r="W151" i="2"/>
  <c r="W154" i="2"/>
  <c r="X154" i="2" s="1"/>
  <c r="W155" i="2"/>
  <c r="X155" i="2" s="1"/>
  <c r="W158" i="2"/>
  <c r="W159" i="2"/>
  <c r="W162" i="2"/>
  <c r="X2" i="2"/>
  <c r="X6" i="2"/>
  <c r="X10" i="2"/>
  <c r="X14" i="2"/>
  <c r="X18" i="2"/>
  <c r="X22" i="2"/>
  <c r="X23" i="2"/>
  <c r="X30" i="2"/>
  <c r="X34" i="2"/>
  <c r="X35" i="2"/>
  <c r="X38" i="2"/>
  <c r="X39" i="2"/>
  <c r="X46" i="2"/>
  <c r="X50" i="2"/>
  <c r="X51" i="2"/>
  <c r="X54" i="2"/>
  <c r="X55" i="2"/>
  <c r="X62" i="2"/>
  <c r="X66" i="2"/>
  <c r="X67" i="2"/>
  <c r="X70" i="2"/>
  <c r="X71" i="2"/>
  <c r="X78" i="2"/>
  <c r="X82" i="2"/>
  <c r="X83" i="2"/>
  <c r="X86" i="2"/>
  <c r="X87" i="2"/>
  <c r="X94" i="2"/>
  <c r="X98" i="2"/>
  <c r="X99" i="2"/>
  <c r="X102" i="2"/>
  <c r="X103" i="2"/>
  <c r="X110" i="2"/>
  <c r="X114" i="2"/>
  <c r="X115" i="2"/>
  <c r="X118" i="2"/>
  <c r="X119" i="2"/>
  <c r="X126" i="2"/>
  <c r="X130" i="2"/>
  <c r="X131" i="2"/>
  <c r="X134" i="2"/>
  <c r="X135" i="2"/>
  <c r="X142" i="2"/>
  <c r="X146" i="2"/>
  <c r="X147" i="2"/>
  <c r="X150" i="2"/>
  <c r="X151" i="2"/>
  <c r="X158" i="2"/>
  <c r="X162" i="2"/>
  <c r="V157" i="2" l="1"/>
  <c r="X157" i="2" s="1"/>
  <c r="W157" i="2"/>
  <c r="V149" i="2"/>
  <c r="W149" i="2"/>
  <c r="V141" i="2"/>
  <c r="X141" i="2" s="1"/>
  <c r="W141" i="2"/>
  <c r="V133" i="2"/>
  <c r="W133" i="2"/>
  <c r="V125" i="2"/>
  <c r="X125" i="2" s="1"/>
  <c r="W125" i="2"/>
  <c r="V117" i="2"/>
  <c r="W117" i="2"/>
  <c r="V109" i="2"/>
  <c r="X109" i="2" s="1"/>
  <c r="W109" i="2"/>
  <c r="V101" i="2"/>
  <c r="W101" i="2"/>
  <c r="V93" i="2"/>
  <c r="X93" i="2" s="1"/>
  <c r="W93" i="2"/>
  <c r="V85" i="2"/>
  <c r="W85" i="2"/>
  <c r="V77" i="2"/>
  <c r="X77" i="2" s="1"/>
  <c r="W77" i="2"/>
  <c r="V69" i="2"/>
  <c r="W69" i="2"/>
  <c r="V61" i="2"/>
  <c r="X61" i="2" s="1"/>
  <c r="W61" i="2"/>
  <c r="V53" i="2"/>
  <c r="W53" i="2"/>
  <c r="V45" i="2"/>
  <c r="X45" i="2" s="1"/>
  <c r="W45" i="2"/>
  <c r="V37" i="2"/>
  <c r="W37" i="2"/>
  <c r="V29" i="2"/>
  <c r="X29" i="2" s="1"/>
  <c r="W29" i="2"/>
  <c r="V21" i="2"/>
  <c r="W21" i="2"/>
  <c r="V13" i="2"/>
  <c r="X13" i="2" s="1"/>
  <c r="W13" i="2"/>
  <c r="V5" i="2"/>
  <c r="W5" i="2"/>
  <c r="X3" i="2"/>
  <c r="V156" i="2"/>
  <c r="X156" i="2" s="1"/>
  <c r="V140" i="2"/>
  <c r="X140" i="2" s="1"/>
  <c r="V124" i="2"/>
  <c r="X124" i="2" s="1"/>
  <c r="V108" i="2"/>
  <c r="X108" i="2" s="1"/>
  <c r="V92" i="2"/>
  <c r="X92" i="2" s="1"/>
  <c r="V76" i="2"/>
  <c r="X76" i="2" s="1"/>
  <c r="V60" i="2"/>
  <c r="X60" i="2" s="1"/>
  <c r="V44" i="2"/>
  <c r="X44" i="2" s="1"/>
  <c r="X28" i="2"/>
  <c r="X12" i="2"/>
  <c r="X7" i="2"/>
  <c r="V161" i="2"/>
  <c r="X161" i="2" s="1"/>
  <c r="W161" i="2"/>
  <c r="V153" i="2"/>
  <c r="W153" i="2"/>
  <c r="V145" i="2"/>
  <c r="X145" i="2" s="1"/>
  <c r="W145" i="2"/>
  <c r="V137" i="2"/>
  <c r="W137" i="2"/>
  <c r="V129" i="2"/>
  <c r="X129" i="2" s="1"/>
  <c r="W129" i="2"/>
  <c r="V121" i="2"/>
  <c r="W121" i="2"/>
  <c r="V113" i="2"/>
  <c r="X113" i="2" s="1"/>
  <c r="W113" i="2"/>
  <c r="V105" i="2"/>
  <c r="W105" i="2"/>
  <c r="V97" i="2"/>
  <c r="X97" i="2" s="1"/>
  <c r="W97" i="2"/>
  <c r="V89" i="2"/>
  <c r="W89" i="2"/>
  <c r="V81" i="2"/>
  <c r="X81" i="2" s="1"/>
  <c r="W81" i="2"/>
  <c r="V73" i="2"/>
  <c r="W73" i="2"/>
  <c r="V65" i="2"/>
  <c r="X65" i="2" s="1"/>
  <c r="W65" i="2"/>
  <c r="V57" i="2"/>
  <c r="W57" i="2"/>
  <c r="V49" i="2"/>
  <c r="X49" i="2" s="1"/>
  <c r="W49" i="2"/>
  <c r="V41" i="2"/>
  <c r="W41" i="2"/>
  <c r="V33" i="2"/>
  <c r="X33" i="2" s="1"/>
  <c r="W33" i="2"/>
  <c r="V25" i="2"/>
  <c r="W25" i="2"/>
  <c r="V17" i="2"/>
  <c r="X17" i="2" s="1"/>
  <c r="W17" i="2"/>
  <c r="V9" i="2"/>
  <c r="W9" i="2"/>
  <c r="X19" i="2"/>
  <c r="V160" i="2"/>
  <c r="X160" i="2" s="1"/>
  <c r="V144" i="2"/>
  <c r="X144" i="2" s="1"/>
  <c r="V128" i="2"/>
  <c r="X128" i="2" s="1"/>
  <c r="V112" i="2"/>
  <c r="X112" i="2" s="1"/>
  <c r="V96" i="2"/>
  <c r="X96" i="2" s="1"/>
  <c r="V80" i="2"/>
  <c r="X80" i="2" s="1"/>
  <c r="V64" i="2"/>
  <c r="X64" i="2" s="1"/>
  <c r="V48" i="2"/>
  <c r="X48" i="2" s="1"/>
  <c r="X32" i="2"/>
  <c r="X16" i="2"/>
  <c r="X11" i="2"/>
  <c r="X25" i="2" l="1"/>
  <c r="X57" i="2"/>
  <c r="X89" i="2"/>
  <c r="X121" i="2"/>
  <c r="X137" i="2"/>
  <c r="X153" i="2"/>
  <c r="X5" i="2"/>
  <c r="X21" i="2"/>
  <c r="X37" i="2"/>
  <c r="X53" i="2"/>
  <c r="X69" i="2"/>
  <c r="X85" i="2"/>
  <c r="X101" i="2"/>
  <c r="X117" i="2"/>
  <c r="X133" i="2"/>
  <c r="X149" i="2"/>
  <c r="X9" i="2"/>
  <c r="X41" i="2"/>
  <c r="X73" i="2"/>
  <c r="X10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59D50D-45D1-4F88-9141-1CC26B4E92B1}" keepAlive="1" name="Query - foSecStockWatch" description="Connection to the 'foSecStockWatch' query in the workbook." type="5" refreshedVersion="6" background="1" saveData="1">
    <dbPr connection="Provider=Microsoft.Mashup.OleDb.1;Data Source=$Workbook$;Location=foSecStockWatch;Extended Properties=&quot;&quot;" command="SELECT * FROM [foSecStockWatch]"/>
  </connection>
  <connection id="2" xr16:uid="{96BF6273-6A9D-4A92-A782-59E7CE5EDC67}" keepAlive="1" name="Query - getdata" description="Connection to the 'getdata' query in the workbook." type="5" refreshedVersion="0" background="1">
    <dbPr connection="Provider=Microsoft.Mashup.OleDb.1;Data Source=$Workbook$;Location=getdata;Extended Properties=&quot;&quot;" command="SELECT * FROM [getdata]"/>
  </connection>
</connections>
</file>

<file path=xl/sharedStrings.xml><?xml version="1.0" encoding="utf-8"?>
<sst xmlns="http://schemas.openxmlformats.org/spreadsheetml/2006/main" count="185" uniqueCount="185">
  <si>
    <t>symbol</t>
  </si>
  <si>
    <t>ltp</t>
  </si>
  <si>
    <t>52_high</t>
  </si>
  <si>
    <t>52_low</t>
  </si>
  <si>
    <t>ACC</t>
  </si>
  <si>
    <t>ADANIENT</t>
  </si>
  <si>
    <t>ADANIPORTS</t>
  </si>
  <si>
    <t>ADANIPOWER</t>
  </si>
  <si>
    <t>AMARAJABAT</t>
  </si>
  <si>
    <t>AMBUJACEM</t>
  </si>
  <si>
    <t>APOLLOHOSP</t>
  </si>
  <si>
    <t>APOLLOTYRE</t>
  </si>
  <si>
    <t>ARVIND</t>
  </si>
  <si>
    <t>ASHOKLEY</t>
  </si>
  <si>
    <t>ASIANPAINT</t>
  </si>
  <si>
    <t>AUROPHARMA</t>
  </si>
  <si>
    <t>AXISBANK</t>
  </si>
  <si>
    <t>BAJAJ-AUTO</t>
  </si>
  <si>
    <t>BAJAJFINSV</t>
  </si>
  <si>
    <t>BAJFINANCE</t>
  </si>
  <si>
    <t>BALKRISIND</t>
  </si>
  <si>
    <t>BANKBARODA</t>
  </si>
  <si>
    <t>BANKINDIA</t>
  </si>
  <si>
    <t>BATAINDIA</t>
  </si>
  <si>
    <t>BEL</t>
  </si>
  <si>
    <t>BERGEPAINT</t>
  </si>
  <si>
    <t>BHARATFORG</t>
  </si>
  <si>
    <t>BHARTIARTL</t>
  </si>
  <si>
    <t>BHEL</t>
  </si>
  <si>
    <t>BIOCON</t>
  </si>
  <si>
    <t>BOSCHLTD</t>
  </si>
  <si>
    <t>BPCL</t>
  </si>
  <si>
    <t>BRITANNIA</t>
  </si>
  <si>
    <t>BSOFT</t>
  </si>
  <si>
    <t>CADILAHC</t>
  </si>
  <si>
    <t>CANBK</t>
  </si>
  <si>
    <t>CASTROLIND</t>
  </si>
  <si>
    <t>CENTURYTEX</t>
  </si>
  <si>
    <t>CESC</t>
  </si>
  <si>
    <t>CHOLAFIN</t>
  </si>
  <si>
    <t>CIPLA</t>
  </si>
  <si>
    <t>COALINDIA</t>
  </si>
  <si>
    <t>COLPAL</t>
  </si>
  <si>
    <t>CONCOR</t>
  </si>
  <si>
    <t>CUMMINSIND</t>
  </si>
  <si>
    <t>DABUR</t>
  </si>
  <si>
    <t>DHFL</t>
  </si>
  <si>
    <t>DISHTV</t>
  </si>
  <si>
    <t>DIVISLAB</t>
  </si>
  <si>
    <t>DLF</t>
  </si>
  <si>
    <t>DRREDDY</t>
  </si>
  <si>
    <t>EICHERMOT</t>
  </si>
  <si>
    <t>ENGINERSIN</t>
  </si>
  <si>
    <t>EQUITAS</t>
  </si>
  <si>
    <t>ESCORTS</t>
  </si>
  <si>
    <t>EXIDEIND</t>
  </si>
  <si>
    <t>FEDERALBNK</t>
  </si>
  <si>
    <t>GAIL</t>
  </si>
  <si>
    <t>GLENMARK</t>
  </si>
  <si>
    <t>GMRINFRA</t>
  </si>
  <si>
    <t>GODREJCP</t>
  </si>
  <si>
    <t>GRASIM</t>
  </si>
  <si>
    <t>HAVELLS</t>
  </si>
  <si>
    <t>HCLTECH</t>
  </si>
  <si>
    <t>HDFC</t>
  </si>
  <si>
    <t>HDFCBANK</t>
  </si>
  <si>
    <t>HEROMOTOCO</t>
  </si>
  <si>
    <t>HEXAWARE</t>
  </si>
  <si>
    <t>HINDALCO</t>
  </si>
  <si>
    <t>HINDPETRO</t>
  </si>
  <si>
    <t>HINDUNILVR</t>
  </si>
  <si>
    <t>HINDZINC</t>
  </si>
  <si>
    <t>IBULHSGFIN</t>
  </si>
  <si>
    <t>ICICIBANK</t>
  </si>
  <si>
    <t>ICICIPRULI</t>
  </si>
  <si>
    <t>IDBI</t>
  </si>
  <si>
    <t>IDEA</t>
  </si>
  <si>
    <t>IDFCFIRSTB</t>
  </si>
  <si>
    <t>IGL</t>
  </si>
  <si>
    <t>INDIGO</t>
  </si>
  <si>
    <t>INDUSINDBK</t>
  </si>
  <si>
    <t>INFRATEL</t>
  </si>
  <si>
    <t>INFY</t>
  </si>
  <si>
    <t>IOC</t>
  </si>
  <si>
    <t>ITC</t>
  </si>
  <si>
    <t>JINDALSTEL</t>
  </si>
  <si>
    <t>JSWSTEEL</t>
  </si>
  <si>
    <t>JUBLFOOD</t>
  </si>
  <si>
    <t>JUSTDIAL</t>
  </si>
  <si>
    <t>KAJARIACER</t>
  </si>
  <si>
    <t>KOTAKBANK</t>
  </si>
  <si>
    <t>L%26TFH</t>
  </si>
  <si>
    <t>LICHSGFIN</t>
  </si>
  <si>
    <t>LT</t>
  </si>
  <si>
    <t>LUPIN</t>
  </si>
  <si>
    <t>M%26M</t>
  </si>
  <si>
    <t>M%26MFIN</t>
  </si>
  <si>
    <t>MANAPPURAM</t>
  </si>
  <si>
    <t>MARICO</t>
  </si>
  <si>
    <t>MARUTI</t>
  </si>
  <si>
    <t>MCDOWELL-N</t>
  </si>
  <si>
    <t>MCX</t>
  </si>
  <si>
    <t>MFSL</t>
  </si>
  <si>
    <t>MGL</t>
  </si>
  <si>
    <t>MINDTREE</t>
  </si>
  <si>
    <t>MOTHERSUMI</t>
  </si>
  <si>
    <t>MRF</t>
  </si>
  <si>
    <t>MUTHOOTFIN</t>
  </si>
  <si>
    <t>NATIONALUM</t>
  </si>
  <si>
    <t>NBCC</t>
  </si>
  <si>
    <t>NCC</t>
  </si>
  <si>
    <t>NESTLEIND</t>
  </si>
  <si>
    <t>NIITTECH</t>
  </si>
  <si>
    <t>NMDC</t>
  </si>
  <si>
    <t>NTPC</t>
  </si>
  <si>
    <t>OFSS</t>
  </si>
  <si>
    <t>OIL</t>
  </si>
  <si>
    <t>ONGC</t>
  </si>
  <si>
    <t>PAGEIND</t>
  </si>
  <si>
    <t>PEL</t>
  </si>
  <si>
    <t>PETRONET</t>
  </si>
  <si>
    <t>PFC</t>
  </si>
  <si>
    <t>PIDILITIND</t>
  </si>
  <si>
    <t>PNB</t>
  </si>
  <si>
    <t>POWERGRID</t>
  </si>
  <si>
    <t>PVR</t>
  </si>
  <si>
    <t>RAMCOCEM</t>
  </si>
  <si>
    <t>RAYMOND</t>
  </si>
  <si>
    <t>RBLBANK</t>
  </si>
  <si>
    <t>RECLTD</t>
  </si>
  <si>
    <t>RELCAPITAL</t>
  </si>
  <si>
    <t>RELIANCE</t>
  </si>
  <si>
    <t>RELINFRA</t>
  </si>
  <si>
    <t>SAIL</t>
  </si>
  <si>
    <t>SBIN</t>
  </si>
  <si>
    <t>SHREECEM</t>
  </si>
  <si>
    <t>SIEMENS</t>
  </si>
  <si>
    <t>SRF</t>
  </si>
  <si>
    <t>SRTRANSFIN</t>
  </si>
  <si>
    <t>STAR</t>
  </si>
  <si>
    <t>SUNPHARMA</t>
  </si>
  <si>
    <t>SUNTV</t>
  </si>
  <si>
    <t>TATACHEM</t>
  </si>
  <si>
    <t>TATAELXSI</t>
  </si>
  <si>
    <t>TATAGLOBAL</t>
  </si>
  <si>
    <t>TATAMOTORS</t>
  </si>
  <si>
    <t>TATAMTRDVR</t>
  </si>
  <si>
    <t>TATAPOWER</t>
  </si>
  <si>
    <t>TATASTEEL</t>
  </si>
  <si>
    <t>TCS</t>
  </si>
  <si>
    <t>TECHM</t>
  </si>
  <si>
    <t>TITAN</t>
  </si>
  <si>
    <t>TORNTPHARM</t>
  </si>
  <si>
    <t>TORNTPOWER</t>
  </si>
  <si>
    <t>TVSMOTOR</t>
  </si>
  <si>
    <t>UBL</t>
  </si>
  <si>
    <t>UJJIVAN</t>
  </si>
  <si>
    <t>ULTRACEMCO</t>
  </si>
  <si>
    <t>UNIONBANK</t>
  </si>
  <si>
    <t>UPL</t>
  </si>
  <si>
    <t>VEDL</t>
  </si>
  <si>
    <t>VOLTAS</t>
  </si>
  <si>
    <t>WIPRO</t>
  </si>
  <si>
    <t>YESBANK</t>
  </si>
  <si>
    <t>ZEEL</t>
  </si>
  <si>
    <t>d1open</t>
  </si>
  <si>
    <t>d1high</t>
  </si>
  <si>
    <t>d1low</t>
  </si>
  <si>
    <t>d1close</t>
  </si>
  <si>
    <t>d2open</t>
  </si>
  <si>
    <t>d2high</t>
  </si>
  <si>
    <t>d2close</t>
  </si>
  <si>
    <t>d2low</t>
  </si>
  <si>
    <t>d3open</t>
  </si>
  <si>
    <t>d3high</t>
  </si>
  <si>
    <t>d3close</t>
  </si>
  <si>
    <t>d3low</t>
  </si>
  <si>
    <t>d4open</t>
  </si>
  <si>
    <t>d4high</t>
  </si>
  <si>
    <t>d4low</t>
  </si>
  <si>
    <t>d4close</t>
  </si>
  <si>
    <t>max</t>
  </si>
  <si>
    <t>52_high_diff</t>
  </si>
  <si>
    <t>52_low_diff</t>
  </si>
  <si>
    <t>pickup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</si>
</sst>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</font>
    <font>
      <sz val="10"/>
      <color rgb="FF0061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21">
    <xf numFmtId="0" fontId="0" fillId="0" borderId="0" xfId="0"/>
    <xf numFmtId="0" fontId="3" fillId="2" borderId="2" xfId="0" applyFont="1" applyFill="1" applyBorder="1" applyAlignment="1">
      <alignment horizontal="center"/>
    </xf>
    <xf numFmtId="4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4" fillId="6" borderId="5" xfId="1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4" fillId="6" borderId="1" xfId="1" applyNumberFormat="1" applyFont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5" borderId="6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6" borderId="7" xfId="1" applyNumberFormat="1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4" fontId="4" fillId="6" borderId="8" xfId="1" applyNumberFormat="1" applyFont="1" applyBorder="1" applyAlignment="1">
      <alignment horizontal="center"/>
    </xf>
    <xf numFmtId="4" fontId="3" fillId="5" borderId="8" xfId="0" applyNumberFormat="1" applyFont="1" applyFill="1" applyBorder="1" applyAlignment="1">
      <alignment horizontal="center"/>
    </xf>
    <xf numFmtId="4" fontId="3" fillId="5" borderId="9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3" borderId="0" xfId="0" applyFont="1" applyFill="1"/>
  </cellXfs>
  <cellStyles count="2">
    <cellStyle name="Good" xfId="1" builtinId="26"/>
    <cellStyle name="Normal" xfId="0" builtinId="0"/>
  </cellStyles>
  <dxfs count="30"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6100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6100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6100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6100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5DF4B73-A901-4B9E-ABDB-3A6B868F5CFC}" autoFormatId="16" applyNumberFormats="0" applyBorderFormats="0" applyFontFormats="0" applyPatternFormats="0" applyAlignmentFormats="0" applyWidthHeightFormats="0">
  <queryTableRefresh nextId="25" unboundColumnsRight="4">
    <queryTableFields count="24">
      <queryTableField id="1" name="symbol" tableColumnId="1"/>
      <queryTableField id="2" name="ltp" tableColumnId="2"/>
      <queryTableField id="3" name="52_high" tableColumnId="3"/>
      <queryTableField id="4" name="52_low" tableColumnId="4"/>
      <queryTableField id="5" name="d1open" tableColumnId="5"/>
      <queryTableField id="6" name="d1high" tableColumnId="6"/>
      <queryTableField id="7" name="d1low" tableColumnId="7"/>
      <queryTableField id="8" name="d1close" tableColumnId="8"/>
      <queryTableField id="9" name="d2open" tableColumnId="9"/>
      <queryTableField id="10" name="d2high" tableColumnId="10"/>
      <queryTableField id="11" name="d2close" tableColumnId="11"/>
      <queryTableField id="12" name="d2low" tableColumnId="12"/>
      <queryTableField id="13" name="d3open" tableColumnId="13"/>
      <queryTableField id="14" name="d3high" tableColumnId="14"/>
      <queryTableField id="15" name="d3close" tableColumnId="15"/>
      <queryTableField id="16" name="d3low" tableColumnId="16"/>
      <queryTableField id="17" name="d4open" tableColumnId="17"/>
      <queryTableField id="18" name="d4high" tableColumnId="18"/>
      <queryTableField id="19" name="d4low" tableColumnId="19"/>
      <queryTableField id="20" name="d4close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A3DB1D-3596-4492-B0AF-FEDA0A80C4D0}" name="foSecStockWatch" displayName="foSecStockWatch" ref="A1:X162" tableType="queryTable" totalsRowShown="0" headerRowDxfId="28" dataDxfId="26" headerRowBorderDxfId="27" tableBorderDxfId="25" totalsRowBorderDxfId="24">
  <tableColumns count="24">
    <tableColumn id="1" xr3:uid="{EBBF2083-58D2-4D1F-9D30-9474B8529099}" uniqueName="1" name="symbol" queryTableFieldId="1" dataDxfId="23" dataCellStyle="Good"/>
    <tableColumn id="2" xr3:uid="{12B85435-F0A6-43C9-B02E-6D08CAD25D17}" uniqueName="2" name="ltp" queryTableFieldId="2" dataDxfId="22"/>
    <tableColumn id="3" xr3:uid="{4BD77939-2AA3-41B1-AB1D-89E4B22DC921}" uniqueName="3" name="52_high" queryTableFieldId="3" dataDxfId="21" dataCellStyle="Good"/>
    <tableColumn id="4" xr3:uid="{18C3E64A-9BC9-4DAA-AA32-0B69FD8AA632}" uniqueName="4" name="52_low" queryTableFieldId="4" dataDxfId="20" dataCellStyle="Good"/>
    <tableColumn id="5" xr3:uid="{51E625DC-03A7-47AB-85A0-F78127B082BF}" uniqueName="5" name="d1open" queryTableFieldId="5" dataDxfId="19"/>
    <tableColumn id="6" xr3:uid="{69D5A626-C0C2-4A0B-95A0-D8F5D2146EA3}" uniqueName="6" name="d1high" queryTableFieldId="6" dataDxfId="18"/>
    <tableColumn id="7" xr3:uid="{2D468AA3-0BEB-4903-B9B6-9D62F9CC29A6}" uniqueName="7" name="d1low" queryTableFieldId="7" dataDxfId="17"/>
    <tableColumn id="8" xr3:uid="{75495A39-A9A4-4966-AF68-EFD5D97005F7}" uniqueName="8" name="d1close" queryTableFieldId="8" dataDxfId="16"/>
    <tableColumn id="9" xr3:uid="{32B4A0DA-BC61-4EFD-8A7E-ADD9FECD95AC}" uniqueName="9" name="d2open" queryTableFieldId="9" dataDxfId="15"/>
    <tableColumn id="10" xr3:uid="{FD299832-458D-4182-80DB-622EB7A8BB8B}" uniqueName="10" name="d2high" queryTableFieldId="10" dataDxfId="14"/>
    <tableColumn id="11" xr3:uid="{21E1CE00-8C71-4D67-8B00-04ED902A96D7}" uniqueName="11" name="d2close" queryTableFieldId="11" dataDxfId="13"/>
    <tableColumn id="12" xr3:uid="{156129A6-38D6-4645-9369-29A1706CB347}" uniqueName="12" name="d2low" queryTableFieldId="12" dataDxfId="12"/>
    <tableColumn id="13" xr3:uid="{C41252EA-5A9B-46B3-854C-5958768759DB}" uniqueName="13" name="d3open" queryTableFieldId="13" dataDxfId="11"/>
    <tableColumn id="14" xr3:uid="{A65EDBD9-7BD4-40A6-A544-A47162D1346A}" uniqueName="14" name="d3high" queryTableFieldId="14" dataDxfId="10"/>
    <tableColumn id="15" xr3:uid="{B9EC951F-2202-41B2-AD90-FF7E6C757A60}" uniqueName="15" name="d3close" queryTableFieldId="15" dataDxfId="9"/>
    <tableColumn id="16" xr3:uid="{42314868-1FE1-4775-8F98-0C9C6ABB06E2}" uniqueName="16" name="d3low" queryTableFieldId="16" dataDxfId="8"/>
    <tableColumn id="17" xr3:uid="{24607AB3-2290-40F2-973C-B3255FDCDE47}" uniqueName="17" name="d4open" queryTableFieldId="17" dataDxfId="7"/>
    <tableColumn id="18" xr3:uid="{9900E8C9-88A1-4A61-958C-04DE250F8E66}" uniqueName="18" name="d4high" queryTableFieldId="18" dataDxfId="6"/>
    <tableColumn id="19" xr3:uid="{CC4A07E5-8426-4BBF-81F0-9192EBB1E36D}" uniqueName="19" name="d4low" queryTableFieldId="19" dataDxfId="5"/>
    <tableColumn id="20" xr3:uid="{460F8BD9-7588-4761-B61F-BC83BF3EDBF8}" uniqueName="20" name="d4close" queryTableFieldId="20" dataDxfId="4"/>
    <tableColumn id="21" xr3:uid="{B6E303AC-AC53-4966-A173-C582D7225726}" uniqueName="21" name="max" queryTableFieldId="21" dataDxfId="3" dataCellStyle="Good">
      <calculatedColumnFormula>MAX(foSecStockWatch[[#This Row],[d1high]],foSecStockWatch[[#This Row],[d2high]],foSecStockWatch[[#This Row],[d3high]],foSecStockWatch[[#This Row],[d4high]])</calculatedColumnFormula>
    </tableColumn>
    <tableColumn id="22" xr3:uid="{FB788040-151A-4461-BE25-8864B3E4DBD3}" uniqueName="22" name="52_high_diff" queryTableFieldId="22" dataDxfId="2">
      <calculatedColumnFormula>100-foSecStockWatch[[#This Row],[max]]*100/foSecStockWatch[[#This Row],[52_high]]</calculatedColumnFormula>
    </tableColumn>
    <tableColumn id="23" xr3:uid="{CAD64380-2FBF-4C3F-9CE2-A2235202963F}" uniqueName="23" name="52_low_diff" queryTableFieldId="23" dataDxfId="1">
      <calculatedColumnFormula>foSecStockWatch[[#This Row],[52_low]]*100/foSecStockWatch[[#This Row],[max]]</calculatedColumnFormula>
    </tableColumn>
    <tableColumn id="24" xr3:uid="{DFD6B8EF-B2CD-46EB-828F-3A9497888C00}" uniqueName="24" name="pickup" queryTableFieldId="24" dataDxfId="0">
      <calculatedColumnFormula>AND(foSecStockWatch[[#This Row],[52_high_diff]] &gt;=15,foSecStockWatch[[#This Row],[52_low_diff]] &gt;= 55)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6E79A-699E-4136-9DDC-80084E7E92CF}">
  <dimension ref="A1:X162"/>
  <sheetViews>
    <sheetView tabSelected="1" topLeftCell="A139" workbookViewId="0">
      <selection activeCell="U80" sqref="U80"/>
    </sheetView>
  </sheetViews>
  <sheetFormatPr defaultRowHeight="13.8" x14ac:dyDescent="0.3"/>
  <cols>
    <col min="1" max="1" width="13.21875" style="18" bestFit="1" customWidth="1"/>
    <col min="2" max="20" width="8.88671875" style="19" bestFit="1" customWidth="1"/>
    <col min="21" max="21" width="8.88671875" style="20" bestFit="1" customWidth="1"/>
    <col min="22" max="22" width="10.6640625" style="20" bestFit="1" customWidth="1"/>
    <col min="23" max="23" width="10.109375" style="20" bestFit="1" customWidth="1"/>
    <col min="24" max="24" width="6.109375" style="6" bestFit="1" customWidth="1"/>
    <col min="25" max="16384" width="8.88671875" style="6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165</v>
      </c>
      <c r="F1" s="2" t="s">
        <v>166</v>
      </c>
      <c r="G1" s="2" t="s">
        <v>167</v>
      </c>
      <c r="H1" s="2" t="s">
        <v>168</v>
      </c>
      <c r="I1" s="2" t="s">
        <v>169</v>
      </c>
      <c r="J1" s="2" t="s">
        <v>170</v>
      </c>
      <c r="K1" s="2" t="s">
        <v>171</v>
      </c>
      <c r="L1" s="2" t="s">
        <v>172</v>
      </c>
      <c r="M1" s="2" t="s">
        <v>173</v>
      </c>
      <c r="N1" s="2" t="s">
        <v>174</v>
      </c>
      <c r="O1" s="2" t="s">
        <v>175</v>
      </c>
      <c r="P1" s="2" t="s">
        <v>176</v>
      </c>
      <c r="Q1" s="2" t="s">
        <v>177</v>
      </c>
      <c r="R1" s="2" t="s">
        <v>178</v>
      </c>
      <c r="S1" s="2" t="s">
        <v>179</v>
      </c>
      <c r="T1" s="2" t="s">
        <v>180</v>
      </c>
      <c r="U1" s="3" t="s">
        <v>181</v>
      </c>
      <c r="V1" s="3" t="s">
        <v>182</v>
      </c>
      <c r="W1" s="4" t="s">
        <v>183</v>
      </c>
      <c r="X1" s="5" t="s">
        <v>184</v>
      </c>
    </row>
    <row r="2" spans="1:24" x14ac:dyDescent="0.3">
      <c r="A2" s="7" t="s">
        <v>4</v>
      </c>
      <c r="B2" s="8">
        <v>1491</v>
      </c>
      <c r="C2" s="9">
        <v>1769.05</v>
      </c>
      <c r="D2" s="9">
        <v>1322.55</v>
      </c>
      <c r="E2" s="8">
        <v>1494</v>
      </c>
      <c r="F2" s="8">
        <v>1510</v>
      </c>
      <c r="G2" s="8">
        <v>1488</v>
      </c>
      <c r="H2" s="8">
        <v>1490.7</v>
      </c>
      <c r="I2" s="8">
        <v>1526.9</v>
      </c>
      <c r="J2" s="8">
        <v>1535</v>
      </c>
      <c r="K2" s="8">
        <v>1487.4</v>
      </c>
      <c r="L2" s="8">
        <v>1491.65</v>
      </c>
      <c r="M2" s="8">
        <v>1514.8</v>
      </c>
      <c r="N2" s="8">
        <v>1539.9</v>
      </c>
      <c r="O2" s="8">
        <v>1502.55</v>
      </c>
      <c r="P2" s="8">
        <v>1530.35</v>
      </c>
      <c r="Q2" s="8">
        <v>1482</v>
      </c>
      <c r="R2" s="8">
        <v>1531.75</v>
      </c>
      <c r="S2" s="8">
        <v>1471</v>
      </c>
      <c r="T2" s="8">
        <v>1527</v>
      </c>
      <c r="U2" s="9">
        <f>MAX(foSecStockWatch[[#This Row],[d1high]],foSecStockWatch[[#This Row],[d2high]],foSecStockWatch[[#This Row],[d3high]],foSecStockWatch[[#This Row],[d4high]])</f>
        <v>1539.9</v>
      </c>
      <c r="V2" s="10">
        <f>100-foSecStockWatch[[#This Row],[max]]*100/foSecStockWatch[[#This Row],[52_high]]</f>
        <v>12.953280009044406</v>
      </c>
      <c r="W2" s="11">
        <f>foSecStockWatch[[#This Row],[52_low]]*100/foSecStockWatch[[#This Row],[max]]</f>
        <v>85.885447106954999</v>
      </c>
      <c r="X2" s="12" t="b">
        <f>AND(foSecStockWatch[[#This Row],[52_high_diff]] &gt;=15,foSecStockWatch[[#This Row],[52_low_diff]] &gt;= 55)</f>
        <v>0</v>
      </c>
    </row>
    <row r="3" spans="1:24" x14ac:dyDescent="0.3">
      <c r="A3" s="7" t="s">
        <v>5</v>
      </c>
      <c r="B3" s="8">
        <v>145</v>
      </c>
      <c r="C3" s="9">
        <v>180.8</v>
      </c>
      <c r="D3" s="9">
        <v>113</v>
      </c>
      <c r="E3" s="8">
        <v>144</v>
      </c>
      <c r="F3" s="8">
        <v>146</v>
      </c>
      <c r="G3" s="8">
        <v>142</v>
      </c>
      <c r="H3" s="8">
        <v>144.15</v>
      </c>
      <c r="I3" s="8">
        <v>145.5</v>
      </c>
      <c r="J3" s="8">
        <v>147.9</v>
      </c>
      <c r="K3" s="8">
        <v>142.4</v>
      </c>
      <c r="L3" s="8">
        <v>143.75</v>
      </c>
      <c r="M3" s="8">
        <v>144</v>
      </c>
      <c r="N3" s="8">
        <v>147.19999999999999</v>
      </c>
      <c r="O3" s="8">
        <v>143.15</v>
      </c>
      <c r="P3" s="8">
        <v>145.94999999999999</v>
      </c>
      <c r="Q3" s="8">
        <v>143</v>
      </c>
      <c r="R3" s="8">
        <v>146.9</v>
      </c>
      <c r="S3" s="8">
        <v>141</v>
      </c>
      <c r="T3" s="8">
        <v>146</v>
      </c>
      <c r="U3" s="9">
        <f>MAX(foSecStockWatch[[#This Row],[d1high]],foSecStockWatch[[#This Row],[d2high]],foSecStockWatch[[#This Row],[d3high]],foSecStockWatch[[#This Row],[d4high]])</f>
        <v>147.9</v>
      </c>
      <c r="V3" s="10">
        <f>100-foSecStockWatch[[#This Row],[max]]*100/foSecStockWatch[[#This Row],[52_high]]</f>
        <v>18.196902654867259</v>
      </c>
      <c r="W3" s="11">
        <f>foSecStockWatch[[#This Row],[52_low]]*100/foSecStockWatch[[#This Row],[max]]</f>
        <v>76.402974983096684</v>
      </c>
      <c r="X3" s="12" t="b">
        <f>AND(foSecStockWatch[[#This Row],[52_high_diff]] &gt;=15,foSecStockWatch[[#This Row],[52_low_diff]] &gt;= 55)</f>
        <v>1</v>
      </c>
    </row>
    <row r="4" spans="1:24" x14ac:dyDescent="0.3">
      <c r="A4" s="7" t="s">
        <v>6</v>
      </c>
      <c r="B4" s="8">
        <v>366.6</v>
      </c>
      <c r="C4" s="9">
        <v>430.6</v>
      </c>
      <c r="D4" s="9">
        <v>292.10000000000002</v>
      </c>
      <c r="E4" s="8">
        <v>365</v>
      </c>
      <c r="F4" s="8">
        <v>368.3</v>
      </c>
      <c r="G4" s="8">
        <v>364</v>
      </c>
      <c r="H4" s="8">
        <v>366.35</v>
      </c>
      <c r="I4" s="8">
        <v>370.6</v>
      </c>
      <c r="J4" s="8">
        <v>373.25</v>
      </c>
      <c r="K4" s="8">
        <v>362.8</v>
      </c>
      <c r="L4" s="8">
        <v>365.3</v>
      </c>
      <c r="M4" s="8">
        <v>373</v>
      </c>
      <c r="N4" s="8">
        <v>373.8</v>
      </c>
      <c r="O4" s="8">
        <v>368.1</v>
      </c>
      <c r="P4" s="8">
        <v>370.6</v>
      </c>
      <c r="Q4" s="8">
        <v>376.5</v>
      </c>
      <c r="R4" s="8">
        <v>377</v>
      </c>
      <c r="S4" s="8">
        <v>370</v>
      </c>
      <c r="T4" s="8">
        <v>374</v>
      </c>
      <c r="U4" s="9">
        <f>MAX(foSecStockWatch[[#This Row],[d1high]],foSecStockWatch[[#This Row],[d2high]],foSecStockWatch[[#This Row],[d3high]],foSecStockWatch[[#This Row],[d4high]])</f>
        <v>377</v>
      </c>
      <c r="V4" s="10">
        <f>100-foSecStockWatch[[#This Row],[max]]*100/foSecStockWatch[[#This Row],[52_high]]</f>
        <v>12.447747329307944</v>
      </c>
      <c r="W4" s="11">
        <f>foSecStockWatch[[#This Row],[52_low]]*100/foSecStockWatch[[#This Row],[max]]</f>
        <v>77.480106100795766</v>
      </c>
      <c r="X4" s="12" t="b">
        <f>AND(foSecStockWatch[[#This Row],[52_high_diff]] &gt;=15,foSecStockWatch[[#This Row],[52_low_diff]] &gt;= 55)</f>
        <v>0</v>
      </c>
    </row>
    <row r="5" spans="1:24" x14ac:dyDescent="0.3">
      <c r="A5" s="7" t="s">
        <v>7</v>
      </c>
      <c r="B5" s="8">
        <v>64.349999999999994</v>
      </c>
      <c r="C5" s="9">
        <v>68.75</v>
      </c>
      <c r="D5" s="9">
        <v>21</v>
      </c>
      <c r="E5" s="8">
        <v>64</v>
      </c>
      <c r="F5" s="8">
        <v>64.95</v>
      </c>
      <c r="G5" s="8">
        <v>63</v>
      </c>
      <c r="H5" s="8">
        <v>64.25</v>
      </c>
      <c r="I5" s="8">
        <v>65.2</v>
      </c>
      <c r="J5" s="8">
        <v>65.400000000000006</v>
      </c>
      <c r="K5" s="8">
        <v>63.55</v>
      </c>
      <c r="L5" s="8">
        <v>63.8</v>
      </c>
      <c r="M5" s="8">
        <v>64.099999999999994</v>
      </c>
      <c r="N5" s="8">
        <v>65.650000000000006</v>
      </c>
      <c r="O5" s="8">
        <v>63.8</v>
      </c>
      <c r="P5" s="8">
        <v>64.7</v>
      </c>
      <c r="Q5" s="8">
        <v>63.6</v>
      </c>
      <c r="R5" s="8">
        <v>65.150000000000006</v>
      </c>
      <c r="S5" s="8">
        <v>62</v>
      </c>
      <c r="T5" s="8">
        <v>65</v>
      </c>
      <c r="U5" s="9">
        <f>MAX(foSecStockWatch[[#This Row],[d1high]],foSecStockWatch[[#This Row],[d2high]],foSecStockWatch[[#This Row],[d3high]],foSecStockWatch[[#This Row],[d4high]])</f>
        <v>65.650000000000006</v>
      </c>
      <c r="V5" s="10">
        <f>100-foSecStockWatch[[#This Row],[max]]*100/foSecStockWatch[[#This Row],[52_high]]</f>
        <v>4.5090909090909008</v>
      </c>
      <c r="W5" s="11">
        <f>foSecStockWatch[[#This Row],[52_low]]*100/foSecStockWatch[[#This Row],[max]]</f>
        <v>31.987814166031985</v>
      </c>
      <c r="X5" s="12" t="b">
        <f>AND(foSecStockWatch[[#This Row],[52_high_diff]] &gt;=15,foSecStockWatch[[#This Row],[52_low_diff]] &gt;= 55)</f>
        <v>0</v>
      </c>
    </row>
    <row r="6" spans="1:24" x14ac:dyDescent="0.3">
      <c r="A6" s="7" t="s">
        <v>8</v>
      </c>
      <c r="B6" s="8">
        <v>634.20000000000005</v>
      </c>
      <c r="C6" s="9">
        <v>807.7</v>
      </c>
      <c r="D6" s="9">
        <v>572.85</v>
      </c>
      <c r="E6" s="8">
        <v>631</v>
      </c>
      <c r="F6" s="8">
        <v>640.95000000000005</v>
      </c>
      <c r="G6" s="8">
        <v>624</v>
      </c>
      <c r="H6" s="8">
        <v>631.95000000000005</v>
      </c>
      <c r="I6" s="8">
        <v>652.45000000000005</v>
      </c>
      <c r="J6" s="8">
        <v>656.3</v>
      </c>
      <c r="K6" s="8">
        <v>625.9</v>
      </c>
      <c r="L6" s="8">
        <v>631.45000000000005</v>
      </c>
      <c r="M6" s="8">
        <v>646</v>
      </c>
      <c r="N6" s="8">
        <v>661.65</v>
      </c>
      <c r="O6" s="8">
        <v>638.5</v>
      </c>
      <c r="P6" s="8">
        <v>650.54999999999995</v>
      </c>
      <c r="Q6" s="8">
        <v>655</v>
      </c>
      <c r="R6" s="8">
        <v>658.1</v>
      </c>
      <c r="S6" s="8">
        <v>644</v>
      </c>
      <c r="T6" s="8">
        <v>649</v>
      </c>
      <c r="U6" s="9">
        <f>MAX(foSecStockWatch[[#This Row],[d1high]],foSecStockWatch[[#This Row],[d2high]],foSecStockWatch[[#This Row],[d3high]],foSecStockWatch[[#This Row],[d4high]])</f>
        <v>661.65</v>
      </c>
      <c r="V6" s="10">
        <f>100-foSecStockWatch[[#This Row],[max]]*100/foSecStockWatch[[#This Row],[52_high]]</f>
        <v>18.082208740869135</v>
      </c>
      <c r="W6" s="11">
        <f>foSecStockWatch[[#This Row],[52_low]]*100/foSecStockWatch[[#This Row],[max]]</f>
        <v>86.579007027884842</v>
      </c>
      <c r="X6" s="12" t="b">
        <f>AND(foSecStockWatch[[#This Row],[52_high_diff]] &gt;=15,foSecStockWatch[[#This Row],[52_low_diff]] &gt;= 55)</f>
        <v>1</v>
      </c>
    </row>
    <row r="7" spans="1:24" x14ac:dyDescent="0.3">
      <c r="A7" s="7" t="s">
        <v>9</v>
      </c>
      <c r="B7" s="8">
        <v>195.7</v>
      </c>
      <c r="C7" s="9">
        <v>244</v>
      </c>
      <c r="D7" s="9">
        <v>188.35</v>
      </c>
      <c r="E7" s="8">
        <v>195</v>
      </c>
      <c r="F7" s="8">
        <v>196.7</v>
      </c>
      <c r="G7" s="8">
        <v>194</v>
      </c>
      <c r="H7" s="8">
        <v>195.8</v>
      </c>
      <c r="I7" s="8">
        <v>200.85</v>
      </c>
      <c r="J7" s="8">
        <v>201.2</v>
      </c>
      <c r="K7" s="8">
        <v>193.5</v>
      </c>
      <c r="L7" s="8">
        <v>194.35</v>
      </c>
      <c r="M7" s="8">
        <v>199.5</v>
      </c>
      <c r="N7" s="8">
        <v>203.9</v>
      </c>
      <c r="O7" s="8">
        <v>197.35</v>
      </c>
      <c r="P7" s="8">
        <v>201.45</v>
      </c>
      <c r="Q7" s="8">
        <v>196</v>
      </c>
      <c r="R7" s="8">
        <v>202.15</v>
      </c>
      <c r="S7" s="8">
        <v>194</v>
      </c>
      <c r="T7" s="8">
        <v>201</v>
      </c>
      <c r="U7" s="9">
        <f>MAX(foSecStockWatch[[#This Row],[d1high]],foSecStockWatch[[#This Row],[d2high]],foSecStockWatch[[#This Row],[d3high]],foSecStockWatch[[#This Row],[d4high]])</f>
        <v>203.9</v>
      </c>
      <c r="V7" s="10">
        <f>100-foSecStockWatch[[#This Row],[max]]*100/foSecStockWatch[[#This Row],[52_high]]</f>
        <v>16.43442622950819</v>
      </c>
      <c r="W7" s="11">
        <f>foSecStockWatch[[#This Row],[52_low]]*100/foSecStockWatch[[#This Row],[max]]</f>
        <v>92.373712604217758</v>
      </c>
      <c r="X7" s="12" t="b">
        <f>AND(foSecStockWatch[[#This Row],[52_high_diff]] &gt;=15,foSecStockWatch[[#This Row],[52_low_diff]] &gt;= 55)</f>
        <v>1</v>
      </c>
    </row>
    <row r="8" spans="1:24" x14ac:dyDescent="0.3">
      <c r="A8" s="7" t="s">
        <v>10</v>
      </c>
      <c r="B8" s="8">
        <v>1432</v>
      </c>
      <c r="C8" s="9">
        <v>1579.7</v>
      </c>
      <c r="D8" s="9">
        <v>996.75</v>
      </c>
      <c r="E8" s="8">
        <v>1417</v>
      </c>
      <c r="F8" s="8">
        <v>1444</v>
      </c>
      <c r="G8" s="8">
        <v>1402</v>
      </c>
      <c r="H8" s="8">
        <v>1433.9</v>
      </c>
      <c r="I8" s="8">
        <v>1432</v>
      </c>
      <c r="J8" s="8">
        <v>1440</v>
      </c>
      <c r="K8" s="8">
        <v>1410.15</v>
      </c>
      <c r="L8" s="8">
        <v>1415.05</v>
      </c>
      <c r="M8" s="8">
        <v>1455</v>
      </c>
      <c r="N8" s="8">
        <v>1461.6</v>
      </c>
      <c r="O8" s="8">
        <v>1428.8</v>
      </c>
      <c r="P8" s="8">
        <v>1435.85</v>
      </c>
      <c r="Q8" s="8">
        <v>1464.9</v>
      </c>
      <c r="R8" s="8">
        <v>1477</v>
      </c>
      <c r="S8" s="8">
        <v>1431</v>
      </c>
      <c r="T8" s="8">
        <v>1458</v>
      </c>
      <c r="U8" s="9">
        <f>MAX(foSecStockWatch[[#This Row],[d1high]],foSecStockWatch[[#This Row],[d2high]],foSecStockWatch[[#This Row],[d3high]],foSecStockWatch[[#This Row],[d4high]])</f>
        <v>1477</v>
      </c>
      <c r="V8" s="10">
        <f>100-foSecStockWatch[[#This Row],[max]]*100/foSecStockWatch[[#This Row],[52_high]]</f>
        <v>6.5012344115971388</v>
      </c>
      <c r="W8" s="11">
        <f>foSecStockWatch[[#This Row],[52_low]]*100/foSecStockWatch[[#This Row],[max]]</f>
        <v>67.484766418415703</v>
      </c>
      <c r="X8" s="12" t="b">
        <f>AND(foSecStockWatch[[#This Row],[52_high_diff]] &gt;=15,foSecStockWatch[[#This Row],[52_low_diff]] &gt;= 55)</f>
        <v>0</v>
      </c>
    </row>
    <row r="9" spans="1:24" x14ac:dyDescent="0.3">
      <c r="A9" s="7" t="s">
        <v>11</v>
      </c>
      <c r="B9" s="8">
        <v>179.65</v>
      </c>
      <c r="C9" s="9">
        <v>245</v>
      </c>
      <c r="D9" s="9">
        <v>144.05000000000001</v>
      </c>
      <c r="E9" s="8">
        <v>178</v>
      </c>
      <c r="F9" s="8">
        <v>181.9</v>
      </c>
      <c r="G9" s="8">
        <v>178</v>
      </c>
      <c r="H9" s="8">
        <v>179.85</v>
      </c>
      <c r="I9" s="8">
        <v>179.95</v>
      </c>
      <c r="J9" s="8">
        <v>180.65</v>
      </c>
      <c r="K9" s="8">
        <v>175.8</v>
      </c>
      <c r="L9" s="8">
        <v>177.75</v>
      </c>
      <c r="M9" s="8">
        <v>178.5</v>
      </c>
      <c r="N9" s="8">
        <v>183</v>
      </c>
      <c r="O9" s="8">
        <v>177.15</v>
      </c>
      <c r="P9" s="8">
        <v>180.6</v>
      </c>
      <c r="Q9" s="8">
        <v>178</v>
      </c>
      <c r="R9" s="8">
        <v>181</v>
      </c>
      <c r="S9" s="8">
        <v>175</v>
      </c>
      <c r="T9" s="8">
        <v>181</v>
      </c>
      <c r="U9" s="9">
        <f>MAX(foSecStockWatch[[#This Row],[d1high]],foSecStockWatch[[#This Row],[d2high]],foSecStockWatch[[#This Row],[d3high]],foSecStockWatch[[#This Row],[d4high]])</f>
        <v>183</v>
      </c>
      <c r="V9" s="10">
        <f>100-foSecStockWatch[[#This Row],[max]]*100/foSecStockWatch[[#This Row],[52_high]]</f>
        <v>25.306122448979593</v>
      </c>
      <c r="W9" s="11">
        <f>foSecStockWatch[[#This Row],[52_low]]*100/foSecStockWatch[[#This Row],[max]]</f>
        <v>78.715846994535525</v>
      </c>
      <c r="X9" s="12" t="b">
        <f>AND(foSecStockWatch[[#This Row],[52_high_diff]] &gt;=15,foSecStockWatch[[#This Row],[52_low_diff]] &gt;= 55)</f>
        <v>1</v>
      </c>
    </row>
    <row r="10" spans="1:24" x14ac:dyDescent="0.3">
      <c r="A10" s="7" t="s">
        <v>12</v>
      </c>
      <c r="B10" s="8">
        <v>56.45</v>
      </c>
      <c r="C10" s="9">
        <v>395.95</v>
      </c>
      <c r="D10" s="9">
        <v>44.55</v>
      </c>
      <c r="E10" s="8">
        <v>56</v>
      </c>
      <c r="F10" s="8">
        <v>56.9</v>
      </c>
      <c r="G10" s="8">
        <v>54</v>
      </c>
      <c r="H10" s="8">
        <v>56.1</v>
      </c>
      <c r="I10" s="8">
        <v>54.7</v>
      </c>
      <c r="J10" s="8">
        <v>59.1</v>
      </c>
      <c r="K10" s="8">
        <v>54.35</v>
      </c>
      <c r="L10" s="8">
        <v>56.65</v>
      </c>
      <c r="M10" s="8">
        <v>53.6</v>
      </c>
      <c r="N10" s="8">
        <v>55.2</v>
      </c>
      <c r="O10" s="8">
        <v>53.2</v>
      </c>
      <c r="P10" s="8">
        <v>54.7</v>
      </c>
      <c r="Q10" s="8">
        <v>52.25</v>
      </c>
      <c r="R10" s="8">
        <v>54.4</v>
      </c>
      <c r="S10" s="8">
        <v>51</v>
      </c>
      <c r="T10" s="8">
        <v>54</v>
      </c>
      <c r="U10" s="9">
        <f>MAX(foSecStockWatch[[#This Row],[d1high]],foSecStockWatch[[#This Row],[d2high]],foSecStockWatch[[#This Row],[d3high]],foSecStockWatch[[#This Row],[d4high]])</f>
        <v>59.1</v>
      </c>
      <c r="V10" s="10">
        <f>100-foSecStockWatch[[#This Row],[max]]*100/foSecStockWatch[[#This Row],[52_high]]</f>
        <v>85.073872963758049</v>
      </c>
      <c r="W10" s="11">
        <f>foSecStockWatch[[#This Row],[52_low]]*100/foSecStockWatch[[#This Row],[max]]</f>
        <v>75.380710659898469</v>
      </c>
      <c r="X10" s="12" t="b">
        <f>AND(foSecStockWatch[[#This Row],[52_high_diff]] &gt;=15,foSecStockWatch[[#This Row],[52_low_diff]] &gt;= 55)</f>
        <v>1</v>
      </c>
    </row>
    <row r="11" spans="1:24" x14ac:dyDescent="0.3">
      <c r="A11" s="7" t="s">
        <v>13</v>
      </c>
      <c r="B11" s="8">
        <v>59.7</v>
      </c>
      <c r="C11" s="9">
        <v>130.6</v>
      </c>
      <c r="D11" s="9">
        <v>56.95</v>
      </c>
      <c r="E11" s="8">
        <v>60</v>
      </c>
      <c r="F11" s="8">
        <v>60.8</v>
      </c>
      <c r="G11" s="8">
        <v>57</v>
      </c>
      <c r="H11" s="8">
        <v>59.65</v>
      </c>
      <c r="I11" s="8">
        <v>63.05</v>
      </c>
      <c r="J11" s="8">
        <v>63.15</v>
      </c>
      <c r="K11" s="8">
        <v>59.7</v>
      </c>
      <c r="L11" s="8">
        <v>59.95</v>
      </c>
      <c r="M11" s="8">
        <v>62.75</v>
      </c>
      <c r="N11" s="8">
        <v>63.45</v>
      </c>
      <c r="O11" s="8">
        <v>62.25</v>
      </c>
      <c r="P11" s="8">
        <v>62.45</v>
      </c>
      <c r="Q11" s="8">
        <v>62.5</v>
      </c>
      <c r="R11" s="8">
        <v>64.2</v>
      </c>
      <c r="S11" s="8">
        <v>62</v>
      </c>
      <c r="T11" s="8">
        <v>63</v>
      </c>
      <c r="U11" s="9">
        <f>MAX(foSecStockWatch[[#This Row],[d1high]],foSecStockWatch[[#This Row],[d2high]],foSecStockWatch[[#This Row],[d3high]],foSecStockWatch[[#This Row],[d4high]])</f>
        <v>64.2</v>
      </c>
      <c r="V11" s="10">
        <f>100-foSecStockWatch[[#This Row],[max]]*100/foSecStockWatch[[#This Row],[52_high]]</f>
        <v>50.842266462480858</v>
      </c>
      <c r="W11" s="11">
        <f>foSecStockWatch[[#This Row],[52_low]]*100/foSecStockWatch[[#This Row],[max]]</f>
        <v>88.707165109034264</v>
      </c>
      <c r="X11" s="12" t="b">
        <f>AND(foSecStockWatch[[#This Row],[52_high_diff]] &gt;=15,foSecStockWatch[[#This Row],[52_low_diff]] &gt;= 55)</f>
        <v>1</v>
      </c>
    </row>
    <row r="12" spans="1:24" x14ac:dyDescent="0.3">
      <c r="A12" s="7" t="s">
        <v>14</v>
      </c>
      <c r="B12" s="8">
        <v>1552.9</v>
      </c>
      <c r="C12" s="9">
        <v>1622.5</v>
      </c>
      <c r="D12" s="9">
        <v>1118</v>
      </c>
      <c r="E12" s="8">
        <v>1542</v>
      </c>
      <c r="F12" s="8">
        <v>1560.95</v>
      </c>
      <c r="G12" s="8">
        <v>1535</v>
      </c>
      <c r="H12" s="8">
        <v>1547.75</v>
      </c>
      <c r="I12" s="8">
        <v>1527.4</v>
      </c>
      <c r="J12" s="8">
        <v>1543.3</v>
      </c>
      <c r="K12" s="8">
        <v>1518.6</v>
      </c>
      <c r="L12" s="8">
        <v>1530.9</v>
      </c>
      <c r="M12" s="8">
        <v>1510</v>
      </c>
      <c r="N12" s="8">
        <v>1526.95</v>
      </c>
      <c r="O12" s="8">
        <v>1502.1</v>
      </c>
      <c r="P12" s="8">
        <v>1521.3</v>
      </c>
      <c r="Q12" s="8">
        <v>1540</v>
      </c>
      <c r="R12" s="8">
        <v>1553.15</v>
      </c>
      <c r="S12" s="8">
        <v>1528</v>
      </c>
      <c r="T12" s="8">
        <v>1548</v>
      </c>
      <c r="U12" s="9">
        <f>MAX(foSecStockWatch[[#This Row],[d1high]],foSecStockWatch[[#This Row],[d2high]],foSecStockWatch[[#This Row],[d3high]],foSecStockWatch[[#This Row],[d4high]])</f>
        <v>1560.95</v>
      </c>
      <c r="V12" s="10">
        <f>100-foSecStockWatch[[#This Row],[max]]*100/foSecStockWatch[[#This Row],[52_high]]</f>
        <v>3.7935285053929135</v>
      </c>
      <c r="W12" s="11">
        <f>foSecStockWatch[[#This Row],[52_low]]*100/foSecStockWatch[[#This Row],[max]]</f>
        <v>71.62305006566514</v>
      </c>
      <c r="X12" s="12" t="b">
        <f>AND(foSecStockWatch[[#This Row],[52_high_diff]] &gt;=15,foSecStockWatch[[#This Row],[52_low_diff]] &gt;= 55)</f>
        <v>0</v>
      </c>
    </row>
    <row r="13" spans="1:24" x14ac:dyDescent="0.3">
      <c r="A13" s="7" t="s">
        <v>15</v>
      </c>
      <c r="B13" s="8">
        <v>618.79999999999995</v>
      </c>
      <c r="C13" s="9">
        <v>838</v>
      </c>
      <c r="D13" s="9">
        <v>536.6</v>
      </c>
      <c r="E13" s="8">
        <v>620</v>
      </c>
      <c r="F13" s="8">
        <v>622.5</v>
      </c>
      <c r="G13" s="8">
        <v>610</v>
      </c>
      <c r="H13" s="8">
        <v>618.75</v>
      </c>
      <c r="I13" s="8">
        <v>637</v>
      </c>
      <c r="J13" s="8">
        <v>639</v>
      </c>
      <c r="K13" s="8">
        <v>614.5</v>
      </c>
      <c r="L13" s="8">
        <v>616.70000000000005</v>
      </c>
      <c r="M13" s="8">
        <v>628</v>
      </c>
      <c r="N13" s="8">
        <v>639.29999999999995</v>
      </c>
      <c r="O13" s="8">
        <v>626.15</v>
      </c>
      <c r="P13" s="8">
        <v>636.6</v>
      </c>
      <c r="Q13" s="8">
        <v>630.6</v>
      </c>
      <c r="R13" s="8">
        <v>631</v>
      </c>
      <c r="S13" s="8">
        <v>618</v>
      </c>
      <c r="T13" s="8">
        <v>629</v>
      </c>
      <c r="U13" s="9">
        <f>MAX(foSecStockWatch[[#This Row],[d1high]],foSecStockWatch[[#This Row],[d2high]],foSecStockWatch[[#This Row],[d3high]],foSecStockWatch[[#This Row],[d4high]])</f>
        <v>639.29999999999995</v>
      </c>
      <c r="V13" s="10">
        <f>100-foSecStockWatch[[#This Row],[max]]*100/foSecStockWatch[[#This Row],[52_high]]</f>
        <v>23.711217183770898</v>
      </c>
      <c r="W13" s="11">
        <f>foSecStockWatch[[#This Row],[52_low]]*100/foSecStockWatch[[#This Row],[max]]</f>
        <v>83.935554512748325</v>
      </c>
      <c r="X13" s="12" t="b">
        <f>AND(foSecStockWatch[[#This Row],[52_high_diff]] &gt;=15,foSecStockWatch[[#This Row],[52_low_diff]] &gt;= 55)</f>
        <v>1</v>
      </c>
    </row>
    <row r="14" spans="1:24" x14ac:dyDescent="0.3">
      <c r="A14" s="7" t="s">
        <v>16</v>
      </c>
      <c r="B14" s="8">
        <v>647.5</v>
      </c>
      <c r="C14" s="9">
        <v>827.75</v>
      </c>
      <c r="D14" s="9">
        <v>534.54999999999995</v>
      </c>
      <c r="E14" s="8">
        <v>646</v>
      </c>
      <c r="F14" s="8">
        <v>654.5</v>
      </c>
      <c r="G14" s="8">
        <v>642</v>
      </c>
      <c r="H14" s="8">
        <v>648.4</v>
      </c>
      <c r="I14" s="8">
        <v>667</v>
      </c>
      <c r="J14" s="8">
        <v>668.3</v>
      </c>
      <c r="K14" s="8">
        <v>638.04999999999995</v>
      </c>
      <c r="L14" s="8">
        <v>640.45000000000005</v>
      </c>
      <c r="M14" s="8">
        <v>666.6</v>
      </c>
      <c r="N14" s="8">
        <v>674.4</v>
      </c>
      <c r="O14" s="8">
        <v>664.95</v>
      </c>
      <c r="P14" s="8">
        <v>670.9</v>
      </c>
      <c r="Q14" s="8">
        <v>663.55</v>
      </c>
      <c r="R14" s="8">
        <v>675.4</v>
      </c>
      <c r="S14" s="8">
        <v>657</v>
      </c>
      <c r="T14" s="8">
        <v>674</v>
      </c>
      <c r="U14" s="9">
        <f>MAX(foSecStockWatch[[#This Row],[d1high]],foSecStockWatch[[#This Row],[d2high]],foSecStockWatch[[#This Row],[d3high]],foSecStockWatch[[#This Row],[d4high]])</f>
        <v>675.4</v>
      </c>
      <c r="V14" s="10">
        <f>100-foSecStockWatch[[#This Row],[max]]*100/foSecStockWatch[[#This Row],[52_high]]</f>
        <v>18.405315614617933</v>
      </c>
      <c r="W14" s="11">
        <f>foSecStockWatch[[#This Row],[52_low]]*100/foSecStockWatch[[#This Row],[max]]</f>
        <v>79.145691442108372</v>
      </c>
      <c r="X14" s="12" t="b">
        <f>AND(foSecStockWatch[[#This Row],[52_high_diff]] &gt;=15,foSecStockWatch[[#This Row],[52_low_diff]] &gt;= 55)</f>
        <v>1</v>
      </c>
    </row>
    <row r="15" spans="1:24" x14ac:dyDescent="0.3">
      <c r="A15" s="7" t="s">
        <v>17</v>
      </c>
      <c r="B15" s="8">
        <v>2775</v>
      </c>
      <c r="C15" s="9">
        <v>3149.95</v>
      </c>
      <c r="D15" s="9">
        <v>2420</v>
      </c>
      <c r="E15" s="8">
        <v>2798</v>
      </c>
      <c r="F15" s="8">
        <v>2819</v>
      </c>
      <c r="G15" s="8">
        <v>2750</v>
      </c>
      <c r="H15" s="8">
        <v>2777.05</v>
      </c>
      <c r="I15" s="8">
        <v>2874.8</v>
      </c>
      <c r="J15" s="8">
        <v>2875.85</v>
      </c>
      <c r="K15" s="8">
        <v>2762.55</v>
      </c>
      <c r="L15" s="8">
        <v>2773.15</v>
      </c>
      <c r="M15" s="8">
        <v>2859</v>
      </c>
      <c r="N15" s="8">
        <v>2887.7</v>
      </c>
      <c r="O15" s="8">
        <v>2850</v>
      </c>
      <c r="P15" s="8">
        <v>2874.45</v>
      </c>
      <c r="Q15" s="8">
        <v>2860</v>
      </c>
      <c r="R15" s="8">
        <v>2889</v>
      </c>
      <c r="S15" s="8">
        <v>2855</v>
      </c>
      <c r="T15" s="8">
        <v>2878</v>
      </c>
      <c r="U15" s="9">
        <f>MAX(foSecStockWatch[[#This Row],[d1high]],foSecStockWatch[[#This Row],[d2high]],foSecStockWatch[[#This Row],[d3high]],foSecStockWatch[[#This Row],[d4high]])</f>
        <v>2889</v>
      </c>
      <c r="V15" s="10">
        <f>100-foSecStockWatch[[#This Row],[max]]*100/foSecStockWatch[[#This Row],[52_high]]</f>
        <v>8.2842584802933317</v>
      </c>
      <c r="W15" s="11">
        <f>foSecStockWatch[[#This Row],[52_low]]*100/foSecStockWatch[[#This Row],[max]]</f>
        <v>83.766008999653863</v>
      </c>
      <c r="X15" s="12" t="b">
        <f>AND(foSecStockWatch[[#This Row],[52_high_diff]] &gt;=15,foSecStockWatch[[#This Row],[52_low_diff]] &gt;= 55)</f>
        <v>0</v>
      </c>
    </row>
    <row r="16" spans="1:24" x14ac:dyDescent="0.3">
      <c r="A16" s="7" t="s">
        <v>18</v>
      </c>
      <c r="B16" s="8">
        <v>7260</v>
      </c>
      <c r="C16" s="9">
        <v>8580</v>
      </c>
      <c r="D16" s="9">
        <v>4955</v>
      </c>
      <c r="E16" s="8">
        <v>7221</v>
      </c>
      <c r="F16" s="8">
        <v>7348</v>
      </c>
      <c r="G16" s="8">
        <v>7196</v>
      </c>
      <c r="H16" s="8">
        <v>7255.05</v>
      </c>
      <c r="I16" s="8">
        <v>7291</v>
      </c>
      <c r="J16" s="8">
        <v>7325</v>
      </c>
      <c r="K16" s="8">
        <v>7108.3</v>
      </c>
      <c r="L16" s="8">
        <v>7150.5</v>
      </c>
      <c r="M16" s="8">
        <v>7314.85</v>
      </c>
      <c r="N16" s="8">
        <v>7385</v>
      </c>
      <c r="O16" s="8">
        <v>7252.9</v>
      </c>
      <c r="P16" s="8">
        <v>7280.25</v>
      </c>
      <c r="Q16" s="8">
        <v>7303.95</v>
      </c>
      <c r="R16" s="8">
        <v>7399.75</v>
      </c>
      <c r="S16" s="8">
        <v>7256</v>
      </c>
      <c r="T16" s="8">
        <v>7389</v>
      </c>
      <c r="U16" s="9">
        <f>MAX(foSecStockWatch[[#This Row],[d1high]],foSecStockWatch[[#This Row],[d2high]],foSecStockWatch[[#This Row],[d3high]],foSecStockWatch[[#This Row],[d4high]])</f>
        <v>7399.75</v>
      </c>
      <c r="V16" s="10">
        <f>100-foSecStockWatch[[#This Row],[max]]*100/foSecStockWatch[[#This Row],[52_high]]</f>
        <v>13.755827505827511</v>
      </c>
      <c r="W16" s="11">
        <f>foSecStockWatch[[#This Row],[52_low]]*100/foSecStockWatch[[#This Row],[max]]</f>
        <v>66.961721679786478</v>
      </c>
      <c r="X16" s="12" t="b">
        <f>AND(foSecStockWatch[[#This Row],[52_high_diff]] &gt;=15,foSecStockWatch[[#This Row],[52_low_diff]] &gt;= 55)</f>
        <v>0</v>
      </c>
    </row>
    <row r="17" spans="1:24" x14ac:dyDescent="0.3">
      <c r="A17" s="7" t="s">
        <v>19</v>
      </c>
      <c r="B17" s="8">
        <v>3416.4</v>
      </c>
      <c r="C17" s="9">
        <v>3762</v>
      </c>
      <c r="D17" s="9">
        <v>1912.2</v>
      </c>
      <c r="E17" s="8">
        <v>3407</v>
      </c>
      <c r="F17" s="8">
        <v>3464.5</v>
      </c>
      <c r="G17" s="8">
        <v>3388</v>
      </c>
      <c r="H17" s="8">
        <v>3413.85</v>
      </c>
      <c r="I17" s="8">
        <v>3424.95</v>
      </c>
      <c r="J17" s="8">
        <v>3434</v>
      </c>
      <c r="K17" s="8">
        <v>3354</v>
      </c>
      <c r="L17" s="8">
        <v>3368.4</v>
      </c>
      <c r="M17" s="8">
        <v>3395</v>
      </c>
      <c r="N17" s="8">
        <v>3449.95</v>
      </c>
      <c r="O17" s="8">
        <v>3382.3</v>
      </c>
      <c r="P17" s="8">
        <v>3418.85</v>
      </c>
      <c r="Q17" s="8">
        <v>3389</v>
      </c>
      <c r="R17" s="8">
        <v>3436</v>
      </c>
      <c r="S17" s="8">
        <v>3372</v>
      </c>
      <c r="T17" s="8">
        <v>3427</v>
      </c>
      <c r="U17" s="9">
        <f>MAX(foSecStockWatch[[#This Row],[d1high]],foSecStockWatch[[#This Row],[d2high]],foSecStockWatch[[#This Row],[d3high]],foSecStockWatch[[#This Row],[d4high]])</f>
        <v>3464.5</v>
      </c>
      <c r="V17" s="10">
        <f>100-foSecStockWatch[[#This Row],[max]]*100/foSecStockWatch[[#This Row],[52_high]]</f>
        <v>7.9080276448697475</v>
      </c>
      <c r="W17" s="11">
        <f>foSecStockWatch[[#This Row],[52_low]]*100/foSecStockWatch[[#This Row],[max]]</f>
        <v>55.194111704430654</v>
      </c>
      <c r="X17" s="12" t="b">
        <f>AND(foSecStockWatch[[#This Row],[52_high_diff]] &gt;=15,foSecStockWatch[[#This Row],[52_low_diff]] &gt;= 55)</f>
        <v>0</v>
      </c>
    </row>
    <row r="18" spans="1:24" x14ac:dyDescent="0.3">
      <c r="A18" s="7" t="s">
        <v>20</v>
      </c>
      <c r="B18" s="8">
        <v>750</v>
      </c>
      <c r="C18" s="9">
        <v>1189.6500000000001</v>
      </c>
      <c r="D18" s="9">
        <v>682</v>
      </c>
      <c r="E18" s="8">
        <v>747</v>
      </c>
      <c r="F18" s="8">
        <v>753</v>
      </c>
      <c r="G18" s="8">
        <v>732</v>
      </c>
      <c r="H18" s="8">
        <v>745.25</v>
      </c>
      <c r="I18" s="8">
        <v>764.9</v>
      </c>
      <c r="J18" s="8">
        <v>764.9</v>
      </c>
      <c r="K18" s="8">
        <v>744</v>
      </c>
      <c r="L18" s="8">
        <v>747.75</v>
      </c>
      <c r="M18" s="8">
        <v>765.05</v>
      </c>
      <c r="N18" s="8">
        <v>768.85</v>
      </c>
      <c r="O18" s="8">
        <v>754</v>
      </c>
      <c r="P18" s="8">
        <v>765.9</v>
      </c>
      <c r="Q18" s="8">
        <v>752</v>
      </c>
      <c r="R18" s="8">
        <v>772.7</v>
      </c>
      <c r="S18" s="8">
        <v>742</v>
      </c>
      <c r="T18" s="8">
        <v>770</v>
      </c>
      <c r="U18" s="9">
        <f>MAX(foSecStockWatch[[#This Row],[d1high]],foSecStockWatch[[#This Row],[d2high]],foSecStockWatch[[#This Row],[d3high]],foSecStockWatch[[#This Row],[d4high]])</f>
        <v>772.7</v>
      </c>
      <c r="V18" s="10">
        <f>100-foSecStockWatch[[#This Row],[max]]*100/foSecStockWatch[[#This Row],[52_high]]</f>
        <v>35.048123397637966</v>
      </c>
      <c r="W18" s="11">
        <f>foSecStockWatch[[#This Row],[52_low]]*100/foSecStockWatch[[#This Row],[max]]</f>
        <v>88.261938656658458</v>
      </c>
      <c r="X18" s="12" t="b">
        <f>AND(foSecStockWatch[[#This Row],[52_high_diff]] &gt;=15,foSecStockWatch[[#This Row],[52_low_diff]] &gt;= 55)</f>
        <v>1</v>
      </c>
    </row>
    <row r="19" spans="1:24" x14ac:dyDescent="0.3">
      <c r="A19" s="7" t="s">
        <v>21</v>
      </c>
      <c r="B19" s="8">
        <v>96.1</v>
      </c>
      <c r="C19" s="9">
        <v>144</v>
      </c>
      <c r="D19" s="9">
        <v>89.1</v>
      </c>
      <c r="E19" s="8">
        <v>96</v>
      </c>
      <c r="F19" s="8">
        <v>96.9</v>
      </c>
      <c r="G19" s="8">
        <v>94</v>
      </c>
      <c r="H19" s="8">
        <v>95.95</v>
      </c>
      <c r="I19" s="8">
        <v>98.55</v>
      </c>
      <c r="J19" s="8">
        <v>99.5</v>
      </c>
      <c r="K19" s="8">
        <v>94.9</v>
      </c>
      <c r="L19" s="8">
        <v>95.15</v>
      </c>
      <c r="M19" s="8">
        <v>98.95</v>
      </c>
      <c r="N19" s="8">
        <v>100.25</v>
      </c>
      <c r="O19" s="8">
        <v>97.5</v>
      </c>
      <c r="P19" s="8">
        <v>98.85</v>
      </c>
      <c r="Q19" s="8">
        <v>100.8</v>
      </c>
      <c r="R19" s="8">
        <v>101.4</v>
      </c>
      <c r="S19" s="8">
        <v>97</v>
      </c>
      <c r="T19" s="8">
        <v>100</v>
      </c>
      <c r="U19" s="9">
        <f>MAX(foSecStockWatch[[#This Row],[d1high]],foSecStockWatch[[#This Row],[d2high]],foSecStockWatch[[#This Row],[d3high]],foSecStockWatch[[#This Row],[d4high]])</f>
        <v>101.4</v>
      </c>
      <c r="V19" s="10">
        <f>100-foSecStockWatch[[#This Row],[max]]*100/foSecStockWatch[[#This Row],[52_high]]</f>
        <v>29.583333333333329</v>
      </c>
      <c r="W19" s="11">
        <f>foSecStockWatch[[#This Row],[52_low]]*100/foSecStockWatch[[#This Row],[max]]</f>
        <v>87.869822485207095</v>
      </c>
      <c r="X19" s="12" t="b">
        <f>AND(foSecStockWatch[[#This Row],[52_high_diff]] &gt;=15,foSecStockWatch[[#This Row],[52_low_diff]] &gt;= 55)</f>
        <v>1</v>
      </c>
    </row>
    <row r="20" spans="1:24" x14ac:dyDescent="0.3">
      <c r="A20" s="7" t="s">
        <v>22</v>
      </c>
      <c r="B20" s="8">
        <v>64.849999999999994</v>
      </c>
      <c r="C20" s="9">
        <v>110.15</v>
      </c>
      <c r="D20" s="9">
        <v>61.4</v>
      </c>
      <c r="E20" s="8">
        <v>65</v>
      </c>
      <c r="F20" s="8">
        <v>66.099999999999994</v>
      </c>
      <c r="G20" s="8">
        <v>64</v>
      </c>
      <c r="H20" s="8">
        <v>64.95</v>
      </c>
      <c r="I20" s="8">
        <v>68.099999999999994</v>
      </c>
      <c r="J20" s="8">
        <v>68.55</v>
      </c>
      <c r="K20" s="8">
        <v>64.5</v>
      </c>
      <c r="L20" s="8">
        <v>64.75</v>
      </c>
      <c r="M20" s="8">
        <v>68.25</v>
      </c>
      <c r="N20" s="8">
        <v>69.7</v>
      </c>
      <c r="O20" s="8">
        <v>67.599999999999994</v>
      </c>
      <c r="P20" s="8">
        <v>68.400000000000006</v>
      </c>
      <c r="Q20" s="8">
        <v>67.849999999999994</v>
      </c>
      <c r="R20" s="8">
        <v>69.650000000000006</v>
      </c>
      <c r="S20" s="8">
        <v>66</v>
      </c>
      <c r="T20" s="8">
        <v>69</v>
      </c>
      <c r="U20" s="9">
        <f>MAX(foSecStockWatch[[#This Row],[d1high]],foSecStockWatch[[#This Row],[d2high]],foSecStockWatch[[#This Row],[d3high]],foSecStockWatch[[#This Row],[d4high]])</f>
        <v>69.7</v>
      </c>
      <c r="V20" s="10">
        <f>100-foSecStockWatch[[#This Row],[max]]*100/foSecStockWatch[[#This Row],[52_high]]</f>
        <v>36.722650930549257</v>
      </c>
      <c r="W20" s="11">
        <f>foSecStockWatch[[#This Row],[52_low]]*100/foSecStockWatch[[#This Row],[max]]</f>
        <v>88.091822094691537</v>
      </c>
      <c r="X20" s="12" t="b">
        <f>AND(foSecStockWatch[[#This Row],[52_high_diff]] &gt;=15,foSecStockWatch[[#This Row],[52_low_diff]] &gt;= 55)</f>
        <v>1</v>
      </c>
    </row>
    <row r="21" spans="1:24" x14ac:dyDescent="0.3">
      <c r="A21" s="7" t="s">
        <v>23</v>
      </c>
      <c r="B21" s="8">
        <v>1543</v>
      </c>
      <c r="C21" s="9">
        <v>1579.9</v>
      </c>
      <c r="D21" s="9">
        <v>833.1</v>
      </c>
      <c r="E21" s="8">
        <v>1561</v>
      </c>
      <c r="F21" s="8">
        <v>1568.65</v>
      </c>
      <c r="G21" s="8">
        <v>1530</v>
      </c>
      <c r="H21" s="8">
        <v>1545.5</v>
      </c>
      <c r="I21" s="8">
        <v>1569.9</v>
      </c>
      <c r="J21" s="8">
        <v>1577</v>
      </c>
      <c r="K21" s="8">
        <v>1556</v>
      </c>
      <c r="L21" s="8">
        <v>1560.5</v>
      </c>
      <c r="M21" s="8">
        <v>1551.05</v>
      </c>
      <c r="N21" s="8">
        <v>1576.95</v>
      </c>
      <c r="O21" s="8">
        <v>1551.05</v>
      </c>
      <c r="P21" s="8">
        <v>1570.05</v>
      </c>
      <c r="Q21" s="8">
        <v>1558</v>
      </c>
      <c r="R21" s="8">
        <v>1570</v>
      </c>
      <c r="S21" s="8">
        <v>1549</v>
      </c>
      <c r="T21" s="8">
        <v>1566</v>
      </c>
      <c r="U21" s="9">
        <f>MAX(foSecStockWatch[[#This Row],[d1high]],foSecStockWatch[[#This Row],[d2high]],foSecStockWatch[[#This Row],[d3high]],foSecStockWatch[[#This Row],[d4high]])</f>
        <v>1577</v>
      </c>
      <c r="V21" s="10">
        <f>100-foSecStockWatch[[#This Row],[max]]*100/foSecStockWatch[[#This Row],[52_high]]</f>
        <v>0.1835559212608473</v>
      </c>
      <c r="W21" s="11">
        <f>foSecStockWatch[[#This Row],[52_low]]*100/foSecStockWatch[[#This Row],[max]]</f>
        <v>52.828154724159795</v>
      </c>
      <c r="X21" s="12" t="b">
        <f>AND(foSecStockWatch[[#This Row],[52_high_diff]] &gt;=15,foSecStockWatch[[#This Row],[52_low_diff]] &gt;= 55)</f>
        <v>0</v>
      </c>
    </row>
    <row r="22" spans="1:24" x14ac:dyDescent="0.3">
      <c r="A22" s="7" t="s">
        <v>24</v>
      </c>
      <c r="B22" s="8">
        <v>107</v>
      </c>
      <c r="C22" s="9">
        <v>117.75</v>
      </c>
      <c r="D22" s="9">
        <v>72.5</v>
      </c>
      <c r="E22" s="8">
        <v>109</v>
      </c>
      <c r="F22" s="8">
        <v>110.4</v>
      </c>
      <c r="G22" s="8">
        <v>106</v>
      </c>
      <c r="H22" s="8">
        <v>106.9</v>
      </c>
      <c r="I22" s="8">
        <v>109.95</v>
      </c>
      <c r="J22" s="8">
        <v>112.45</v>
      </c>
      <c r="K22" s="8">
        <v>107.45</v>
      </c>
      <c r="L22" s="8">
        <v>108.05</v>
      </c>
      <c r="M22" s="8">
        <v>111</v>
      </c>
      <c r="N22" s="8">
        <v>113.4</v>
      </c>
      <c r="O22" s="8">
        <v>108.7</v>
      </c>
      <c r="P22" s="8">
        <v>109.3</v>
      </c>
      <c r="Q22" s="8">
        <v>108.1</v>
      </c>
      <c r="R22" s="8">
        <v>109.8</v>
      </c>
      <c r="S22" s="8">
        <v>105</v>
      </c>
      <c r="T22" s="8">
        <v>109</v>
      </c>
      <c r="U22" s="9">
        <f>MAX(foSecStockWatch[[#This Row],[d1high]],foSecStockWatch[[#This Row],[d2high]],foSecStockWatch[[#This Row],[d3high]],foSecStockWatch[[#This Row],[d4high]])</f>
        <v>113.4</v>
      </c>
      <c r="V22" s="10">
        <f>100-foSecStockWatch[[#This Row],[max]]*100/foSecStockWatch[[#This Row],[52_high]]</f>
        <v>3.6942675159235705</v>
      </c>
      <c r="W22" s="11">
        <f>foSecStockWatch[[#This Row],[52_low]]*100/foSecStockWatch[[#This Row],[max]]</f>
        <v>63.932980599647266</v>
      </c>
      <c r="X22" s="12" t="b">
        <f>AND(foSecStockWatch[[#This Row],[52_high_diff]] &gt;=15,foSecStockWatch[[#This Row],[52_low_diff]] &gt;= 55)</f>
        <v>0</v>
      </c>
    </row>
    <row r="23" spans="1:24" x14ac:dyDescent="0.3">
      <c r="A23" s="7" t="s">
        <v>25</v>
      </c>
      <c r="B23" s="8">
        <v>369.5</v>
      </c>
      <c r="C23" s="9">
        <v>373.05</v>
      </c>
      <c r="D23" s="9">
        <v>260</v>
      </c>
      <c r="E23" s="8">
        <v>367</v>
      </c>
      <c r="F23" s="8">
        <v>370</v>
      </c>
      <c r="G23" s="8">
        <v>364</v>
      </c>
      <c r="H23" s="8">
        <v>368.15</v>
      </c>
      <c r="I23" s="8">
        <v>364.25</v>
      </c>
      <c r="J23" s="8">
        <v>366.75</v>
      </c>
      <c r="K23" s="8">
        <v>361.8</v>
      </c>
      <c r="L23" s="8">
        <v>365.05</v>
      </c>
      <c r="M23" s="8">
        <v>358.5</v>
      </c>
      <c r="N23" s="8">
        <v>369.1</v>
      </c>
      <c r="O23" s="8">
        <v>358</v>
      </c>
      <c r="P23" s="8">
        <v>366.25</v>
      </c>
      <c r="Q23" s="8">
        <v>366.5</v>
      </c>
      <c r="R23" s="8">
        <v>370.4</v>
      </c>
      <c r="S23" s="8">
        <v>364</v>
      </c>
      <c r="T23" s="8">
        <v>368</v>
      </c>
      <c r="U23" s="9">
        <f>MAX(foSecStockWatch[[#This Row],[d1high]],foSecStockWatch[[#This Row],[d2high]],foSecStockWatch[[#This Row],[d3high]],foSecStockWatch[[#This Row],[d4high]])</f>
        <v>370.4</v>
      </c>
      <c r="V23" s="10">
        <f>100-foSecStockWatch[[#This Row],[max]]*100/foSecStockWatch[[#This Row],[52_high]]</f>
        <v>0.71036054148237326</v>
      </c>
      <c r="W23" s="11">
        <f>foSecStockWatch[[#This Row],[52_low]]*100/foSecStockWatch[[#This Row],[max]]</f>
        <v>70.194384449244069</v>
      </c>
      <c r="X23" s="12" t="b">
        <f>AND(foSecStockWatch[[#This Row],[52_high_diff]] &gt;=15,foSecStockWatch[[#This Row],[52_low_diff]] &gt;= 55)</f>
        <v>0</v>
      </c>
    </row>
    <row r="24" spans="1:24" x14ac:dyDescent="0.3">
      <c r="A24" s="7" t="s">
        <v>26</v>
      </c>
      <c r="B24" s="8">
        <v>399.65</v>
      </c>
      <c r="C24" s="9">
        <v>667.25</v>
      </c>
      <c r="D24" s="9">
        <v>376</v>
      </c>
      <c r="E24" s="8">
        <v>395</v>
      </c>
      <c r="F24" s="8">
        <v>404.65</v>
      </c>
      <c r="G24" s="8">
        <v>386</v>
      </c>
      <c r="H24" s="8">
        <v>400.15</v>
      </c>
      <c r="I24" s="8">
        <v>410.7</v>
      </c>
      <c r="J24" s="8">
        <v>411.5</v>
      </c>
      <c r="K24" s="8">
        <v>393.7</v>
      </c>
      <c r="L24" s="8">
        <v>396.4</v>
      </c>
      <c r="M24" s="8">
        <v>408.55</v>
      </c>
      <c r="N24" s="8">
        <v>416.8</v>
      </c>
      <c r="O24" s="8">
        <v>408.55</v>
      </c>
      <c r="P24" s="8">
        <v>411.1</v>
      </c>
      <c r="Q24" s="8">
        <v>405.75</v>
      </c>
      <c r="R24" s="8">
        <v>414</v>
      </c>
      <c r="S24" s="8">
        <v>402</v>
      </c>
      <c r="T24" s="8">
        <v>413</v>
      </c>
      <c r="U24" s="9">
        <f>MAX(foSecStockWatch[[#This Row],[d1high]],foSecStockWatch[[#This Row],[d2high]],foSecStockWatch[[#This Row],[d3high]],foSecStockWatch[[#This Row],[d4high]])</f>
        <v>416.8</v>
      </c>
      <c r="V24" s="10">
        <f>100-foSecStockWatch[[#This Row],[max]]*100/foSecStockWatch[[#This Row],[52_high]]</f>
        <v>37.534657174971898</v>
      </c>
      <c r="W24" s="11">
        <f>foSecStockWatch[[#This Row],[52_low]]*100/foSecStockWatch[[#This Row],[max]]</f>
        <v>90.211132437619966</v>
      </c>
      <c r="X24" s="12" t="b">
        <f>AND(foSecStockWatch[[#This Row],[52_high_diff]] &gt;=15,foSecStockWatch[[#This Row],[52_low_diff]] &gt;= 55)</f>
        <v>1</v>
      </c>
    </row>
    <row r="25" spans="1:24" x14ac:dyDescent="0.3">
      <c r="A25" s="7" t="s">
        <v>27</v>
      </c>
      <c r="B25" s="8">
        <v>336.1</v>
      </c>
      <c r="C25" s="9">
        <v>378.75</v>
      </c>
      <c r="D25" s="9">
        <v>253.99</v>
      </c>
      <c r="E25" s="8">
        <v>342</v>
      </c>
      <c r="F25" s="8">
        <v>344.15</v>
      </c>
      <c r="G25" s="8">
        <v>335</v>
      </c>
      <c r="H25" s="8">
        <v>335.6</v>
      </c>
      <c r="I25" s="8">
        <v>348.8</v>
      </c>
      <c r="J25" s="8">
        <v>348.8</v>
      </c>
      <c r="K25" s="8">
        <v>332.55</v>
      </c>
      <c r="L25" s="8">
        <v>339.85</v>
      </c>
      <c r="M25" s="8">
        <v>343</v>
      </c>
      <c r="N25" s="8">
        <v>345.4</v>
      </c>
      <c r="O25" s="8">
        <v>338.4</v>
      </c>
      <c r="P25" s="8">
        <v>344</v>
      </c>
      <c r="Q25" s="8">
        <v>347.6</v>
      </c>
      <c r="R25" s="8">
        <v>349.7</v>
      </c>
      <c r="S25" s="8">
        <v>341</v>
      </c>
      <c r="T25" s="8">
        <v>343</v>
      </c>
      <c r="U25" s="9">
        <f>MAX(foSecStockWatch[[#This Row],[d1high]],foSecStockWatch[[#This Row],[d2high]],foSecStockWatch[[#This Row],[d3high]],foSecStockWatch[[#This Row],[d4high]])</f>
        <v>349.7</v>
      </c>
      <c r="V25" s="10">
        <f>100-foSecStockWatch[[#This Row],[max]]*100/foSecStockWatch[[#This Row],[52_high]]</f>
        <v>7.6699669966996709</v>
      </c>
      <c r="W25" s="11">
        <f>foSecStockWatch[[#This Row],[52_low]]*100/foSecStockWatch[[#This Row],[max]]</f>
        <v>72.630826422647985</v>
      </c>
      <c r="X25" s="12" t="b">
        <f>AND(foSecStockWatch[[#This Row],[52_high_diff]] &gt;=15,foSecStockWatch[[#This Row],[52_low_diff]] &gt;= 55)</f>
        <v>0</v>
      </c>
    </row>
    <row r="26" spans="1:24" x14ac:dyDescent="0.3">
      <c r="A26" s="7" t="s">
        <v>28</v>
      </c>
      <c r="B26" s="8">
        <v>48.5</v>
      </c>
      <c r="C26" s="9">
        <v>78.849999999999994</v>
      </c>
      <c r="D26" s="9">
        <v>46.65</v>
      </c>
      <c r="E26" s="8">
        <v>49</v>
      </c>
      <c r="F26" s="8">
        <v>49.4</v>
      </c>
      <c r="G26" s="8">
        <v>48</v>
      </c>
      <c r="H26" s="8">
        <v>48.65</v>
      </c>
      <c r="I26" s="8">
        <v>50.6</v>
      </c>
      <c r="J26" s="8">
        <v>50.85</v>
      </c>
      <c r="K26" s="8">
        <v>48.5</v>
      </c>
      <c r="L26" s="8">
        <v>48.75</v>
      </c>
      <c r="M26" s="8">
        <v>51</v>
      </c>
      <c r="N26" s="8">
        <v>51.35</v>
      </c>
      <c r="O26" s="8">
        <v>50.45</v>
      </c>
      <c r="P26" s="8">
        <v>50.6</v>
      </c>
      <c r="Q26" s="8">
        <v>51.5</v>
      </c>
      <c r="R26" s="8">
        <v>52</v>
      </c>
      <c r="S26" s="8">
        <v>50</v>
      </c>
      <c r="T26" s="8">
        <v>52</v>
      </c>
      <c r="U26" s="9">
        <f>MAX(foSecStockWatch[[#This Row],[d1high]],foSecStockWatch[[#This Row],[d2high]],foSecStockWatch[[#This Row],[d3high]],foSecStockWatch[[#This Row],[d4high]])</f>
        <v>52</v>
      </c>
      <c r="V26" s="10">
        <f>100-foSecStockWatch[[#This Row],[max]]*100/foSecStockWatch[[#This Row],[52_high]]</f>
        <v>34.051997463538356</v>
      </c>
      <c r="W26" s="11">
        <f>foSecStockWatch[[#This Row],[52_low]]*100/foSecStockWatch[[#This Row],[max]]</f>
        <v>89.711538461538467</v>
      </c>
      <c r="X26" s="12" t="b">
        <f>AND(foSecStockWatch[[#This Row],[52_high_diff]] &gt;=15,foSecStockWatch[[#This Row],[52_low_diff]] &gt;= 55)</f>
        <v>1</v>
      </c>
    </row>
    <row r="27" spans="1:24" x14ac:dyDescent="0.3">
      <c r="A27" s="7" t="s">
        <v>29</v>
      </c>
      <c r="B27" s="8">
        <v>227.6</v>
      </c>
      <c r="C27" s="9">
        <v>359</v>
      </c>
      <c r="D27" s="9">
        <v>211.05</v>
      </c>
      <c r="E27" s="8">
        <v>230</v>
      </c>
      <c r="F27" s="8">
        <v>230.5</v>
      </c>
      <c r="G27" s="8">
        <v>226</v>
      </c>
      <c r="H27" s="8">
        <v>227.85</v>
      </c>
      <c r="I27" s="8">
        <v>231.95</v>
      </c>
      <c r="J27" s="8">
        <v>234</v>
      </c>
      <c r="K27" s="8">
        <v>226.3</v>
      </c>
      <c r="L27" s="8">
        <v>228.05</v>
      </c>
      <c r="M27" s="8">
        <v>230.55</v>
      </c>
      <c r="N27" s="8">
        <v>234.7</v>
      </c>
      <c r="O27" s="8">
        <v>228.75</v>
      </c>
      <c r="P27" s="8">
        <v>230.85</v>
      </c>
      <c r="Q27" s="8">
        <v>237.5</v>
      </c>
      <c r="R27" s="8">
        <v>237.5</v>
      </c>
      <c r="S27" s="8">
        <v>230</v>
      </c>
      <c r="T27" s="8">
        <v>233</v>
      </c>
      <c r="U27" s="9">
        <f>MAX(foSecStockWatch[[#This Row],[d1high]],foSecStockWatch[[#This Row],[d2high]],foSecStockWatch[[#This Row],[d3high]],foSecStockWatch[[#This Row],[d4high]])</f>
        <v>237.5</v>
      </c>
      <c r="V27" s="10">
        <f>100-foSecStockWatch[[#This Row],[max]]*100/foSecStockWatch[[#This Row],[52_high]]</f>
        <v>33.844011142061277</v>
      </c>
      <c r="W27" s="11">
        <f>foSecStockWatch[[#This Row],[52_low]]*100/foSecStockWatch[[#This Row],[max]]</f>
        <v>88.863157894736844</v>
      </c>
      <c r="X27" s="12" t="b">
        <f>AND(foSecStockWatch[[#This Row],[52_high_diff]] &gt;=15,foSecStockWatch[[#This Row],[52_low_diff]] &gt;= 55)</f>
        <v>1</v>
      </c>
    </row>
    <row r="28" spans="1:24" x14ac:dyDescent="0.3">
      <c r="A28" s="7" t="s">
        <v>30</v>
      </c>
      <c r="B28" s="8">
        <v>13649</v>
      </c>
      <c r="C28" s="9">
        <v>21150</v>
      </c>
      <c r="D28" s="9">
        <v>12700</v>
      </c>
      <c r="E28" s="8">
        <v>13750</v>
      </c>
      <c r="F28" s="8">
        <v>13846.95</v>
      </c>
      <c r="G28" s="8">
        <v>13520</v>
      </c>
      <c r="H28" s="8">
        <v>13615.75</v>
      </c>
      <c r="I28" s="8">
        <v>14220.05</v>
      </c>
      <c r="J28" s="8">
        <v>14220.05</v>
      </c>
      <c r="K28" s="8">
        <v>13514.8</v>
      </c>
      <c r="L28" s="8">
        <v>13668.85</v>
      </c>
      <c r="M28" s="8">
        <v>14080</v>
      </c>
      <c r="N28" s="8">
        <v>14290</v>
      </c>
      <c r="O28" s="8">
        <v>13846</v>
      </c>
      <c r="P28" s="8">
        <v>14243.25</v>
      </c>
      <c r="Q28" s="8">
        <v>13840</v>
      </c>
      <c r="R28" s="8">
        <v>14184</v>
      </c>
      <c r="S28" s="8">
        <v>13718</v>
      </c>
      <c r="T28" s="8">
        <v>14074</v>
      </c>
      <c r="U28" s="9">
        <f>MAX(foSecStockWatch[[#This Row],[d1high]],foSecStockWatch[[#This Row],[d2high]],foSecStockWatch[[#This Row],[d3high]],foSecStockWatch[[#This Row],[d4high]])</f>
        <v>14290</v>
      </c>
      <c r="V28" s="10">
        <f>100-foSecStockWatch[[#This Row],[max]]*100/foSecStockWatch[[#This Row],[52_high]]</f>
        <v>32.434988179669034</v>
      </c>
      <c r="W28" s="11">
        <f>foSecStockWatch[[#This Row],[52_low]]*100/foSecStockWatch[[#This Row],[max]]</f>
        <v>88.873337998600419</v>
      </c>
      <c r="X28" s="12" t="b">
        <f>AND(foSecStockWatch[[#This Row],[52_high_diff]] &gt;=15,foSecStockWatch[[#This Row],[52_low_diff]] &gt;= 55)</f>
        <v>1</v>
      </c>
    </row>
    <row r="29" spans="1:24" x14ac:dyDescent="0.3">
      <c r="A29" s="7" t="s">
        <v>31</v>
      </c>
      <c r="B29" s="8">
        <v>382</v>
      </c>
      <c r="C29" s="9">
        <v>421.7</v>
      </c>
      <c r="D29" s="9">
        <v>238.55</v>
      </c>
      <c r="E29" s="8">
        <v>380</v>
      </c>
      <c r="F29" s="8">
        <v>388.75</v>
      </c>
      <c r="G29" s="8">
        <v>369</v>
      </c>
      <c r="H29" s="8">
        <v>382.1</v>
      </c>
      <c r="I29" s="8">
        <v>379.9</v>
      </c>
      <c r="J29" s="8">
        <v>379.9</v>
      </c>
      <c r="K29" s="8">
        <v>367.65</v>
      </c>
      <c r="L29" s="8">
        <v>368.75</v>
      </c>
      <c r="M29" s="8">
        <v>388</v>
      </c>
      <c r="N29" s="8">
        <v>391.45</v>
      </c>
      <c r="O29" s="8">
        <v>378.5</v>
      </c>
      <c r="P29" s="8">
        <v>380</v>
      </c>
      <c r="Q29" s="8">
        <v>385.5</v>
      </c>
      <c r="R29" s="8">
        <v>412</v>
      </c>
      <c r="S29" s="8">
        <v>377</v>
      </c>
      <c r="T29" s="8">
        <v>409</v>
      </c>
      <c r="U29" s="9">
        <f>MAX(foSecStockWatch[[#This Row],[d1high]],foSecStockWatch[[#This Row],[d2high]],foSecStockWatch[[#This Row],[d3high]],foSecStockWatch[[#This Row],[d4high]])</f>
        <v>412</v>
      </c>
      <c r="V29" s="10">
        <f>100-foSecStockWatch[[#This Row],[max]]*100/foSecStockWatch[[#This Row],[52_high]]</f>
        <v>2.3002134218638872</v>
      </c>
      <c r="W29" s="11">
        <f>foSecStockWatch[[#This Row],[52_low]]*100/foSecStockWatch[[#This Row],[max]]</f>
        <v>57.900485436893206</v>
      </c>
      <c r="X29" s="12" t="b">
        <f>AND(foSecStockWatch[[#This Row],[52_high_diff]] &gt;=15,foSecStockWatch[[#This Row],[52_low_diff]] &gt;= 55)</f>
        <v>0</v>
      </c>
    </row>
    <row r="30" spans="1:24" x14ac:dyDescent="0.3">
      <c r="A30" s="7" t="s">
        <v>32</v>
      </c>
      <c r="B30" s="8">
        <v>2614.9</v>
      </c>
      <c r="C30" s="9">
        <v>3316</v>
      </c>
      <c r="D30" s="9">
        <v>2300</v>
      </c>
      <c r="E30" s="8">
        <v>2669</v>
      </c>
      <c r="F30" s="8">
        <v>2668.7</v>
      </c>
      <c r="G30" s="8">
        <v>2588</v>
      </c>
      <c r="H30" s="8">
        <v>2613.85</v>
      </c>
      <c r="I30" s="8">
        <v>2720</v>
      </c>
      <c r="J30" s="8">
        <v>2740.95</v>
      </c>
      <c r="K30" s="8">
        <v>2678.8</v>
      </c>
      <c r="L30" s="8">
        <v>2692.45</v>
      </c>
      <c r="M30" s="8">
        <v>2660</v>
      </c>
      <c r="N30" s="8">
        <v>2730</v>
      </c>
      <c r="O30" s="8">
        <v>2646.1</v>
      </c>
      <c r="P30" s="8">
        <v>2715.05</v>
      </c>
      <c r="Q30" s="8">
        <v>2681</v>
      </c>
      <c r="R30" s="8">
        <v>2682</v>
      </c>
      <c r="S30" s="8">
        <v>2642</v>
      </c>
      <c r="T30" s="8">
        <v>2675</v>
      </c>
      <c r="U30" s="9">
        <f>MAX(foSecStockWatch[[#This Row],[d1high]],foSecStockWatch[[#This Row],[d2high]],foSecStockWatch[[#This Row],[d3high]],foSecStockWatch[[#This Row],[d4high]])</f>
        <v>2740.95</v>
      </c>
      <c r="V30" s="10">
        <f>100-foSecStockWatch[[#This Row],[max]]*100/foSecStockWatch[[#This Row],[52_high]]</f>
        <v>17.341676718938487</v>
      </c>
      <c r="W30" s="11">
        <f>foSecStockWatch[[#This Row],[52_low]]*100/foSecStockWatch[[#This Row],[max]]</f>
        <v>83.912512085225927</v>
      </c>
      <c r="X30" s="12" t="b">
        <f>AND(foSecStockWatch[[#This Row],[52_high_diff]] &gt;=15,foSecStockWatch[[#This Row],[52_low_diff]] &gt;= 55)</f>
        <v>1</v>
      </c>
    </row>
    <row r="31" spans="1:24" x14ac:dyDescent="0.3">
      <c r="A31" s="7" t="s">
        <v>33</v>
      </c>
      <c r="B31" s="8">
        <v>67.05</v>
      </c>
      <c r="C31" s="9">
        <v>308.2</v>
      </c>
      <c r="D31" s="9">
        <v>57.5</v>
      </c>
      <c r="E31" s="8">
        <v>68</v>
      </c>
      <c r="F31" s="8">
        <v>68.099999999999994</v>
      </c>
      <c r="G31" s="8">
        <v>66</v>
      </c>
      <c r="H31" s="8">
        <v>67</v>
      </c>
      <c r="I31" s="8">
        <v>71.5</v>
      </c>
      <c r="J31" s="8">
        <v>71.849999999999994</v>
      </c>
      <c r="K31" s="8">
        <v>66.400000000000006</v>
      </c>
      <c r="L31" s="8">
        <v>66.95</v>
      </c>
      <c r="M31" s="8">
        <v>73.8</v>
      </c>
      <c r="N31" s="8">
        <v>73.8</v>
      </c>
      <c r="O31" s="8">
        <v>70.849999999999994</v>
      </c>
      <c r="P31" s="8">
        <v>71.5</v>
      </c>
      <c r="Q31" s="8">
        <v>72.2</v>
      </c>
      <c r="R31" s="8">
        <v>74.599999999999994</v>
      </c>
      <c r="S31" s="8">
        <v>71</v>
      </c>
      <c r="T31" s="8">
        <v>74</v>
      </c>
      <c r="U31" s="9">
        <f>MAX(foSecStockWatch[[#This Row],[d1high]],foSecStockWatch[[#This Row],[d2high]],foSecStockWatch[[#This Row],[d3high]],foSecStockWatch[[#This Row],[d4high]])</f>
        <v>74.599999999999994</v>
      </c>
      <c r="V31" s="10">
        <f>100-foSecStockWatch[[#This Row],[max]]*100/foSecStockWatch[[#This Row],[52_high]]</f>
        <v>75.794938351719665</v>
      </c>
      <c r="W31" s="11">
        <f>foSecStockWatch[[#This Row],[52_low]]*100/foSecStockWatch[[#This Row],[max]]</f>
        <v>77.077747989276148</v>
      </c>
      <c r="X31" s="12" t="b">
        <f>AND(foSecStockWatch[[#This Row],[52_high_diff]] &gt;=15,foSecStockWatch[[#This Row],[52_low_diff]] &gt;= 55)</f>
        <v>1</v>
      </c>
    </row>
    <row r="32" spans="1:24" x14ac:dyDescent="0.3">
      <c r="A32" s="7" t="s">
        <v>34</v>
      </c>
      <c r="B32" s="8">
        <v>241.2</v>
      </c>
      <c r="C32" s="9">
        <v>420</v>
      </c>
      <c r="D32" s="9">
        <v>206.5</v>
      </c>
      <c r="E32" s="8">
        <v>240</v>
      </c>
      <c r="F32" s="8">
        <v>242.3</v>
      </c>
      <c r="G32" s="8">
        <v>236</v>
      </c>
      <c r="H32" s="8">
        <v>241.25</v>
      </c>
      <c r="I32" s="8">
        <v>242</v>
      </c>
      <c r="J32" s="8">
        <v>243.35</v>
      </c>
      <c r="K32" s="8">
        <v>237.1</v>
      </c>
      <c r="L32" s="8">
        <v>238.95</v>
      </c>
      <c r="M32" s="8">
        <v>240.1</v>
      </c>
      <c r="N32" s="8">
        <v>248</v>
      </c>
      <c r="O32" s="8">
        <v>239.55</v>
      </c>
      <c r="P32" s="8">
        <v>242.3</v>
      </c>
      <c r="Q32" s="8">
        <v>240</v>
      </c>
      <c r="R32" s="8">
        <v>242.75</v>
      </c>
      <c r="S32" s="8">
        <v>236</v>
      </c>
      <c r="T32" s="8">
        <v>242</v>
      </c>
      <c r="U32" s="9">
        <f>MAX(foSecStockWatch[[#This Row],[d1high]],foSecStockWatch[[#This Row],[d2high]],foSecStockWatch[[#This Row],[d3high]],foSecStockWatch[[#This Row],[d4high]])</f>
        <v>248</v>
      </c>
      <c r="V32" s="10">
        <f>100-foSecStockWatch[[#This Row],[max]]*100/foSecStockWatch[[#This Row],[52_high]]</f>
        <v>40.952380952380949</v>
      </c>
      <c r="W32" s="11">
        <f>foSecStockWatch[[#This Row],[52_low]]*100/foSecStockWatch[[#This Row],[max]]</f>
        <v>83.266129032258064</v>
      </c>
      <c r="X32" s="12" t="b">
        <f>AND(foSecStockWatch[[#This Row],[52_high_diff]] &gt;=15,foSecStockWatch[[#This Row],[52_low_diff]] &gt;= 55)</f>
        <v>1</v>
      </c>
    </row>
    <row r="33" spans="1:24" x14ac:dyDescent="0.3">
      <c r="A33" s="7" t="s">
        <v>35</v>
      </c>
      <c r="B33" s="8">
        <v>195.75</v>
      </c>
      <c r="C33" s="9">
        <v>302.10000000000002</v>
      </c>
      <c r="D33" s="9">
        <v>190.35</v>
      </c>
      <c r="E33" s="8">
        <v>196</v>
      </c>
      <c r="F33" s="8">
        <v>199.9</v>
      </c>
      <c r="G33" s="8">
        <v>194</v>
      </c>
      <c r="H33" s="8">
        <v>195.95</v>
      </c>
      <c r="I33" s="8">
        <v>202.8</v>
      </c>
      <c r="J33" s="8">
        <v>204.2</v>
      </c>
      <c r="K33" s="8">
        <v>193.1</v>
      </c>
      <c r="L33" s="8">
        <v>194.05</v>
      </c>
      <c r="M33" s="8">
        <v>203</v>
      </c>
      <c r="N33" s="8">
        <v>206.4</v>
      </c>
      <c r="O33" s="8">
        <v>200.2</v>
      </c>
      <c r="P33" s="8">
        <v>203.2</v>
      </c>
      <c r="Q33" s="8">
        <v>203.95</v>
      </c>
      <c r="R33" s="8">
        <v>204.25</v>
      </c>
      <c r="S33" s="8">
        <v>196</v>
      </c>
      <c r="T33" s="8">
        <v>203</v>
      </c>
      <c r="U33" s="9">
        <f>MAX(foSecStockWatch[[#This Row],[d1high]],foSecStockWatch[[#This Row],[d2high]],foSecStockWatch[[#This Row],[d3high]],foSecStockWatch[[#This Row],[d4high]])</f>
        <v>206.4</v>
      </c>
      <c r="V33" s="10">
        <f>100-foSecStockWatch[[#This Row],[max]]*100/foSecStockWatch[[#This Row],[52_high]]</f>
        <v>31.678252234359491</v>
      </c>
      <c r="W33" s="11">
        <f>foSecStockWatch[[#This Row],[52_low]]*100/foSecStockWatch[[#This Row],[max]]</f>
        <v>92.223837209302317</v>
      </c>
      <c r="X33" s="12" t="b">
        <f>AND(foSecStockWatch[[#This Row],[52_high_diff]] &gt;=15,foSecStockWatch[[#This Row],[52_low_diff]] &gt;= 55)</f>
        <v>1</v>
      </c>
    </row>
    <row r="34" spans="1:24" x14ac:dyDescent="0.3">
      <c r="A34" s="7" t="s">
        <v>36</v>
      </c>
      <c r="B34" s="8">
        <v>125</v>
      </c>
      <c r="C34" s="9">
        <v>172.9</v>
      </c>
      <c r="D34" s="9">
        <v>112.75</v>
      </c>
      <c r="E34" s="8">
        <v>125</v>
      </c>
      <c r="F34" s="8">
        <v>126.25</v>
      </c>
      <c r="G34" s="8">
        <v>124</v>
      </c>
      <c r="H34" s="8">
        <v>125.3</v>
      </c>
      <c r="I34" s="8">
        <v>127</v>
      </c>
      <c r="J34" s="8">
        <v>128.1</v>
      </c>
      <c r="K34" s="8">
        <v>124.55</v>
      </c>
      <c r="L34" s="8">
        <v>125</v>
      </c>
      <c r="M34" s="8">
        <v>129</v>
      </c>
      <c r="N34" s="8">
        <v>130.19999999999999</v>
      </c>
      <c r="O34" s="8">
        <v>125.8</v>
      </c>
      <c r="P34" s="8">
        <v>126.15</v>
      </c>
      <c r="Q34" s="8">
        <v>130.25</v>
      </c>
      <c r="R34" s="8">
        <v>131.35</v>
      </c>
      <c r="S34" s="8">
        <v>129</v>
      </c>
      <c r="T34" s="8">
        <v>131</v>
      </c>
      <c r="U34" s="9">
        <f>MAX(foSecStockWatch[[#This Row],[d1high]],foSecStockWatch[[#This Row],[d2high]],foSecStockWatch[[#This Row],[d3high]],foSecStockWatch[[#This Row],[d4high]])</f>
        <v>131.35</v>
      </c>
      <c r="V34" s="10">
        <f>100-foSecStockWatch[[#This Row],[max]]*100/foSecStockWatch[[#This Row],[52_high]]</f>
        <v>24.031231925968768</v>
      </c>
      <c r="W34" s="11">
        <f>foSecStockWatch[[#This Row],[52_low]]*100/foSecStockWatch[[#This Row],[max]]</f>
        <v>85.839360487247816</v>
      </c>
      <c r="X34" s="12" t="b">
        <f>AND(foSecStockWatch[[#This Row],[52_high_diff]] &gt;=15,foSecStockWatch[[#This Row],[52_low_diff]] &gt;= 55)</f>
        <v>1</v>
      </c>
    </row>
    <row r="35" spans="1:24" x14ac:dyDescent="0.3">
      <c r="A35" s="7" t="s">
        <v>37</v>
      </c>
      <c r="B35" s="8">
        <v>906.6</v>
      </c>
      <c r="C35" s="9">
        <v>1063</v>
      </c>
      <c r="D35" s="9">
        <v>705.5</v>
      </c>
      <c r="E35" s="8">
        <v>907</v>
      </c>
      <c r="F35" s="8">
        <v>914.3</v>
      </c>
      <c r="G35" s="8">
        <v>896</v>
      </c>
      <c r="H35" s="8">
        <v>906.75</v>
      </c>
      <c r="I35" s="8">
        <v>923.6</v>
      </c>
      <c r="J35" s="8">
        <v>927.9</v>
      </c>
      <c r="K35" s="8">
        <v>901.05</v>
      </c>
      <c r="L35" s="8">
        <v>903.35</v>
      </c>
      <c r="M35" s="8">
        <v>909.55</v>
      </c>
      <c r="N35" s="8">
        <v>934.5</v>
      </c>
      <c r="O35" s="8">
        <v>909.55</v>
      </c>
      <c r="P35" s="8">
        <v>923.1</v>
      </c>
      <c r="Q35" s="8">
        <v>906</v>
      </c>
      <c r="R35" s="8">
        <v>925.2</v>
      </c>
      <c r="S35" s="8">
        <v>896</v>
      </c>
      <c r="T35" s="8">
        <v>921</v>
      </c>
      <c r="U35" s="9">
        <f>MAX(foSecStockWatch[[#This Row],[d1high]],foSecStockWatch[[#This Row],[d2high]],foSecStockWatch[[#This Row],[d3high]],foSecStockWatch[[#This Row],[d4high]])</f>
        <v>934.5</v>
      </c>
      <c r="V35" s="10">
        <f>100-foSecStockWatch[[#This Row],[max]]*100/foSecStockWatch[[#This Row],[52_high]]</f>
        <v>12.088428974600191</v>
      </c>
      <c r="W35" s="11">
        <f>foSecStockWatch[[#This Row],[52_low]]*100/foSecStockWatch[[#This Row],[max]]</f>
        <v>75.49491706795078</v>
      </c>
      <c r="X35" s="12" t="b">
        <f>AND(foSecStockWatch[[#This Row],[52_high_diff]] &gt;=15,foSecStockWatch[[#This Row],[52_low_diff]] &gt;= 55)</f>
        <v>0</v>
      </c>
    </row>
    <row r="36" spans="1:24" x14ac:dyDescent="0.3">
      <c r="A36" s="7" t="s">
        <v>38</v>
      </c>
      <c r="B36" s="8">
        <v>814</v>
      </c>
      <c r="C36" s="9">
        <v>1011.35</v>
      </c>
      <c r="D36" s="9">
        <v>642</v>
      </c>
      <c r="E36" s="8">
        <v>820</v>
      </c>
      <c r="F36" s="8">
        <v>824.95</v>
      </c>
      <c r="G36" s="8">
        <v>803</v>
      </c>
      <c r="H36" s="8">
        <v>814.7</v>
      </c>
      <c r="I36" s="8">
        <v>818</v>
      </c>
      <c r="J36" s="8">
        <v>838.45</v>
      </c>
      <c r="K36" s="8">
        <v>810.3</v>
      </c>
      <c r="L36" s="8">
        <v>814.6</v>
      </c>
      <c r="M36" s="8">
        <v>822.9</v>
      </c>
      <c r="N36" s="8">
        <v>830.6</v>
      </c>
      <c r="O36" s="8">
        <v>816.35</v>
      </c>
      <c r="P36" s="8">
        <v>821.75</v>
      </c>
      <c r="Q36" s="8">
        <v>805</v>
      </c>
      <c r="R36" s="8">
        <v>827</v>
      </c>
      <c r="S36" s="8">
        <v>804</v>
      </c>
      <c r="T36" s="8">
        <v>825</v>
      </c>
      <c r="U36" s="9">
        <f>MAX(foSecStockWatch[[#This Row],[d1high]],foSecStockWatch[[#This Row],[d2high]],foSecStockWatch[[#This Row],[d3high]],foSecStockWatch[[#This Row],[d4high]])</f>
        <v>838.45</v>
      </c>
      <c r="V36" s="10">
        <f>100-foSecStockWatch[[#This Row],[max]]*100/foSecStockWatch[[#This Row],[52_high]]</f>
        <v>17.095960844415885</v>
      </c>
      <c r="W36" s="11">
        <f>foSecStockWatch[[#This Row],[52_low]]*100/foSecStockWatch[[#This Row],[max]]</f>
        <v>76.569861053133749</v>
      </c>
      <c r="X36" s="12" t="b">
        <f>AND(foSecStockWatch[[#This Row],[52_high_diff]] &gt;=15,foSecStockWatch[[#This Row],[52_low_diff]] &gt;= 55)</f>
        <v>1</v>
      </c>
    </row>
    <row r="37" spans="1:24" x14ac:dyDescent="0.3">
      <c r="A37" s="7" t="s">
        <v>39</v>
      </c>
      <c r="B37" s="8">
        <v>266.55</v>
      </c>
      <c r="C37" s="9">
        <v>311</v>
      </c>
      <c r="D37" s="9">
        <v>207.6</v>
      </c>
      <c r="E37" s="8">
        <v>267</v>
      </c>
      <c r="F37" s="8">
        <v>269.10000000000002</v>
      </c>
      <c r="G37" s="8">
        <v>264</v>
      </c>
      <c r="H37" s="8">
        <v>267.45</v>
      </c>
      <c r="I37" s="8">
        <v>273</v>
      </c>
      <c r="J37" s="8">
        <v>275.5</v>
      </c>
      <c r="K37" s="8">
        <v>263.35000000000002</v>
      </c>
      <c r="L37" s="8">
        <v>265.25</v>
      </c>
      <c r="M37" s="8">
        <v>273</v>
      </c>
      <c r="N37" s="8">
        <v>275</v>
      </c>
      <c r="O37" s="8">
        <v>270.25</v>
      </c>
      <c r="P37" s="8">
        <v>271.95</v>
      </c>
      <c r="Q37" s="8">
        <v>277.8</v>
      </c>
      <c r="R37" s="8">
        <v>277.95</v>
      </c>
      <c r="S37" s="8">
        <v>272</v>
      </c>
      <c r="T37" s="8">
        <v>275</v>
      </c>
      <c r="U37" s="9">
        <f>MAX(foSecStockWatch[[#This Row],[d1high]],foSecStockWatch[[#This Row],[d2high]],foSecStockWatch[[#This Row],[d3high]],foSecStockWatch[[#This Row],[d4high]])</f>
        <v>277.95</v>
      </c>
      <c r="V37" s="10">
        <f>100-foSecStockWatch[[#This Row],[max]]*100/foSecStockWatch[[#This Row],[52_high]]</f>
        <v>10.627009646302255</v>
      </c>
      <c r="W37" s="11">
        <f>foSecStockWatch[[#This Row],[52_low]]*100/foSecStockWatch[[#This Row],[max]]</f>
        <v>74.689692390717752</v>
      </c>
      <c r="X37" s="12" t="b">
        <f>AND(foSecStockWatch[[#This Row],[52_high_diff]] &gt;=15,foSecStockWatch[[#This Row],[52_low_diff]] &gt;= 55)</f>
        <v>0</v>
      </c>
    </row>
    <row r="38" spans="1:24" x14ac:dyDescent="0.3">
      <c r="A38" s="7" t="s">
        <v>40</v>
      </c>
      <c r="B38" s="8">
        <v>458.7</v>
      </c>
      <c r="C38" s="9">
        <v>678.45</v>
      </c>
      <c r="D38" s="9">
        <v>449.2</v>
      </c>
      <c r="E38" s="8">
        <v>461</v>
      </c>
      <c r="F38" s="8">
        <v>462.8</v>
      </c>
      <c r="G38" s="8">
        <v>454</v>
      </c>
      <c r="H38" s="8">
        <v>458.65</v>
      </c>
      <c r="I38" s="8">
        <v>471.95</v>
      </c>
      <c r="J38" s="8">
        <v>472.4</v>
      </c>
      <c r="K38" s="8">
        <v>457</v>
      </c>
      <c r="L38" s="8">
        <v>460.65</v>
      </c>
      <c r="M38" s="8">
        <v>467</v>
      </c>
      <c r="N38" s="8">
        <v>472</v>
      </c>
      <c r="O38" s="8">
        <v>464.1</v>
      </c>
      <c r="P38" s="8">
        <v>470.5</v>
      </c>
      <c r="Q38" s="8">
        <v>468.05</v>
      </c>
      <c r="R38" s="8">
        <v>469.65</v>
      </c>
      <c r="S38" s="8">
        <v>464</v>
      </c>
      <c r="T38" s="8">
        <v>469</v>
      </c>
      <c r="U38" s="9">
        <f>MAX(foSecStockWatch[[#This Row],[d1high]],foSecStockWatch[[#This Row],[d2high]],foSecStockWatch[[#This Row],[d3high]],foSecStockWatch[[#This Row],[d4high]])</f>
        <v>472.4</v>
      </c>
      <c r="V38" s="10">
        <f>100-foSecStockWatch[[#This Row],[max]]*100/foSecStockWatch[[#This Row],[52_high]]</f>
        <v>30.370697914363632</v>
      </c>
      <c r="W38" s="11">
        <f>foSecStockWatch[[#This Row],[52_low]]*100/foSecStockWatch[[#This Row],[max]]</f>
        <v>95.088907705334464</v>
      </c>
      <c r="X38" s="12" t="b">
        <f>AND(foSecStockWatch[[#This Row],[52_high_diff]] &gt;=15,foSecStockWatch[[#This Row],[52_low_diff]] &gt;= 55)</f>
        <v>1</v>
      </c>
    </row>
    <row r="39" spans="1:24" x14ac:dyDescent="0.3">
      <c r="A39" s="7" t="s">
        <v>41</v>
      </c>
      <c r="B39" s="8">
        <v>192.45</v>
      </c>
      <c r="C39" s="9">
        <v>289.2</v>
      </c>
      <c r="D39" s="9">
        <v>177.7</v>
      </c>
      <c r="E39" s="8">
        <v>198</v>
      </c>
      <c r="F39" s="8">
        <v>199.2</v>
      </c>
      <c r="G39" s="8">
        <v>192</v>
      </c>
      <c r="H39" s="8">
        <v>192.35</v>
      </c>
      <c r="I39" s="8">
        <v>200.6</v>
      </c>
      <c r="J39" s="8">
        <v>200.6</v>
      </c>
      <c r="K39" s="8">
        <v>196</v>
      </c>
      <c r="L39" s="8">
        <v>197.6</v>
      </c>
      <c r="M39" s="8">
        <v>197.65</v>
      </c>
      <c r="N39" s="8">
        <v>201.2</v>
      </c>
      <c r="O39" s="8">
        <v>196.6</v>
      </c>
      <c r="P39" s="8">
        <v>200.55</v>
      </c>
      <c r="Q39" s="8">
        <v>198.65</v>
      </c>
      <c r="R39" s="8">
        <v>199.6</v>
      </c>
      <c r="S39" s="8">
        <v>194</v>
      </c>
      <c r="T39" s="8">
        <v>198</v>
      </c>
      <c r="U39" s="9">
        <f>MAX(foSecStockWatch[[#This Row],[d1high]],foSecStockWatch[[#This Row],[d2high]],foSecStockWatch[[#This Row],[d3high]],foSecStockWatch[[#This Row],[d4high]])</f>
        <v>201.2</v>
      </c>
      <c r="V39" s="10">
        <f>100-foSecStockWatch[[#This Row],[max]]*100/foSecStockWatch[[#This Row],[52_high]]</f>
        <v>30.428769017980628</v>
      </c>
      <c r="W39" s="11">
        <f>foSecStockWatch[[#This Row],[52_low]]*100/foSecStockWatch[[#This Row],[max]]</f>
        <v>88.320079522862827</v>
      </c>
      <c r="X39" s="12" t="b">
        <f>AND(foSecStockWatch[[#This Row],[52_high_diff]] &gt;=15,foSecStockWatch[[#This Row],[52_low_diff]] &gt;= 55)</f>
        <v>1</v>
      </c>
    </row>
    <row r="40" spans="1:24" x14ac:dyDescent="0.3">
      <c r="A40" s="7" t="s">
        <v>42</v>
      </c>
      <c r="B40" s="8">
        <v>1314.25</v>
      </c>
      <c r="C40" s="9">
        <v>1354.8</v>
      </c>
      <c r="D40" s="9">
        <v>1018.3</v>
      </c>
      <c r="E40" s="8">
        <v>1328</v>
      </c>
      <c r="F40" s="8">
        <v>1327.85</v>
      </c>
      <c r="G40" s="8">
        <v>1308</v>
      </c>
      <c r="H40" s="8">
        <v>1317.4</v>
      </c>
      <c r="I40" s="8">
        <v>1313.2</v>
      </c>
      <c r="J40" s="8">
        <v>1325.8</v>
      </c>
      <c r="K40" s="8">
        <v>1301.8</v>
      </c>
      <c r="L40" s="8">
        <v>1306.8</v>
      </c>
      <c r="M40" s="8">
        <v>1253.7</v>
      </c>
      <c r="N40" s="8">
        <v>1326.4</v>
      </c>
      <c r="O40" s="8">
        <v>1250</v>
      </c>
      <c r="P40" s="8">
        <v>1314.95</v>
      </c>
      <c r="Q40" s="8">
        <v>1241</v>
      </c>
      <c r="R40" s="8">
        <v>1261.75</v>
      </c>
      <c r="S40" s="8">
        <v>1227</v>
      </c>
      <c r="T40" s="8">
        <v>1254</v>
      </c>
      <c r="U40" s="9">
        <f>MAX(foSecStockWatch[[#This Row],[d1high]],foSecStockWatch[[#This Row],[d2high]],foSecStockWatch[[#This Row],[d3high]],foSecStockWatch[[#This Row],[d4high]])</f>
        <v>1327.85</v>
      </c>
      <c r="V40" s="10">
        <f>100-foSecStockWatch[[#This Row],[max]]*100/foSecStockWatch[[#This Row],[52_high]]</f>
        <v>1.9892235016238544</v>
      </c>
      <c r="W40" s="11">
        <f>foSecStockWatch[[#This Row],[52_low]]*100/foSecStockWatch[[#This Row],[max]]</f>
        <v>76.687878901984419</v>
      </c>
      <c r="X40" s="12" t="b">
        <f>AND(foSecStockWatch[[#This Row],[52_high_diff]] &gt;=15,foSecStockWatch[[#This Row],[52_low_diff]] &gt;= 55)</f>
        <v>0</v>
      </c>
    </row>
    <row r="41" spans="1:24" x14ac:dyDescent="0.3">
      <c r="A41" s="7" t="s">
        <v>43</v>
      </c>
      <c r="B41" s="8">
        <v>527.79999999999995</v>
      </c>
      <c r="C41" s="9">
        <v>582.75</v>
      </c>
      <c r="D41" s="9">
        <v>433.6</v>
      </c>
      <c r="E41" s="8">
        <v>522</v>
      </c>
      <c r="F41" s="8">
        <v>530.65</v>
      </c>
      <c r="G41" s="8">
        <v>521</v>
      </c>
      <c r="H41" s="8">
        <v>525.79999999999995</v>
      </c>
      <c r="I41" s="8">
        <v>531</v>
      </c>
      <c r="J41" s="8">
        <v>533.75</v>
      </c>
      <c r="K41" s="8">
        <v>515.79999999999995</v>
      </c>
      <c r="L41" s="8">
        <v>520.54999999999995</v>
      </c>
      <c r="M41" s="8">
        <v>529.95000000000005</v>
      </c>
      <c r="N41" s="8">
        <v>536</v>
      </c>
      <c r="O41" s="8">
        <v>520.79999999999995</v>
      </c>
      <c r="P41" s="8">
        <v>530.9</v>
      </c>
      <c r="Q41" s="8">
        <v>521</v>
      </c>
      <c r="R41" s="8">
        <v>543.45000000000005</v>
      </c>
      <c r="S41" s="8">
        <v>511</v>
      </c>
      <c r="T41" s="8">
        <v>532</v>
      </c>
      <c r="U41" s="9">
        <f>MAX(foSecStockWatch[[#This Row],[d1high]],foSecStockWatch[[#This Row],[d2high]],foSecStockWatch[[#This Row],[d3high]],foSecStockWatch[[#This Row],[d4high]])</f>
        <v>543.45000000000005</v>
      </c>
      <c r="V41" s="10">
        <f>100-foSecStockWatch[[#This Row],[max]]*100/foSecStockWatch[[#This Row],[52_high]]</f>
        <v>6.7438867438867334</v>
      </c>
      <c r="W41" s="11">
        <f>foSecStockWatch[[#This Row],[52_low]]*100/foSecStockWatch[[#This Row],[max]]</f>
        <v>79.786548900542826</v>
      </c>
      <c r="X41" s="12" t="b">
        <f>AND(foSecStockWatch[[#This Row],[52_high_diff]] &gt;=15,foSecStockWatch[[#This Row],[52_low_diff]] &gt;= 55)</f>
        <v>0</v>
      </c>
    </row>
    <row r="42" spans="1:24" x14ac:dyDescent="0.3">
      <c r="A42" s="7" t="s">
        <v>44</v>
      </c>
      <c r="B42" s="8">
        <v>565.25</v>
      </c>
      <c r="C42" s="9">
        <v>884.2</v>
      </c>
      <c r="D42" s="9">
        <v>555.25</v>
      </c>
      <c r="E42" s="8">
        <v>564</v>
      </c>
      <c r="F42" s="8">
        <v>570.95000000000005</v>
      </c>
      <c r="G42" s="8">
        <v>559</v>
      </c>
      <c r="H42" s="8">
        <v>565.75</v>
      </c>
      <c r="I42" s="8">
        <v>582.04999999999995</v>
      </c>
      <c r="J42" s="8">
        <v>582.04999999999995</v>
      </c>
      <c r="K42" s="8">
        <v>557.70000000000005</v>
      </c>
      <c r="L42" s="8">
        <v>560.75</v>
      </c>
      <c r="M42" s="8">
        <v>581.4</v>
      </c>
      <c r="N42" s="8">
        <v>593.85</v>
      </c>
      <c r="O42" s="8">
        <v>576</v>
      </c>
      <c r="P42" s="8">
        <v>578.45000000000005</v>
      </c>
      <c r="Q42" s="8">
        <v>570</v>
      </c>
      <c r="R42" s="8">
        <v>583.5</v>
      </c>
      <c r="S42" s="8">
        <v>564</v>
      </c>
      <c r="T42" s="8">
        <v>581</v>
      </c>
      <c r="U42" s="9">
        <f>MAX(foSecStockWatch[[#This Row],[d1high]],foSecStockWatch[[#This Row],[d2high]],foSecStockWatch[[#This Row],[d3high]],foSecStockWatch[[#This Row],[d4high]])</f>
        <v>593.85</v>
      </c>
      <c r="V42" s="10">
        <f>100-foSecStockWatch[[#This Row],[max]]*100/foSecStockWatch[[#This Row],[52_high]]</f>
        <v>32.837593304682201</v>
      </c>
      <c r="W42" s="11">
        <f>foSecStockWatch[[#This Row],[52_low]]*100/foSecStockWatch[[#This Row],[max]]</f>
        <v>93.500042098172941</v>
      </c>
      <c r="X42" s="12" t="b">
        <f>AND(foSecStockWatch[[#This Row],[52_high_diff]] &gt;=15,foSecStockWatch[[#This Row],[52_low_diff]] &gt;= 55)</f>
        <v>1</v>
      </c>
    </row>
    <row r="43" spans="1:24" x14ac:dyDescent="0.3">
      <c r="A43" s="7" t="s">
        <v>45</v>
      </c>
      <c r="B43" s="8">
        <v>461.95</v>
      </c>
      <c r="C43" s="9">
        <v>475.15</v>
      </c>
      <c r="D43" s="9">
        <v>357.55</v>
      </c>
      <c r="E43" s="8">
        <v>454</v>
      </c>
      <c r="F43" s="8">
        <v>462</v>
      </c>
      <c r="G43" s="8">
        <v>452</v>
      </c>
      <c r="H43" s="8">
        <v>460</v>
      </c>
      <c r="I43" s="8">
        <v>455</v>
      </c>
      <c r="J43" s="8">
        <v>456.85</v>
      </c>
      <c r="K43" s="8">
        <v>450.25</v>
      </c>
      <c r="L43" s="8">
        <v>451.7</v>
      </c>
      <c r="M43" s="8">
        <v>449.9</v>
      </c>
      <c r="N43" s="8">
        <v>457.3</v>
      </c>
      <c r="O43" s="8">
        <v>449</v>
      </c>
      <c r="P43" s="8">
        <v>454.75</v>
      </c>
      <c r="Q43" s="8">
        <v>451.7</v>
      </c>
      <c r="R43" s="8">
        <v>454.65</v>
      </c>
      <c r="S43" s="8">
        <v>447</v>
      </c>
      <c r="T43" s="8">
        <v>452</v>
      </c>
      <c r="U43" s="9">
        <f>MAX(foSecStockWatch[[#This Row],[d1high]],foSecStockWatch[[#This Row],[d2high]],foSecStockWatch[[#This Row],[d3high]],foSecStockWatch[[#This Row],[d4high]])</f>
        <v>462</v>
      </c>
      <c r="V43" s="10">
        <f>100-foSecStockWatch[[#This Row],[max]]*100/foSecStockWatch[[#This Row],[52_high]]</f>
        <v>2.7675470903924975</v>
      </c>
      <c r="W43" s="11">
        <f>foSecStockWatch[[#This Row],[52_low]]*100/foSecStockWatch[[#This Row],[max]]</f>
        <v>77.391774891774887</v>
      </c>
      <c r="X43" s="12" t="b">
        <f>AND(foSecStockWatch[[#This Row],[52_high_diff]] &gt;=15,foSecStockWatch[[#This Row],[52_low_diff]] &gt;= 55)</f>
        <v>0</v>
      </c>
    </row>
    <row r="44" spans="1:24" x14ac:dyDescent="0.3">
      <c r="A44" s="7" t="s">
        <v>46</v>
      </c>
      <c r="B44" s="8">
        <v>48.85</v>
      </c>
      <c r="C44" s="9">
        <v>619.4</v>
      </c>
      <c r="D44" s="9">
        <v>37.200000000000003</v>
      </c>
      <c r="E44" s="8">
        <v>48</v>
      </c>
      <c r="F44" s="8">
        <v>50.2</v>
      </c>
      <c r="G44" s="8">
        <v>48</v>
      </c>
      <c r="H44" s="8">
        <v>48.9</v>
      </c>
      <c r="I44" s="8">
        <v>52.15</v>
      </c>
      <c r="J44" s="8">
        <v>52.65</v>
      </c>
      <c r="K44" s="8">
        <v>48.8</v>
      </c>
      <c r="L44" s="8">
        <v>50.3</v>
      </c>
      <c r="M44" s="8">
        <v>51.3</v>
      </c>
      <c r="N44" s="8">
        <v>52.85</v>
      </c>
      <c r="O44" s="8">
        <v>50.85</v>
      </c>
      <c r="P44" s="8">
        <v>51.85</v>
      </c>
      <c r="Q44" s="8">
        <v>50</v>
      </c>
      <c r="R44" s="8">
        <v>51.75</v>
      </c>
      <c r="S44" s="8">
        <v>49</v>
      </c>
      <c r="T44" s="8">
        <v>51</v>
      </c>
      <c r="U44" s="9">
        <f>MAX(foSecStockWatch[[#This Row],[d1high]],foSecStockWatch[[#This Row],[d2high]],foSecStockWatch[[#This Row],[d3high]],foSecStockWatch[[#This Row],[d4high]])</f>
        <v>52.85</v>
      </c>
      <c r="V44" s="10">
        <f>100-foSecStockWatch[[#This Row],[max]]*100/foSecStockWatch[[#This Row],[52_high]]</f>
        <v>91.467549241201169</v>
      </c>
      <c r="W44" s="11">
        <f>foSecStockWatch[[#This Row],[52_low]]*100/foSecStockWatch[[#This Row],[max]]</f>
        <v>70.387890255439928</v>
      </c>
      <c r="X44" s="12" t="b">
        <f>AND(foSecStockWatch[[#This Row],[52_high_diff]] &gt;=15,foSecStockWatch[[#This Row],[52_low_diff]] &gt;= 55)</f>
        <v>1</v>
      </c>
    </row>
    <row r="45" spans="1:24" x14ac:dyDescent="0.3">
      <c r="A45" s="7" t="s">
        <v>47</v>
      </c>
      <c r="B45" s="8">
        <v>21.35</v>
      </c>
      <c r="C45" s="9">
        <v>68.400000000000006</v>
      </c>
      <c r="D45" s="9">
        <v>19.100000000000001</v>
      </c>
      <c r="E45" s="8">
        <v>22</v>
      </c>
      <c r="F45" s="8">
        <v>22.5</v>
      </c>
      <c r="G45" s="8">
        <v>21</v>
      </c>
      <c r="H45" s="8">
        <v>21.5</v>
      </c>
      <c r="I45" s="8">
        <v>23.75</v>
      </c>
      <c r="J45" s="8">
        <v>24</v>
      </c>
      <c r="K45" s="8">
        <v>21.65</v>
      </c>
      <c r="L45" s="8">
        <v>21.95</v>
      </c>
      <c r="M45" s="8">
        <v>23.2</v>
      </c>
      <c r="N45" s="8">
        <v>24.2</v>
      </c>
      <c r="O45" s="8">
        <v>22.9</v>
      </c>
      <c r="P45" s="8">
        <v>23.7</v>
      </c>
      <c r="Q45" s="8">
        <v>23.3</v>
      </c>
      <c r="R45" s="8">
        <v>23.6</v>
      </c>
      <c r="S45" s="8">
        <v>23</v>
      </c>
      <c r="T45" s="8">
        <v>23</v>
      </c>
      <c r="U45" s="9">
        <f>MAX(foSecStockWatch[[#This Row],[d1high]],foSecStockWatch[[#This Row],[d2high]],foSecStockWatch[[#This Row],[d3high]],foSecStockWatch[[#This Row],[d4high]])</f>
        <v>24.2</v>
      </c>
      <c r="V45" s="10">
        <f>100-foSecStockWatch[[#This Row],[max]]*100/foSecStockWatch[[#This Row],[52_high]]</f>
        <v>64.619883040935676</v>
      </c>
      <c r="W45" s="11">
        <f>foSecStockWatch[[#This Row],[52_low]]*100/foSecStockWatch[[#This Row],[max]]</f>
        <v>78.925619834710758</v>
      </c>
      <c r="X45" s="12" t="b">
        <f>AND(foSecStockWatch[[#This Row],[52_high_diff]] &gt;=15,foSecStockWatch[[#This Row],[52_low_diff]] &gt;= 55)</f>
        <v>1</v>
      </c>
    </row>
    <row r="46" spans="1:24" x14ac:dyDescent="0.3">
      <c r="A46" s="7" t="s">
        <v>48</v>
      </c>
      <c r="B46" s="8">
        <v>1617.85</v>
      </c>
      <c r="C46" s="9">
        <v>1774.95</v>
      </c>
      <c r="D46" s="9">
        <v>1212.5</v>
      </c>
      <c r="E46" s="8">
        <v>1612</v>
      </c>
      <c r="F46" s="8">
        <v>1626</v>
      </c>
      <c r="G46" s="8">
        <v>1605</v>
      </c>
      <c r="H46" s="8">
        <v>1616.15</v>
      </c>
      <c r="I46" s="8">
        <v>1646.05</v>
      </c>
      <c r="J46" s="8">
        <v>1647</v>
      </c>
      <c r="K46" s="8">
        <v>1598</v>
      </c>
      <c r="L46" s="8">
        <v>1601.4</v>
      </c>
      <c r="M46" s="8">
        <v>1618.35</v>
      </c>
      <c r="N46" s="8">
        <v>1659.5</v>
      </c>
      <c r="O46" s="8">
        <v>1615.3</v>
      </c>
      <c r="P46" s="8">
        <v>1644.8</v>
      </c>
      <c r="Q46" s="8">
        <v>1655</v>
      </c>
      <c r="R46" s="8">
        <v>1655</v>
      </c>
      <c r="S46" s="8">
        <v>1610</v>
      </c>
      <c r="T46" s="8">
        <v>1628</v>
      </c>
      <c r="U46" s="9">
        <f>MAX(foSecStockWatch[[#This Row],[d1high]],foSecStockWatch[[#This Row],[d2high]],foSecStockWatch[[#This Row],[d3high]],foSecStockWatch[[#This Row],[d4high]])</f>
        <v>1659.5</v>
      </c>
      <c r="V46" s="10">
        <f>100-foSecStockWatch[[#This Row],[max]]*100/foSecStockWatch[[#This Row],[52_high]]</f>
        <v>6.5044085748894389</v>
      </c>
      <c r="W46" s="11">
        <f>foSecStockWatch[[#This Row],[52_low]]*100/foSecStockWatch[[#This Row],[max]]</f>
        <v>73.06417595661344</v>
      </c>
      <c r="X46" s="12" t="b">
        <f>AND(foSecStockWatch[[#This Row],[52_high_diff]] &gt;=15,foSecStockWatch[[#This Row],[52_low_diff]] &gt;= 55)</f>
        <v>0</v>
      </c>
    </row>
    <row r="47" spans="1:24" x14ac:dyDescent="0.3">
      <c r="A47" s="7" t="s">
        <v>49</v>
      </c>
      <c r="B47" s="8">
        <v>157.19999999999999</v>
      </c>
      <c r="C47" s="9">
        <v>214.25</v>
      </c>
      <c r="D47" s="9">
        <v>136.69999999999999</v>
      </c>
      <c r="E47" s="8">
        <v>156</v>
      </c>
      <c r="F47" s="8">
        <v>159.35</v>
      </c>
      <c r="G47" s="8">
        <v>154</v>
      </c>
      <c r="H47" s="8">
        <v>157.15</v>
      </c>
      <c r="I47" s="8">
        <v>162</v>
      </c>
      <c r="J47" s="8">
        <v>163.65</v>
      </c>
      <c r="K47" s="8">
        <v>154.30000000000001</v>
      </c>
      <c r="L47" s="8">
        <v>155.6</v>
      </c>
      <c r="M47" s="8">
        <v>162.94999999999999</v>
      </c>
      <c r="N47" s="8">
        <v>165.5</v>
      </c>
      <c r="O47" s="8">
        <v>160.1</v>
      </c>
      <c r="P47" s="8">
        <v>161.75</v>
      </c>
      <c r="Q47" s="8">
        <v>159.35</v>
      </c>
      <c r="R47" s="8">
        <v>168</v>
      </c>
      <c r="S47" s="8">
        <v>156</v>
      </c>
      <c r="T47" s="8">
        <v>166</v>
      </c>
      <c r="U47" s="9">
        <f>MAX(foSecStockWatch[[#This Row],[d1high]],foSecStockWatch[[#This Row],[d2high]],foSecStockWatch[[#This Row],[d3high]],foSecStockWatch[[#This Row],[d4high]])</f>
        <v>168</v>
      </c>
      <c r="V47" s="10">
        <f>100-foSecStockWatch[[#This Row],[max]]*100/foSecStockWatch[[#This Row],[52_high]]</f>
        <v>21.586931155192531</v>
      </c>
      <c r="W47" s="11">
        <f>foSecStockWatch[[#This Row],[52_low]]*100/foSecStockWatch[[#This Row],[max]]</f>
        <v>81.369047619047606</v>
      </c>
      <c r="X47" s="12" t="b">
        <f>AND(foSecStockWatch[[#This Row],[52_high_diff]] &gt;=15,foSecStockWatch[[#This Row],[52_low_diff]] &gt;= 55)</f>
        <v>1</v>
      </c>
    </row>
    <row r="48" spans="1:24" x14ac:dyDescent="0.3">
      <c r="A48" s="7" t="s">
        <v>50</v>
      </c>
      <c r="B48" s="8">
        <v>2737</v>
      </c>
      <c r="C48" s="9">
        <v>2964</v>
      </c>
      <c r="D48" s="9">
        <v>1872.95</v>
      </c>
      <c r="E48" s="8">
        <v>2740</v>
      </c>
      <c r="F48" s="8">
        <v>2761.95</v>
      </c>
      <c r="G48" s="8">
        <v>2715</v>
      </c>
      <c r="H48" s="8">
        <v>2743.65</v>
      </c>
      <c r="I48" s="8">
        <v>2735</v>
      </c>
      <c r="J48" s="8">
        <v>2762.4</v>
      </c>
      <c r="K48" s="8">
        <v>2730.6</v>
      </c>
      <c r="L48" s="8">
        <v>2738.05</v>
      </c>
      <c r="M48" s="8">
        <v>2731</v>
      </c>
      <c r="N48" s="8">
        <v>2762.6</v>
      </c>
      <c r="O48" s="8">
        <v>2703.1</v>
      </c>
      <c r="P48" s="8">
        <v>2725.3</v>
      </c>
      <c r="Q48" s="8">
        <v>2781.65</v>
      </c>
      <c r="R48" s="8">
        <v>2794.95</v>
      </c>
      <c r="S48" s="8">
        <v>2693</v>
      </c>
      <c r="T48" s="8">
        <v>2732</v>
      </c>
      <c r="U48" s="9">
        <f>MAX(foSecStockWatch[[#This Row],[d1high]],foSecStockWatch[[#This Row],[d2high]],foSecStockWatch[[#This Row],[d3high]],foSecStockWatch[[#This Row],[d4high]])</f>
        <v>2794.95</v>
      </c>
      <c r="V48" s="10">
        <f>100-foSecStockWatch[[#This Row],[max]]*100/foSecStockWatch[[#This Row],[52_high]]</f>
        <v>5.7034412955465541</v>
      </c>
      <c r="W48" s="11">
        <f>foSecStockWatch[[#This Row],[52_low]]*100/foSecStockWatch[[#This Row],[max]]</f>
        <v>67.011932234923705</v>
      </c>
      <c r="X48" s="12" t="b">
        <f>AND(foSecStockWatch[[#This Row],[52_high_diff]] &gt;=15,foSecStockWatch[[#This Row],[52_low_diff]] &gt;= 55)</f>
        <v>0</v>
      </c>
    </row>
    <row r="49" spans="1:24" x14ac:dyDescent="0.3">
      <c r="A49" s="7" t="s">
        <v>51</v>
      </c>
      <c r="B49" s="8">
        <v>16043</v>
      </c>
      <c r="C49" s="9">
        <v>29800</v>
      </c>
      <c r="D49" s="9">
        <v>15200</v>
      </c>
      <c r="E49" s="8">
        <v>16500</v>
      </c>
      <c r="F49" s="8">
        <v>16554.95</v>
      </c>
      <c r="G49" s="8">
        <v>15842</v>
      </c>
      <c r="H49" s="8">
        <v>16030.4</v>
      </c>
      <c r="I49" s="8">
        <v>16800</v>
      </c>
      <c r="J49" s="8">
        <v>16859.95</v>
      </c>
      <c r="K49" s="8">
        <v>16071.95</v>
      </c>
      <c r="L49" s="8">
        <v>16284.95</v>
      </c>
      <c r="M49" s="8">
        <v>16580</v>
      </c>
      <c r="N49" s="8">
        <v>16834.349999999999</v>
      </c>
      <c r="O49" s="8">
        <v>16351</v>
      </c>
      <c r="P49" s="8">
        <v>16764.3</v>
      </c>
      <c r="Q49" s="8">
        <v>16750</v>
      </c>
      <c r="R49" s="8">
        <v>16880</v>
      </c>
      <c r="S49" s="8">
        <v>16450</v>
      </c>
      <c r="T49" s="8">
        <v>16689</v>
      </c>
      <c r="U49" s="9">
        <f>MAX(foSecStockWatch[[#This Row],[d1high]],foSecStockWatch[[#This Row],[d2high]],foSecStockWatch[[#This Row],[d3high]],foSecStockWatch[[#This Row],[d4high]])</f>
        <v>16880</v>
      </c>
      <c r="V49" s="10">
        <f>100-foSecStockWatch[[#This Row],[max]]*100/foSecStockWatch[[#This Row],[52_high]]</f>
        <v>43.355704697986575</v>
      </c>
      <c r="W49" s="11">
        <f>foSecStockWatch[[#This Row],[52_low]]*100/foSecStockWatch[[#This Row],[max]]</f>
        <v>90.047393364928908</v>
      </c>
      <c r="X49" s="12" t="b">
        <f>AND(foSecStockWatch[[#This Row],[52_high_diff]] &gt;=15,foSecStockWatch[[#This Row],[52_low_diff]] &gt;= 55)</f>
        <v>1</v>
      </c>
    </row>
    <row r="50" spans="1:24" x14ac:dyDescent="0.3">
      <c r="A50" s="7" t="s">
        <v>52</v>
      </c>
      <c r="B50" s="8">
        <v>109.6</v>
      </c>
      <c r="C50" s="9">
        <v>138.69999999999999</v>
      </c>
      <c r="D50" s="9">
        <v>92.5</v>
      </c>
      <c r="E50" s="8">
        <v>109</v>
      </c>
      <c r="F50" s="8">
        <v>111</v>
      </c>
      <c r="G50" s="8">
        <v>107</v>
      </c>
      <c r="H50" s="8">
        <v>109.15</v>
      </c>
      <c r="I50" s="8">
        <v>113</v>
      </c>
      <c r="J50" s="8">
        <v>115.75</v>
      </c>
      <c r="K50" s="8">
        <v>108</v>
      </c>
      <c r="L50" s="8">
        <v>108.8</v>
      </c>
      <c r="M50" s="8">
        <v>112.45</v>
      </c>
      <c r="N50" s="8">
        <v>114.35</v>
      </c>
      <c r="O50" s="8">
        <v>111.6</v>
      </c>
      <c r="P50" s="8">
        <v>112.8</v>
      </c>
      <c r="Q50" s="8">
        <v>112.8</v>
      </c>
      <c r="R50" s="8">
        <v>113.75</v>
      </c>
      <c r="S50" s="8">
        <v>110</v>
      </c>
      <c r="T50" s="8">
        <v>113</v>
      </c>
      <c r="U50" s="9">
        <f>MAX(foSecStockWatch[[#This Row],[d1high]],foSecStockWatch[[#This Row],[d2high]],foSecStockWatch[[#This Row],[d3high]],foSecStockWatch[[#This Row],[d4high]])</f>
        <v>115.75</v>
      </c>
      <c r="V50" s="10">
        <f>100-foSecStockWatch[[#This Row],[max]]*100/foSecStockWatch[[#This Row],[52_high]]</f>
        <v>16.546503244412392</v>
      </c>
      <c r="W50" s="11">
        <f>foSecStockWatch[[#This Row],[52_low]]*100/foSecStockWatch[[#This Row],[max]]</f>
        <v>79.91360691144709</v>
      </c>
      <c r="X50" s="12" t="b">
        <f>AND(foSecStockWatch[[#This Row],[52_high_diff]] &gt;=15,foSecStockWatch[[#This Row],[52_low_diff]] &gt;= 55)</f>
        <v>1</v>
      </c>
    </row>
    <row r="51" spans="1:24" x14ac:dyDescent="0.3">
      <c r="A51" s="7" t="s">
        <v>53</v>
      </c>
      <c r="B51" s="8">
        <v>99.25</v>
      </c>
      <c r="C51" s="9">
        <v>147.15</v>
      </c>
      <c r="D51" s="9">
        <v>77.849999999999994</v>
      </c>
      <c r="E51" s="8">
        <v>101</v>
      </c>
      <c r="F51" s="8">
        <v>102.35</v>
      </c>
      <c r="G51" s="8">
        <v>99</v>
      </c>
      <c r="H51" s="8">
        <v>99.6</v>
      </c>
      <c r="I51" s="8">
        <v>102</v>
      </c>
      <c r="J51" s="8">
        <v>103.8</v>
      </c>
      <c r="K51" s="8">
        <v>99.2</v>
      </c>
      <c r="L51" s="8">
        <v>100.7</v>
      </c>
      <c r="M51" s="8">
        <v>109.5</v>
      </c>
      <c r="N51" s="8">
        <v>109.5</v>
      </c>
      <c r="O51" s="8">
        <v>96.25</v>
      </c>
      <c r="P51" s="8">
        <v>102.05</v>
      </c>
      <c r="Q51" s="8">
        <v>115.5</v>
      </c>
      <c r="R51" s="8">
        <v>118.2</v>
      </c>
      <c r="S51" s="8">
        <v>114</v>
      </c>
      <c r="T51" s="8">
        <v>117</v>
      </c>
      <c r="U51" s="9">
        <f>MAX(foSecStockWatch[[#This Row],[d1high]],foSecStockWatch[[#This Row],[d2high]],foSecStockWatch[[#This Row],[d3high]],foSecStockWatch[[#This Row],[d4high]])</f>
        <v>118.2</v>
      </c>
      <c r="V51" s="10">
        <f>100-foSecStockWatch[[#This Row],[max]]*100/foSecStockWatch[[#This Row],[52_high]]</f>
        <v>19.673802242609582</v>
      </c>
      <c r="W51" s="11">
        <f>foSecStockWatch[[#This Row],[52_low]]*100/foSecStockWatch[[#This Row],[max]]</f>
        <v>65.862944162436534</v>
      </c>
      <c r="X51" s="12" t="b">
        <f>AND(foSecStockWatch[[#This Row],[52_high_diff]] &gt;=15,foSecStockWatch[[#This Row],[52_low_diff]] &gt;= 55)</f>
        <v>1</v>
      </c>
    </row>
    <row r="52" spans="1:24" x14ac:dyDescent="0.3">
      <c r="A52" s="7" t="s">
        <v>54</v>
      </c>
      <c r="B52" s="8">
        <v>516</v>
      </c>
      <c r="C52" s="9">
        <v>833.9</v>
      </c>
      <c r="D52" s="9">
        <v>423.55</v>
      </c>
      <c r="E52" s="8">
        <v>507</v>
      </c>
      <c r="F52" s="8">
        <v>519</v>
      </c>
      <c r="G52" s="8">
        <v>497</v>
      </c>
      <c r="H52" s="8">
        <v>512.85</v>
      </c>
      <c r="I52" s="8">
        <v>533.20000000000005</v>
      </c>
      <c r="J52" s="8">
        <v>536.9</v>
      </c>
      <c r="K52" s="8">
        <v>500.55</v>
      </c>
      <c r="L52" s="8">
        <v>503.55</v>
      </c>
      <c r="M52" s="8">
        <v>529.15</v>
      </c>
      <c r="N52" s="8">
        <v>542.6</v>
      </c>
      <c r="O52" s="8">
        <v>525</v>
      </c>
      <c r="P52" s="8">
        <v>535.95000000000005</v>
      </c>
      <c r="Q52" s="8">
        <v>524</v>
      </c>
      <c r="R52" s="8">
        <v>536.5</v>
      </c>
      <c r="S52" s="8">
        <v>517</v>
      </c>
      <c r="T52" s="8">
        <v>535</v>
      </c>
      <c r="U52" s="9">
        <f>MAX(foSecStockWatch[[#This Row],[d1high]],foSecStockWatch[[#This Row],[d2high]],foSecStockWatch[[#This Row],[d3high]],foSecStockWatch[[#This Row],[d4high]])</f>
        <v>542.6</v>
      </c>
      <c r="V52" s="10">
        <f>100-foSecStockWatch[[#This Row],[max]]*100/foSecStockWatch[[#This Row],[52_high]]</f>
        <v>34.93224607267058</v>
      </c>
      <c r="W52" s="11">
        <f>foSecStockWatch[[#This Row],[52_low]]*100/foSecStockWatch[[#This Row],[max]]</f>
        <v>78.059343899741975</v>
      </c>
      <c r="X52" s="12" t="b">
        <f>AND(foSecStockWatch[[#This Row],[52_high_diff]] &gt;=15,foSecStockWatch[[#This Row],[52_low_diff]] &gt;= 55)</f>
        <v>1</v>
      </c>
    </row>
    <row r="53" spans="1:24" x14ac:dyDescent="0.3">
      <c r="A53" s="7" t="s">
        <v>55</v>
      </c>
      <c r="B53" s="8">
        <v>174.25</v>
      </c>
      <c r="C53" s="9">
        <v>276.2</v>
      </c>
      <c r="D53" s="9">
        <v>168.3</v>
      </c>
      <c r="E53" s="8">
        <v>175</v>
      </c>
      <c r="F53" s="8">
        <v>177.15</v>
      </c>
      <c r="G53" s="8">
        <v>173</v>
      </c>
      <c r="H53" s="8">
        <v>174.2</v>
      </c>
      <c r="I53" s="8">
        <v>181.8</v>
      </c>
      <c r="J53" s="8">
        <v>181.8</v>
      </c>
      <c r="K53" s="8">
        <v>174.15</v>
      </c>
      <c r="L53" s="8">
        <v>174.95</v>
      </c>
      <c r="M53" s="8">
        <v>181.6</v>
      </c>
      <c r="N53" s="8">
        <v>184.7</v>
      </c>
      <c r="O53" s="8">
        <v>179.55</v>
      </c>
      <c r="P53" s="8">
        <v>180.55</v>
      </c>
      <c r="Q53" s="8">
        <v>184.1</v>
      </c>
      <c r="R53" s="8">
        <v>184.35</v>
      </c>
      <c r="S53" s="8">
        <v>178</v>
      </c>
      <c r="T53" s="8">
        <v>182</v>
      </c>
      <c r="U53" s="9">
        <f>MAX(foSecStockWatch[[#This Row],[d1high]],foSecStockWatch[[#This Row],[d2high]],foSecStockWatch[[#This Row],[d3high]],foSecStockWatch[[#This Row],[d4high]])</f>
        <v>184.7</v>
      </c>
      <c r="V53" s="10">
        <f>100-foSecStockWatch[[#This Row],[max]]*100/foSecStockWatch[[#This Row],[52_high]]</f>
        <v>33.128167994207089</v>
      </c>
      <c r="W53" s="11">
        <f>foSecStockWatch[[#This Row],[52_low]]*100/foSecStockWatch[[#This Row],[max]]</f>
        <v>91.120736329182463</v>
      </c>
      <c r="X53" s="12" t="b">
        <f>AND(foSecStockWatch[[#This Row],[52_high_diff]] &gt;=15,foSecStockWatch[[#This Row],[52_low_diff]] &gt;= 55)</f>
        <v>1</v>
      </c>
    </row>
    <row r="54" spans="1:24" x14ac:dyDescent="0.3">
      <c r="A54" s="7" t="s">
        <v>56</v>
      </c>
      <c r="B54" s="8">
        <v>84.7</v>
      </c>
      <c r="C54" s="9">
        <v>110.4</v>
      </c>
      <c r="D54" s="9">
        <v>67.05</v>
      </c>
      <c r="E54" s="8">
        <v>84</v>
      </c>
      <c r="F54" s="8">
        <v>85.5</v>
      </c>
      <c r="G54" s="8">
        <v>84</v>
      </c>
      <c r="H54" s="8">
        <v>84.55</v>
      </c>
      <c r="I54" s="8">
        <v>85.4</v>
      </c>
      <c r="J54" s="8">
        <v>86.2</v>
      </c>
      <c r="K54" s="8">
        <v>83.4</v>
      </c>
      <c r="L54" s="8">
        <v>83.75</v>
      </c>
      <c r="M54" s="8">
        <v>86.45</v>
      </c>
      <c r="N54" s="8">
        <v>86.9</v>
      </c>
      <c r="O54" s="8">
        <v>85.1</v>
      </c>
      <c r="P54" s="8">
        <v>85.5</v>
      </c>
      <c r="Q54" s="8">
        <v>85.95</v>
      </c>
      <c r="R54" s="8">
        <v>87.65</v>
      </c>
      <c r="S54" s="8">
        <v>85</v>
      </c>
      <c r="T54" s="8">
        <v>87</v>
      </c>
      <c r="U54" s="9">
        <f>MAX(foSecStockWatch[[#This Row],[d1high]],foSecStockWatch[[#This Row],[d2high]],foSecStockWatch[[#This Row],[d3high]],foSecStockWatch[[#This Row],[d4high]])</f>
        <v>87.65</v>
      </c>
      <c r="V54" s="10">
        <f>100-foSecStockWatch[[#This Row],[max]]*100/foSecStockWatch[[#This Row],[52_high]]</f>
        <v>20.606884057971016</v>
      </c>
      <c r="W54" s="11">
        <f>foSecStockWatch[[#This Row],[52_low]]*100/foSecStockWatch[[#This Row],[max]]</f>
        <v>76.497432972047918</v>
      </c>
      <c r="X54" s="12" t="b">
        <f>AND(foSecStockWatch[[#This Row],[52_high_diff]] &gt;=15,foSecStockWatch[[#This Row],[52_low_diff]] &gt;= 55)</f>
        <v>1</v>
      </c>
    </row>
    <row r="55" spans="1:24" x14ac:dyDescent="0.3">
      <c r="A55" s="7" t="s">
        <v>57</v>
      </c>
      <c r="B55" s="8">
        <v>135.55000000000001</v>
      </c>
      <c r="C55" s="9">
        <v>197.28</v>
      </c>
      <c r="D55" s="9">
        <v>119.5</v>
      </c>
      <c r="E55" s="8">
        <v>133</v>
      </c>
      <c r="F55" s="8">
        <v>135.75</v>
      </c>
      <c r="G55" s="8">
        <v>132</v>
      </c>
      <c r="H55" s="8">
        <v>134.94999999999999</v>
      </c>
      <c r="I55" s="8">
        <v>129.44999999999999</v>
      </c>
      <c r="J55" s="8">
        <v>133.30000000000001</v>
      </c>
      <c r="K55" s="8">
        <v>129</v>
      </c>
      <c r="L55" s="8">
        <v>131.9</v>
      </c>
      <c r="M55" s="8">
        <v>130.4</v>
      </c>
      <c r="N55" s="8">
        <v>132.65</v>
      </c>
      <c r="O55" s="8">
        <v>128.6</v>
      </c>
      <c r="P55" s="8">
        <v>129.69999999999999</v>
      </c>
      <c r="Q55" s="8">
        <v>125.75</v>
      </c>
      <c r="R55" s="8">
        <v>129.94999999999999</v>
      </c>
      <c r="S55" s="8">
        <v>124</v>
      </c>
      <c r="T55" s="8">
        <v>129</v>
      </c>
      <c r="U55" s="9">
        <f>MAX(foSecStockWatch[[#This Row],[d1high]],foSecStockWatch[[#This Row],[d2high]],foSecStockWatch[[#This Row],[d3high]],foSecStockWatch[[#This Row],[d4high]])</f>
        <v>135.75</v>
      </c>
      <c r="V55" s="10">
        <f>100-foSecStockWatch[[#This Row],[max]]*100/foSecStockWatch[[#This Row],[52_high]]</f>
        <v>31.18917274939173</v>
      </c>
      <c r="W55" s="11">
        <f>foSecStockWatch[[#This Row],[52_low]]*100/foSecStockWatch[[#This Row],[max]]</f>
        <v>88.029465930018418</v>
      </c>
      <c r="X55" s="12" t="b">
        <f>AND(foSecStockWatch[[#This Row],[52_high_diff]] &gt;=15,foSecStockWatch[[#This Row],[52_low_diff]] &gt;= 55)</f>
        <v>1</v>
      </c>
    </row>
    <row r="56" spans="1:24" x14ac:dyDescent="0.3">
      <c r="A56" s="7" t="s">
        <v>58</v>
      </c>
      <c r="B56" s="8">
        <v>362</v>
      </c>
      <c r="C56" s="9">
        <v>705.9</v>
      </c>
      <c r="D56" s="9">
        <v>353.5</v>
      </c>
      <c r="E56" s="8">
        <v>371</v>
      </c>
      <c r="F56" s="8">
        <v>371.9</v>
      </c>
      <c r="G56" s="8">
        <v>360</v>
      </c>
      <c r="H56" s="8">
        <v>362.85</v>
      </c>
      <c r="I56" s="8">
        <v>371.25</v>
      </c>
      <c r="J56" s="8">
        <v>378.6</v>
      </c>
      <c r="K56" s="8">
        <v>367.1</v>
      </c>
      <c r="L56" s="8">
        <v>370.6</v>
      </c>
      <c r="M56" s="8">
        <v>366</v>
      </c>
      <c r="N56" s="8">
        <v>381.95</v>
      </c>
      <c r="O56" s="8">
        <v>363.2</v>
      </c>
      <c r="P56" s="8">
        <v>374.05</v>
      </c>
      <c r="Q56" s="8">
        <v>376.1</v>
      </c>
      <c r="R56" s="8">
        <v>379.8</v>
      </c>
      <c r="S56" s="8">
        <v>365</v>
      </c>
      <c r="T56" s="8">
        <v>369</v>
      </c>
      <c r="U56" s="9">
        <f>MAX(foSecStockWatch[[#This Row],[d1high]],foSecStockWatch[[#This Row],[d2high]],foSecStockWatch[[#This Row],[d3high]],foSecStockWatch[[#This Row],[d4high]])</f>
        <v>381.95</v>
      </c>
      <c r="V56" s="10">
        <f>100-foSecStockWatch[[#This Row],[max]]*100/foSecStockWatch[[#This Row],[52_high]]</f>
        <v>45.891769372432357</v>
      </c>
      <c r="W56" s="11">
        <f>foSecStockWatch[[#This Row],[52_low]]*100/foSecStockWatch[[#This Row],[max]]</f>
        <v>92.551381070820796</v>
      </c>
      <c r="X56" s="12" t="b">
        <f>AND(foSecStockWatch[[#This Row],[52_high_diff]] &gt;=15,foSecStockWatch[[#This Row],[52_low_diff]] &gt;= 55)</f>
        <v>1</v>
      </c>
    </row>
    <row r="57" spans="1:24" x14ac:dyDescent="0.3">
      <c r="A57" s="7" t="s">
        <v>59</v>
      </c>
      <c r="B57" s="8">
        <v>16.399999999999999</v>
      </c>
      <c r="C57" s="9">
        <v>21.35</v>
      </c>
      <c r="D57" s="9">
        <v>12.95</v>
      </c>
      <c r="E57" s="8">
        <v>16</v>
      </c>
      <c r="F57" s="8">
        <v>16.649999999999999</v>
      </c>
      <c r="G57" s="8">
        <v>16</v>
      </c>
      <c r="H57" s="8">
        <v>16.5</v>
      </c>
      <c r="I57" s="8">
        <v>16.75</v>
      </c>
      <c r="J57" s="8">
        <v>16.8</v>
      </c>
      <c r="K57" s="8">
        <v>15.9</v>
      </c>
      <c r="L57" s="8">
        <v>16</v>
      </c>
      <c r="M57" s="8">
        <v>16.95</v>
      </c>
      <c r="N57" s="8">
        <v>17.25</v>
      </c>
      <c r="O57" s="8">
        <v>16.649999999999999</v>
      </c>
      <c r="P57" s="8">
        <v>16.75</v>
      </c>
      <c r="Q57" s="8">
        <v>16.75</v>
      </c>
      <c r="R57" s="8">
        <v>17.149999999999999</v>
      </c>
      <c r="S57" s="8">
        <v>16</v>
      </c>
      <c r="T57" s="8">
        <v>17</v>
      </c>
      <c r="U57" s="9">
        <f>MAX(foSecStockWatch[[#This Row],[d1high]],foSecStockWatch[[#This Row],[d2high]],foSecStockWatch[[#This Row],[d3high]],foSecStockWatch[[#This Row],[d4high]])</f>
        <v>17.25</v>
      </c>
      <c r="V57" s="10">
        <f>100-foSecStockWatch[[#This Row],[max]]*100/foSecStockWatch[[#This Row],[52_high]]</f>
        <v>19.203747072599541</v>
      </c>
      <c r="W57" s="11">
        <f>foSecStockWatch[[#This Row],[52_low]]*100/foSecStockWatch[[#This Row],[max]]</f>
        <v>75.072463768115938</v>
      </c>
      <c r="X57" s="12" t="b">
        <f>AND(foSecStockWatch[[#This Row],[52_high_diff]] &gt;=15,foSecStockWatch[[#This Row],[52_low_diff]] &gt;= 55)</f>
        <v>1</v>
      </c>
    </row>
    <row r="58" spans="1:24" x14ac:dyDescent="0.3">
      <c r="A58" s="7" t="s">
        <v>60</v>
      </c>
      <c r="B58" s="8">
        <v>651.1</v>
      </c>
      <c r="C58" s="9">
        <v>877.5</v>
      </c>
      <c r="D58" s="9">
        <v>575</v>
      </c>
      <c r="E58" s="8">
        <v>650</v>
      </c>
      <c r="F58" s="8">
        <v>652.95000000000005</v>
      </c>
      <c r="G58" s="8">
        <v>638</v>
      </c>
      <c r="H58" s="8">
        <v>649.25</v>
      </c>
      <c r="I58" s="8">
        <v>640.79999999999995</v>
      </c>
      <c r="J58" s="8">
        <v>662</v>
      </c>
      <c r="K58" s="8">
        <v>640.79999999999995</v>
      </c>
      <c r="L58" s="8">
        <v>646.45000000000005</v>
      </c>
      <c r="M58" s="8">
        <v>620.5</v>
      </c>
      <c r="N58" s="8">
        <v>642.5</v>
      </c>
      <c r="O58" s="8">
        <v>618.1</v>
      </c>
      <c r="P58" s="8">
        <v>638.25</v>
      </c>
      <c r="Q58" s="8">
        <v>626.9</v>
      </c>
      <c r="R58" s="8">
        <v>626.9</v>
      </c>
      <c r="S58" s="8">
        <v>616</v>
      </c>
      <c r="T58" s="8">
        <v>624</v>
      </c>
      <c r="U58" s="9">
        <f>MAX(foSecStockWatch[[#This Row],[d1high]],foSecStockWatch[[#This Row],[d2high]],foSecStockWatch[[#This Row],[d3high]],foSecStockWatch[[#This Row],[d4high]])</f>
        <v>662</v>
      </c>
      <c r="V58" s="10">
        <f>100-foSecStockWatch[[#This Row],[max]]*100/foSecStockWatch[[#This Row],[52_high]]</f>
        <v>24.558404558404561</v>
      </c>
      <c r="W58" s="11">
        <f>foSecStockWatch[[#This Row],[52_low]]*100/foSecStockWatch[[#This Row],[max]]</f>
        <v>86.858006042296068</v>
      </c>
      <c r="X58" s="12" t="b">
        <f>AND(foSecStockWatch[[#This Row],[52_high_diff]] &gt;=15,foSecStockWatch[[#This Row],[52_low_diff]] &gt;= 55)</f>
        <v>1</v>
      </c>
    </row>
    <row r="59" spans="1:24" x14ac:dyDescent="0.3">
      <c r="A59" s="7" t="s">
        <v>61</v>
      </c>
      <c r="B59" s="8">
        <v>703.15</v>
      </c>
      <c r="C59" s="9">
        <v>1082</v>
      </c>
      <c r="D59" s="9">
        <v>680.05</v>
      </c>
      <c r="E59" s="8">
        <v>706</v>
      </c>
      <c r="F59" s="8">
        <v>711.5</v>
      </c>
      <c r="G59" s="8">
        <v>701</v>
      </c>
      <c r="H59" s="8">
        <v>703.1</v>
      </c>
      <c r="I59" s="8">
        <v>716</v>
      </c>
      <c r="J59" s="8">
        <v>724.1</v>
      </c>
      <c r="K59" s="8">
        <v>699.9</v>
      </c>
      <c r="L59" s="8">
        <v>700.95</v>
      </c>
      <c r="M59" s="8">
        <v>715.05</v>
      </c>
      <c r="N59" s="8">
        <v>726.55</v>
      </c>
      <c r="O59" s="8">
        <v>710.05</v>
      </c>
      <c r="P59" s="8">
        <v>716.7</v>
      </c>
      <c r="Q59" s="8">
        <v>720.2</v>
      </c>
      <c r="R59" s="8">
        <v>723.45</v>
      </c>
      <c r="S59" s="8">
        <v>704</v>
      </c>
      <c r="T59" s="8">
        <v>718</v>
      </c>
      <c r="U59" s="9">
        <f>MAX(foSecStockWatch[[#This Row],[d1high]],foSecStockWatch[[#This Row],[d2high]],foSecStockWatch[[#This Row],[d3high]],foSecStockWatch[[#This Row],[d4high]])</f>
        <v>726.55</v>
      </c>
      <c r="V59" s="10">
        <f>100-foSecStockWatch[[#This Row],[max]]*100/foSecStockWatch[[#This Row],[52_high]]</f>
        <v>32.851201478743064</v>
      </c>
      <c r="W59" s="11">
        <f>foSecStockWatch[[#This Row],[52_low]]*100/foSecStockWatch[[#This Row],[max]]</f>
        <v>93.599889890578766</v>
      </c>
      <c r="X59" s="12" t="b">
        <f>AND(foSecStockWatch[[#This Row],[52_high_diff]] &gt;=15,foSecStockWatch[[#This Row],[52_low_diff]] &gt;= 55)</f>
        <v>1</v>
      </c>
    </row>
    <row r="60" spans="1:24" x14ac:dyDescent="0.3">
      <c r="A60" s="7" t="s">
        <v>62</v>
      </c>
      <c r="B60" s="8">
        <v>650</v>
      </c>
      <c r="C60" s="9">
        <v>806.85</v>
      </c>
      <c r="D60" s="9">
        <v>549.85</v>
      </c>
      <c r="E60" s="8">
        <v>649</v>
      </c>
      <c r="F60" s="8">
        <v>657.5</v>
      </c>
      <c r="G60" s="8">
        <v>644</v>
      </c>
      <c r="H60" s="8">
        <v>650</v>
      </c>
      <c r="I60" s="8">
        <v>672.8</v>
      </c>
      <c r="J60" s="8">
        <v>675.1</v>
      </c>
      <c r="K60" s="8">
        <v>642.6</v>
      </c>
      <c r="L60" s="8">
        <v>648.95000000000005</v>
      </c>
      <c r="M60" s="8">
        <v>669.45</v>
      </c>
      <c r="N60" s="8">
        <v>677.3</v>
      </c>
      <c r="O60" s="8">
        <v>665.75</v>
      </c>
      <c r="P60" s="8">
        <v>671.8</v>
      </c>
      <c r="Q60" s="8">
        <v>670.35</v>
      </c>
      <c r="R60" s="8">
        <v>681.5</v>
      </c>
      <c r="S60" s="8">
        <v>663</v>
      </c>
      <c r="T60" s="8">
        <v>673</v>
      </c>
      <c r="U60" s="9">
        <f>MAX(foSecStockWatch[[#This Row],[d1high]],foSecStockWatch[[#This Row],[d2high]],foSecStockWatch[[#This Row],[d3high]],foSecStockWatch[[#This Row],[d4high]])</f>
        <v>681.5</v>
      </c>
      <c r="V60" s="10">
        <f>100-foSecStockWatch[[#This Row],[max]]*100/foSecStockWatch[[#This Row],[52_high]]</f>
        <v>15.535725351676277</v>
      </c>
      <c r="W60" s="11">
        <f>foSecStockWatch[[#This Row],[52_low]]*100/foSecStockWatch[[#This Row],[max]]</f>
        <v>80.682318415260454</v>
      </c>
      <c r="X60" s="12" t="b">
        <f>AND(foSecStockWatch[[#This Row],[52_high_diff]] &gt;=15,foSecStockWatch[[#This Row],[52_low_diff]] &gt;= 55)</f>
        <v>1</v>
      </c>
    </row>
    <row r="61" spans="1:24" x14ac:dyDescent="0.3">
      <c r="A61" s="7" t="s">
        <v>63</v>
      </c>
      <c r="B61" s="8">
        <v>1058</v>
      </c>
      <c r="C61" s="9">
        <v>1187.5999999999999</v>
      </c>
      <c r="D61" s="9">
        <v>920</v>
      </c>
      <c r="E61" s="8">
        <v>1060</v>
      </c>
      <c r="F61" s="8">
        <v>1066.95</v>
      </c>
      <c r="G61" s="8">
        <v>1051</v>
      </c>
      <c r="H61" s="8">
        <v>1058.45</v>
      </c>
      <c r="I61" s="8">
        <v>1069</v>
      </c>
      <c r="J61" s="8">
        <v>1069</v>
      </c>
      <c r="K61" s="8">
        <v>1046.55</v>
      </c>
      <c r="L61" s="8">
        <v>1055.8499999999999</v>
      </c>
      <c r="M61" s="8">
        <v>1070</v>
      </c>
      <c r="N61" s="8">
        <v>1078.95</v>
      </c>
      <c r="O61" s="8">
        <v>1057</v>
      </c>
      <c r="P61" s="8">
        <v>1069.9000000000001</v>
      </c>
      <c r="Q61" s="8">
        <v>1054.9000000000001</v>
      </c>
      <c r="R61" s="8">
        <v>1070</v>
      </c>
      <c r="S61" s="8">
        <v>1054</v>
      </c>
      <c r="T61" s="8">
        <v>1068</v>
      </c>
      <c r="U61" s="9">
        <f>MAX(foSecStockWatch[[#This Row],[d1high]],foSecStockWatch[[#This Row],[d2high]],foSecStockWatch[[#This Row],[d3high]],foSecStockWatch[[#This Row],[d4high]])</f>
        <v>1078.95</v>
      </c>
      <c r="V61" s="10">
        <f>100-foSecStockWatch[[#This Row],[max]]*100/foSecStockWatch[[#This Row],[52_high]]</f>
        <v>9.1487032670932962</v>
      </c>
      <c r="W61" s="11">
        <f>foSecStockWatch[[#This Row],[52_low]]*100/foSecStockWatch[[#This Row],[max]]</f>
        <v>85.268084711988507</v>
      </c>
      <c r="X61" s="12" t="b">
        <f>AND(foSecStockWatch[[#This Row],[52_high_diff]] &gt;=15,foSecStockWatch[[#This Row],[52_low_diff]] &gt;= 55)</f>
        <v>0</v>
      </c>
    </row>
    <row r="62" spans="1:24" x14ac:dyDescent="0.3">
      <c r="A62" s="7" t="s">
        <v>64</v>
      </c>
      <c r="B62" s="8">
        <v>1988.85</v>
      </c>
      <c r="C62" s="9">
        <v>2357.85</v>
      </c>
      <c r="D62" s="9">
        <v>1644.5</v>
      </c>
      <c r="E62" s="8">
        <v>2010</v>
      </c>
      <c r="F62" s="8">
        <v>2012.4</v>
      </c>
      <c r="G62" s="8">
        <v>1982</v>
      </c>
      <c r="H62" s="8">
        <v>1988.3</v>
      </c>
      <c r="I62" s="8">
        <v>2041.9</v>
      </c>
      <c r="J62" s="8">
        <v>2045.5</v>
      </c>
      <c r="K62" s="8">
        <v>1976.2</v>
      </c>
      <c r="L62" s="8">
        <v>1996.25</v>
      </c>
      <c r="M62" s="8">
        <v>2080</v>
      </c>
      <c r="N62" s="8">
        <v>2083</v>
      </c>
      <c r="O62" s="8">
        <v>2038</v>
      </c>
      <c r="P62" s="8">
        <v>2046.75</v>
      </c>
      <c r="Q62" s="8">
        <v>2079</v>
      </c>
      <c r="R62" s="8">
        <v>2092.0500000000002</v>
      </c>
      <c r="S62" s="8">
        <v>2064</v>
      </c>
      <c r="T62" s="8">
        <v>2084</v>
      </c>
      <c r="U62" s="9">
        <f>MAX(foSecStockWatch[[#This Row],[d1high]],foSecStockWatch[[#This Row],[d2high]],foSecStockWatch[[#This Row],[d3high]],foSecStockWatch[[#This Row],[d4high]])</f>
        <v>2092.0500000000002</v>
      </c>
      <c r="V62" s="10">
        <f>100-foSecStockWatch[[#This Row],[max]]*100/foSecStockWatch[[#This Row],[52_high]]</f>
        <v>11.272981741841065</v>
      </c>
      <c r="W62" s="11">
        <f>foSecStockWatch[[#This Row],[52_low]]*100/foSecStockWatch[[#This Row],[max]]</f>
        <v>78.607107860710784</v>
      </c>
      <c r="X62" s="12" t="b">
        <f>AND(foSecStockWatch[[#This Row],[52_high_diff]] &gt;=15,foSecStockWatch[[#This Row],[52_low_diff]] &gt;= 55)</f>
        <v>0</v>
      </c>
    </row>
    <row r="63" spans="1:24" x14ac:dyDescent="0.3">
      <c r="A63" s="7" t="s">
        <v>65</v>
      </c>
      <c r="B63" s="8">
        <v>2188</v>
      </c>
      <c r="C63" s="9">
        <v>2503.3000000000002</v>
      </c>
      <c r="D63" s="9">
        <v>1885</v>
      </c>
      <c r="E63" s="8">
        <v>2217</v>
      </c>
      <c r="F63" s="8">
        <v>2224.15</v>
      </c>
      <c r="G63" s="8">
        <v>2180</v>
      </c>
      <c r="H63" s="8">
        <v>2187.75</v>
      </c>
      <c r="I63" s="8">
        <v>2247.9</v>
      </c>
      <c r="J63" s="8">
        <v>2248.5</v>
      </c>
      <c r="K63" s="8">
        <v>2198.1</v>
      </c>
      <c r="L63" s="8">
        <v>2211.35</v>
      </c>
      <c r="M63" s="8">
        <v>2251.9</v>
      </c>
      <c r="N63" s="8">
        <v>2262.65</v>
      </c>
      <c r="O63" s="8">
        <v>2241</v>
      </c>
      <c r="P63" s="8">
        <v>2244.15</v>
      </c>
      <c r="Q63" s="8">
        <v>2251</v>
      </c>
      <c r="R63" s="8">
        <v>2267.4499999999998</v>
      </c>
      <c r="S63" s="8">
        <v>2238</v>
      </c>
      <c r="T63" s="8">
        <v>2257</v>
      </c>
      <c r="U63" s="9">
        <f>MAX(foSecStockWatch[[#This Row],[d1high]],foSecStockWatch[[#This Row],[d2high]],foSecStockWatch[[#This Row],[d3high]],foSecStockWatch[[#This Row],[d4high]])</f>
        <v>2267.4499999999998</v>
      </c>
      <c r="V63" s="10">
        <f>100-foSecStockWatch[[#This Row],[max]]*100/foSecStockWatch[[#This Row],[52_high]]</f>
        <v>9.4215635361323251</v>
      </c>
      <c r="W63" s="11">
        <f>foSecStockWatch[[#This Row],[52_low]]*100/foSecStockWatch[[#This Row],[max]]</f>
        <v>83.133034907054181</v>
      </c>
      <c r="X63" s="12" t="b">
        <f>AND(foSecStockWatch[[#This Row],[52_high_diff]] &gt;=15,foSecStockWatch[[#This Row],[52_low_diff]] &gt;= 55)</f>
        <v>0</v>
      </c>
    </row>
    <row r="64" spans="1:24" x14ac:dyDescent="0.3">
      <c r="A64" s="7" t="s">
        <v>66</v>
      </c>
      <c r="B64" s="8">
        <v>2582.1</v>
      </c>
      <c r="C64" s="9">
        <v>3380</v>
      </c>
      <c r="D64" s="9">
        <v>2225.6</v>
      </c>
      <c r="E64" s="8">
        <v>2590</v>
      </c>
      <c r="F64" s="8">
        <v>2617</v>
      </c>
      <c r="G64" s="8">
        <v>2517</v>
      </c>
      <c r="H64" s="8">
        <v>2576.1</v>
      </c>
      <c r="I64" s="8">
        <v>2744.9</v>
      </c>
      <c r="J64" s="8">
        <v>2762</v>
      </c>
      <c r="K64" s="8">
        <v>2555</v>
      </c>
      <c r="L64" s="8">
        <v>2568.9499999999998</v>
      </c>
      <c r="M64" s="8">
        <v>2755</v>
      </c>
      <c r="N64" s="8">
        <v>2794</v>
      </c>
      <c r="O64" s="8">
        <v>2722.4</v>
      </c>
      <c r="P64" s="8">
        <v>2738.65</v>
      </c>
      <c r="Q64" s="8">
        <v>2742</v>
      </c>
      <c r="R64" s="8">
        <v>2785</v>
      </c>
      <c r="S64" s="8">
        <v>2718</v>
      </c>
      <c r="T64" s="8">
        <v>2777</v>
      </c>
      <c r="U64" s="9">
        <f>MAX(foSecStockWatch[[#This Row],[d1high]],foSecStockWatch[[#This Row],[d2high]],foSecStockWatch[[#This Row],[d3high]],foSecStockWatch[[#This Row],[d4high]])</f>
        <v>2794</v>
      </c>
      <c r="V64" s="10">
        <f>100-foSecStockWatch[[#This Row],[max]]*100/foSecStockWatch[[#This Row],[52_high]]</f>
        <v>17.337278106508876</v>
      </c>
      <c r="W64" s="11">
        <f>foSecStockWatch[[#This Row],[52_low]]*100/foSecStockWatch[[#This Row],[max]]</f>
        <v>79.656406585540438</v>
      </c>
      <c r="X64" s="12" t="b">
        <f>AND(foSecStockWatch[[#This Row],[52_high_diff]] &gt;=15,foSecStockWatch[[#This Row],[52_low_diff]] &gt;= 55)</f>
        <v>1</v>
      </c>
    </row>
    <row r="65" spans="1:24" x14ac:dyDescent="0.3">
      <c r="A65" s="7" t="s">
        <v>67</v>
      </c>
      <c r="B65" s="8">
        <v>380</v>
      </c>
      <c r="C65" s="9">
        <v>475.35</v>
      </c>
      <c r="D65" s="9">
        <v>294.3</v>
      </c>
      <c r="E65" s="8">
        <v>376</v>
      </c>
      <c r="F65" s="8">
        <v>394.15</v>
      </c>
      <c r="G65" s="8">
        <v>373</v>
      </c>
      <c r="H65" s="8">
        <v>379.7</v>
      </c>
      <c r="I65" s="8">
        <v>371.75</v>
      </c>
      <c r="J65" s="8">
        <v>380.85</v>
      </c>
      <c r="K65" s="8">
        <v>371.45</v>
      </c>
      <c r="L65" s="8">
        <v>374.65</v>
      </c>
      <c r="M65" s="8">
        <v>375</v>
      </c>
      <c r="N65" s="8">
        <v>378.2</v>
      </c>
      <c r="O65" s="8">
        <v>370.65</v>
      </c>
      <c r="P65" s="8">
        <v>373.25</v>
      </c>
      <c r="Q65" s="8">
        <v>373.35</v>
      </c>
      <c r="R65" s="8">
        <v>377.45</v>
      </c>
      <c r="S65" s="8">
        <v>371</v>
      </c>
      <c r="T65" s="8">
        <v>376</v>
      </c>
      <c r="U65" s="9">
        <f>MAX(foSecStockWatch[[#This Row],[d1high]],foSecStockWatch[[#This Row],[d2high]],foSecStockWatch[[#This Row],[d3high]],foSecStockWatch[[#This Row],[d4high]])</f>
        <v>394.15</v>
      </c>
      <c r="V65" s="10">
        <f>100-foSecStockWatch[[#This Row],[max]]*100/foSecStockWatch[[#This Row],[52_high]]</f>
        <v>17.082149994740718</v>
      </c>
      <c r="W65" s="11">
        <f>foSecStockWatch[[#This Row],[52_low]]*100/foSecStockWatch[[#This Row],[max]]</f>
        <v>74.667004947355068</v>
      </c>
      <c r="X65" s="12" t="b">
        <f>AND(foSecStockWatch[[#This Row],[52_high_diff]] &gt;=15,foSecStockWatch[[#This Row],[52_low_diff]] &gt;= 55)</f>
        <v>1</v>
      </c>
    </row>
    <row r="66" spans="1:24" x14ac:dyDescent="0.3">
      <c r="A66" s="7" t="s">
        <v>68</v>
      </c>
      <c r="B66" s="8">
        <v>198.2</v>
      </c>
      <c r="C66" s="9">
        <v>259.75</v>
      </c>
      <c r="D66" s="9">
        <v>171.1</v>
      </c>
      <c r="E66" s="8">
        <v>198</v>
      </c>
      <c r="F66" s="8">
        <v>200.8</v>
      </c>
      <c r="G66" s="8">
        <v>197</v>
      </c>
      <c r="H66" s="8">
        <v>198</v>
      </c>
      <c r="I66" s="8">
        <v>200</v>
      </c>
      <c r="J66" s="8">
        <v>202.95</v>
      </c>
      <c r="K66" s="8">
        <v>196.65</v>
      </c>
      <c r="L66" s="8">
        <v>197.95</v>
      </c>
      <c r="M66" s="8">
        <v>198.1</v>
      </c>
      <c r="N66" s="8">
        <v>201.25</v>
      </c>
      <c r="O66" s="8">
        <v>197.95</v>
      </c>
      <c r="P66" s="8">
        <v>200.4</v>
      </c>
      <c r="Q66" s="8">
        <v>196.65</v>
      </c>
      <c r="R66" s="8">
        <v>201.9</v>
      </c>
      <c r="S66" s="8">
        <v>195</v>
      </c>
      <c r="T66" s="8">
        <v>200</v>
      </c>
      <c r="U66" s="9">
        <f>MAX(foSecStockWatch[[#This Row],[d1high]],foSecStockWatch[[#This Row],[d2high]],foSecStockWatch[[#This Row],[d3high]],foSecStockWatch[[#This Row],[d4high]])</f>
        <v>202.95</v>
      </c>
      <c r="V66" s="10">
        <f>100-foSecStockWatch[[#This Row],[max]]*100/foSecStockWatch[[#This Row],[52_high]]</f>
        <v>21.86717998075072</v>
      </c>
      <c r="W66" s="11">
        <f>foSecStockWatch[[#This Row],[52_low]]*100/foSecStockWatch[[#This Row],[max]]</f>
        <v>84.306479428430649</v>
      </c>
      <c r="X66" s="12" t="b">
        <f>AND(foSecStockWatch[[#This Row],[52_high_diff]] &gt;=15,foSecStockWatch[[#This Row],[52_low_diff]] &gt;= 55)</f>
        <v>1</v>
      </c>
    </row>
    <row r="67" spans="1:24" x14ac:dyDescent="0.3">
      <c r="A67" s="7" t="s">
        <v>69</v>
      </c>
      <c r="B67" s="8">
        <v>256.5</v>
      </c>
      <c r="C67" s="9">
        <v>333.5</v>
      </c>
      <c r="D67" s="9">
        <v>163</v>
      </c>
      <c r="E67" s="8">
        <v>253</v>
      </c>
      <c r="F67" s="8">
        <v>257.3</v>
      </c>
      <c r="G67" s="8">
        <v>249</v>
      </c>
      <c r="H67" s="8">
        <v>255.05</v>
      </c>
      <c r="I67" s="8">
        <v>255</v>
      </c>
      <c r="J67" s="8">
        <v>255.65</v>
      </c>
      <c r="K67" s="8">
        <v>244.25</v>
      </c>
      <c r="L67" s="8">
        <v>245.9</v>
      </c>
      <c r="M67" s="8">
        <v>260</v>
      </c>
      <c r="N67" s="8">
        <v>260</v>
      </c>
      <c r="O67" s="8">
        <v>250.4</v>
      </c>
      <c r="P67" s="8">
        <v>255.65</v>
      </c>
      <c r="Q67" s="8">
        <v>264.64999999999998</v>
      </c>
      <c r="R67" s="8">
        <v>272.89999999999998</v>
      </c>
      <c r="S67" s="8">
        <v>260</v>
      </c>
      <c r="T67" s="8">
        <v>271</v>
      </c>
      <c r="U67" s="9">
        <f>MAX(foSecStockWatch[[#This Row],[d1high]],foSecStockWatch[[#This Row],[d2high]],foSecStockWatch[[#This Row],[d3high]],foSecStockWatch[[#This Row],[d4high]])</f>
        <v>272.89999999999998</v>
      </c>
      <c r="V67" s="10">
        <f>100-foSecStockWatch[[#This Row],[max]]*100/foSecStockWatch[[#This Row],[52_high]]</f>
        <v>18.170914542728653</v>
      </c>
      <c r="W67" s="11">
        <f>foSecStockWatch[[#This Row],[52_low]]*100/foSecStockWatch[[#This Row],[max]]</f>
        <v>59.72883840234519</v>
      </c>
      <c r="X67" s="12" t="b">
        <f>AND(foSecStockWatch[[#This Row],[52_high_diff]] &gt;=15,foSecStockWatch[[#This Row],[52_low_diff]] &gt;= 55)</f>
        <v>1</v>
      </c>
    </row>
    <row r="68" spans="1:24" x14ac:dyDescent="0.3">
      <c r="A68" s="7" t="s">
        <v>70</v>
      </c>
      <c r="B68" s="8">
        <v>1828.25</v>
      </c>
      <c r="C68" s="9">
        <v>1889</v>
      </c>
      <c r="D68" s="9">
        <v>1477.2</v>
      </c>
      <c r="E68" s="8">
        <v>1840</v>
      </c>
      <c r="F68" s="8">
        <v>1843.95</v>
      </c>
      <c r="G68" s="8">
        <v>1819</v>
      </c>
      <c r="H68" s="8">
        <v>1829.2</v>
      </c>
      <c r="I68" s="8">
        <v>1814.75</v>
      </c>
      <c r="J68" s="8">
        <v>1842</v>
      </c>
      <c r="K68" s="8">
        <v>1812</v>
      </c>
      <c r="L68" s="8">
        <v>1831.2</v>
      </c>
      <c r="M68" s="8">
        <v>1801</v>
      </c>
      <c r="N68" s="8">
        <v>1824.75</v>
      </c>
      <c r="O68" s="8">
        <v>1800</v>
      </c>
      <c r="P68" s="8">
        <v>1816.3</v>
      </c>
      <c r="Q68" s="8">
        <v>1806</v>
      </c>
      <c r="R68" s="8">
        <v>1825</v>
      </c>
      <c r="S68" s="8">
        <v>1794</v>
      </c>
      <c r="T68" s="8">
        <v>1806</v>
      </c>
      <c r="U68" s="9">
        <f>MAX(foSecStockWatch[[#This Row],[d1high]],foSecStockWatch[[#This Row],[d2high]],foSecStockWatch[[#This Row],[d3high]],foSecStockWatch[[#This Row],[d4high]])</f>
        <v>1843.95</v>
      </c>
      <c r="V68" s="10">
        <f>100-foSecStockWatch[[#This Row],[max]]*100/foSecStockWatch[[#This Row],[52_high]]</f>
        <v>2.3848597141344641</v>
      </c>
      <c r="W68" s="11">
        <f>foSecStockWatch[[#This Row],[52_low]]*100/foSecStockWatch[[#This Row],[max]]</f>
        <v>80.110632067030011</v>
      </c>
      <c r="X68" s="12" t="b">
        <f>AND(foSecStockWatch[[#This Row],[52_high_diff]] &gt;=15,foSecStockWatch[[#This Row],[52_low_diff]] &gt;= 55)</f>
        <v>0</v>
      </c>
    </row>
    <row r="69" spans="1:24" x14ac:dyDescent="0.3">
      <c r="A69" s="7" t="s">
        <v>71</v>
      </c>
      <c r="B69" s="8">
        <v>214</v>
      </c>
      <c r="C69" s="9">
        <v>309.45</v>
      </c>
      <c r="D69" s="9">
        <v>193.05</v>
      </c>
      <c r="E69" s="8">
        <v>211</v>
      </c>
      <c r="F69" s="8">
        <v>217.15</v>
      </c>
      <c r="G69" s="8">
        <v>209</v>
      </c>
      <c r="H69" s="8">
        <v>213.45</v>
      </c>
      <c r="I69" s="8">
        <v>218</v>
      </c>
      <c r="J69" s="8">
        <v>221.45</v>
      </c>
      <c r="K69" s="8">
        <v>208.75</v>
      </c>
      <c r="L69" s="8">
        <v>210.5</v>
      </c>
      <c r="M69" s="8">
        <v>217</v>
      </c>
      <c r="N69" s="8">
        <v>220.65</v>
      </c>
      <c r="O69" s="8">
        <v>215.7</v>
      </c>
      <c r="P69" s="8">
        <v>219.65</v>
      </c>
      <c r="Q69" s="8">
        <v>215.1</v>
      </c>
      <c r="R69" s="8">
        <v>219</v>
      </c>
      <c r="S69" s="8">
        <v>212</v>
      </c>
      <c r="T69" s="8">
        <v>218</v>
      </c>
      <c r="U69" s="9">
        <f>MAX(foSecStockWatch[[#This Row],[d1high]],foSecStockWatch[[#This Row],[d2high]],foSecStockWatch[[#This Row],[d3high]],foSecStockWatch[[#This Row],[d4high]])</f>
        <v>221.45</v>
      </c>
      <c r="V69" s="10">
        <f>100-foSecStockWatch[[#This Row],[max]]*100/foSecStockWatch[[#This Row],[52_high]]</f>
        <v>28.43755049280982</v>
      </c>
      <c r="W69" s="11">
        <f>foSecStockWatch[[#This Row],[52_low]]*100/foSecStockWatch[[#This Row],[max]]</f>
        <v>87.175434635357874</v>
      </c>
      <c r="X69" s="12" t="b">
        <f>AND(foSecStockWatch[[#This Row],[52_high_diff]] &gt;=15,foSecStockWatch[[#This Row],[52_low_diff]] &gt;= 55)</f>
        <v>1</v>
      </c>
    </row>
    <row r="70" spans="1:24" x14ac:dyDescent="0.3">
      <c r="A70" s="7" t="s">
        <v>72</v>
      </c>
      <c r="B70" s="8">
        <v>417.2</v>
      </c>
      <c r="C70" s="9">
        <v>1222</v>
      </c>
      <c r="D70" s="9">
        <v>405</v>
      </c>
      <c r="E70" s="8">
        <v>436</v>
      </c>
      <c r="F70" s="8">
        <v>438.7</v>
      </c>
      <c r="G70" s="8">
        <v>411</v>
      </c>
      <c r="H70" s="8">
        <v>419.25</v>
      </c>
      <c r="I70" s="8">
        <v>425</v>
      </c>
      <c r="J70" s="8">
        <v>437.3</v>
      </c>
      <c r="K70" s="8">
        <v>420.65</v>
      </c>
      <c r="L70" s="8">
        <v>429.15</v>
      </c>
      <c r="M70" s="8">
        <v>445</v>
      </c>
      <c r="N70" s="8">
        <v>456.7</v>
      </c>
      <c r="O70" s="8">
        <v>430.75</v>
      </c>
      <c r="P70" s="8">
        <v>435.25</v>
      </c>
      <c r="Q70" s="8">
        <v>451</v>
      </c>
      <c r="R70" s="8">
        <v>454.45</v>
      </c>
      <c r="S70" s="8">
        <v>432</v>
      </c>
      <c r="T70" s="8">
        <v>442</v>
      </c>
      <c r="U70" s="9">
        <f>MAX(foSecStockWatch[[#This Row],[d1high]],foSecStockWatch[[#This Row],[d2high]],foSecStockWatch[[#This Row],[d3high]],foSecStockWatch[[#This Row],[d4high]])</f>
        <v>456.7</v>
      </c>
      <c r="V70" s="10">
        <f>100-foSecStockWatch[[#This Row],[max]]*100/foSecStockWatch[[#This Row],[52_high]]</f>
        <v>62.626841243862522</v>
      </c>
      <c r="W70" s="11">
        <f>foSecStockWatch[[#This Row],[52_low]]*100/foSecStockWatch[[#This Row],[max]]</f>
        <v>88.679658419093499</v>
      </c>
      <c r="X70" s="12" t="b">
        <f>AND(foSecStockWatch[[#This Row],[52_high_diff]] &gt;=15,foSecStockWatch[[#This Row],[52_low_diff]] &gt;= 55)</f>
        <v>1</v>
      </c>
    </row>
    <row r="71" spans="1:24" x14ac:dyDescent="0.3">
      <c r="A71" s="7" t="s">
        <v>73</v>
      </c>
      <c r="B71" s="8">
        <v>399.25</v>
      </c>
      <c r="C71" s="9">
        <v>443.9</v>
      </c>
      <c r="D71" s="9">
        <v>294.8</v>
      </c>
      <c r="E71" s="8">
        <v>405</v>
      </c>
      <c r="F71" s="8">
        <v>405.45</v>
      </c>
      <c r="G71" s="8">
        <v>396</v>
      </c>
      <c r="H71" s="8">
        <v>399.35</v>
      </c>
      <c r="I71" s="8">
        <v>405.85</v>
      </c>
      <c r="J71" s="8">
        <v>411.9</v>
      </c>
      <c r="K71" s="8">
        <v>398.3</v>
      </c>
      <c r="L71" s="8">
        <v>400.65</v>
      </c>
      <c r="M71" s="8">
        <v>408.5</v>
      </c>
      <c r="N71" s="8">
        <v>415.65</v>
      </c>
      <c r="O71" s="8">
        <v>406.75</v>
      </c>
      <c r="P71" s="8">
        <v>412.15</v>
      </c>
      <c r="Q71" s="8">
        <v>406.8</v>
      </c>
      <c r="R71" s="8">
        <v>414.9</v>
      </c>
      <c r="S71" s="8">
        <v>401</v>
      </c>
      <c r="T71" s="8">
        <v>413</v>
      </c>
      <c r="U71" s="9">
        <f>MAX(foSecStockWatch[[#This Row],[d1high]],foSecStockWatch[[#This Row],[d2high]],foSecStockWatch[[#This Row],[d3high]],foSecStockWatch[[#This Row],[d4high]])</f>
        <v>415.65</v>
      </c>
      <c r="V71" s="10">
        <f>100-foSecStockWatch[[#This Row],[max]]*100/foSecStockWatch[[#This Row],[52_high]]</f>
        <v>6.3640459562964651</v>
      </c>
      <c r="W71" s="11">
        <f>foSecStockWatch[[#This Row],[52_low]]*100/foSecStockWatch[[#This Row],[max]]</f>
        <v>70.92505713942019</v>
      </c>
      <c r="X71" s="12" t="b">
        <f>AND(foSecStockWatch[[#This Row],[52_high_diff]] &gt;=15,foSecStockWatch[[#This Row],[52_low_diff]] &gt;= 55)</f>
        <v>0</v>
      </c>
    </row>
    <row r="72" spans="1:24" x14ac:dyDescent="0.3">
      <c r="A72" s="7" t="s">
        <v>74</v>
      </c>
      <c r="B72" s="8">
        <v>422.35</v>
      </c>
      <c r="C72" s="9">
        <v>446</v>
      </c>
      <c r="D72" s="9">
        <v>277.35000000000002</v>
      </c>
      <c r="E72" s="8">
        <v>418</v>
      </c>
      <c r="F72" s="8">
        <v>423.35</v>
      </c>
      <c r="G72" s="8">
        <v>418</v>
      </c>
      <c r="H72" s="8">
        <v>421.6</v>
      </c>
      <c r="I72" s="8">
        <v>415.05</v>
      </c>
      <c r="J72" s="8">
        <v>423.25</v>
      </c>
      <c r="K72" s="8">
        <v>414.8</v>
      </c>
      <c r="L72" s="8">
        <v>416.45</v>
      </c>
      <c r="M72" s="8">
        <v>415</v>
      </c>
      <c r="N72" s="8">
        <v>422.8</v>
      </c>
      <c r="O72" s="8">
        <v>412.65</v>
      </c>
      <c r="P72" s="8">
        <v>414.5</v>
      </c>
      <c r="Q72" s="8">
        <v>420</v>
      </c>
      <c r="R72" s="8">
        <v>420.1</v>
      </c>
      <c r="S72" s="8">
        <v>411</v>
      </c>
      <c r="T72" s="8">
        <v>417</v>
      </c>
      <c r="U72" s="9">
        <f>MAX(foSecStockWatch[[#This Row],[d1high]],foSecStockWatch[[#This Row],[d2high]],foSecStockWatch[[#This Row],[d3high]],foSecStockWatch[[#This Row],[d4high]])</f>
        <v>423.35</v>
      </c>
      <c r="V72" s="10">
        <f>100-foSecStockWatch[[#This Row],[max]]*100/foSecStockWatch[[#This Row],[52_high]]</f>
        <v>5.0784753363228674</v>
      </c>
      <c r="W72" s="11">
        <f>foSecStockWatch[[#This Row],[52_low]]*100/foSecStockWatch[[#This Row],[max]]</f>
        <v>65.513168772882963</v>
      </c>
      <c r="X72" s="12" t="b">
        <f>AND(foSecStockWatch[[#This Row],[52_high_diff]] &gt;=15,foSecStockWatch[[#This Row],[52_low_diff]] &gt;= 55)</f>
        <v>0</v>
      </c>
    </row>
    <row r="73" spans="1:24" x14ac:dyDescent="0.3">
      <c r="A73" s="7" t="s">
        <v>75</v>
      </c>
      <c r="B73" s="8">
        <v>27.75</v>
      </c>
      <c r="C73" s="9">
        <v>65.75</v>
      </c>
      <c r="D73" s="9">
        <v>23.65</v>
      </c>
      <c r="E73" s="8">
        <v>28</v>
      </c>
      <c r="F73" s="8">
        <v>28.35</v>
      </c>
      <c r="G73" s="8">
        <v>27</v>
      </c>
      <c r="H73" s="8">
        <v>27.8</v>
      </c>
      <c r="I73" s="8">
        <v>28.5</v>
      </c>
      <c r="J73" s="8">
        <v>28.85</v>
      </c>
      <c r="K73" s="8">
        <v>27.4</v>
      </c>
      <c r="L73" s="8">
        <v>27.65</v>
      </c>
      <c r="M73" s="8">
        <v>28.45</v>
      </c>
      <c r="N73" s="8">
        <v>29.15</v>
      </c>
      <c r="O73" s="8">
        <v>27.85</v>
      </c>
      <c r="P73" s="8">
        <v>28.25</v>
      </c>
      <c r="Q73" s="8">
        <v>28.45</v>
      </c>
      <c r="R73" s="8">
        <v>29.45</v>
      </c>
      <c r="S73" s="8">
        <v>27</v>
      </c>
      <c r="T73" s="8">
        <v>29</v>
      </c>
      <c r="U73" s="9">
        <f>MAX(foSecStockWatch[[#This Row],[d1high]],foSecStockWatch[[#This Row],[d2high]],foSecStockWatch[[#This Row],[d3high]],foSecStockWatch[[#This Row],[d4high]])</f>
        <v>29.45</v>
      </c>
      <c r="V73" s="10">
        <f>100-foSecStockWatch[[#This Row],[max]]*100/foSecStockWatch[[#This Row],[52_high]]</f>
        <v>55.20912547528517</v>
      </c>
      <c r="W73" s="11">
        <f>foSecStockWatch[[#This Row],[52_low]]*100/foSecStockWatch[[#This Row],[max]]</f>
        <v>80.305602716468599</v>
      </c>
      <c r="X73" s="12" t="b">
        <f>AND(foSecStockWatch[[#This Row],[52_high_diff]] &gt;=15,foSecStockWatch[[#This Row],[52_low_diff]] &gt;= 55)</f>
        <v>1</v>
      </c>
    </row>
    <row r="74" spans="1:24" x14ac:dyDescent="0.3">
      <c r="A74" s="7" t="s">
        <v>76</v>
      </c>
      <c r="B74" s="8">
        <v>4.9000000000000004</v>
      </c>
      <c r="C74" s="9">
        <v>29.22</v>
      </c>
      <c r="D74" s="9">
        <v>4.8</v>
      </c>
      <c r="E74" s="8">
        <v>5</v>
      </c>
      <c r="F74" s="8">
        <v>5.0999999999999996</v>
      </c>
      <c r="G74" s="8">
        <v>5</v>
      </c>
      <c r="H74" s="8">
        <v>4.8499999999999996</v>
      </c>
      <c r="I74" s="8">
        <v>5.25</v>
      </c>
      <c r="J74" s="8">
        <v>5.3</v>
      </c>
      <c r="K74" s="8">
        <v>5</v>
      </c>
      <c r="L74" s="8">
        <v>5.0999999999999996</v>
      </c>
      <c r="M74" s="8">
        <v>5.3</v>
      </c>
      <c r="N74" s="8">
        <v>5.5</v>
      </c>
      <c r="O74" s="8">
        <v>5.2</v>
      </c>
      <c r="P74" s="8">
        <v>5.25</v>
      </c>
      <c r="Q74" s="8">
        <v>5.55</v>
      </c>
      <c r="R74" s="8">
        <v>5.6</v>
      </c>
      <c r="S74" s="8">
        <v>5</v>
      </c>
      <c r="T74" s="8">
        <v>5</v>
      </c>
      <c r="U74" s="9">
        <f>MAX(foSecStockWatch[[#This Row],[d1high]],foSecStockWatch[[#This Row],[d2high]],foSecStockWatch[[#This Row],[d3high]],foSecStockWatch[[#This Row],[d4high]])</f>
        <v>5.6</v>
      </c>
      <c r="V74" s="10">
        <f>100-foSecStockWatch[[#This Row],[max]]*100/foSecStockWatch[[#This Row],[52_high]]</f>
        <v>80.83504449007529</v>
      </c>
      <c r="W74" s="11">
        <f>foSecStockWatch[[#This Row],[52_low]]*100/foSecStockWatch[[#This Row],[max]]</f>
        <v>85.714285714285722</v>
      </c>
      <c r="X74" s="12" t="b">
        <f>AND(foSecStockWatch[[#This Row],[52_high_diff]] &gt;=15,foSecStockWatch[[#This Row],[52_low_diff]] &gt;= 55)</f>
        <v>1</v>
      </c>
    </row>
    <row r="75" spans="1:24" x14ac:dyDescent="0.3">
      <c r="A75" s="7" t="s">
        <v>77</v>
      </c>
      <c r="B75" s="8">
        <v>41.35</v>
      </c>
      <c r="C75" s="9">
        <v>56.85</v>
      </c>
      <c r="D75" s="9">
        <v>32.700000000000003</v>
      </c>
      <c r="E75" s="8">
        <v>42</v>
      </c>
      <c r="F75" s="8">
        <v>42.2</v>
      </c>
      <c r="G75" s="8">
        <v>41</v>
      </c>
      <c r="H75" s="8">
        <v>41.5</v>
      </c>
      <c r="I75" s="8">
        <v>42.85</v>
      </c>
      <c r="J75" s="8">
        <v>42.85</v>
      </c>
      <c r="K75" s="8">
        <v>41.55</v>
      </c>
      <c r="L75" s="8">
        <v>41.7</v>
      </c>
      <c r="M75" s="8">
        <v>42.1</v>
      </c>
      <c r="N75" s="8">
        <v>42.8</v>
      </c>
      <c r="O75" s="8">
        <v>41.8</v>
      </c>
      <c r="P75" s="8">
        <v>42.6</v>
      </c>
      <c r="Q75" s="8">
        <v>43.2</v>
      </c>
      <c r="R75" s="8">
        <v>43.3</v>
      </c>
      <c r="S75" s="8">
        <v>42</v>
      </c>
      <c r="T75" s="8">
        <v>42</v>
      </c>
      <c r="U75" s="9">
        <f>MAX(foSecStockWatch[[#This Row],[d1high]],foSecStockWatch[[#This Row],[d2high]],foSecStockWatch[[#This Row],[d3high]],foSecStockWatch[[#This Row],[d4high]])</f>
        <v>43.3</v>
      </c>
      <c r="V75" s="10">
        <f>100-foSecStockWatch[[#This Row],[max]]*100/foSecStockWatch[[#This Row],[52_high]]</f>
        <v>23.834652594547052</v>
      </c>
      <c r="W75" s="11">
        <f>foSecStockWatch[[#This Row],[52_low]]*100/foSecStockWatch[[#This Row],[max]]</f>
        <v>75.519630484988468</v>
      </c>
      <c r="X75" s="12" t="b">
        <f>AND(foSecStockWatch[[#This Row],[52_high_diff]] &gt;=15,foSecStockWatch[[#This Row],[52_low_diff]] &gt;= 55)</f>
        <v>1</v>
      </c>
    </row>
    <row r="76" spans="1:24" x14ac:dyDescent="0.3">
      <c r="A76" s="7" t="s">
        <v>78</v>
      </c>
      <c r="B76" s="8">
        <v>331.2</v>
      </c>
      <c r="C76" s="9">
        <v>350.8</v>
      </c>
      <c r="D76" s="9">
        <v>215.2</v>
      </c>
      <c r="E76" s="8">
        <v>330</v>
      </c>
      <c r="F76" s="8">
        <v>333.75</v>
      </c>
      <c r="G76" s="8">
        <v>327</v>
      </c>
      <c r="H76" s="8">
        <v>332.3</v>
      </c>
      <c r="I76" s="8">
        <v>334.95</v>
      </c>
      <c r="J76" s="8">
        <v>340</v>
      </c>
      <c r="K76" s="8">
        <v>331.2</v>
      </c>
      <c r="L76" s="8">
        <v>332.35</v>
      </c>
      <c r="M76" s="8">
        <v>329</v>
      </c>
      <c r="N76" s="8">
        <v>335.2</v>
      </c>
      <c r="O76" s="8">
        <v>327.39999999999998</v>
      </c>
      <c r="P76" s="8">
        <v>334.25</v>
      </c>
      <c r="Q76" s="8">
        <v>327.60000000000002</v>
      </c>
      <c r="R76" s="8">
        <v>329.7</v>
      </c>
      <c r="S76" s="8">
        <v>323</v>
      </c>
      <c r="T76" s="8">
        <v>329</v>
      </c>
      <c r="U76" s="9">
        <f>MAX(foSecStockWatch[[#This Row],[d1high]],foSecStockWatch[[#This Row],[d2high]],foSecStockWatch[[#This Row],[d3high]],foSecStockWatch[[#This Row],[d4high]])</f>
        <v>340</v>
      </c>
      <c r="V76" s="10">
        <f>100-foSecStockWatch[[#This Row],[max]]*100/foSecStockWatch[[#This Row],[52_high]]</f>
        <v>3.0786773090079862</v>
      </c>
      <c r="W76" s="11">
        <f>foSecStockWatch[[#This Row],[52_low]]*100/foSecStockWatch[[#This Row],[max]]</f>
        <v>63.294117647058826</v>
      </c>
      <c r="X76" s="12" t="b">
        <f>AND(foSecStockWatch[[#This Row],[52_high_diff]] &gt;=15,foSecStockWatch[[#This Row],[52_low_diff]] &gt;= 55)</f>
        <v>0</v>
      </c>
    </row>
    <row r="77" spans="1:24" x14ac:dyDescent="0.3">
      <c r="A77" s="7" t="s">
        <v>79</v>
      </c>
      <c r="B77" s="8">
        <v>1681.95</v>
      </c>
      <c r="C77" s="9">
        <v>1737.95</v>
      </c>
      <c r="D77" s="9">
        <v>691</v>
      </c>
      <c r="E77" s="8">
        <v>1686</v>
      </c>
      <c r="F77" s="8">
        <v>1720</v>
      </c>
      <c r="G77" s="8">
        <v>1673</v>
      </c>
      <c r="H77" s="8">
        <v>1677.8</v>
      </c>
      <c r="I77" s="8">
        <v>1660</v>
      </c>
      <c r="J77" s="8">
        <v>1688</v>
      </c>
      <c r="K77" s="8">
        <v>1652</v>
      </c>
      <c r="L77" s="8">
        <v>1667.6</v>
      </c>
      <c r="M77" s="8">
        <v>1669.95</v>
      </c>
      <c r="N77" s="8">
        <v>1681.9</v>
      </c>
      <c r="O77" s="8">
        <v>1652.1</v>
      </c>
      <c r="P77" s="8">
        <v>1671.5</v>
      </c>
      <c r="Q77" s="8">
        <v>1728.9</v>
      </c>
      <c r="R77" s="8">
        <v>1735.9</v>
      </c>
      <c r="S77" s="8">
        <v>1704</v>
      </c>
      <c r="T77" s="8">
        <v>1719</v>
      </c>
      <c r="U77" s="9">
        <f>MAX(foSecStockWatch[[#This Row],[d1high]],foSecStockWatch[[#This Row],[d2high]],foSecStockWatch[[#This Row],[d3high]],foSecStockWatch[[#This Row],[d4high]])</f>
        <v>1735.9</v>
      </c>
      <c r="V77" s="10">
        <f>100-foSecStockWatch[[#This Row],[max]]*100/foSecStockWatch[[#This Row],[52_high]]</f>
        <v>0.11795506199833028</v>
      </c>
      <c r="W77" s="11">
        <f>foSecStockWatch[[#This Row],[52_low]]*100/foSecStockWatch[[#This Row],[max]]</f>
        <v>39.806440463160321</v>
      </c>
      <c r="X77" s="12" t="b">
        <f>AND(foSecStockWatch[[#This Row],[52_high_diff]] &gt;=15,foSecStockWatch[[#This Row],[52_low_diff]] &gt;= 55)</f>
        <v>0</v>
      </c>
    </row>
    <row r="78" spans="1:24" x14ac:dyDescent="0.3">
      <c r="A78" s="7" t="s">
        <v>80</v>
      </c>
      <c r="B78" s="8">
        <v>1333.45</v>
      </c>
      <c r="C78" s="9">
        <v>1889.3</v>
      </c>
      <c r="D78" s="9">
        <v>1267.25</v>
      </c>
      <c r="E78" s="8">
        <v>1340</v>
      </c>
      <c r="F78" s="8">
        <v>1349</v>
      </c>
      <c r="G78" s="8">
        <v>1322</v>
      </c>
      <c r="H78" s="8">
        <v>1330.4</v>
      </c>
      <c r="I78" s="8">
        <v>1376</v>
      </c>
      <c r="J78" s="8">
        <v>1384.9</v>
      </c>
      <c r="K78" s="8">
        <v>1325.25</v>
      </c>
      <c r="L78" s="8">
        <v>1332.6</v>
      </c>
      <c r="M78" s="8">
        <v>1380.05</v>
      </c>
      <c r="N78" s="8">
        <v>1395</v>
      </c>
      <c r="O78" s="8">
        <v>1365</v>
      </c>
      <c r="P78" s="8">
        <v>1375.95</v>
      </c>
      <c r="Q78" s="8">
        <v>1389</v>
      </c>
      <c r="R78" s="8">
        <v>1406.7</v>
      </c>
      <c r="S78" s="8">
        <v>1371</v>
      </c>
      <c r="T78" s="8">
        <v>1399</v>
      </c>
      <c r="U78" s="9">
        <f>MAX(foSecStockWatch[[#This Row],[d1high]],foSecStockWatch[[#This Row],[d2high]],foSecStockWatch[[#This Row],[d3high]],foSecStockWatch[[#This Row],[d4high]])</f>
        <v>1406.7</v>
      </c>
      <c r="V78" s="10">
        <f>100-foSecStockWatch[[#This Row],[max]]*100/foSecStockWatch[[#This Row],[52_high]]</f>
        <v>25.543852220399089</v>
      </c>
      <c r="W78" s="11">
        <f>foSecStockWatch[[#This Row],[52_low]]*100/foSecStockWatch[[#This Row],[max]]</f>
        <v>90.0867278026587</v>
      </c>
      <c r="X78" s="12" t="b">
        <f>AND(foSecStockWatch[[#This Row],[52_high_diff]] &gt;=15,foSecStockWatch[[#This Row],[52_low_diff]] &gt;= 55)</f>
        <v>1</v>
      </c>
    </row>
    <row r="79" spans="1:24" x14ac:dyDescent="0.3">
      <c r="A79" s="7" t="s">
        <v>81</v>
      </c>
      <c r="B79" s="8">
        <v>254.7</v>
      </c>
      <c r="C79" s="9">
        <v>335</v>
      </c>
      <c r="D79" s="9">
        <v>238.7</v>
      </c>
      <c r="E79" s="8">
        <v>251</v>
      </c>
      <c r="F79" s="8">
        <v>255.75</v>
      </c>
      <c r="G79" s="8">
        <v>249</v>
      </c>
      <c r="H79" s="8">
        <v>253.5</v>
      </c>
      <c r="I79" s="8">
        <v>251.95</v>
      </c>
      <c r="J79" s="8">
        <v>251.95</v>
      </c>
      <c r="K79" s="8">
        <v>247</v>
      </c>
      <c r="L79" s="8">
        <v>250.2</v>
      </c>
      <c r="M79" s="8">
        <v>252.05</v>
      </c>
      <c r="N79" s="8">
        <v>254.6</v>
      </c>
      <c r="O79" s="8">
        <v>248.75</v>
      </c>
      <c r="P79" s="8">
        <v>251.95</v>
      </c>
      <c r="Q79" s="8">
        <v>250.75</v>
      </c>
      <c r="R79" s="8">
        <v>255.45</v>
      </c>
      <c r="S79" s="8">
        <v>249</v>
      </c>
      <c r="T79" s="8">
        <v>254</v>
      </c>
      <c r="U79" s="9">
        <f>MAX(foSecStockWatch[[#This Row],[d1high]],foSecStockWatch[[#This Row],[d2high]],foSecStockWatch[[#This Row],[d3high]],foSecStockWatch[[#This Row],[d4high]])</f>
        <v>255.75</v>
      </c>
      <c r="V79" s="10">
        <f>100-foSecStockWatch[[#This Row],[max]]*100/foSecStockWatch[[#This Row],[52_high]]</f>
        <v>23.656716417910445</v>
      </c>
      <c r="W79" s="11">
        <f>foSecStockWatch[[#This Row],[52_low]]*100/foSecStockWatch[[#This Row],[max]]</f>
        <v>93.333333333333329</v>
      </c>
      <c r="X79" s="12" t="b">
        <f>AND(foSecStockWatch[[#This Row],[52_high_diff]] &gt;=15,foSecStockWatch[[#This Row],[52_low_diff]] &gt;= 55)</f>
        <v>1</v>
      </c>
    </row>
    <row r="80" spans="1:24" x14ac:dyDescent="0.3">
      <c r="A80" s="7" t="s">
        <v>82</v>
      </c>
      <c r="B80" s="8">
        <v>831.45</v>
      </c>
      <c r="C80" s="9">
        <v>847</v>
      </c>
      <c r="D80" s="9">
        <v>599.85</v>
      </c>
      <c r="E80" s="8">
        <v>830</v>
      </c>
      <c r="F80" s="8">
        <v>832.95</v>
      </c>
      <c r="G80" s="8">
        <v>824</v>
      </c>
      <c r="H80" s="8">
        <v>829.85</v>
      </c>
      <c r="I80" s="8">
        <v>831.5</v>
      </c>
      <c r="J80" s="8">
        <v>835</v>
      </c>
      <c r="K80" s="8">
        <v>820.55</v>
      </c>
      <c r="L80" s="8">
        <v>831.25</v>
      </c>
      <c r="M80" s="8">
        <v>832.05</v>
      </c>
      <c r="N80" s="8">
        <v>837.95</v>
      </c>
      <c r="O80" s="8">
        <v>820.55</v>
      </c>
      <c r="P80" s="8">
        <v>827.7</v>
      </c>
      <c r="Q80" s="8">
        <v>818.1</v>
      </c>
      <c r="R80" s="8">
        <v>831.05</v>
      </c>
      <c r="S80" s="8">
        <v>818</v>
      </c>
      <c r="T80" s="8">
        <v>829</v>
      </c>
      <c r="U80" s="9">
        <f>MAX(foSecStockWatch[[#This Row],[d1high]],foSecStockWatch[[#This Row],[d2high]],foSecStockWatch[[#This Row],[d3high]],foSecStockWatch[[#This Row],[d4high]])</f>
        <v>837.95</v>
      </c>
      <c r="V80" s="10">
        <f>100-foSecStockWatch[[#This Row],[max]]*100/foSecStockWatch[[#This Row],[52_high]]</f>
        <v>1.0684769775678831</v>
      </c>
      <c r="W80" s="11">
        <f>foSecStockWatch[[#This Row],[52_low]]*100/foSecStockWatch[[#This Row],[max]]</f>
        <v>71.585416790977973</v>
      </c>
      <c r="X80" s="12" t="b">
        <f>AND(foSecStockWatch[[#This Row],[52_high_diff]] &gt;=15,foSecStockWatch[[#This Row],[52_low_diff]] &gt;= 55)</f>
        <v>0</v>
      </c>
    </row>
    <row r="81" spans="1:24" x14ac:dyDescent="0.3">
      <c r="A81" s="7" t="s">
        <v>83</v>
      </c>
      <c r="B81" s="8">
        <v>128</v>
      </c>
      <c r="C81" s="9">
        <v>170.75</v>
      </c>
      <c r="D81" s="9">
        <v>105.25</v>
      </c>
      <c r="E81" s="8">
        <v>128</v>
      </c>
      <c r="F81" s="8">
        <v>128.6</v>
      </c>
      <c r="G81" s="8">
        <v>125</v>
      </c>
      <c r="H81" s="8">
        <v>128.15</v>
      </c>
      <c r="I81" s="8">
        <v>127.75</v>
      </c>
      <c r="J81" s="8">
        <v>128.30000000000001</v>
      </c>
      <c r="K81" s="8">
        <v>124.75</v>
      </c>
      <c r="L81" s="8">
        <v>125.2</v>
      </c>
      <c r="M81" s="8">
        <v>126</v>
      </c>
      <c r="N81" s="8">
        <v>129.55000000000001</v>
      </c>
      <c r="O81" s="8">
        <v>124.65</v>
      </c>
      <c r="P81" s="8">
        <v>128.55000000000001</v>
      </c>
      <c r="Q81" s="8">
        <v>125.3</v>
      </c>
      <c r="R81" s="8">
        <v>131</v>
      </c>
      <c r="S81" s="8">
        <v>124</v>
      </c>
      <c r="T81" s="8">
        <v>130</v>
      </c>
      <c r="U81" s="9">
        <f>MAX(foSecStockWatch[[#This Row],[d1high]],foSecStockWatch[[#This Row],[d2high]],foSecStockWatch[[#This Row],[d3high]],foSecStockWatch[[#This Row],[d4high]])</f>
        <v>131</v>
      </c>
      <c r="V81" s="10">
        <f>100-foSecStockWatch[[#This Row],[max]]*100/foSecStockWatch[[#This Row],[52_high]]</f>
        <v>23.279648609077597</v>
      </c>
      <c r="W81" s="11">
        <f>foSecStockWatch[[#This Row],[52_low]]*100/foSecStockWatch[[#This Row],[max]]</f>
        <v>80.343511450381683</v>
      </c>
      <c r="X81" s="12" t="b">
        <f>AND(foSecStockWatch[[#This Row],[52_high_diff]] &gt;=15,foSecStockWatch[[#This Row],[52_low_diff]] &gt;= 55)</f>
        <v>1</v>
      </c>
    </row>
    <row r="82" spans="1:24" x14ac:dyDescent="0.3">
      <c r="A82" s="7" t="s">
        <v>84</v>
      </c>
      <c r="B82" s="8">
        <v>238.9</v>
      </c>
      <c r="C82" s="9">
        <v>310</v>
      </c>
      <c r="D82" s="9">
        <v>234.05</v>
      </c>
      <c r="E82" s="8">
        <v>238</v>
      </c>
      <c r="F82" s="8">
        <v>242.3</v>
      </c>
      <c r="G82" s="8">
        <v>234</v>
      </c>
      <c r="H82" s="8">
        <v>239.25</v>
      </c>
      <c r="I82" s="8">
        <v>239.8</v>
      </c>
      <c r="J82" s="8">
        <v>240.1</v>
      </c>
      <c r="K82" s="8">
        <v>236.8</v>
      </c>
      <c r="L82" s="8">
        <v>237.2</v>
      </c>
      <c r="M82" s="8">
        <v>239.5</v>
      </c>
      <c r="N82" s="8">
        <v>240.85</v>
      </c>
      <c r="O82" s="8">
        <v>238.3</v>
      </c>
      <c r="P82" s="8">
        <v>239.4</v>
      </c>
      <c r="Q82" s="8">
        <v>241</v>
      </c>
      <c r="R82" s="8">
        <v>242.45</v>
      </c>
      <c r="S82" s="8">
        <v>239</v>
      </c>
      <c r="T82" s="8">
        <v>240</v>
      </c>
      <c r="U82" s="9">
        <f>MAX(foSecStockWatch[[#This Row],[d1high]],foSecStockWatch[[#This Row],[d2high]],foSecStockWatch[[#This Row],[d3high]],foSecStockWatch[[#This Row],[d4high]])</f>
        <v>242.45</v>
      </c>
      <c r="V82" s="10">
        <f>100-foSecStockWatch[[#This Row],[max]]*100/foSecStockWatch[[#This Row],[52_high]]</f>
        <v>21.790322580645167</v>
      </c>
      <c r="W82" s="11">
        <f>foSecStockWatch[[#This Row],[52_low]]*100/foSecStockWatch[[#This Row],[max]]</f>
        <v>96.535368117137565</v>
      </c>
      <c r="X82" s="12" t="b">
        <f>AND(foSecStockWatch[[#This Row],[52_high_diff]] &gt;=15,foSecStockWatch[[#This Row],[52_low_diff]] &gt;= 55)</f>
        <v>1</v>
      </c>
    </row>
    <row r="83" spans="1:24" x14ac:dyDescent="0.3">
      <c r="A83" s="7" t="s">
        <v>85</v>
      </c>
      <c r="B83" s="8">
        <v>104.65</v>
      </c>
      <c r="C83" s="9">
        <v>246.45</v>
      </c>
      <c r="D83" s="9">
        <v>91.05</v>
      </c>
      <c r="E83" s="8">
        <v>104</v>
      </c>
      <c r="F83" s="8">
        <v>106.6</v>
      </c>
      <c r="G83" s="8">
        <v>103</v>
      </c>
      <c r="H83" s="8">
        <v>104.9</v>
      </c>
      <c r="I83" s="8">
        <v>107.6</v>
      </c>
      <c r="J83" s="8">
        <v>111.3</v>
      </c>
      <c r="K83" s="8">
        <v>101.6</v>
      </c>
      <c r="L83" s="8">
        <v>102.8</v>
      </c>
      <c r="M83" s="8">
        <v>106.9</v>
      </c>
      <c r="N83" s="8">
        <v>109.15</v>
      </c>
      <c r="O83" s="8">
        <v>105.55</v>
      </c>
      <c r="P83" s="8">
        <v>107.6</v>
      </c>
      <c r="Q83" s="8">
        <v>108.3</v>
      </c>
      <c r="R83" s="8">
        <v>109.85</v>
      </c>
      <c r="S83" s="8">
        <v>104</v>
      </c>
      <c r="T83" s="8">
        <v>109</v>
      </c>
      <c r="U83" s="9">
        <f>MAX(foSecStockWatch[[#This Row],[d1high]],foSecStockWatch[[#This Row],[d2high]],foSecStockWatch[[#This Row],[d3high]],foSecStockWatch[[#This Row],[d4high]])</f>
        <v>111.3</v>
      </c>
      <c r="V83" s="10">
        <f>100-foSecStockWatch[[#This Row],[max]]*100/foSecStockWatch[[#This Row],[52_high]]</f>
        <v>54.838709677419352</v>
      </c>
      <c r="W83" s="11">
        <f>foSecStockWatch[[#This Row],[52_low]]*100/foSecStockWatch[[#This Row],[max]]</f>
        <v>81.805929919137469</v>
      </c>
      <c r="X83" s="12" t="b">
        <f>AND(foSecStockWatch[[#This Row],[52_high_diff]] &gt;=15,foSecStockWatch[[#This Row],[52_low_diff]] &gt;= 55)</f>
        <v>1</v>
      </c>
    </row>
    <row r="84" spans="1:24" x14ac:dyDescent="0.3">
      <c r="A84" s="7" t="s">
        <v>86</v>
      </c>
      <c r="B84" s="8">
        <v>220.9</v>
      </c>
      <c r="C84" s="9">
        <v>427.55</v>
      </c>
      <c r="D84" s="9">
        <v>201.75</v>
      </c>
      <c r="E84" s="8">
        <v>218</v>
      </c>
      <c r="F84" s="8">
        <v>223.55</v>
      </c>
      <c r="G84" s="8">
        <v>217</v>
      </c>
      <c r="H84" s="8">
        <v>221.4</v>
      </c>
      <c r="I84" s="8">
        <v>224.4</v>
      </c>
      <c r="J84" s="8">
        <v>229</v>
      </c>
      <c r="K84" s="8">
        <v>214.8</v>
      </c>
      <c r="L84" s="8">
        <v>216.2</v>
      </c>
      <c r="M84" s="8">
        <v>222.5</v>
      </c>
      <c r="N84" s="8">
        <v>227.5</v>
      </c>
      <c r="O84" s="8">
        <v>222.5</v>
      </c>
      <c r="P84" s="8">
        <v>225.65</v>
      </c>
      <c r="Q84" s="8">
        <v>222.05</v>
      </c>
      <c r="R84" s="8">
        <v>227.6</v>
      </c>
      <c r="S84" s="8">
        <v>219</v>
      </c>
      <c r="T84" s="8">
        <v>226</v>
      </c>
      <c r="U84" s="9">
        <f>MAX(foSecStockWatch[[#This Row],[d1high]],foSecStockWatch[[#This Row],[d2high]],foSecStockWatch[[#This Row],[d3high]],foSecStockWatch[[#This Row],[d4high]])</f>
        <v>229</v>
      </c>
      <c r="V84" s="10">
        <f>100-foSecStockWatch[[#This Row],[max]]*100/foSecStockWatch[[#This Row],[52_high]]</f>
        <v>46.439012980937903</v>
      </c>
      <c r="W84" s="11">
        <f>foSecStockWatch[[#This Row],[52_low]]*100/foSecStockWatch[[#This Row],[max]]</f>
        <v>88.100436681222703</v>
      </c>
      <c r="X84" s="12" t="b">
        <f>AND(foSecStockWatch[[#This Row],[52_high_diff]] &gt;=15,foSecStockWatch[[#This Row],[52_low_diff]] &gt;= 55)</f>
        <v>1</v>
      </c>
    </row>
    <row r="85" spans="1:24" x14ac:dyDescent="0.3">
      <c r="A85" s="7" t="s">
        <v>87</v>
      </c>
      <c r="B85" s="8">
        <v>1238.6500000000001</v>
      </c>
      <c r="C85" s="9">
        <v>1487.7</v>
      </c>
      <c r="D85" s="9">
        <v>977</v>
      </c>
      <c r="E85" s="8">
        <v>1253</v>
      </c>
      <c r="F85" s="8">
        <v>1257.3499999999999</v>
      </c>
      <c r="G85" s="8">
        <v>1227</v>
      </c>
      <c r="H85" s="8">
        <v>1243.8</v>
      </c>
      <c r="I85" s="8">
        <v>1271.95</v>
      </c>
      <c r="J85" s="8">
        <v>1285.5999999999999</v>
      </c>
      <c r="K85" s="8">
        <v>1242.05</v>
      </c>
      <c r="L85" s="8">
        <v>1251.45</v>
      </c>
      <c r="M85" s="8">
        <v>1239.9000000000001</v>
      </c>
      <c r="N85" s="8">
        <v>1274.5999999999999</v>
      </c>
      <c r="O85" s="8">
        <v>1232.55</v>
      </c>
      <c r="P85" s="8">
        <v>1271.3499999999999</v>
      </c>
      <c r="Q85" s="8">
        <v>1230</v>
      </c>
      <c r="R85" s="8">
        <v>1255.3</v>
      </c>
      <c r="S85" s="8">
        <v>1224</v>
      </c>
      <c r="T85" s="8">
        <v>1251</v>
      </c>
      <c r="U85" s="9">
        <f>MAX(foSecStockWatch[[#This Row],[d1high]],foSecStockWatch[[#This Row],[d2high]],foSecStockWatch[[#This Row],[d3high]],foSecStockWatch[[#This Row],[d4high]])</f>
        <v>1285.5999999999999</v>
      </c>
      <c r="V85" s="10">
        <f>100-foSecStockWatch[[#This Row],[max]]*100/foSecStockWatch[[#This Row],[52_high]]</f>
        <v>13.584728103784371</v>
      </c>
      <c r="W85" s="11">
        <f>foSecStockWatch[[#This Row],[52_low]]*100/foSecStockWatch[[#This Row],[max]]</f>
        <v>75.995644057249535</v>
      </c>
      <c r="X85" s="12" t="b">
        <f>AND(foSecStockWatch[[#This Row],[52_high_diff]] &gt;=15,foSecStockWatch[[#This Row],[52_low_diff]] &gt;= 55)</f>
        <v>0</v>
      </c>
    </row>
    <row r="86" spans="1:24" x14ac:dyDescent="0.3">
      <c r="A86" s="7" t="s">
        <v>88</v>
      </c>
      <c r="B86" s="8">
        <v>708.5</v>
      </c>
      <c r="C86" s="9">
        <v>824.8</v>
      </c>
      <c r="D86" s="9">
        <v>409.15</v>
      </c>
      <c r="E86" s="8">
        <v>708</v>
      </c>
      <c r="F86" s="8">
        <v>713</v>
      </c>
      <c r="G86" s="8">
        <v>692</v>
      </c>
      <c r="H86" s="8">
        <v>706.45</v>
      </c>
      <c r="I86" s="8">
        <v>733.95</v>
      </c>
      <c r="J86" s="8">
        <v>733.95</v>
      </c>
      <c r="K86" s="8">
        <v>697.35</v>
      </c>
      <c r="L86" s="8">
        <v>700.1</v>
      </c>
      <c r="M86" s="8">
        <v>720</v>
      </c>
      <c r="N86" s="8">
        <v>738.95</v>
      </c>
      <c r="O86" s="8">
        <v>720</v>
      </c>
      <c r="P86" s="8">
        <v>733.05</v>
      </c>
      <c r="Q86" s="8">
        <v>733</v>
      </c>
      <c r="R86" s="8">
        <v>733</v>
      </c>
      <c r="S86" s="8">
        <v>716</v>
      </c>
      <c r="T86" s="8">
        <v>729</v>
      </c>
      <c r="U86" s="9">
        <f>MAX(foSecStockWatch[[#This Row],[d1high]],foSecStockWatch[[#This Row],[d2high]],foSecStockWatch[[#This Row],[d3high]],foSecStockWatch[[#This Row],[d4high]])</f>
        <v>738.95</v>
      </c>
      <c r="V86" s="10">
        <f>100-foSecStockWatch[[#This Row],[max]]*100/foSecStockWatch[[#This Row],[52_high]]</f>
        <v>10.408583899127052</v>
      </c>
      <c r="W86" s="11">
        <f>foSecStockWatch[[#This Row],[52_low]]*100/foSecStockWatch[[#This Row],[max]]</f>
        <v>55.369104810880302</v>
      </c>
      <c r="X86" s="12" t="b">
        <f>AND(foSecStockWatch[[#This Row],[52_high_diff]] &gt;=15,foSecStockWatch[[#This Row],[52_low_diff]] &gt;= 55)</f>
        <v>0</v>
      </c>
    </row>
    <row r="87" spans="1:24" x14ac:dyDescent="0.3">
      <c r="A87" s="7" t="s">
        <v>89</v>
      </c>
      <c r="B87" s="8">
        <v>535.54999999999995</v>
      </c>
      <c r="C87" s="9">
        <v>649.65</v>
      </c>
      <c r="D87" s="9">
        <v>310</v>
      </c>
      <c r="E87" s="8">
        <v>532</v>
      </c>
      <c r="F87" s="8">
        <v>542</v>
      </c>
      <c r="G87" s="8">
        <v>529</v>
      </c>
      <c r="H87" s="8">
        <v>534.70000000000005</v>
      </c>
      <c r="I87" s="8">
        <v>524.95000000000005</v>
      </c>
      <c r="J87" s="8">
        <v>537.54999999999995</v>
      </c>
      <c r="K87" s="8">
        <v>522.5</v>
      </c>
      <c r="L87" s="8">
        <v>530.5</v>
      </c>
      <c r="M87" s="8">
        <v>518</v>
      </c>
      <c r="N87" s="8">
        <v>530</v>
      </c>
      <c r="O87" s="8">
        <v>508.1</v>
      </c>
      <c r="P87" s="8">
        <v>525.65</v>
      </c>
      <c r="Q87" s="8">
        <v>500.9</v>
      </c>
      <c r="R87" s="8">
        <v>519</v>
      </c>
      <c r="S87" s="8">
        <v>500</v>
      </c>
      <c r="T87" s="8">
        <v>516</v>
      </c>
      <c r="U87" s="9">
        <f>MAX(foSecStockWatch[[#This Row],[d1high]],foSecStockWatch[[#This Row],[d2high]],foSecStockWatch[[#This Row],[d3high]],foSecStockWatch[[#This Row],[d4high]])</f>
        <v>542</v>
      </c>
      <c r="V87" s="10">
        <f>100-foSecStockWatch[[#This Row],[max]]*100/foSecStockWatch[[#This Row],[52_high]]</f>
        <v>16.570461017470947</v>
      </c>
      <c r="W87" s="11">
        <f>foSecStockWatch[[#This Row],[52_low]]*100/foSecStockWatch[[#This Row],[max]]</f>
        <v>57.195571955719558</v>
      </c>
      <c r="X87" s="12" t="b">
        <f>AND(foSecStockWatch[[#This Row],[52_high_diff]] &gt;=15,foSecStockWatch[[#This Row],[52_low_diff]] &gt;= 55)</f>
        <v>1</v>
      </c>
    </row>
    <row r="88" spans="1:24" x14ac:dyDescent="0.3">
      <c r="A88" s="7" t="s">
        <v>90</v>
      </c>
      <c r="B88" s="8">
        <v>1460.95</v>
      </c>
      <c r="C88" s="9">
        <v>1555.9</v>
      </c>
      <c r="D88" s="9">
        <v>1002.2</v>
      </c>
      <c r="E88" s="8">
        <v>1450</v>
      </c>
      <c r="F88" s="8">
        <v>1478.95</v>
      </c>
      <c r="G88" s="8">
        <v>1450</v>
      </c>
      <c r="H88" s="8">
        <v>1464.75</v>
      </c>
      <c r="I88" s="8">
        <v>1471.25</v>
      </c>
      <c r="J88" s="8">
        <v>1480.95</v>
      </c>
      <c r="K88" s="8">
        <v>1444</v>
      </c>
      <c r="L88" s="8">
        <v>1448.3</v>
      </c>
      <c r="M88" s="8">
        <v>1474</v>
      </c>
      <c r="N88" s="8">
        <v>1491.85</v>
      </c>
      <c r="O88" s="8">
        <v>1465</v>
      </c>
      <c r="P88" s="8">
        <v>1474.95</v>
      </c>
      <c r="Q88" s="8">
        <v>1457</v>
      </c>
      <c r="R88" s="8">
        <v>1486</v>
      </c>
      <c r="S88" s="8">
        <v>1447</v>
      </c>
      <c r="T88" s="8">
        <v>1484</v>
      </c>
      <c r="U88" s="9">
        <f>MAX(foSecStockWatch[[#This Row],[d1high]],foSecStockWatch[[#This Row],[d2high]],foSecStockWatch[[#This Row],[d3high]],foSecStockWatch[[#This Row],[d4high]])</f>
        <v>1491.85</v>
      </c>
      <c r="V88" s="10">
        <f>100-foSecStockWatch[[#This Row],[max]]*100/foSecStockWatch[[#This Row],[52_high]]</f>
        <v>4.1165884696959978</v>
      </c>
      <c r="W88" s="11">
        <f>foSecStockWatch[[#This Row],[52_low]]*100/foSecStockWatch[[#This Row],[max]]</f>
        <v>67.178335623554645</v>
      </c>
      <c r="X88" s="12" t="b">
        <f>AND(foSecStockWatch[[#This Row],[52_high_diff]] &gt;=15,foSecStockWatch[[#This Row],[52_low_diff]] &gt;= 55)</f>
        <v>0</v>
      </c>
    </row>
    <row r="89" spans="1:24" x14ac:dyDescent="0.3">
      <c r="A89" s="7" t="s">
        <v>91</v>
      </c>
      <c r="B89" s="8">
        <v>92.5</v>
      </c>
      <c r="C89" s="9">
        <v>159.25</v>
      </c>
      <c r="D89" s="9">
        <v>88.55</v>
      </c>
      <c r="E89" s="8">
        <v>93</v>
      </c>
      <c r="F89" s="8">
        <v>93.25</v>
      </c>
      <c r="G89" s="8">
        <v>92</v>
      </c>
      <c r="H89" s="8">
        <v>92.15</v>
      </c>
      <c r="I89" s="8">
        <v>94.85</v>
      </c>
      <c r="J89" s="8">
        <v>95.55</v>
      </c>
      <c r="K89" s="8">
        <v>91.5</v>
      </c>
      <c r="L89" s="8">
        <v>91.85</v>
      </c>
      <c r="M89" s="8">
        <v>92.8</v>
      </c>
      <c r="N89" s="8">
        <v>96.4</v>
      </c>
      <c r="O89" s="8">
        <v>91.55</v>
      </c>
      <c r="P89" s="8">
        <v>94.95</v>
      </c>
      <c r="Q89" s="8">
        <v>96.15</v>
      </c>
      <c r="R89" s="8">
        <v>96.4</v>
      </c>
      <c r="S89" s="8">
        <v>91</v>
      </c>
      <c r="T89" s="8">
        <v>93</v>
      </c>
      <c r="U89" s="9">
        <f>MAX(foSecStockWatch[[#This Row],[d1high]],foSecStockWatch[[#This Row],[d2high]],foSecStockWatch[[#This Row],[d3high]],foSecStockWatch[[#This Row],[d4high]])</f>
        <v>96.4</v>
      </c>
      <c r="V89" s="10">
        <f>100-foSecStockWatch[[#This Row],[max]]*100/foSecStockWatch[[#This Row],[52_high]]</f>
        <v>39.466248037676607</v>
      </c>
      <c r="W89" s="11">
        <f>foSecStockWatch[[#This Row],[52_low]]*100/foSecStockWatch[[#This Row],[max]]</f>
        <v>91.856846473029037</v>
      </c>
      <c r="X89" s="12" t="b">
        <f>AND(foSecStockWatch[[#This Row],[52_high_diff]] &gt;=15,foSecStockWatch[[#This Row],[52_low_diff]] &gt;= 55)</f>
        <v>1</v>
      </c>
    </row>
    <row r="90" spans="1:24" x14ac:dyDescent="0.3">
      <c r="A90" s="7" t="s">
        <v>92</v>
      </c>
      <c r="B90" s="8">
        <v>390.5</v>
      </c>
      <c r="C90" s="9">
        <v>587</v>
      </c>
      <c r="D90" s="9">
        <v>385.75</v>
      </c>
      <c r="E90" s="8">
        <v>393</v>
      </c>
      <c r="F90" s="8">
        <v>395.35</v>
      </c>
      <c r="G90" s="8">
        <v>386</v>
      </c>
      <c r="H90" s="8">
        <v>390</v>
      </c>
      <c r="I90" s="8">
        <v>402.25</v>
      </c>
      <c r="J90" s="8">
        <v>405</v>
      </c>
      <c r="K90" s="8">
        <v>390.25</v>
      </c>
      <c r="L90" s="8">
        <v>392.05</v>
      </c>
      <c r="M90" s="8">
        <v>401.9</v>
      </c>
      <c r="N90" s="8">
        <v>408.45</v>
      </c>
      <c r="O90" s="8">
        <v>399.3</v>
      </c>
      <c r="P90" s="8">
        <v>401.4</v>
      </c>
      <c r="Q90" s="8">
        <v>408.5</v>
      </c>
      <c r="R90" s="8">
        <v>408.5</v>
      </c>
      <c r="S90" s="8">
        <v>394</v>
      </c>
      <c r="T90" s="8">
        <v>403</v>
      </c>
      <c r="U90" s="9">
        <f>MAX(foSecStockWatch[[#This Row],[d1high]],foSecStockWatch[[#This Row],[d2high]],foSecStockWatch[[#This Row],[d3high]],foSecStockWatch[[#This Row],[d4high]])</f>
        <v>408.5</v>
      </c>
      <c r="V90" s="10">
        <f>100-foSecStockWatch[[#This Row],[max]]*100/foSecStockWatch[[#This Row],[52_high]]</f>
        <v>30.408858603066435</v>
      </c>
      <c r="W90" s="11">
        <f>foSecStockWatch[[#This Row],[52_low]]*100/foSecStockWatch[[#This Row],[max]]</f>
        <v>94.430844553243574</v>
      </c>
      <c r="X90" s="12" t="b">
        <f>AND(foSecStockWatch[[#This Row],[52_high_diff]] &gt;=15,foSecStockWatch[[#This Row],[52_low_diff]] &gt;= 55)</f>
        <v>1</v>
      </c>
    </row>
    <row r="91" spans="1:24" x14ac:dyDescent="0.3">
      <c r="A91" s="7" t="s">
        <v>93</v>
      </c>
      <c r="B91" s="8">
        <v>1321</v>
      </c>
      <c r="C91" s="9">
        <v>1607</v>
      </c>
      <c r="D91" s="9">
        <v>1182.5</v>
      </c>
      <c r="E91" s="8">
        <v>1320</v>
      </c>
      <c r="F91" s="8">
        <v>1328.4</v>
      </c>
      <c r="G91" s="8">
        <v>1313</v>
      </c>
      <c r="H91" s="8">
        <v>1318</v>
      </c>
      <c r="I91" s="8">
        <v>1344</v>
      </c>
      <c r="J91" s="8">
        <v>1345</v>
      </c>
      <c r="K91" s="8">
        <v>1310.2</v>
      </c>
      <c r="L91" s="8">
        <v>1313.7</v>
      </c>
      <c r="M91" s="8">
        <v>1354</v>
      </c>
      <c r="N91" s="8">
        <v>1356.95</v>
      </c>
      <c r="O91" s="8">
        <v>1338.6</v>
      </c>
      <c r="P91" s="8">
        <v>1343.6</v>
      </c>
      <c r="Q91" s="8">
        <v>1362</v>
      </c>
      <c r="R91" s="8">
        <v>1366.95</v>
      </c>
      <c r="S91" s="8">
        <v>1344</v>
      </c>
      <c r="T91" s="8">
        <v>1363</v>
      </c>
      <c r="U91" s="9">
        <f>MAX(foSecStockWatch[[#This Row],[d1high]],foSecStockWatch[[#This Row],[d2high]],foSecStockWatch[[#This Row],[d3high]],foSecStockWatch[[#This Row],[d4high]])</f>
        <v>1366.95</v>
      </c>
      <c r="V91" s="10">
        <f>100-foSecStockWatch[[#This Row],[max]]*100/foSecStockWatch[[#This Row],[52_high]]</f>
        <v>14.9377722464219</v>
      </c>
      <c r="W91" s="11">
        <f>foSecStockWatch[[#This Row],[52_low]]*100/foSecStockWatch[[#This Row],[max]]</f>
        <v>86.50645597863857</v>
      </c>
      <c r="X91" s="12" t="b">
        <f>AND(foSecStockWatch[[#This Row],[52_high_diff]] &gt;=15,foSecStockWatch[[#This Row],[52_low_diff]] &gt;= 55)</f>
        <v>0</v>
      </c>
    </row>
    <row r="92" spans="1:24" x14ac:dyDescent="0.3">
      <c r="A92" s="7" t="s">
        <v>94</v>
      </c>
      <c r="B92" s="8">
        <v>761</v>
      </c>
      <c r="C92" s="9">
        <v>978</v>
      </c>
      <c r="D92" s="9">
        <v>697.2</v>
      </c>
      <c r="E92" s="8">
        <v>761</v>
      </c>
      <c r="F92" s="8">
        <v>762</v>
      </c>
      <c r="G92" s="8">
        <v>753</v>
      </c>
      <c r="H92" s="8">
        <v>759.1</v>
      </c>
      <c r="I92" s="8">
        <v>770</v>
      </c>
      <c r="J92" s="8">
        <v>773</v>
      </c>
      <c r="K92" s="8">
        <v>754.6</v>
      </c>
      <c r="L92" s="8">
        <v>757.85</v>
      </c>
      <c r="M92" s="8">
        <v>764.1</v>
      </c>
      <c r="N92" s="8">
        <v>780</v>
      </c>
      <c r="O92" s="8">
        <v>760.7</v>
      </c>
      <c r="P92" s="8">
        <v>769.15</v>
      </c>
      <c r="Q92" s="8">
        <v>762.4</v>
      </c>
      <c r="R92" s="8">
        <v>766</v>
      </c>
      <c r="S92" s="8">
        <v>754</v>
      </c>
      <c r="T92" s="8">
        <v>764</v>
      </c>
      <c r="U92" s="9">
        <f>MAX(foSecStockWatch[[#This Row],[d1high]],foSecStockWatch[[#This Row],[d2high]],foSecStockWatch[[#This Row],[d3high]],foSecStockWatch[[#This Row],[d4high]])</f>
        <v>780</v>
      </c>
      <c r="V92" s="10">
        <f>100-foSecStockWatch[[#This Row],[max]]*100/foSecStockWatch[[#This Row],[52_high]]</f>
        <v>20.24539877300613</v>
      </c>
      <c r="W92" s="11">
        <f>foSecStockWatch[[#This Row],[52_low]]*100/foSecStockWatch[[#This Row],[max]]</f>
        <v>89.384615384615387</v>
      </c>
      <c r="X92" s="12" t="b">
        <f>AND(foSecStockWatch[[#This Row],[52_high_diff]] &gt;=15,foSecStockWatch[[#This Row],[52_low_diff]] &gt;= 55)</f>
        <v>1</v>
      </c>
    </row>
    <row r="93" spans="1:24" x14ac:dyDescent="0.3">
      <c r="A93" s="7" t="s">
        <v>95</v>
      </c>
      <c r="B93" s="8">
        <v>528.5</v>
      </c>
      <c r="C93" s="9">
        <v>976.7</v>
      </c>
      <c r="D93" s="9">
        <v>502.55</v>
      </c>
      <c r="E93" s="8">
        <v>525</v>
      </c>
      <c r="F93" s="8">
        <v>531.35</v>
      </c>
      <c r="G93" s="8">
        <v>518</v>
      </c>
      <c r="H93" s="8">
        <v>527</v>
      </c>
      <c r="I93" s="8">
        <v>537.5</v>
      </c>
      <c r="J93" s="8">
        <v>539.5</v>
      </c>
      <c r="K93" s="8">
        <v>520</v>
      </c>
      <c r="L93" s="8">
        <v>521.95000000000005</v>
      </c>
      <c r="M93" s="8">
        <v>545</v>
      </c>
      <c r="N93" s="8">
        <v>550.5</v>
      </c>
      <c r="O93" s="8">
        <v>535.65</v>
      </c>
      <c r="P93" s="8">
        <v>536.95000000000005</v>
      </c>
      <c r="Q93" s="8">
        <v>542</v>
      </c>
      <c r="R93" s="8">
        <v>552.79999999999995</v>
      </c>
      <c r="S93" s="8">
        <v>542</v>
      </c>
      <c r="T93" s="8">
        <v>551</v>
      </c>
      <c r="U93" s="9">
        <f>MAX(foSecStockWatch[[#This Row],[d1high]],foSecStockWatch[[#This Row],[d2high]],foSecStockWatch[[#This Row],[d3high]],foSecStockWatch[[#This Row],[d4high]])</f>
        <v>552.79999999999995</v>
      </c>
      <c r="V93" s="10">
        <f>100-foSecStockWatch[[#This Row],[max]]*100/foSecStockWatch[[#This Row],[52_high]]</f>
        <v>43.401249104126151</v>
      </c>
      <c r="W93" s="11">
        <f>foSecStockWatch[[#This Row],[52_low]]*100/foSecStockWatch[[#This Row],[max]]</f>
        <v>90.909913169319836</v>
      </c>
      <c r="X93" s="12" t="b">
        <f>AND(foSecStockWatch[[#This Row],[52_high_diff]] &gt;=15,foSecStockWatch[[#This Row],[52_low_diff]] &gt;= 55)</f>
        <v>1</v>
      </c>
    </row>
    <row r="94" spans="1:24" x14ac:dyDescent="0.3">
      <c r="A94" s="7" t="s">
        <v>96</v>
      </c>
      <c r="B94" s="8">
        <v>326</v>
      </c>
      <c r="C94" s="9">
        <v>484</v>
      </c>
      <c r="D94" s="9">
        <v>284.85000000000002</v>
      </c>
      <c r="E94" s="8">
        <v>325</v>
      </c>
      <c r="F94" s="8">
        <v>328.2</v>
      </c>
      <c r="G94" s="8">
        <v>322</v>
      </c>
      <c r="H94" s="8">
        <v>324.8</v>
      </c>
      <c r="I94" s="8">
        <v>330.65</v>
      </c>
      <c r="J94" s="8">
        <v>334.85</v>
      </c>
      <c r="K94" s="8">
        <v>318.60000000000002</v>
      </c>
      <c r="L94" s="8">
        <v>322.60000000000002</v>
      </c>
      <c r="M94" s="8">
        <v>334.1</v>
      </c>
      <c r="N94" s="8">
        <v>338.9</v>
      </c>
      <c r="O94" s="8">
        <v>329.25</v>
      </c>
      <c r="P94" s="8">
        <v>330.85</v>
      </c>
      <c r="Q94" s="8">
        <v>339.4</v>
      </c>
      <c r="R94" s="8">
        <v>340.8</v>
      </c>
      <c r="S94" s="8">
        <v>324</v>
      </c>
      <c r="T94" s="8">
        <v>339</v>
      </c>
      <c r="U94" s="9">
        <f>MAX(foSecStockWatch[[#This Row],[d1high]],foSecStockWatch[[#This Row],[d2high]],foSecStockWatch[[#This Row],[d3high]],foSecStockWatch[[#This Row],[d4high]])</f>
        <v>340.8</v>
      </c>
      <c r="V94" s="10">
        <f>100-foSecStockWatch[[#This Row],[max]]*100/foSecStockWatch[[#This Row],[52_high]]</f>
        <v>29.586776859504127</v>
      </c>
      <c r="W94" s="11">
        <f>foSecStockWatch[[#This Row],[52_low]]*100/foSecStockWatch[[#This Row],[max]]</f>
        <v>83.582746478873247</v>
      </c>
      <c r="X94" s="12" t="b">
        <f>AND(foSecStockWatch[[#This Row],[52_high_diff]] &gt;=15,foSecStockWatch[[#This Row],[52_low_diff]] &gt;= 55)</f>
        <v>1</v>
      </c>
    </row>
    <row r="95" spans="1:24" x14ac:dyDescent="0.3">
      <c r="A95" s="7" t="s">
        <v>97</v>
      </c>
      <c r="B95" s="8">
        <v>125.15</v>
      </c>
      <c r="C95" s="9">
        <v>144.94999999999999</v>
      </c>
      <c r="D95" s="9">
        <v>66.25</v>
      </c>
      <c r="E95" s="8">
        <v>124</v>
      </c>
      <c r="F95" s="8">
        <v>125.8</v>
      </c>
      <c r="G95" s="8">
        <v>123</v>
      </c>
      <c r="H95" s="8">
        <v>124.8</v>
      </c>
      <c r="I95" s="8">
        <v>124.65</v>
      </c>
      <c r="J95" s="8">
        <v>125.35</v>
      </c>
      <c r="K95" s="8">
        <v>121.45</v>
      </c>
      <c r="L95" s="8">
        <v>123.3</v>
      </c>
      <c r="M95" s="8">
        <v>123.9</v>
      </c>
      <c r="N95" s="8">
        <v>127</v>
      </c>
      <c r="O95" s="8">
        <v>123.1</v>
      </c>
      <c r="P95" s="8">
        <v>124.8</v>
      </c>
      <c r="Q95" s="8">
        <v>124.2</v>
      </c>
      <c r="R95" s="8">
        <v>125.3</v>
      </c>
      <c r="S95" s="8">
        <v>122</v>
      </c>
      <c r="T95" s="8">
        <v>125</v>
      </c>
      <c r="U95" s="9">
        <f>MAX(foSecStockWatch[[#This Row],[d1high]],foSecStockWatch[[#This Row],[d2high]],foSecStockWatch[[#This Row],[d3high]],foSecStockWatch[[#This Row],[d4high]])</f>
        <v>127</v>
      </c>
      <c r="V95" s="10">
        <f>100-foSecStockWatch[[#This Row],[max]]*100/foSecStockWatch[[#This Row],[52_high]]</f>
        <v>12.383580545015519</v>
      </c>
      <c r="W95" s="11">
        <f>foSecStockWatch[[#This Row],[52_low]]*100/foSecStockWatch[[#This Row],[max]]</f>
        <v>52.165354330708659</v>
      </c>
      <c r="X95" s="12" t="b">
        <f>AND(foSecStockWatch[[#This Row],[52_high_diff]] &gt;=15,foSecStockWatch[[#This Row],[52_low_diff]] &gt;= 55)</f>
        <v>0</v>
      </c>
    </row>
    <row r="96" spans="1:24" x14ac:dyDescent="0.3">
      <c r="A96" s="7" t="s">
        <v>98</v>
      </c>
      <c r="B96" s="8">
        <v>380</v>
      </c>
      <c r="C96" s="9">
        <v>401.75</v>
      </c>
      <c r="D96" s="9">
        <v>282.95</v>
      </c>
      <c r="E96" s="8">
        <v>381</v>
      </c>
      <c r="F96" s="8">
        <v>381</v>
      </c>
      <c r="G96" s="8">
        <v>375</v>
      </c>
      <c r="H96" s="8">
        <v>379.95</v>
      </c>
      <c r="I96" s="8">
        <v>379.5</v>
      </c>
      <c r="J96" s="8">
        <v>381.45</v>
      </c>
      <c r="K96" s="8">
        <v>376</v>
      </c>
      <c r="L96" s="8">
        <v>380.05</v>
      </c>
      <c r="M96" s="8">
        <v>380.75</v>
      </c>
      <c r="N96" s="8">
        <v>385.3</v>
      </c>
      <c r="O96" s="8">
        <v>378.55</v>
      </c>
      <c r="P96" s="8">
        <v>380.9</v>
      </c>
      <c r="Q96" s="8">
        <v>385.25</v>
      </c>
      <c r="R96" s="8">
        <v>385.3</v>
      </c>
      <c r="S96" s="8">
        <v>379</v>
      </c>
      <c r="T96" s="8">
        <v>382</v>
      </c>
      <c r="U96" s="9">
        <f>MAX(foSecStockWatch[[#This Row],[d1high]],foSecStockWatch[[#This Row],[d2high]],foSecStockWatch[[#This Row],[d3high]],foSecStockWatch[[#This Row],[d4high]])</f>
        <v>385.3</v>
      </c>
      <c r="V96" s="10">
        <f>100-foSecStockWatch[[#This Row],[max]]*100/foSecStockWatch[[#This Row],[52_high]]</f>
        <v>4.0945861854387005</v>
      </c>
      <c r="W96" s="11">
        <f>foSecStockWatch[[#This Row],[52_low]]*100/foSecStockWatch[[#This Row],[max]]</f>
        <v>73.436283415520379</v>
      </c>
      <c r="X96" s="12" t="b">
        <f>AND(foSecStockWatch[[#This Row],[52_high_diff]] &gt;=15,foSecStockWatch[[#This Row],[52_low_diff]] &gt;= 55)</f>
        <v>0</v>
      </c>
    </row>
    <row r="97" spans="1:24" x14ac:dyDescent="0.3">
      <c r="A97" s="7" t="s">
        <v>99</v>
      </c>
      <c r="B97" s="8">
        <v>6105</v>
      </c>
      <c r="C97" s="9">
        <v>8659.7000000000007</v>
      </c>
      <c r="D97" s="9">
        <v>5446.05</v>
      </c>
      <c r="E97" s="8">
        <v>6165</v>
      </c>
      <c r="F97" s="8">
        <v>6211.8</v>
      </c>
      <c r="G97" s="8">
        <v>5987</v>
      </c>
      <c r="H97" s="8">
        <v>6095.05</v>
      </c>
      <c r="I97" s="8">
        <v>6410</v>
      </c>
      <c r="J97" s="8">
        <v>6445.85</v>
      </c>
      <c r="K97" s="8">
        <v>6110</v>
      </c>
      <c r="L97" s="8">
        <v>6130.4</v>
      </c>
      <c r="M97" s="8">
        <v>6349.9</v>
      </c>
      <c r="N97" s="8">
        <v>6489</v>
      </c>
      <c r="O97" s="8">
        <v>6340.1</v>
      </c>
      <c r="P97" s="8">
        <v>6412.75</v>
      </c>
      <c r="Q97" s="8">
        <v>6434</v>
      </c>
      <c r="R97" s="8">
        <v>6512.8</v>
      </c>
      <c r="S97" s="8">
        <v>6340</v>
      </c>
      <c r="T97" s="8">
        <v>6450</v>
      </c>
      <c r="U97" s="9">
        <f>MAX(foSecStockWatch[[#This Row],[d1high]],foSecStockWatch[[#This Row],[d2high]],foSecStockWatch[[#This Row],[d3high]],foSecStockWatch[[#This Row],[d4high]])</f>
        <v>6512.8</v>
      </c>
      <c r="V97" s="10">
        <f>100-foSecStockWatch[[#This Row],[max]]*100/foSecStockWatch[[#This Row],[52_high]]</f>
        <v>24.791851911729054</v>
      </c>
      <c r="W97" s="11">
        <f>foSecStockWatch[[#This Row],[52_low]]*100/foSecStockWatch[[#This Row],[max]]</f>
        <v>83.620716128239778</v>
      </c>
      <c r="X97" s="12" t="b">
        <f>AND(foSecStockWatch[[#This Row],[52_high_diff]] &gt;=15,foSecStockWatch[[#This Row],[52_low_diff]] &gt;= 55)</f>
        <v>1</v>
      </c>
    </row>
    <row r="98" spans="1:24" x14ac:dyDescent="0.3">
      <c r="A98" s="7" t="s">
        <v>100</v>
      </c>
      <c r="B98" s="8">
        <v>603</v>
      </c>
      <c r="C98" s="9">
        <v>676.6</v>
      </c>
      <c r="D98" s="9">
        <v>438.2</v>
      </c>
      <c r="E98" s="8">
        <v>601</v>
      </c>
      <c r="F98" s="8">
        <v>607</v>
      </c>
      <c r="G98" s="8">
        <v>600</v>
      </c>
      <c r="H98" s="8">
        <v>603.54999999999995</v>
      </c>
      <c r="I98" s="8">
        <v>610.15</v>
      </c>
      <c r="J98" s="8">
        <v>613.25</v>
      </c>
      <c r="K98" s="8">
        <v>593.85</v>
      </c>
      <c r="L98" s="8">
        <v>599.1</v>
      </c>
      <c r="M98" s="8">
        <v>612</v>
      </c>
      <c r="N98" s="8">
        <v>614.95000000000005</v>
      </c>
      <c r="O98" s="8">
        <v>606.85</v>
      </c>
      <c r="P98" s="8">
        <v>609.79999999999995</v>
      </c>
      <c r="Q98" s="8">
        <v>616.70000000000005</v>
      </c>
      <c r="R98" s="8">
        <v>617.1</v>
      </c>
      <c r="S98" s="8">
        <v>606</v>
      </c>
      <c r="T98" s="8">
        <v>616</v>
      </c>
      <c r="U98" s="9">
        <f>MAX(foSecStockWatch[[#This Row],[d1high]],foSecStockWatch[[#This Row],[d2high]],foSecStockWatch[[#This Row],[d3high]],foSecStockWatch[[#This Row],[d4high]])</f>
        <v>617.1</v>
      </c>
      <c r="V98" s="10">
        <f>100-foSecStockWatch[[#This Row],[max]]*100/foSecStockWatch[[#This Row],[52_high]]</f>
        <v>8.7939698492462384</v>
      </c>
      <c r="W98" s="11">
        <f>foSecStockWatch[[#This Row],[52_low]]*100/foSecStockWatch[[#This Row],[max]]</f>
        <v>71.009560849133038</v>
      </c>
      <c r="X98" s="12" t="b">
        <f>AND(foSecStockWatch[[#This Row],[52_high_diff]] &gt;=15,foSecStockWatch[[#This Row],[52_low_diff]] &gt;= 55)</f>
        <v>0</v>
      </c>
    </row>
    <row r="99" spans="1:24" x14ac:dyDescent="0.3">
      <c r="A99" s="7" t="s">
        <v>101</v>
      </c>
      <c r="B99" s="8">
        <v>922</v>
      </c>
      <c r="C99" s="9">
        <v>1014.55</v>
      </c>
      <c r="D99" s="9">
        <v>643.5</v>
      </c>
      <c r="E99" s="8">
        <v>950</v>
      </c>
      <c r="F99" s="8">
        <v>969</v>
      </c>
      <c r="G99" s="8">
        <v>920</v>
      </c>
      <c r="H99" s="8">
        <v>924.85</v>
      </c>
      <c r="I99" s="8">
        <v>957.65</v>
      </c>
      <c r="J99" s="8">
        <v>961.9</v>
      </c>
      <c r="K99" s="8">
        <v>935.7</v>
      </c>
      <c r="L99" s="8">
        <v>939.6</v>
      </c>
      <c r="M99" s="8">
        <v>940</v>
      </c>
      <c r="N99" s="8">
        <v>970.3</v>
      </c>
      <c r="O99" s="8">
        <v>933.25</v>
      </c>
      <c r="P99" s="8">
        <v>951.95</v>
      </c>
      <c r="Q99" s="8">
        <v>955</v>
      </c>
      <c r="R99" s="8">
        <v>958.8</v>
      </c>
      <c r="S99" s="8">
        <v>932</v>
      </c>
      <c r="T99" s="8">
        <v>945</v>
      </c>
      <c r="U99" s="9">
        <f>MAX(foSecStockWatch[[#This Row],[d1high]],foSecStockWatch[[#This Row],[d2high]],foSecStockWatch[[#This Row],[d3high]],foSecStockWatch[[#This Row],[d4high]])</f>
        <v>970.3</v>
      </c>
      <c r="V99" s="10">
        <f>100-foSecStockWatch[[#This Row],[max]]*100/foSecStockWatch[[#This Row],[52_high]]</f>
        <v>4.361539598836913</v>
      </c>
      <c r="W99" s="11">
        <f>foSecStockWatch[[#This Row],[52_low]]*100/foSecStockWatch[[#This Row],[max]]</f>
        <v>66.319694939709365</v>
      </c>
      <c r="X99" s="12" t="b">
        <f>AND(foSecStockWatch[[#This Row],[52_high_diff]] &gt;=15,foSecStockWatch[[#This Row],[52_low_diff]] &gt;= 55)</f>
        <v>0</v>
      </c>
    </row>
    <row r="100" spans="1:24" x14ac:dyDescent="0.3">
      <c r="A100" s="7" t="s">
        <v>102</v>
      </c>
      <c r="B100" s="8">
        <v>404.1</v>
      </c>
      <c r="C100" s="9">
        <v>489.3</v>
      </c>
      <c r="D100" s="9">
        <v>350</v>
      </c>
      <c r="E100" s="8">
        <v>405</v>
      </c>
      <c r="F100" s="8">
        <v>410</v>
      </c>
      <c r="G100" s="8">
        <v>402</v>
      </c>
      <c r="H100" s="8">
        <v>404.5</v>
      </c>
      <c r="I100" s="8">
        <v>409.2</v>
      </c>
      <c r="J100" s="8">
        <v>410.9</v>
      </c>
      <c r="K100" s="8">
        <v>402.65</v>
      </c>
      <c r="L100" s="8">
        <v>403.4</v>
      </c>
      <c r="M100" s="8">
        <v>407</v>
      </c>
      <c r="N100" s="8">
        <v>416.8</v>
      </c>
      <c r="O100" s="8">
        <v>405.6</v>
      </c>
      <c r="P100" s="8">
        <v>407.65</v>
      </c>
      <c r="Q100" s="8">
        <v>415.4</v>
      </c>
      <c r="R100" s="8">
        <v>418.35</v>
      </c>
      <c r="S100" s="8">
        <v>405</v>
      </c>
      <c r="T100" s="8">
        <v>407</v>
      </c>
      <c r="U100" s="9">
        <f>MAX(foSecStockWatch[[#This Row],[d1high]],foSecStockWatch[[#This Row],[d2high]],foSecStockWatch[[#This Row],[d3high]],foSecStockWatch[[#This Row],[d4high]])</f>
        <v>418.35</v>
      </c>
      <c r="V100" s="10">
        <f>100-foSecStockWatch[[#This Row],[max]]*100/foSecStockWatch[[#This Row],[52_high]]</f>
        <v>14.500306560392403</v>
      </c>
      <c r="W100" s="11">
        <f>foSecStockWatch[[#This Row],[52_low]]*100/foSecStockWatch[[#This Row],[max]]</f>
        <v>83.662005497788925</v>
      </c>
      <c r="X100" s="12" t="b">
        <f>AND(foSecStockWatch[[#This Row],[52_high_diff]] &gt;=15,foSecStockWatch[[#This Row],[52_low_diff]] &gt;= 55)</f>
        <v>0</v>
      </c>
    </row>
    <row r="101" spans="1:24" x14ac:dyDescent="0.3">
      <c r="A101" s="7" t="s">
        <v>103</v>
      </c>
      <c r="B101" s="8">
        <v>838.05</v>
      </c>
      <c r="C101" s="9">
        <v>1067.25</v>
      </c>
      <c r="D101" s="9">
        <v>754.15</v>
      </c>
      <c r="E101" s="8">
        <v>836</v>
      </c>
      <c r="F101" s="8">
        <v>843</v>
      </c>
      <c r="G101" s="8">
        <v>833</v>
      </c>
      <c r="H101" s="8">
        <v>836.75</v>
      </c>
      <c r="I101" s="8">
        <v>841.4</v>
      </c>
      <c r="J101" s="8">
        <v>845</v>
      </c>
      <c r="K101" s="8">
        <v>830.8</v>
      </c>
      <c r="L101" s="8">
        <v>832.35</v>
      </c>
      <c r="M101" s="8">
        <v>850</v>
      </c>
      <c r="N101" s="8">
        <v>851.5</v>
      </c>
      <c r="O101" s="8">
        <v>835</v>
      </c>
      <c r="P101" s="8">
        <v>841.4</v>
      </c>
      <c r="Q101" s="8">
        <v>845</v>
      </c>
      <c r="R101" s="8">
        <v>851.55</v>
      </c>
      <c r="S101" s="8">
        <v>836</v>
      </c>
      <c r="T101" s="8">
        <v>848</v>
      </c>
      <c r="U101" s="9">
        <f>MAX(foSecStockWatch[[#This Row],[d1high]],foSecStockWatch[[#This Row],[d2high]],foSecStockWatch[[#This Row],[d3high]],foSecStockWatch[[#This Row],[d4high]])</f>
        <v>851.55</v>
      </c>
      <c r="V101" s="10">
        <f>100-foSecStockWatch[[#This Row],[max]]*100/foSecStockWatch[[#This Row],[52_high]]</f>
        <v>20.210822206605769</v>
      </c>
      <c r="W101" s="11">
        <f>foSecStockWatch[[#This Row],[52_low]]*100/foSecStockWatch[[#This Row],[max]]</f>
        <v>88.562033938112862</v>
      </c>
      <c r="X101" s="12" t="b">
        <f>AND(foSecStockWatch[[#This Row],[52_high_diff]] &gt;=15,foSecStockWatch[[#This Row],[52_low_diff]] &gt;= 55)</f>
        <v>1</v>
      </c>
    </row>
    <row r="102" spans="1:24" x14ac:dyDescent="0.3">
      <c r="A102" s="7" t="s">
        <v>104</v>
      </c>
      <c r="B102" s="8">
        <v>699.9</v>
      </c>
      <c r="C102" s="9">
        <v>1171</v>
      </c>
      <c r="D102" s="9">
        <v>652.04999999999995</v>
      </c>
      <c r="E102" s="8">
        <v>684</v>
      </c>
      <c r="F102" s="8">
        <v>712</v>
      </c>
      <c r="G102" s="8">
        <v>684</v>
      </c>
      <c r="H102" s="8">
        <v>699.95</v>
      </c>
      <c r="I102" s="8">
        <v>681.8</v>
      </c>
      <c r="J102" s="8">
        <v>694.75</v>
      </c>
      <c r="K102" s="8">
        <v>677</v>
      </c>
      <c r="L102" s="8">
        <v>681</v>
      </c>
      <c r="M102" s="8">
        <v>678.2</v>
      </c>
      <c r="N102" s="8">
        <v>686.8</v>
      </c>
      <c r="O102" s="8">
        <v>672.1</v>
      </c>
      <c r="P102" s="8">
        <v>681.8</v>
      </c>
      <c r="Q102" s="8">
        <v>671</v>
      </c>
      <c r="R102" s="8">
        <v>679</v>
      </c>
      <c r="S102" s="8">
        <v>669</v>
      </c>
      <c r="T102" s="8">
        <v>677</v>
      </c>
      <c r="U102" s="9">
        <f>MAX(foSecStockWatch[[#This Row],[d1high]],foSecStockWatch[[#This Row],[d2high]],foSecStockWatch[[#This Row],[d3high]],foSecStockWatch[[#This Row],[d4high]])</f>
        <v>712</v>
      </c>
      <c r="V102" s="10">
        <f>100-foSecStockWatch[[#This Row],[max]]*100/foSecStockWatch[[#This Row],[52_high]]</f>
        <v>39.197267292912038</v>
      </c>
      <c r="W102" s="11">
        <f>foSecStockWatch[[#This Row],[52_low]]*100/foSecStockWatch[[#This Row],[max]]</f>
        <v>91.580056179775269</v>
      </c>
      <c r="X102" s="12" t="b">
        <f>AND(foSecStockWatch[[#This Row],[52_high_diff]] &gt;=15,foSecStockWatch[[#This Row],[52_low_diff]] &gt;= 55)</f>
        <v>1</v>
      </c>
    </row>
    <row r="103" spans="1:24" x14ac:dyDescent="0.3">
      <c r="A103" s="7" t="s">
        <v>105</v>
      </c>
      <c r="B103" s="8">
        <v>103.9</v>
      </c>
      <c r="C103" s="9">
        <v>196.67</v>
      </c>
      <c r="D103" s="9">
        <v>91.1</v>
      </c>
      <c r="E103" s="8">
        <v>107</v>
      </c>
      <c r="F103" s="8">
        <v>107.2</v>
      </c>
      <c r="G103" s="8">
        <v>101</v>
      </c>
      <c r="H103" s="8">
        <v>103.4</v>
      </c>
      <c r="I103" s="8">
        <v>107.45</v>
      </c>
      <c r="J103" s="8">
        <v>109.6</v>
      </c>
      <c r="K103" s="8">
        <v>105.15</v>
      </c>
      <c r="L103" s="8">
        <v>106.2</v>
      </c>
      <c r="M103" s="8">
        <v>106.95</v>
      </c>
      <c r="N103" s="8">
        <v>107.9</v>
      </c>
      <c r="O103" s="8">
        <v>105.15</v>
      </c>
      <c r="P103" s="8">
        <v>107.05</v>
      </c>
      <c r="Q103" s="8">
        <v>103.95</v>
      </c>
      <c r="R103" s="8">
        <v>108</v>
      </c>
      <c r="S103" s="8">
        <v>103</v>
      </c>
      <c r="T103" s="8">
        <v>108</v>
      </c>
      <c r="U103" s="9">
        <f>MAX(foSecStockWatch[[#This Row],[d1high]],foSecStockWatch[[#This Row],[d2high]],foSecStockWatch[[#This Row],[d3high]],foSecStockWatch[[#This Row],[d4high]])</f>
        <v>109.6</v>
      </c>
      <c r="V103" s="10">
        <f>100-foSecStockWatch[[#This Row],[max]]*100/foSecStockWatch[[#This Row],[52_high]]</f>
        <v>44.272130980830831</v>
      </c>
      <c r="W103" s="11">
        <f>foSecStockWatch[[#This Row],[52_low]]*100/foSecStockWatch[[#This Row],[max]]</f>
        <v>83.120437956204384</v>
      </c>
      <c r="X103" s="12" t="b">
        <f>AND(foSecStockWatch[[#This Row],[52_high_diff]] &gt;=15,foSecStockWatch[[#This Row],[52_low_diff]] &gt;= 55)</f>
        <v>1</v>
      </c>
    </row>
    <row r="104" spans="1:24" x14ac:dyDescent="0.3">
      <c r="A104" s="7" t="s">
        <v>106</v>
      </c>
      <c r="B104" s="8">
        <v>58212.05</v>
      </c>
      <c r="C104" s="9">
        <v>70200</v>
      </c>
      <c r="D104" s="9">
        <v>51586.3</v>
      </c>
      <c r="E104" s="8">
        <v>58699</v>
      </c>
      <c r="F104" s="8">
        <v>58699</v>
      </c>
      <c r="G104" s="8">
        <v>58000</v>
      </c>
      <c r="H104" s="8">
        <v>58364.55</v>
      </c>
      <c r="I104" s="8">
        <v>59650</v>
      </c>
      <c r="J104" s="8">
        <v>59993.65</v>
      </c>
      <c r="K104" s="8">
        <v>57550</v>
      </c>
      <c r="L104" s="8">
        <v>57852.4</v>
      </c>
      <c r="M104" s="8">
        <v>59799</v>
      </c>
      <c r="N104" s="8">
        <v>59980</v>
      </c>
      <c r="O104" s="8">
        <v>59300.05</v>
      </c>
      <c r="P104" s="8">
        <v>59461.5</v>
      </c>
      <c r="Q104" s="8">
        <v>60754</v>
      </c>
      <c r="R104" s="8">
        <v>60996.7</v>
      </c>
      <c r="S104" s="8">
        <v>59760</v>
      </c>
      <c r="T104" s="8">
        <v>60120</v>
      </c>
      <c r="U104" s="9">
        <f>MAX(foSecStockWatch[[#This Row],[d1high]],foSecStockWatch[[#This Row],[d2high]],foSecStockWatch[[#This Row],[d3high]],foSecStockWatch[[#This Row],[d4high]])</f>
        <v>60996.7</v>
      </c>
      <c r="V104" s="10">
        <f>100-foSecStockWatch[[#This Row],[max]]*100/foSecStockWatch[[#This Row],[52_high]]</f>
        <v>13.110113960113964</v>
      </c>
      <c r="W104" s="11">
        <f>foSecStockWatch[[#This Row],[52_low]]*100/foSecStockWatch[[#This Row],[max]]</f>
        <v>84.572280139745274</v>
      </c>
      <c r="X104" s="12" t="b">
        <f>AND(foSecStockWatch[[#This Row],[52_high_diff]] &gt;=15,foSecStockWatch[[#This Row],[52_low_diff]] &gt;= 55)</f>
        <v>0</v>
      </c>
    </row>
    <row r="105" spans="1:24" x14ac:dyDescent="0.3">
      <c r="A105" s="7" t="s">
        <v>107</v>
      </c>
      <c r="B105" s="8">
        <v>590</v>
      </c>
      <c r="C105" s="9">
        <v>656.4</v>
      </c>
      <c r="D105" s="9">
        <v>356</v>
      </c>
      <c r="E105" s="8">
        <v>595</v>
      </c>
      <c r="F105" s="8">
        <v>605.35</v>
      </c>
      <c r="G105" s="8">
        <v>589</v>
      </c>
      <c r="H105" s="8">
        <v>590.85</v>
      </c>
      <c r="I105" s="8">
        <v>600</v>
      </c>
      <c r="J105" s="8">
        <v>602.9</v>
      </c>
      <c r="K105" s="8">
        <v>588.85</v>
      </c>
      <c r="L105" s="8">
        <v>593</v>
      </c>
      <c r="M105" s="8">
        <v>595.85</v>
      </c>
      <c r="N105" s="8">
        <v>610.5</v>
      </c>
      <c r="O105" s="8">
        <v>595</v>
      </c>
      <c r="P105" s="8">
        <v>599.70000000000005</v>
      </c>
      <c r="Q105" s="8">
        <v>600</v>
      </c>
      <c r="R105" s="8">
        <v>604.95000000000005</v>
      </c>
      <c r="S105" s="8">
        <v>596</v>
      </c>
      <c r="T105" s="8">
        <v>599</v>
      </c>
      <c r="U105" s="9">
        <f>MAX(foSecStockWatch[[#This Row],[d1high]],foSecStockWatch[[#This Row],[d2high]],foSecStockWatch[[#This Row],[d3high]],foSecStockWatch[[#This Row],[d4high]])</f>
        <v>610.5</v>
      </c>
      <c r="V105" s="10">
        <f>100-foSecStockWatch[[#This Row],[max]]*100/foSecStockWatch[[#This Row],[52_high]]</f>
        <v>6.9926873857403962</v>
      </c>
      <c r="W105" s="11">
        <f>foSecStockWatch[[#This Row],[52_low]]*100/foSecStockWatch[[#This Row],[max]]</f>
        <v>58.31285831285831</v>
      </c>
      <c r="X105" s="12" t="b">
        <f>AND(foSecStockWatch[[#This Row],[52_high_diff]] &gt;=15,foSecStockWatch[[#This Row],[52_low_diff]] &gt;= 55)</f>
        <v>0</v>
      </c>
    </row>
    <row r="106" spans="1:24" x14ac:dyDescent="0.3">
      <c r="A106" s="7" t="s">
        <v>108</v>
      </c>
      <c r="B106" s="8">
        <v>44.45</v>
      </c>
      <c r="C106" s="9">
        <v>72.150000000000006</v>
      </c>
      <c r="D106" s="9">
        <v>36.9</v>
      </c>
      <c r="E106" s="8">
        <v>45</v>
      </c>
      <c r="F106" s="8">
        <v>45.5</v>
      </c>
      <c r="G106" s="8">
        <v>44</v>
      </c>
      <c r="H106" s="8">
        <v>44.55</v>
      </c>
      <c r="I106" s="8">
        <v>45.4</v>
      </c>
      <c r="J106" s="8">
        <v>46.15</v>
      </c>
      <c r="K106" s="8">
        <v>44.8</v>
      </c>
      <c r="L106" s="8">
        <v>45.05</v>
      </c>
      <c r="M106" s="8">
        <v>44.45</v>
      </c>
      <c r="N106" s="8">
        <v>45.65</v>
      </c>
      <c r="O106" s="8">
        <v>44.05</v>
      </c>
      <c r="P106" s="8">
        <v>45.45</v>
      </c>
      <c r="Q106" s="8">
        <v>43.95</v>
      </c>
      <c r="R106" s="8">
        <v>45</v>
      </c>
      <c r="S106" s="8">
        <v>43</v>
      </c>
      <c r="T106" s="8">
        <v>45</v>
      </c>
      <c r="U106" s="9">
        <f>MAX(foSecStockWatch[[#This Row],[d1high]],foSecStockWatch[[#This Row],[d2high]],foSecStockWatch[[#This Row],[d3high]],foSecStockWatch[[#This Row],[d4high]])</f>
        <v>46.15</v>
      </c>
      <c r="V106" s="10">
        <f>100-foSecStockWatch[[#This Row],[max]]*100/foSecStockWatch[[#This Row],[52_high]]</f>
        <v>36.036036036036045</v>
      </c>
      <c r="W106" s="11">
        <f>foSecStockWatch[[#This Row],[52_low]]*100/foSecStockWatch[[#This Row],[max]]</f>
        <v>79.956663055254609</v>
      </c>
      <c r="X106" s="12" t="b">
        <f>AND(foSecStockWatch[[#This Row],[52_high_diff]] &gt;=15,foSecStockWatch[[#This Row],[52_low_diff]] &gt;= 55)</f>
        <v>1</v>
      </c>
    </row>
    <row r="107" spans="1:24" x14ac:dyDescent="0.3">
      <c r="A107" s="7" t="s">
        <v>109</v>
      </c>
      <c r="B107" s="8">
        <v>35.799999999999997</v>
      </c>
      <c r="C107" s="9">
        <v>68.95</v>
      </c>
      <c r="D107" s="9">
        <v>28.5</v>
      </c>
      <c r="E107" s="8">
        <v>36</v>
      </c>
      <c r="F107" s="8">
        <v>36.65</v>
      </c>
      <c r="G107" s="8">
        <v>35</v>
      </c>
      <c r="H107" s="8">
        <v>35.700000000000003</v>
      </c>
      <c r="I107" s="8">
        <v>38.1</v>
      </c>
      <c r="J107" s="8">
        <v>38.299999999999997</v>
      </c>
      <c r="K107" s="8">
        <v>35.700000000000003</v>
      </c>
      <c r="L107" s="8">
        <v>35.950000000000003</v>
      </c>
      <c r="M107" s="8">
        <v>37.799999999999997</v>
      </c>
      <c r="N107" s="8">
        <v>38.299999999999997</v>
      </c>
      <c r="O107" s="8">
        <v>37.200000000000003</v>
      </c>
      <c r="P107" s="8">
        <v>37.65</v>
      </c>
      <c r="Q107" s="8">
        <v>38.200000000000003</v>
      </c>
      <c r="R107" s="8">
        <v>38.25</v>
      </c>
      <c r="S107" s="8">
        <v>36</v>
      </c>
      <c r="T107" s="8">
        <v>38</v>
      </c>
      <c r="U107" s="9">
        <f>MAX(foSecStockWatch[[#This Row],[d1high]],foSecStockWatch[[#This Row],[d2high]],foSecStockWatch[[#This Row],[d3high]],foSecStockWatch[[#This Row],[d4high]])</f>
        <v>38.299999999999997</v>
      </c>
      <c r="V107" s="10">
        <f>100-foSecStockWatch[[#This Row],[max]]*100/foSecStockWatch[[#This Row],[52_high]]</f>
        <v>44.452501812907911</v>
      </c>
      <c r="W107" s="11">
        <f>foSecStockWatch[[#This Row],[52_low]]*100/foSecStockWatch[[#This Row],[max]]</f>
        <v>74.412532637075728</v>
      </c>
      <c r="X107" s="12" t="b">
        <f>AND(foSecStockWatch[[#This Row],[52_high_diff]] &gt;=15,foSecStockWatch[[#This Row],[52_low_diff]] &gt;= 55)</f>
        <v>1</v>
      </c>
    </row>
    <row r="108" spans="1:24" x14ac:dyDescent="0.3">
      <c r="A108" s="7" t="s">
        <v>110</v>
      </c>
      <c r="B108" s="8">
        <v>54</v>
      </c>
      <c r="C108" s="9">
        <v>119.2</v>
      </c>
      <c r="D108" s="9">
        <v>48.4</v>
      </c>
      <c r="E108" s="8">
        <v>55</v>
      </c>
      <c r="F108" s="8">
        <v>55.65</v>
      </c>
      <c r="G108" s="8">
        <v>53</v>
      </c>
      <c r="H108" s="8">
        <v>53.8</v>
      </c>
      <c r="I108" s="8">
        <v>58</v>
      </c>
      <c r="J108" s="8">
        <v>58.8</v>
      </c>
      <c r="K108" s="8">
        <v>53.4</v>
      </c>
      <c r="L108" s="8">
        <v>53.8</v>
      </c>
      <c r="M108" s="8">
        <v>58.5</v>
      </c>
      <c r="N108" s="8">
        <v>59.35</v>
      </c>
      <c r="O108" s="8">
        <v>57.2</v>
      </c>
      <c r="P108" s="8">
        <v>57.85</v>
      </c>
      <c r="Q108" s="8">
        <v>60.45</v>
      </c>
      <c r="R108" s="8">
        <v>60.9</v>
      </c>
      <c r="S108" s="8">
        <v>58</v>
      </c>
      <c r="T108" s="8">
        <v>59</v>
      </c>
      <c r="U108" s="9">
        <f>MAX(foSecStockWatch[[#This Row],[d1high]],foSecStockWatch[[#This Row],[d2high]],foSecStockWatch[[#This Row],[d3high]],foSecStockWatch[[#This Row],[d4high]])</f>
        <v>60.9</v>
      </c>
      <c r="V108" s="10">
        <f>100-foSecStockWatch[[#This Row],[max]]*100/foSecStockWatch[[#This Row],[52_high]]</f>
        <v>48.909395973154361</v>
      </c>
      <c r="W108" s="11">
        <f>foSecStockWatch[[#This Row],[52_low]]*100/foSecStockWatch[[#This Row],[max]]</f>
        <v>79.474548440065689</v>
      </c>
      <c r="X108" s="12" t="b">
        <f>AND(foSecStockWatch[[#This Row],[52_high_diff]] &gt;=15,foSecStockWatch[[#This Row],[52_low_diff]] &gt;= 55)</f>
        <v>1</v>
      </c>
    </row>
    <row r="109" spans="1:24" x14ac:dyDescent="0.3">
      <c r="A109" s="7" t="s">
        <v>111</v>
      </c>
      <c r="B109" s="8">
        <v>12889.9</v>
      </c>
      <c r="C109" s="9">
        <v>12948.8</v>
      </c>
      <c r="D109" s="9">
        <v>9047.0499999999993</v>
      </c>
      <c r="E109" s="8">
        <v>12844</v>
      </c>
      <c r="F109" s="8">
        <v>12889.95</v>
      </c>
      <c r="G109" s="8">
        <v>12650</v>
      </c>
      <c r="H109" s="8">
        <v>12869</v>
      </c>
      <c r="I109" s="8">
        <v>12760.05</v>
      </c>
      <c r="J109" s="8">
        <v>12790</v>
      </c>
      <c r="K109" s="8">
        <v>12706.05</v>
      </c>
      <c r="L109" s="8">
        <v>12764.25</v>
      </c>
      <c r="M109" s="8">
        <v>12511.9</v>
      </c>
      <c r="N109" s="8">
        <v>12869.95</v>
      </c>
      <c r="O109" s="8">
        <v>12511.9</v>
      </c>
      <c r="P109" s="8">
        <v>12840.95</v>
      </c>
      <c r="Q109" s="8">
        <v>12570</v>
      </c>
      <c r="R109" s="8">
        <v>12719</v>
      </c>
      <c r="S109" s="8">
        <v>12510</v>
      </c>
      <c r="T109" s="8">
        <v>12689</v>
      </c>
      <c r="U109" s="9">
        <f>MAX(foSecStockWatch[[#This Row],[d1high]],foSecStockWatch[[#This Row],[d2high]],foSecStockWatch[[#This Row],[d3high]],foSecStockWatch[[#This Row],[d4high]])</f>
        <v>12889.95</v>
      </c>
      <c r="V109" s="10">
        <f>100-foSecStockWatch[[#This Row],[max]]*100/foSecStockWatch[[#This Row],[52_high]]</f>
        <v>0.45448226862720276</v>
      </c>
      <c r="W109" s="11">
        <f>foSecStockWatch[[#This Row],[52_low]]*100/foSecStockWatch[[#This Row],[max]]</f>
        <v>70.186850996318825</v>
      </c>
      <c r="X109" s="12" t="b">
        <f>AND(foSecStockWatch[[#This Row],[52_high_diff]] &gt;=15,foSecStockWatch[[#This Row],[52_low_diff]] &gt;= 55)</f>
        <v>0</v>
      </c>
    </row>
    <row r="110" spans="1:24" x14ac:dyDescent="0.3">
      <c r="A110" s="7" t="s">
        <v>112</v>
      </c>
      <c r="B110" s="8">
        <v>1360.1</v>
      </c>
      <c r="C110" s="9">
        <v>1545</v>
      </c>
      <c r="D110" s="9">
        <v>1030.5999999999999</v>
      </c>
      <c r="E110" s="8">
        <v>1365</v>
      </c>
      <c r="F110" s="8">
        <v>1391.4</v>
      </c>
      <c r="G110" s="8">
        <v>1343</v>
      </c>
      <c r="H110" s="8">
        <v>1362.15</v>
      </c>
      <c r="I110" s="8">
        <v>1372.1</v>
      </c>
      <c r="J110" s="8">
        <v>1392.05</v>
      </c>
      <c r="K110" s="8">
        <v>1367.45</v>
      </c>
      <c r="L110" s="8">
        <v>1371</v>
      </c>
      <c r="M110" s="8">
        <v>1412.5</v>
      </c>
      <c r="N110" s="8">
        <v>1414</v>
      </c>
      <c r="O110" s="8">
        <v>1378.45</v>
      </c>
      <c r="P110" s="8">
        <v>1382</v>
      </c>
      <c r="Q110" s="8">
        <v>1410.6</v>
      </c>
      <c r="R110" s="8">
        <v>1426.9</v>
      </c>
      <c r="S110" s="8">
        <v>1400</v>
      </c>
      <c r="T110" s="8">
        <v>1411</v>
      </c>
      <c r="U110" s="9">
        <f>MAX(foSecStockWatch[[#This Row],[d1high]],foSecStockWatch[[#This Row],[d2high]],foSecStockWatch[[#This Row],[d3high]],foSecStockWatch[[#This Row],[d4high]])</f>
        <v>1426.9</v>
      </c>
      <c r="V110" s="10">
        <f>100-foSecStockWatch[[#This Row],[max]]*100/foSecStockWatch[[#This Row],[52_high]]</f>
        <v>7.6440129449838139</v>
      </c>
      <c r="W110" s="11">
        <f>foSecStockWatch[[#This Row],[52_low]]*100/foSecStockWatch[[#This Row],[max]]</f>
        <v>72.226505010862695</v>
      </c>
      <c r="X110" s="12" t="b">
        <f>AND(foSecStockWatch[[#This Row],[52_high_diff]] &gt;=15,foSecStockWatch[[#This Row],[52_low_diff]] &gt;= 55)</f>
        <v>0</v>
      </c>
    </row>
    <row r="111" spans="1:24" x14ac:dyDescent="0.3">
      <c r="A111" s="7" t="s">
        <v>113</v>
      </c>
      <c r="B111" s="8">
        <v>86.8</v>
      </c>
      <c r="C111" s="9">
        <v>123.4</v>
      </c>
      <c r="D111" s="9">
        <v>74.8</v>
      </c>
      <c r="E111" s="8">
        <v>82</v>
      </c>
      <c r="F111" s="8">
        <v>87.6</v>
      </c>
      <c r="G111" s="8">
        <v>82</v>
      </c>
      <c r="H111" s="8">
        <v>86.75</v>
      </c>
      <c r="I111" s="8">
        <v>85</v>
      </c>
      <c r="J111" s="8">
        <v>87.2</v>
      </c>
      <c r="K111" s="8">
        <v>82</v>
      </c>
      <c r="L111" s="8">
        <v>82.5</v>
      </c>
      <c r="M111" s="8">
        <v>84.75</v>
      </c>
      <c r="N111" s="8">
        <v>87.45</v>
      </c>
      <c r="O111" s="8">
        <v>84.75</v>
      </c>
      <c r="P111" s="8">
        <v>86</v>
      </c>
      <c r="Q111" s="8">
        <v>84.7</v>
      </c>
      <c r="R111" s="8">
        <v>86.5</v>
      </c>
      <c r="S111" s="8">
        <v>84</v>
      </c>
      <c r="T111" s="8">
        <v>86</v>
      </c>
      <c r="U111" s="9">
        <f>MAX(foSecStockWatch[[#This Row],[d1high]],foSecStockWatch[[#This Row],[d2high]],foSecStockWatch[[#This Row],[d3high]],foSecStockWatch[[#This Row],[d4high]])</f>
        <v>87.6</v>
      </c>
      <c r="V111" s="10">
        <f>100-foSecStockWatch[[#This Row],[max]]*100/foSecStockWatch[[#This Row],[52_high]]</f>
        <v>29.011345218800656</v>
      </c>
      <c r="W111" s="11">
        <f>foSecStockWatch[[#This Row],[52_low]]*100/foSecStockWatch[[#This Row],[max]]</f>
        <v>85.388127853881286</v>
      </c>
      <c r="X111" s="12" t="b">
        <f>AND(foSecStockWatch[[#This Row],[52_high_diff]] &gt;=15,foSecStockWatch[[#This Row],[52_low_diff]] &gt;= 55)</f>
        <v>1</v>
      </c>
    </row>
    <row r="112" spans="1:24" x14ac:dyDescent="0.3">
      <c r="A112" s="7" t="s">
        <v>114</v>
      </c>
      <c r="B112" s="8">
        <v>122.25</v>
      </c>
      <c r="C112" s="9">
        <v>146.16999999999999</v>
      </c>
      <c r="D112" s="9">
        <v>106.67</v>
      </c>
      <c r="E112" s="8">
        <v>122</v>
      </c>
      <c r="F112" s="8">
        <v>122.85</v>
      </c>
      <c r="G112" s="8">
        <v>120</v>
      </c>
      <c r="H112" s="8">
        <v>122.5</v>
      </c>
      <c r="I112" s="8">
        <v>122.85</v>
      </c>
      <c r="J112" s="8">
        <v>123.15</v>
      </c>
      <c r="K112" s="8">
        <v>120.55</v>
      </c>
      <c r="L112" s="8">
        <v>120.9</v>
      </c>
      <c r="M112" s="8">
        <v>123.35</v>
      </c>
      <c r="N112" s="8">
        <v>124.15</v>
      </c>
      <c r="O112" s="8">
        <v>121.85</v>
      </c>
      <c r="P112" s="8">
        <v>123.25</v>
      </c>
      <c r="Q112" s="8">
        <v>122.35</v>
      </c>
      <c r="R112" s="8">
        <v>124.3</v>
      </c>
      <c r="S112" s="8">
        <v>121</v>
      </c>
      <c r="T112" s="8">
        <v>124</v>
      </c>
      <c r="U112" s="9">
        <f>MAX(foSecStockWatch[[#This Row],[d1high]],foSecStockWatch[[#This Row],[d2high]],foSecStockWatch[[#This Row],[d3high]],foSecStockWatch[[#This Row],[d4high]])</f>
        <v>124.3</v>
      </c>
      <c r="V112" s="10">
        <f>100-foSecStockWatch[[#This Row],[max]]*100/foSecStockWatch[[#This Row],[52_high]]</f>
        <v>14.962030512417044</v>
      </c>
      <c r="W112" s="11">
        <f>foSecStockWatch[[#This Row],[52_low]]*100/foSecStockWatch[[#This Row],[max]]</f>
        <v>85.816572807723247</v>
      </c>
      <c r="X112" s="12" t="b">
        <f>AND(foSecStockWatch[[#This Row],[52_high_diff]] &gt;=15,foSecStockWatch[[#This Row],[52_low_diff]] &gt;= 55)</f>
        <v>0</v>
      </c>
    </row>
    <row r="113" spans="1:24" x14ac:dyDescent="0.3">
      <c r="A113" s="7" t="s">
        <v>115</v>
      </c>
      <c r="B113" s="8">
        <v>2933</v>
      </c>
      <c r="C113" s="9">
        <v>4658.3999999999996</v>
      </c>
      <c r="D113" s="9">
        <v>2654</v>
      </c>
      <c r="E113" s="8">
        <v>2893</v>
      </c>
      <c r="F113" s="8">
        <v>2940</v>
      </c>
      <c r="G113" s="8">
        <v>2855</v>
      </c>
      <c r="H113" s="8">
        <v>2910.2</v>
      </c>
      <c r="I113" s="8">
        <v>2908.45</v>
      </c>
      <c r="J113" s="8">
        <v>2911</v>
      </c>
      <c r="K113" s="8">
        <v>2851</v>
      </c>
      <c r="L113" s="8">
        <v>2878.75</v>
      </c>
      <c r="M113" s="8">
        <v>2950</v>
      </c>
      <c r="N113" s="8">
        <v>2950</v>
      </c>
      <c r="O113" s="8">
        <v>2654</v>
      </c>
      <c r="P113" s="8">
        <v>2908.45</v>
      </c>
      <c r="Q113" s="8">
        <v>2945</v>
      </c>
      <c r="R113" s="8">
        <v>2965</v>
      </c>
      <c r="S113" s="8">
        <v>2872</v>
      </c>
      <c r="T113" s="8">
        <v>2947</v>
      </c>
      <c r="U113" s="9">
        <f>MAX(foSecStockWatch[[#This Row],[d1high]],foSecStockWatch[[#This Row],[d2high]],foSecStockWatch[[#This Row],[d3high]],foSecStockWatch[[#This Row],[d4high]])</f>
        <v>2965</v>
      </c>
      <c r="V113" s="10">
        <f>100-foSecStockWatch[[#This Row],[max]]*100/foSecStockWatch[[#This Row],[52_high]]</f>
        <v>36.351537008414901</v>
      </c>
      <c r="W113" s="11">
        <f>foSecStockWatch[[#This Row],[52_low]]*100/foSecStockWatch[[#This Row],[max]]</f>
        <v>89.510961214165263</v>
      </c>
      <c r="X113" s="12" t="b">
        <f>AND(foSecStockWatch[[#This Row],[52_high_diff]] &gt;=15,foSecStockWatch[[#This Row],[52_low_diff]] &gt;= 55)</f>
        <v>1</v>
      </c>
    </row>
    <row r="114" spans="1:24" x14ac:dyDescent="0.3">
      <c r="A114" s="7" t="s">
        <v>116</v>
      </c>
      <c r="B114" s="8">
        <v>150.94999999999999</v>
      </c>
      <c r="C114" s="9">
        <v>227</v>
      </c>
      <c r="D114" s="9">
        <v>139.65</v>
      </c>
      <c r="E114" s="8">
        <v>152</v>
      </c>
      <c r="F114" s="8">
        <v>153.15</v>
      </c>
      <c r="G114" s="8">
        <v>147</v>
      </c>
      <c r="H114" s="8">
        <v>150.25</v>
      </c>
      <c r="I114" s="8">
        <v>153.4</v>
      </c>
      <c r="J114" s="8">
        <v>155.1</v>
      </c>
      <c r="K114" s="8">
        <v>151.5</v>
      </c>
      <c r="L114" s="8">
        <v>152.15</v>
      </c>
      <c r="M114" s="8">
        <v>154.69999999999999</v>
      </c>
      <c r="N114" s="8">
        <v>157.1</v>
      </c>
      <c r="O114" s="8">
        <v>151.15</v>
      </c>
      <c r="P114" s="8">
        <v>153.35</v>
      </c>
      <c r="Q114" s="8">
        <v>150.94999999999999</v>
      </c>
      <c r="R114" s="8">
        <v>153.35</v>
      </c>
      <c r="S114" s="8">
        <v>149</v>
      </c>
      <c r="T114" s="8">
        <v>153</v>
      </c>
      <c r="U114" s="9">
        <f>MAX(foSecStockWatch[[#This Row],[d1high]],foSecStockWatch[[#This Row],[d2high]],foSecStockWatch[[#This Row],[d3high]],foSecStockWatch[[#This Row],[d4high]])</f>
        <v>157.1</v>
      </c>
      <c r="V114" s="10">
        <f>100-foSecStockWatch[[#This Row],[max]]*100/foSecStockWatch[[#This Row],[52_high]]</f>
        <v>30.792951541850215</v>
      </c>
      <c r="W114" s="11">
        <f>foSecStockWatch[[#This Row],[52_low]]*100/foSecStockWatch[[#This Row],[max]]</f>
        <v>88.892425206874606</v>
      </c>
      <c r="X114" s="12" t="b">
        <f>AND(foSecStockWatch[[#This Row],[52_high_diff]] &gt;=15,foSecStockWatch[[#This Row],[52_low_diff]] &gt;= 55)</f>
        <v>1</v>
      </c>
    </row>
    <row r="115" spans="1:24" x14ac:dyDescent="0.3">
      <c r="A115" s="7" t="s">
        <v>117</v>
      </c>
      <c r="B115" s="8">
        <v>127.15</v>
      </c>
      <c r="C115" s="9">
        <v>185.4</v>
      </c>
      <c r="D115" s="9">
        <v>115.55</v>
      </c>
      <c r="E115" s="8">
        <v>130</v>
      </c>
      <c r="F115" s="8">
        <v>129.94999999999999</v>
      </c>
      <c r="G115" s="8">
        <v>126</v>
      </c>
      <c r="H115" s="8">
        <v>127</v>
      </c>
      <c r="I115" s="8">
        <v>130.75</v>
      </c>
      <c r="J115" s="8">
        <v>132</v>
      </c>
      <c r="K115" s="8">
        <v>129.05000000000001</v>
      </c>
      <c r="L115" s="8">
        <v>129.69999999999999</v>
      </c>
      <c r="M115" s="8">
        <v>130.94999999999999</v>
      </c>
      <c r="N115" s="8">
        <v>133.25</v>
      </c>
      <c r="O115" s="8">
        <v>128.5</v>
      </c>
      <c r="P115" s="8">
        <v>130.69999999999999</v>
      </c>
      <c r="Q115" s="8">
        <v>126.25</v>
      </c>
      <c r="R115" s="8">
        <v>129.30000000000001</v>
      </c>
      <c r="S115" s="8">
        <v>125</v>
      </c>
      <c r="T115" s="8">
        <v>129</v>
      </c>
      <c r="U115" s="9">
        <f>MAX(foSecStockWatch[[#This Row],[d1high]],foSecStockWatch[[#This Row],[d2high]],foSecStockWatch[[#This Row],[d3high]],foSecStockWatch[[#This Row],[d4high]])</f>
        <v>133.25</v>
      </c>
      <c r="V115" s="10">
        <f>100-foSecStockWatch[[#This Row],[max]]*100/foSecStockWatch[[#This Row],[52_high]]</f>
        <v>28.128371089536145</v>
      </c>
      <c r="W115" s="11">
        <f>foSecStockWatch[[#This Row],[52_low]]*100/foSecStockWatch[[#This Row],[max]]</f>
        <v>86.716697936210124</v>
      </c>
      <c r="X115" s="12" t="b">
        <f>AND(foSecStockWatch[[#This Row],[52_high_diff]] &gt;=15,foSecStockWatch[[#This Row],[52_low_diff]] &gt;= 55)</f>
        <v>1</v>
      </c>
    </row>
    <row r="116" spans="1:24" x14ac:dyDescent="0.3">
      <c r="A116" s="7" t="s">
        <v>118</v>
      </c>
      <c r="B116" s="8">
        <v>19770.099999999999</v>
      </c>
      <c r="C116" s="9">
        <v>34196.550000000003</v>
      </c>
      <c r="D116" s="9">
        <v>17150</v>
      </c>
      <c r="E116" s="8">
        <v>19430</v>
      </c>
      <c r="F116" s="8">
        <v>20091.349999999999</v>
      </c>
      <c r="G116" s="8">
        <v>19090</v>
      </c>
      <c r="H116" s="8">
        <v>19788.75</v>
      </c>
      <c r="I116" s="8">
        <v>19473.3</v>
      </c>
      <c r="J116" s="8">
        <v>19638.95</v>
      </c>
      <c r="K116" s="8">
        <v>19039.150000000001</v>
      </c>
      <c r="L116" s="8">
        <v>19414.099999999999</v>
      </c>
      <c r="M116" s="8">
        <v>18650</v>
      </c>
      <c r="N116" s="8">
        <v>19682.05</v>
      </c>
      <c r="O116" s="8">
        <v>18425</v>
      </c>
      <c r="P116" s="8">
        <v>19352.349999999999</v>
      </c>
      <c r="Q116" s="8">
        <v>18340</v>
      </c>
      <c r="R116" s="8">
        <v>18800</v>
      </c>
      <c r="S116" s="8">
        <v>17950</v>
      </c>
      <c r="T116" s="8">
        <v>18634</v>
      </c>
      <c r="U116" s="9">
        <f>MAX(foSecStockWatch[[#This Row],[d1high]],foSecStockWatch[[#This Row],[d2high]],foSecStockWatch[[#This Row],[d3high]],foSecStockWatch[[#This Row],[d4high]])</f>
        <v>20091.349999999999</v>
      </c>
      <c r="V116" s="10">
        <f>100-foSecStockWatch[[#This Row],[max]]*100/foSecStockWatch[[#This Row],[52_high]]</f>
        <v>41.247435779340329</v>
      </c>
      <c r="W116" s="11">
        <f>foSecStockWatch[[#This Row],[52_low]]*100/foSecStockWatch[[#This Row],[max]]</f>
        <v>85.360117662576187</v>
      </c>
      <c r="X116" s="12" t="b">
        <f>AND(foSecStockWatch[[#This Row],[52_high_diff]] &gt;=15,foSecStockWatch[[#This Row],[52_low_diff]] &gt;= 55)</f>
        <v>1</v>
      </c>
    </row>
    <row r="117" spans="1:24" x14ac:dyDescent="0.3">
      <c r="A117" s="7" t="s">
        <v>119</v>
      </c>
      <c r="B117" s="8">
        <v>1826</v>
      </c>
      <c r="C117" s="9">
        <v>3049.9</v>
      </c>
      <c r="D117" s="9">
        <v>1652.35</v>
      </c>
      <c r="E117" s="8">
        <v>1840</v>
      </c>
      <c r="F117" s="8">
        <v>1855.85</v>
      </c>
      <c r="G117" s="8">
        <v>1806</v>
      </c>
      <c r="H117" s="8">
        <v>1825.15</v>
      </c>
      <c r="I117" s="8">
        <v>1906</v>
      </c>
      <c r="J117" s="8">
        <v>1916.8</v>
      </c>
      <c r="K117" s="8">
        <v>1813.75</v>
      </c>
      <c r="L117" s="8">
        <v>1826.4</v>
      </c>
      <c r="M117" s="8">
        <v>1899.5</v>
      </c>
      <c r="N117" s="8">
        <v>1934.8</v>
      </c>
      <c r="O117" s="8">
        <v>1875.5</v>
      </c>
      <c r="P117" s="8">
        <v>1900.3</v>
      </c>
      <c r="Q117" s="8">
        <v>1972</v>
      </c>
      <c r="R117" s="8">
        <v>1972</v>
      </c>
      <c r="S117" s="8">
        <v>1852</v>
      </c>
      <c r="T117" s="8">
        <v>1904</v>
      </c>
      <c r="U117" s="9">
        <f>MAX(foSecStockWatch[[#This Row],[d1high]],foSecStockWatch[[#This Row],[d2high]],foSecStockWatch[[#This Row],[d3high]],foSecStockWatch[[#This Row],[d4high]])</f>
        <v>1972</v>
      </c>
      <c r="V117" s="10">
        <f>100-foSecStockWatch[[#This Row],[max]]*100/foSecStockWatch[[#This Row],[52_high]]</f>
        <v>35.342142365323454</v>
      </c>
      <c r="W117" s="11">
        <f>foSecStockWatch[[#This Row],[52_low]]*100/foSecStockWatch[[#This Row],[max]]</f>
        <v>83.790567951318465</v>
      </c>
      <c r="X117" s="12" t="b">
        <f>AND(foSecStockWatch[[#This Row],[52_high_diff]] &gt;=15,foSecStockWatch[[#This Row],[52_low_diff]] &gt;= 55)</f>
        <v>1</v>
      </c>
    </row>
    <row r="118" spans="1:24" x14ac:dyDescent="0.3">
      <c r="A118" s="7" t="s">
        <v>120</v>
      </c>
      <c r="B118" s="8">
        <v>263.95</v>
      </c>
      <c r="C118" s="9">
        <v>270.7</v>
      </c>
      <c r="D118" s="9">
        <v>203.4</v>
      </c>
      <c r="E118" s="8">
        <v>262</v>
      </c>
      <c r="F118" s="8">
        <v>266.2</v>
      </c>
      <c r="G118" s="8">
        <v>262</v>
      </c>
      <c r="H118" s="8">
        <v>263.35000000000002</v>
      </c>
      <c r="I118" s="8">
        <v>268</v>
      </c>
      <c r="J118" s="8">
        <v>268.35000000000002</v>
      </c>
      <c r="K118" s="8">
        <v>260.05</v>
      </c>
      <c r="L118" s="8">
        <v>263</v>
      </c>
      <c r="M118" s="8">
        <v>267</v>
      </c>
      <c r="N118" s="8">
        <v>270.7</v>
      </c>
      <c r="O118" s="8">
        <v>265.2</v>
      </c>
      <c r="P118" s="8">
        <v>267.95</v>
      </c>
      <c r="Q118" s="8">
        <v>263.7</v>
      </c>
      <c r="R118" s="8">
        <v>267.39999999999998</v>
      </c>
      <c r="S118" s="8">
        <v>263</v>
      </c>
      <c r="T118" s="8">
        <v>266</v>
      </c>
      <c r="U118" s="9">
        <f>MAX(foSecStockWatch[[#This Row],[d1high]],foSecStockWatch[[#This Row],[d2high]],foSecStockWatch[[#This Row],[d3high]],foSecStockWatch[[#This Row],[d4high]])</f>
        <v>270.7</v>
      </c>
      <c r="V118" s="10">
        <f>100-foSecStockWatch[[#This Row],[max]]*100/foSecStockWatch[[#This Row],[52_high]]</f>
        <v>0</v>
      </c>
      <c r="W118" s="11">
        <f>foSecStockWatch[[#This Row],[52_low]]*100/foSecStockWatch[[#This Row],[max]]</f>
        <v>75.138529737717036</v>
      </c>
      <c r="X118" s="12" t="b">
        <f>AND(foSecStockWatch[[#This Row],[52_high_diff]] &gt;=15,foSecStockWatch[[#This Row],[52_low_diff]] &gt;= 55)</f>
        <v>0</v>
      </c>
    </row>
    <row r="119" spans="1:24" x14ac:dyDescent="0.3">
      <c r="A119" s="7" t="s">
        <v>121</v>
      </c>
      <c r="B119" s="8">
        <v>101.05</v>
      </c>
      <c r="C119" s="9">
        <v>138.75</v>
      </c>
      <c r="D119" s="9">
        <v>72.25</v>
      </c>
      <c r="E119" s="8">
        <v>103</v>
      </c>
      <c r="F119" s="8">
        <v>103.7</v>
      </c>
      <c r="G119" s="8">
        <v>100</v>
      </c>
      <c r="H119" s="8">
        <v>101.2</v>
      </c>
      <c r="I119" s="8">
        <v>110</v>
      </c>
      <c r="J119" s="8">
        <v>110.35</v>
      </c>
      <c r="K119" s="8">
        <v>101.35</v>
      </c>
      <c r="L119" s="8">
        <v>102.4</v>
      </c>
      <c r="M119" s="8">
        <v>110.6</v>
      </c>
      <c r="N119" s="8">
        <v>111.9</v>
      </c>
      <c r="O119" s="8">
        <v>109.55</v>
      </c>
      <c r="P119" s="8">
        <v>110.35</v>
      </c>
      <c r="Q119" s="8">
        <v>112</v>
      </c>
      <c r="R119" s="8">
        <v>112.3</v>
      </c>
      <c r="S119" s="8">
        <v>108</v>
      </c>
      <c r="T119" s="8">
        <v>111</v>
      </c>
      <c r="U119" s="9">
        <f>MAX(foSecStockWatch[[#This Row],[d1high]],foSecStockWatch[[#This Row],[d2high]],foSecStockWatch[[#This Row],[d3high]],foSecStockWatch[[#This Row],[d4high]])</f>
        <v>112.3</v>
      </c>
      <c r="V119" s="10">
        <f>100-foSecStockWatch[[#This Row],[max]]*100/foSecStockWatch[[#This Row],[52_high]]</f>
        <v>19.063063063063069</v>
      </c>
      <c r="W119" s="11">
        <f>foSecStockWatch[[#This Row],[52_low]]*100/foSecStockWatch[[#This Row],[max]]</f>
        <v>64.336598397150496</v>
      </c>
      <c r="X119" s="12" t="b">
        <f>AND(foSecStockWatch[[#This Row],[52_high_diff]] &gt;=15,foSecStockWatch[[#This Row],[52_low_diff]] &gt;= 55)</f>
        <v>1</v>
      </c>
    </row>
    <row r="120" spans="1:24" x14ac:dyDescent="0.3">
      <c r="A120" s="7" t="s">
        <v>122</v>
      </c>
      <c r="B120" s="8">
        <v>1310</v>
      </c>
      <c r="C120" s="9">
        <v>1400</v>
      </c>
      <c r="D120" s="9">
        <v>895</v>
      </c>
      <c r="E120" s="8">
        <v>1307</v>
      </c>
      <c r="F120" s="8">
        <v>1325.5</v>
      </c>
      <c r="G120" s="8">
        <v>1292</v>
      </c>
      <c r="H120" s="8">
        <v>1309.75</v>
      </c>
      <c r="I120" s="8">
        <v>1356.4</v>
      </c>
      <c r="J120" s="8">
        <v>1356.4</v>
      </c>
      <c r="K120" s="8">
        <v>1316</v>
      </c>
      <c r="L120" s="8">
        <v>1322.3</v>
      </c>
      <c r="M120" s="8">
        <v>1364</v>
      </c>
      <c r="N120" s="8">
        <v>1365</v>
      </c>
      <c r="O120" s="8">
        <v>1335.65</v>
      </c>
      <c r="P120" s="8">
        <v>1359.15</v>
      </c>
      <c r="Q120" s="8">
        <v>1374.9</v>
      </c>
      <c r="R120" s="8">
        <v>1381</v>
      </c>
      <c r="S120" s="8">
        <v>1366</v>
      </c>
      <c r="T120" s="8">
        <v>1378</v>
      </c>
      <c r="U120" s="9">
        <f>MAX(foSecStockWatch[[#This Row],[d1high]],foSecStockWatch[[#This Row],[d2high]],foSecStockWatch[[#This Row],[d3high]],foSecStockWatch[[#This Row],[d4high]])</f>
        <v>1381</v>
      </c>
      <c r="V120" s="10">
        <f>100-foSecStockWatch[[#This Row],[max]]*100/foSecStockWatch[[#This Row],[52_high]]</f>
        <v>1.3571428571428612</v>
      </c>
      <c r="W120" s="11">
        <f>foSecStockWatch[[#This Row],[52_low]]*100/foSecStockWatch[[#This Row],[max]]</f>
        <v>64.808110065170169</v>
      </c>
      <c r="X120" s="12" t="b">
        <f>AND(foSecStockWatch[[#This Row],[52_high_diff]] &gt;=15,foSecStockWatch[[#This Row],[52_low_diff]] &gt;= 55)</f>
        <v>0</v>
      </c>
    </row>
    <row r="121" spans="1:24" x14ac:dyDescent="0.3">
      <c r="A121" s="7" t="s">
        <v>123</v>
      </c>
      <c r="B121" s="8">
        <v>62.9</v>
      </c>
      <c r="C121" s="9">
        <v>99.9</v>
      </c>
      <c r="D121" s="9">
        <v>58.45</v>
      </c>
      <c r="E121" s="8">
        <v>63</v>
      </c>
      <c r="F121" s="8">
        <v>63.5</v>
      </c>
      <c r="G121" s="8">
        <v>62</v>
      </c>
      <c r="H121" s="8">
        <v>62.95</v>
      </c>
      <c r="I121" s="8">
        <v>64.7</v>
      </c>
      <c r="J121" s="8">
        <v>65</v>
      </c>
      <c r="K121" s="8">
        <v>62.15</v>
      </c>
      <c r="L121" s="8">
        <v>62.4</v>
      </c>
      <c r="M121" s="8">
        <v>64.150000000000006</v>
      </c>
      <c r="N121" s="8">
        <v>65.650000000000006</v>
      </c>
      <c r="O121" s="8">
        <v>63.8</v>
      </c>
      <c r="P121" s="8">
        <v>64.55</v>
      </c>
      <c r="Q121" s="8">
        <v>64.55</v>
      </c>
      <c r="R121" s="8">
        <v>65.2</v>
      </c>
      <c r="S121" s="8">
        <v>63</v>
      </c>
      <c r="T121" s="8">
        <v>65</v>
      </c>
      <c r="U121" s="9">
        <f>MAX(foSecStockWatch[[#This Row],[d1high]],foSecStockWatch[[#This Row],[d2high]],foSecStockWatch[[#This Row],[d3high]],foSecStockWatch[[#This Row],[d4high]])</f>
        <v>65.650000000000006</v>
      </c>
      <c r="V121" s="10">
        <f>100-foSecStockWatch[[#This Row],[max]]*100/foSecStockWatch[[#This Row],[52_high]]</f>
        <v>34.284284284284283</v>
      </c>
      <c r="W121" s="11">
        <f>foSecStockWatch[[#This Row],[52_low]]*100/foSecStockWatch[[#This Row],[max]]</f>
        <v>89.032749428789032</v>
      </c>
      <c r="X121" s="12" t="b">
        <f>AND(foSecStockWatch[[#This Row],[52_high_diff]] &gt;=15,foSecStockWatch[[#This Row],[52_low_diff]] &gt;= 55)</f>
        <v>1</v>
      </c>
    </row>
    <row r="122" spans="1:24" x14ac:dyDescent="0.3">
      <c r="A122" s="7" t="s">
        <v>124</v>
      </c>
      <c r="B122" s="8">
        <v>202.8</v>
      </c>
      <c r="C122" s="9">
        <v>216.25</v>
      </c>
      <c r="D122" s="9">
        <v>172.5</v>
      </c>
      <c r="E122" s="8">
        <v>200</v>
      </c>
      <c r="F122" s="8">
        <v>203</v>
      </c>
      <c r="G122" s="8">
        <v>198</v>
      </c>
      <c r="H122" s="8">
        <v>202.05</v>
      </c>
      <c r="I122" s="8">
        <v>202.4</v>
      </c>
      <c r="J122" s="8">
        <v>202.7</v>
      </c>
      <c r="K122" s="8">
        <v>199.35</v>
      </c>
      <c r="L122" s="8">
        <v>200.45</v>
      </c>
      <c r="M122" s="8">
        <v>201</v>
      </c>
      <c r="N122" s="8">
        <v>204</v>
      </c>
      <c r="O122" s="8">
        <v>200.85</v>
      </c>
      <c r="P122" s="8">
        <v>202.15</v>
      </c>
      <c r="Q122" s="8">
        <v>199.5</v>
      </c>
      <c r="R122" s="8">
        <v>203</v>
      </c>
      <c r="S122" s="8">
        <v>199</v>
      </c>
      <c r="T122" s="8">
        <v>203</v>
      </c>
      <c r="U122" s="9">
        <f>MAX(foSecStockWatch[[#This Row],[d1high]],foSecStockWatch[[#This Row],[d2high]],foSecStockWatch[[#This Row],[d3high]],foSecStockWatch[[#This Row],[d4high]])</f>
        <v>204</v>
      </c>
      <c r="V122" s="10">
        <f>100-foSecStockWatch[[#This Row],[max]]*100/foSecStockWatch[[#This Row],[52_high]]</f>
        <v>5.6647398843930574</v>
      </c>
      <c r="W122" s="11">
        <f>foSecStockWatch[[#This Row],[52_low]]*100/foSecStockWatch[[#This Row],[max]]</f>
        <v>84.558823529411768</v>
      </c>
      <c r="X122" s="12" t="b">
        <f>AND(foSecStockWatch[[#This Row],[52_high_diff]] &gt;=15,foSecStockWatch[[#This Row],[52_low_diff]] &gt;= 55)</f>
        <v>0</v>
      </c>
    </row>
    <row r="123" spans="1:24" x14ac:dyDescent="0.3">
      <c r="A123" s="7" t="s">
        <v>125</v>
      </c>
      <c r="B123" s="8">
        <v>1596.55</v>
      </c>
      <c r="C123" s="9">
        <v>1829.95</v>
      </c>
      <c r="D123" s="9">
        <v>1098.9000000000001</v>
      </c>
      <c r="E123" s="8">
        <v>1588</v>
      </c>
      <c r="F123" s="8">
        <v>1611.8</v>
      </c>
      <c r="G123" s="8">
        <v>1581</v>
      </c>
      <c r="H123" s="8">
        <v>1598.25</v>
      </c>
      <c r="I123" s="8">
        <v>1581.25</v>
      </c>
      <c r="J123" s="8">
        <v>1617.45</v>
      </c>
      <c r="K123" s="8">
        <v>1570.55</v>
      </c>
      <c r="L123" s="8">
        <v>1578.45</v>
      </c>
      <c r="M123" s="8">
        <v>1570.15</v>
      </c>
      <c r="N123" s="8">
        <v>1606.1</v>
      </c>
      <c r="O123" s="8">
        <v>1562.05</v>
      </c>
      <c r="P123" s="8">
        <v>1586.15</v>
      </c>
      <c r="Q123" s="8">
        <v>1575.1</v>
      </c>
      <c r="R123" s="8">
        <v>1596.7</v>
      </c>
      <c r="S123" s="8">
        <v>1559</v>
      </c>
      <c r="T123" s="8">
        <v>1584</v>
      </c>
      <c r="U123" s="9">
        <f>MAX(foSecStockWatch[[#This Row],[d1high]],foSecStockWatch[[#This Row],[d2high]],foSecStockWatch[[#This Row],[d3high]],foSecStockWatch[[#This Row],[d4high]])</f>
        <v>1617.45</v>
      </c>
      <c r="V123" s="10">
        <f>100-foSecStockWatch[[#This Row],[max]]*100/foSecStockWatch[[#This Row],[52_high]]</f>
        <v>11.612339134949039</v>
      </c>
      <c r="W123" s="11">
        <f>foSecStockWatch[[#This Row],[52_low]]*100/foSecStockWatch[[#This Row],[max]]</f>
        <v>67.940276360938526</v>
      </c>
      <c r="X123" s="12" t="b">
        <f>AND(foSecStockWatch[[#This Row],[52_high_diff]] &gt;=15,foSecStockWatch[[#This Row],[52_low_diff]] &gt;= 55)</f>
        <v>0</v>
      </c>
    </row>
    <row r="124" spans="1:24" x14ac:dyDescent="0.3">
      <c r="A124" s="7" t="s">
        <v>126</v>
      </c>
      <c r="B124" s="8">
        <v>722.7</v>
      </c>
      <c r="C124" s="9">
        <v>845</v>
      </c>
      <c r="D124" s="9">
        <v>546.9</v>
      </c>
      <c r="E124" s="8">
        <v>724</v>
      </c>
      <c r="F124" s="8">
        <v>727.6</v>
      </c>
      <c r="G124" s="8">
        <v>709</v>
      </c>
      <c r="H124" s="8">
        <v>723.2</v>
      </c>
      <c r="I124" s="8">
        <v>742.6</v>
      </c>
      <c r="J124" s="8">
        <v>744.95</v>
      </c>
      <c r="K124" s="8">
        <v>716</v>
      </c>
      <c r="L124" s="8">
        <v>718.45</v>
      </c>
      <c r="M124" s="8">
        <v>737</v>
      </c>
      <c r="N124" s="8">
        <v>747.8</v>
      </c>
      <c r="O124" s="8">
        <v>730.15</v>
      </c>
      <c r="P124" s="8">
        <v>737.2</v>
      </c>
      <c r="Q124" s="8">
        <v>728.55</v>
      </c>
      <c r="R124" s="8">
        <v>747.3</v>
      </c>
      <c r="S124" s="8">
        <v>719</v>
      </c>
      <c r="T124" s="8">
        <v>742</v>
      </c>
      <c r="U124" s="9">
        <f>MAX(foSecStockWatch[[#This Row],[d1high]],foSecStockWatch[[#This Row],[d2high]],foSecStockWatch[[#This Row],[d3high]],foSecStockWatch[[#This Row],[d4high]])</f>
        <v>747.8</v>
      </c>
      <c r="V124" s="10">
        <f>100-foSecStockWatch[[#This Row],[max]]*100/foSecStockWatch[[#This Row],[52_high]]</f>
        <v>11.50295857988165</v>
      </c>
      <c r="W124" s="11">
        <f>foSecStockWatch[[#This Row],[52_low]]*100/foSecStockWatch[[#This Row],[max]]</f>
        <v>73.134527948649378</v>
      </c>
      <c r="X124" s="12" t="b">
        <f>AND(foSecStockWatch[[#This Row],[52_high_diff]] &gt;=15,foSecStockWatch[[#This Row],[52_low_diff]] &gt;= 55)</f>
        <v>0</v>
      </c>
    </row>
    <row r="125" spans="1:24" x14ac:dyDescent="0.3">
      <c r="A125" s="7" t="s">
        <v>127</v>
      </c>
      <c r="B125" s="8">
        <v>563</v>
      </c>
      <c r="C125" s="9">
        <v>885</v>
      </c>
      <c r="D125" s="9">
        <v>533.45000000000005</v>
      </c>
      <c r="E125" s="8">
        <v>569</v>
      </c>
      <c r="F125" s="8">
        <v>579</v>
      </c>
      <c r="G125" s="8">
        <v>561</v>
      </c>
      <c r="H125" s="8">
        <v>563.29999999999995</v>
      </c>
      <c r="I125" s="8">
        <v>574.1</v>
      </c>
      <c r="J125" s="8">
        <v>580.5</v>
      </c>
      <c r="K125" s="8">
        <v>562.95000000000005</v>
      </c>
      <c r="L125" s="8">
        <v>567.29999999999995</v>
      </c>
      <c r="M125" s="8">
        <v>585.04999999999995</v>
      </c>
      <c r="N125" s="8">
        <v>596.70000000000005</v>
      </c>
      <c r="O125" s="8">
        <v>569.04999999999995</v>
      </c>
      <c r="P125" s="8">
        <v>573.54999999999995</v>
      </c>
      <c r="Q125" s="8">
        <v>595</v>
      </c>
      <c r="R125" s="8">
        <v>607.85</v>
      </c>
      <c r="S125" s="8">
        <v>572</v>
      </c>
      <c r="T125" s="8">
        <v>585</v>
      </c>
      <c r="U125" s="9">
        <f>MAX(foSecStockWatch[[#This Row],[d1high]],foSecStockWatch[[#This Row],[d2high]],foSecStockWatch[[#This Row],[d3high]],foSecStockWatch[[#This Row],[d4high]])</f>
        <v>607.85</v>
      </c>
      <c r="V125" s="10">
        <f>100-foSecStockWatch[[#This Row],[max]]*100/foSecStockWatch[[#This Row],[52_high]]</f>
        <v>31.316384180790962</v>
      </c>
      <c r="W125" s="11">
        <f>foSecStockWatch[[#This Row],[52_low]]*100/foSecStockWatch[[#This Row],[max]]</f>
        <v>87.760138191988162</v>
      </c>
      <c r="X125" s="12" t="b">
        <f>AND(foSecStockWatch[[#This Row],[52_high_diff]] &gt;=15,foSecStockWatch[[#This Row],[52_low_diff]] &gt;= 55)</f>
        <v>1</v>
      </c>
    </row>
    <row r="126" spans="1:24" x14ac:dyDescent="0.3">
      <c r="A126" s="7" t="s">
        <v>128</v>
      </c>
      <c r="B126" s="8">
        <v>348.15</v>
      </c>
      <c r="C126" s="9">
        <v>716.4</v>
      </c>
      <c r="D126" s="9">
        <v>286.10000000000002</v>
      </c>
      <c r="E126" s="8">
        <v>354</v>
      </c>
      <c r="F126" s="8">
        <v>357.95</v>
      </c>
      <c r="G126" s="8">
        <v>346</v>
      </c>
      <c r="H126" s="8">
        <v>348.9</v>
      </c>
      <c r="I126" s="8">
        <v>361.2</v>
      </c>
      <c r="J126" s="8">
        <v>366.8</v>
      </c>
      <c r="K126" s="8">
        <v>349.1</v>
      </c>
      <c r="L126" s="8">
        <v>351.35</v>
      </c>
      <c r="M126" s="8">
        <v>367.8</v>
      </c>
      <c r="N126" s="8">
        <v>369.25</v>
      </c>
      <c r="O126" s="8">
        <v>357.45</v>
      </c>
      <c r="P126" s="8">
        <v>359.8</v>
      </c>
      <c r="Q126" s="8">
        <v>369.85</v>
      </c>
      <c r="R126" s="8">
        <v>372.4</v>
      </c>
      <c r="S126" s="8">
        <v>357</v>
      </c>
      <c r="T126" s="8">
        <v>371</v>
      </c>
      <c r="U126" s="9">
        <f>MAX(foSecStockWatch[[#This Row],[d1high]],foSecStockWatch[[#This Row],[d2high]],foSecStockWatch[[#This Row],[d3high]],foSecStockWatch[[#This Row],[d4high]])</f>
        <v>372.4</v>
      </c>
      <c r="V126" s="10">
        <f>100-foSecStockWatch[[#This Row],[max]]*100/foSecStockWatch[[#This Row],[52_high]]</f>
        <v>48.017867113344501</v>
      </c>
      <c r="W126" s="11">
        <f>foSecStockWatch[[#This Row],[52_low]]*100/foSecStockWatch[[#This Row],[max]]</f>
        <v>76.825993555316884</v>
      </c>
      <c r="X126" s="12" t="b">
        <f>AND(foSecStockWatch[[#This Row],[52_high_diff]] &gt;=15,foSecStockWatch[[#This Row],[52_low_diff]] &gt;= 55)</f>
        <v>1</v>
      </c>
    </row>
    <row r="127" spans="1:24" x14ac:dyDescent="0.3">
      <c r="A127" s="7" t="s">
        <v>129</v>
      </c>
      <c r="B127" s="8">
        <v>131.85</v>
      </c>
      <c r="C127" s="9">
        <v>169.55</v>
      </c>
      <c r="D127" s="9">
        <v>94.2</v>
      </c>
      <c r="E127" s="8">
        <v>138</v>
      </c>
      <c r="F127" s="8">
        <v>138</v>
      </c>
      <c r="G127" s="8">
        <v>131</v>
      </c>
      <c r="H127" s="8">
        <v>132.25</v>
      </c>
      <c r="I127" s="8">
        <v>143.25</v>
      </c>
      <c r="J127" s="8">
        <v>143.44999999999999</v>
      </c>
      <c r="K127" s="8">
        <v>136.19999999999999</v>
      </c>
      <c r="L127" s="8">
        <v>136.69999999999999</v>
      </c>
      <c r="M127" s="8">
        <v>145.1</v>
      </c>
      <c r="N127" s="8">
        <v>147.80000000000001</v>
      </c>
      <c r="O127" s="8">
        <v>142.4</v>
      </c>
      <c r="P127" s="8">
        <v>143.25</v>
      </c>
      <c r="Q127" s="8">
        <v>148.9</v>
      </c>
      <c r="R127" s="8">
        <v>149.35</v>
      </c>
      <c r="S127" s="8">
        <v>144</v>
      </c>
      <c r="T127" s="8">
        <v>147</v>
      </c>
      <c r="U127" s="9">
        <f>MAX(foSecStockWatch[[#This Row],[d1high]],foSecStockWatch[[#This Row],[d2high]],foSecStockWatch[[#This Row],[d3high]],foSecStockWatch[[#This Row],[d4high]])</f>
        <v>149.35</v>
      </c>
      <c r="V127" s="10">
        <f>100-foSecStockWatch[[#This Row],[max]]*100/foSecStockWatch[[#This Row],[52_high]]</f>
        <v>11.913889708050732</v>
      </c>
      <c r="W127" s="11">
        <f>foSecStockWatch[[#This Row],[52_low]]*100/foSecStockWatch[[#This Row],[max]]</f>
        <v>63.073317710076999</v>
      </c>
      <c r="X127" s="12" t="b">
        <f>AND(foSecStockWatch[[#This Row],[52_high_diff]] &gt;=15,foSecStockWatch[[#This Row],[52_low_diff]] &gt;= 55)</f>
        <v>0</v>
      </c>
    </row>
    <row r="128" spans="1:24" x14ac:dyDescent="0.3">
      <c r="A128" s="7" t="s">
        <v>130</v>
      </c>
      <c r="B128" s="8">
        <v>35.4</v>
      </c>
      <c r="C128" s="9">
        <v>417</v>
      </c>
      <c r="D128" s="9">
        <v>30.1</v>
      </c>
      <c r="E128" s="8">
        <v>35</v>
      </c>
      <c r="F128" s="8">
        <v>36.1</v>
      </c>
      <c r="G128" s="8">
        <v>34</v>
      </c>
      <c r="H128" s="8">
        <v>35.1</v>
      </c>
      <c r="I128" s="8">
        <v>36.700000000000003</v>
      </c>
      <c r="J128" s="8">
        <v>37.700000000000003</v>
      </c>
      <c r="K128" s="8">
        <v>34.75</v>
      </c>
      <c r="L128" s="8">
        <v>35.1</v>
      </c>
      <c r="M128" s="8">
        <v>36</v>
      </c>
      <c r="N128" s="8">
        <v>37.700000000000003</v>
      </c>
      <c r="O128" s="8">
        <v>35.5</v>
      </c>
      <c r="P128" s="8">
        <v>36.799999999999997</v>
      </c>
      <c r="Q128" s="8">
        <v>36.15</v>
      </c>
      <c r="R128" s="8">
        <v>37</v>
      </c>
      <c r="S128" s="8">
        <v>35</v>
      </c>
      <c r="T128" s="8">
        <v>36</v>
      </c>
      <c r="U128" s="9">
        <f>MAX(foSecStockWatch[[#This Row],[d1high]],foSecStockWatch[[#This Row],[d2high]],foSecStockWatch[[#This Row],[d3high]],foSecStockWatch[[#This Row],[d4high]])</f>
        <v>37.700000000000003</v>
      </c>
      <c r="V128" s="10">
        <f>100-foSecStockWatch[[#This Row],[max]]*100/foSecStockWatch[[#This Row],[52_high]]</f>
        <v>90.959232613908867</v>
      </c>
      <c r="W128" s="11">
        <f>foSecStockWatch[[#This Row],[52_low]]*100/foSecStockWatch[[#This Row],[max]]</f>
        <v>79.84084880636604</v>
      </c>
      <c r="X128" s="12" t="b">
        <f>AND(foSecStockWatch[[#This Row],[52_high_diff]] &gt;=15,foSecStockWatch[[#This Row],[52_low_diff]] &gt;= 55)</f>
        <v>1</v>
      </c>
    </row>
    <row r="129" spans="1:24" x14ac:dyDescent="0.3">
      <c r="A129" s="7" t="s">
        <v>131</v>
      </c>
      <c r="B129" s="8">
        <v>1209</v>
      </c>
      <c r="C129" s="9">
        <v>1417.5</v>
      </c>
      <c r="D129" s="9">
        <v>1016.4</v>
      </c>
      <c r="E129" s="8">
        <v>1205</v>
      </c>
      <c r="F129" s="8">
        <v>1216.3</v>
      </c>
      <c r="G129" s="8">
        <v>1197</v>
      </c>
      <c r="H129" s="8">
        <v>1205.7</v>
      </c>
      <c r="I129" s="8">
        <v>1211</v>
      </c>
      <c r="J129" s="8">
        <v>1211</v>
      </c>
      <c r="K129" s="8">
        <v>1193.5</v>
      </c>
      <c r="L129" s="8">
        <v>1197.45</v>
      </c>
      <c r="M129" s="8">
        <v>1189</v>
      </c>
      <c r="N129" s="8">
        <v>1219.0999999999999</v>
      </c>
      <c r="O129" s="8">
        <v>1186.0999999999999</v>
      </c>
      <c r="P129" s="8">
        <v>1210.75</v>
      </c>
      <c r="Q129" s="8">
        <v>1212</v>
      </c>
      <c r="R129" s="8">
        <v>1228.5</v>
      </c>
      <c r="S129" s="8">
        <v>1207</v>
      </c>
      <c r="T129" s="8">
        <v>1226</v>
      </c>
      <c r="U129" s="9">
        <f>MAX(foSecStockWatch[[#This Row],[d1high]],foSecStockWatch[[#This Row],[d2high]],foSecStockWatch[[#This Row],[d3high]],foSecStockWatch[[#This Row],[d4high]])</f>
        <v>1228.5</v>
      </c>
      <c r="V129" s="10">
        <f>100-foSecStockWatch[[#This Row],[max]]*100/foSecStockWatch[[#This Row],[52_high]]</f>
        <v>13.333333333333329</v>
      </c>
      <c r="W129" s="11">
        <f>foSecStockWatch[[#This Row],[52_low]]*100/foSecStockWatch[[#This Row],[max]]</f>
        <v>82.73504273504274</v>
      </c>
      <c r="X129" s="12" t="b">
        <f>AND(foSecStockWatch[[#This Row],[52_high_diff]] &gt;=15,foSecStockWatch[[#This Row],[52_low_diff]] &gt;= 55)</f>
        <v>0</v>
      </c>
    </row>
    <row r="130" spans="1:24" x14ac:dyDescent="0.3">
      <c r="A130" s="7" t="s">
        <v>132</v>
      </c>
      <c r="B130" s="8">
        <v>37.75</v>
      </c>
      <c r="C130" s="9">
        <v>454.45</v>
      </c>
      <c r="D130" s="9">
        <v>33.049999999999997</v>
      </c>
      <c r="E130" s="8">
        <v>39</v>
      </c>
      <c r="F130" s="8">
        <v>39.1</v>
      </c>
      <c r="G130" s="8">
        <v>37</v>
      </c>
      <c r="H130" s="8">
        <v>37.450000000000003</v>
      </c>
      <c r="I130" s="8">
        <v>39.5</v>
      </c>
      <c r="J130" s="8">
        <v>40.4</v>
      </c>
      <c r="K130" s="8">
        <v>37.799999999999997</v>
      </c>
      <c r="L130" s="8">
        <v>38.15</v>
      </c>
      <c r="M130" s="8">
        <v>39.9</v>
      </c>
      <c r="N130" s="8">
        <v>41.4</v>
      </c>
      <c r="O130" s="8">
        <v>39.35</v>
      </c>
      <c r="P130" s="8">
        <v>40.049999999999997</v>
      </c>
      <c r="Q130" s="8">
        <v>40.299999999999997</v>
      </c>
      <c r="R130" s="8">
        <v>40.799999999999997</v>
      </c>
      <c r="S130" s="8">
        <v>38</v>
      </c>
      <c r="T130" s="8">
        <v>40</v>
      </c>
      <c r="U130" s="9">
        <f>MAX(foSecStockWatch[[#This Row],[d1high]],foSecStockWatch[[#This Row],[d2high]],foSecStockWatch[[#This Row],[d3high]],foSecStockWatch[[#This Row],[d4high]])</f>
        <v>41.4</v>
      </c>
      <c r="V130" s="10">
        <f>100-foSecStockWatch[[#This Row],[max]]*100/foSecStockWatch[[#This Row],[52_high]]</f>
        <v>90.890086918252834</v>
      </c>
      <c r="W130" s="11">
        <f>foSecStockWatch[[#This Row],[52_low]]*100/foSecStockWatch[[#This Row],[max]]</f>
        <v>79.830917874396121</v>
      </c>
      <c r="X130" s="12" t="b">
        <f>AND(foSecStockWatch[[#This Row],[52_high_diff]] &gt;=15,foSecStockWatch[[#This Row],[52_low_diff]] &gt;= 55)</f>
        <v>1</v>
      </c>
    </row>
    <row r="131" spans="1:24" x14ac:dyDescent="0.3">
      <c r="A131" s="7" t="s">
        <v>133</v>
      </c>
      <c r="B131" s="8">
        <v>33.35</v>
      </c>
      <c r="C131" s="9">
        <v>80.7</v>
      </c>
      <c r="D131" s="9">
        <v>29.55</v>
      </c>
      <c r="E131" s="8">
        <v>34</v>
      </c>
      <c r="F131" s="8">
        <v>34.15</v>
      </c>
      <c r="G131" s="8">
        <v>33</v>
      </c>
      <c r="H131" s="8">
        <v>33.4</v>
      </c>
      <c r="I131" s="8">
        <v>34.299999999999997</v>
      </c>
      <c r="J131" s="8">
        <v>36.200000000000003</v>
      </c>
      <c r="K131" s="8">
        <v>33.15</v>
      </c>
      <c r="L131" s="8">
        <v>33.4</v>
      </c>
      <c r="M131" s="8">
        <v>33.549999999999997</v>
      </c>
      <c r="N131" s="8">
        <v>33.799999999999997</v>
      </c>
      <c r="O131" s="8">
        <v>33.15</v>
      </c>
      <c r="P131" s="8">
        <v>33.35</v>
      </c>
      <c r="Q131" s="8">
        <v>33.85</v>
      </c>
      <c r="R131" s="8">
        <v>34</v>
      </c>
      <c r="S131" s="8">
        <v>32</v>
      </c>
      <c r="T131" s="8">
        <v>34</v>
      </c>
      <c r="U131" s="9">
        <f>MAX(foSecStockWatch[[#This Row],[d1high]],foSecStockWatch[[#This Row],[d2high]],foSecStockWatch[[#This Row],[d3high]],foSecStockWatch[[#This Row],[d4high]])</f>
        <v>36.200000000000003</v>
      </c>
      <c r="V131" s="10">
        <f>100-foSecStockWatch[[#This Row],[max]]*100/foSecStockWatch[[#This Row],[52_high]]</f>
        <v>55.142503097893432</v>
      </c>
      <c r="W131" s="11">
        <f>foSecStockWatch[[#This Row],[52_low]]*100/foSecStockWatch[[#This Row],[max]]</f>
        <v>81.629834254143645</v>
      </c>
      <c r="X131" s="12" t="b">
        <f>AND(foSecStockWatch[[#This Row],[52_high_diff]] &gt;=15,foSecStockWatch[[#This Row],[52_low_diff]] &gt;= 55)</f>
        <v>1</v>
      </c>
    </row>
    <row r="132" spans="1:24" x14ac:dyDescent="0.3">
      <c r="A132" s="7" t="s">
        <v>134</v>
      </c>
      <c r="B132" s="8">
        <v>280.39999999999998</v>
      </c>
      <c r="C132" s="9">
        <v>373.8</v>
      </c>
      <c r="D132" s="9">
        <v>247.4</v>
      </c>
      <c r="E132" s="8">
        <v>277</v>
      </c>
      <c r="F132" s="8">
        <v>282.95</v>
      </c>
      <c r="G132" s="8">
        <v>274</v>
      </c>
      <c r="H132" s="8">
        <v>280.39999999999998</v>
      </c>
      <c r="I132" s="8">
        <v>285</v>
      </c>
      <c r="J132" s="8">
        <v>286.45</v>
      </c>
      <c r="K132" s="8">
        <v>273</v>
      </c>
      <c r="L132" s="8">
        <v>273.95</v>
      </c>
      <c r="M132" s="8">
        <v>288.2</v>
      </c>
      <c r="N132" s="8">
        <v>290.45</v>
      </c>
      <c r="O132" s="8">
        <v>283.8</v>
      </c>
      <c r="P132" s="8">
        <v>284.7</v>
      </c>
      <c r="Q132" s="8">
        <v>285</v>
      </c>
      <c r="R132" s="8">
        <v>292.5</v>
      </c>
      <c r="S132" s="8">
        <v>282</v>
      </c>
      <c r="T132" s="8">
        <v>292</v>
      </c>
      <c r="U132" s="9">
        <f>MAX(foSecStockWatch[[#This Row],[d1high]],foSecStockWatch[[#This Row],[d2high]],foSecStockWatch[[#This Row],[d3high]],foSecStockWatch[[#This Row],[d4high]])</f>
        <v>292.5</v>
      </c>
      <c r="V132" s="10">
        <f>100-foSecStockWatch[[#This Row],[max]]*100/foSecStockWatch[[#This Row],[52_high]]</f>
        <v>21.749598715890855</v>
      </c>
      <c r="W132" s="11">
        <f>foSecStockWatch[[#This Row],[52_low]]*100/foSecStockWatch[[#This Row],[max]]</f>
        <v>84.581196581196579</v>
      </c>
      <c r="X132" s="12" t="b">
        <f>AND(foSecStockWatch[[#This Row],[52_high_diff]] &gt;=15,foSecStockWatch[[#This Row],[52_low_diff]] &gt;= 55)</f>
        <v>1</v>
      </c>
    </row>
    <row r="133" spans="1:24" x14ac:dyDescent="0.3">
      <c r="A133" s="7" t="s">
        <v>135</v>
      </c>
      <c r="B133" s="8">
        <v>18633</v>
      </c>
      <c r="C133" s="9">
        <v>22399.9</v>
      </c>
      <c r="D133" s="9">
        <v>13100</v>
      </c>
      <c r="E133" s="8">
        <v>18932</v>
      </c>
      <c r="F133" s="8">
        <v>18932.2</v>
      </c>
      <c r="G133" s="8">
        <v>18518</v>
      </c>
      <c r="H133" s="8">
        <v>18687.2</v>
      </c>
      <c r="I133" s="8">
        <v>19065</v>
      </c>
      <c r="J133" s="8">
        <v>19065</v>
      </c>
      <c r="K133" s="8">
        <v>18457.05</v>
      </c>
      <c r="L133" s="8">
        <v>18693.45</v>
      </c>
      <c r="M133" s="8">
        <v>18700</v>
      </c>
      <c r="N133" s="8">
        <v>19037.849999999999</v>
      </c>
      <c r="O133" s="8">
        <v>18573.55</v>
      </c>
      <c r="P133" s="8">
        <v>18897.05</v>
      </c>
      <c r="Q133" s="8">
        <v>18600</v>
      </c>
      <c r="R133" s="8">
        <v>18951</v>
      </c>
      <c r="S133" s="8">
        <v>18469</v>
      </c>
      <c r="T133" s="8">
        <v>18798</v>
      </c>
      <c r="U133" s="9">
        <f>MAX(foSecStockWatch[[#This Row],[d1high]],foSecStockWatch[[#This Row],[d2high]],foSecStockWatch[[#This Row],[d3high]],foSecStockWatch[[#This Row],[d4high]])</f>
        <v>19065</v>
      </c>
      <c r="V133" s="10">
        <f>100-foSecStockWatch[[#This Row],[max]]*100/foSecStockWatch[[#This Row],[52_high]]</f>
        <v>14.888012892914702</v>
      </c>
      <c r="W133" s="11">
        <f>foSecStockWatch[[#This Row],[52_low]]*100/foSecStockWatch[[#This Row],[max]]</f>
        <v>68.712300026226075</v>
      </c>
      <c r="X133" s="12" t="b">
        <f>AND(foSecStockWatch[[#This Row],[52_high_diff]] &gt;=15,foSecStockWatch[[#This Row],[52_low_diff]] &gt;= 55)</f>
        <v>0</v>
      </c>
    </row>
    <row r="134" spans="1:24" x14ac:dyDescent="0.3">
      <c r="A134" s="7" t="s">
        <v>136</v>
      </c>
      <c r="B134" s="8">
        <v>1244.05</v>
      </c>
      <c r="C134" s="9">
        <v>1367.05</v>
      </c>
      <c r="D134" s="9">
        <v>850.25</v>
      </c>
      <c r="E134" s="8">
        <v>1250</v>
      </c>
      <c r="F134" s="8">
        <v>1259.9000000000001</v>
      </c>
      <c r="G134" s="8">
        <v>1237</v>
      </c>
      <c r="H134" s="8">
        <v>1247.5</v>
      </c>
      <c r="I134" s="8">
        <v>1240</v>
      </c>
      <c r="J134" s="8">
        <v>1265</v>
      </c>
      <c r="K134" s="8">
        <v>1236</v>
      </c>
      <c r="L134" s="8">
        <v>1243.1500000000001</v>
      </c>
      <c r="M134" s="8">
        <v>1235</v>
      </c>
      <c r="N134" s="8">
        <v>1258.5999999999999</v>
      </c>
      <c r="O134" s="8">
        <v>1230.5999999999999</v>
      </c>
      <c r="P134" s="8">
        <v>1242.5</v>
      </c>
      <c r="Q134" s="8">
        <v>1227.9000000000001</v>
      </c>
      <c r="R134" s="8">
        <v>1253.8</v>
      </c>
      <c r="S134" s="8">
        <v>1224</v>
      </c>
      <c r="T134" s="8">
        <v>1246</v>
      </c>
      <c r="U134" s="9">
        <f>MAX(foSecStockWatch[[#This Row],[d1high]],foSecStockWatch[[#This Row],[d2high]],foSecStockWatch[[#This Row],[d3high]],foSecStockWatch[[#This Row],[d4high]])</f>
        <v>1265</v>
      </c>
      <c r="V134" s="10">
        <f>100-foSecStockWatch[[#This Row],[max]]*100/foSecStockWatch[[#This Row],[52_high]]</f>
        <v>7.4649793350645552</v>
      </c>
      <c r="W134" s="11">
        <f>foSecStockWatch[[#This Row],[52_low]]*100/foSecStockWatch[[#This Row],[max]]</f>
        <v>67.21343873517786</v>
      </c>
      <c r="X134" s="12" t="b">
        <f>AND(foSecStockWatch[[#This Row],[52_high_diff]] &gt;=15,foSecStockWatch[[#This Row],[52_low_diff]] &gt;= 55)</f>
        <v>0</v>
      </c>
    </row>
    <row r="135" spans="1:24" x14ac:dyDescent="0.3">
      <c r="A135" s="7" t="s">
        <v>137</v>
      </c>
      <c r="B135" s="8">
        <v>2738.95</v>
      </c>
      <c r="C135" s="9">
        <v>3086.1</v>
      </c>
      <c r="D135" s="9">
        <v>1615</v>
      </c>
      <c r="E135" s="8">
        <v>2753</v>
      </c>
      <c r="F135" s="8">
        <v>2784.65</v>
      </c>
      <c r="G135" s="8">
        <v>2710</v>
      </c>
      <c r="H135" s="8">
        <v>2740.4</v>
      </c>
      <c r="I135" s="8">
        <v>2803.5</v>
      </c>
      <c r="J135" s="8">
        <v>2822.2</v>
      </c>
      <c r="K135" s="8">
        <v>2725</v>
      </c>
      <c r="L135" s="8">
        <v>2734.55</v>
      </c>
      <c r="M135" s="8">
        <v>2771.1</v>
      </c>
      <c r="N135" s="8">
        <v>2805</v>
      </c>
      <c r="O135" s="8">
        <v>2731.3</v>
      </c>
      <c r="P135" s="8">
        <v>2797.5</v>
      </c>
      <c r="Q135" s="8">
        <v>2729</v>
      </c>
      <c r="R135" s="8">
        <v>2780.35</v>
      </c>
      <c r="S135" s="8">
        <v>2710</v>
      </c>
      <c r="T135" s="8">
        <v>2774</v>
      </c>
      <c r="U135" s="9">
        <f>MAX(foSecStockWatch[[#This Row],[d1high]],foSecStockWatch[[#This Row],[d2high]],foSecStockWatch[[#This Row],[d3high]],foSecStockWatch[[#This Row],[d4high]])</f>
        <v>2822.2</v>
      </c>
      <c r="V135" s="10">
        <f>100-foSecStockWatch[[#This Row],[max]]*100/foSecStockWatch[[#This Row],[52_high]]</f>
        <v>8.5512459090761723</v>
      </c>
      <c r="W135" s="11">
        <f>foSecStockWatch[[#This Row],[52_low]]*100/foSecStockWatch[[#This Row],[max]]</f>
        <v>57.224860038268019</v>
      </c>
      <c r="X135" s="12" t="b">
        <f>AND(foSecStockWatch[[#This Row],[52_high_diff]] &gt;=15,foSecStockWatch[[#This Row],[52_low_diff]] &gt;= 55)</f>
        <v>0</v>
      </c>
    </row>
    <row r="136" spans="1:24" x14ac:dyDescent="0.3">
      <c r="A136" s="7" t="s">
        <v>138</v>
      </c>
      <c r="B136" s="8">
        <v>1034.8</v>
      </c>
      <c r="C136" s="9">
        <v>1297</v>
      </c>
      <c r="D136" s="9">
        <v>902.3</v>
      </c>
      <c r="E136" s="8">
        <v>1035</v>
      </c>
      <c r="F136" s="8">
        <v>1042.1500000000001</v>
      </c>
      <c r="G136" s="8">
        <v>1023</v>
      </c>
      <c r="H136" s="8">
        <v>1036.9000000000001</v>
      </c>
      <c r="I136" s="8">
        <v>1048.2</v>
      </c>
      <c r="J136" s="8">
        <v>1064.8</v>
      </c>
      <c r="K136" s="8">
        <v>1013.6</v>
      </c>
      <c r="L136" s="8">
        <v>1022.05</v>
      </c>
      <c r="M136" s="8">
        <v>1040.0999999999999</v>
      </c>
      <c r="N136" s="8">
        <v>1070</v>
      </c>
      <c r="O136" s="8">
        <v>1038.55</v>
      </c>
      <c r="P136" s="8">
        <v>1053.55</v>
      </c>
      <c r="Q136" s="8">
        <v>1039.95</v>
      </c>
      <c r="R136" s="8">
        <v>1057.2</v>
      </c>
      <c r="S136" s="8">
        <v>1038</v>
      </c>
      <c r="T136" s="8">
        <v>1052</v>
      </c>
      <c r="U136" s="9">
        <f>MAX(foSecStockWatch[[#This Row],[d1high]],foSecStockWatch[[#This Row],[d2high]],foSecStockWatch[[#This Row],[d3high]],foSecStockWatch[[#This Row],[d4high]])</f>
        <v>1070</v>
      </c>
      <c r="V136" s="10">
        <f>100-foSecStockWatch[[#This Row],[max]]*100/foSecStockWatch[[#This Row],[52_high]]</f>
        <v>17.501927525057823</v>
      </c>
      <c r="W136" s="11">
        <f>foSecStockWatch[[#This Row],[52_low]]*100/foSecStockWatch[[#This Row],[max]]</f>
        <v>84.327102803738313</v>
      </c>
      <c r="X136" s="12" t="b">
        <f>AND(foSecStockWatch[[#This Row],[52_high_diff]] &gt;=15,foSecStockWatch[[#This Row],[52_low_diff]] &gt;= 55)</f>
        <v>1</v>
      </c>
    </row>
    <row r="137" spans="1:24" x14ac:dyDescent="0.3">
      <c r="A137" s="7" t="s">
        <v>139</v>
      </c>
      <c r="B137" s="8">
        <v>367.2</v>
      </c>
      <c r="C137" s="9">
        <v>551.4</v>
      </c>
      <c r="D137" s="9">
        <v>337.55</v>
      </c>
      <c r="E137" s="8">
        <v>372</v>
      </c>
      <c r="F137" s="8">
        <v>372</v>
      </c>
      <c r="G137" s="8">
        <v>361</v>
      </c>
      <c r="H137" s="8">
        <v>366.45</v>
      </c>
      <c r="I137" s="8">
        <v>376</v>
      </c>
      <c r="J137" s="8">
        <v>384.9</v>
      </c>
      <c r="K137" s="8">
        <v>364.4</v>
      </c>
      <c r="L137" s="8">
        <v>366.15</v>
      </c>
      <c r="M137" s="8">
        <v>388.85</v>
      </c>
      <c r="N137" s="8">
        <v>393.75</v>
      </c>
      <c r="O137" s="8">
        <v>378.5</v>
      </c>
      <c r="P137" s="8">
        <v>380.25</v>
      </c>
      <c r="Q137" s="8">
        <v>399.85</v>
      </c>
      <c r="R137" s="8">
        <v>399.85</v>
      </c>
      <c r="S137" s="8">
        <v>385</v>
      </c>
      <c r="T137" s="8">
        <v>392</v>
      </c>
      <c r="U137" s="9">
        <f>MAX(foSecStockWatch[[#This Row],[d1high]],foSecStockWatch[[#This Row],[d2high]],foSecStockWatch[[#This Row],[d3high]],foSecStockWatch[[#This Row],[d4high]])</f>
        <v>399.85</v>
      </c>
      <c r="V137" s="10">
        <f>100-foSecStockWatch[[#This Row],[max]]*100/foSecStockWatch[[#This Row],[52_high]]</f>
        <v>27.484584693507429</v>
      </c>
      <c r="W137" s="11">
        <f>foSecStockWatch[[#This Row],[52_low]]*100/foSecStockWatch[[#This Row],[max]]</f>
        <v>84.41915718394398</v>
      </c>
      <c r="X137" s="12" t="b">
        <f>AND(foSecStockWatch[[#This Row],[52_high_diff]] &gt;=15,foSecStockWatch[[#This Row],[52_low_diff]] &gt;= 55)</f>
        <v>1</v>
      </c>
    </row>
    <row r="138" spans="1:24" x14ac:dyDescent="0.3">
      <c r="A138" s="7" t="s">
        <v>140</v>
      </c>
      <c r="B138" s="8">
        <v>417.3</v>
      </c>
      <c r="C138" s="9">
        <v>668.25</v>
      </c>
      <c r="D138" s="9">
        <v>344.55</v>
      </c>
      <c r="E138" s="8">
        <v>424</v>
      </c>
      <c r="F138" s="8">
        <v>424.6</v>
      </c>
      <c r="G138" s="8">
        <v>414</v>
      </c>
      <c r="H138" s="8">
        <v>416.8</v>
      </c>
      <c r="I138" s="8">
        <v>426.7</v>
      </c>
      <c r="J138" s="8">
        <v>427.55</v>
      </c>
      <c r="K138" s="8">
        <v>419.15</v>
      </c>
      <c r="L138" s="8">
        <v>420.65</v>
      </c>
      <c r="M138" s="8">
        <v>421</v>
      </c>
      <c r="N138" s="8">
        <v>429.5</v>
      </c>
      <c r="O138" s="8">
        <v>419.95</v>
      </c>
      <c r="P138" s="8">
        <v>426.8</v>
      </c>
      <c r="Q138" s="8">
        <v>430.45</v>
      </c>
      <c r="R138" s="8">
        <v>432.85</v>
      </c>
      <c r="S138" s="8">
        <v>421</v>
      </c>
      <c r="T138" s="8">
        <v>423</v>
      </c>
      <c r="U138" s="9">
        <f>MAX(foSecStockWatch[[#This Row],[d1high]],foSecStockWatch[[#This Row],[d2high]],foSecStockWatch[[#This Row],[d3high]],foSecStockWatch[[#This Row],[d4high]])</f>
        <v>432.85</v>
      </c>
      <c r="V138" s="10">
        <f>100-foSecStockWatch[[#This Row],[max]]*100/foSecStockWatch[[#This Row],[52_high]]</f>
        <v>35.226337448559676</v>
      </c>
      <c r="W138" s="11">
        <f>foSecStockWatch[[#This Row],[52_low]]*100/foSecStockWatch[[#This Row],[max]]</f>
        <v>79.600323437680487</v>
      </c>
      <c r="X138" s="12" t="b">
        <f>AND(foSecStockWatch[[#This Row],[52_high_diff]] &gt;=15,foSecStockWatch[[#This Row],[52_low_diff]] &gt;= 55)</f>
        <v>1</v>
      </c>
    </row>
    <row r="139" spans="1:24" x14ac:dyDescent="0.3">
      <c r="A139" s="7" t="s">
        <v>141</v>
      </c>
      <c r="B139" s="8">
        <v>427.55</v>
      </c>
      <c r="C139" s="9">
        <v>685.6</v>
      </c>
      <c r="D139" s="9">
        <v>407.1</v>
      </c>
      <c r="E139" s="8">
        <v>435</v>
      </c>
      <c r="F139" s="8">
        <v>439.4</v>
      </c>
      <c r="G139" s="8">
        <v>426</v>
      </c>
      <c r="H139" s="8">
        <v>430.8</v>
      </c>
      <c r="I139" s="8">
        <v>443</v>
      </c>
      <c r="J139" s="8">
        <v>446.85</v>
      </c>
      <c r="K139" s="8">
        <v>432.65</v>
      </c>
      <c r="L139" s="8">
        <v>436.8</v>
      </c>
      <c r="M139" s="8">
        <v>446</v>
      </c>
      <c r="N139" s="8">
        <v>450.8</v>
      </c>
      <c r="O139" s="8">
        <v>440.55</v>
      </c>
      <c r="P139" s="8">
        <v>443.8</v>
      </c>
      <c r="Q139" s="8">
        <v>444</v>
      </c>
      <c r="R139" s="8">
        <v>450.85</v>
      </c>
      <c r="S139" s="8">
        <v>440</v>
      </c>
      <c r="T139" s="8">
        <v>447</v>
      </c>
      <c r="U139" s="9">
        <f>MAX(foSecStockWatch[[#This Row],[d1high]],foSecStockWatch[[#This Row],[d2high]],foSecStockWatch[[#This Row],[d3high]],foSecStockWatch[[#This Row],[d4high]])</f>
        <v>450.85</v>
      </c>
      <c r="V139" s="10">
        <f>100-foSecStockWatch[[#This Row],[max]]*100/foSecStockWatch[[#This Row],[52_high]]</f>
        <v>34.240081680280042</v>
      </c>
      <c r="W139" s="11">
        <f>foSecStockWatch[[#This Row],[52_low]]*100/foSecStockWatch[[#This Row],[max]]</f>
        <v>90.29610735277808</v>
      </c>
      <c r="X139" s="12" t="b">
        <f>AND(foSecStockWatch[[#This Row],[52_high_diff]] &gt;=15,foSecStockWatch[[#This Row],[52_low_diff]] &gt;= 55)</f>
        <v>1</v>
      </c>
    </row>
    <row r="140" spans="1:24" x14ac:dyDescent="0.3">
      <c r="A140" s="7" t="s">
        <v>142</v>
      </c>
      <c r="B140" s="8">
        <v>583</v>
      </c>
      <c r="C140" s="9">
        <v>762.5</v>
      </c>
      <c r="D140" s="9">
        <v>543</v>
      </c>
      <c r="E140" s="8">
        <v>577</v>
      </c>
      <c r="F140" s="8">
        <v>585.5</v>
      </c>
      <c r="G140" s="8">
        <v>574</v>
      </c>
      <c r="H140" s="8">
        <v>581.85</v>
      </c>
      <c r="I140" s="8">
        <v>588.29999999999995</v>
      </c>
      <c r="J140" s="8">
        <v>589.15</v>
      </c>
      <c r="K140" s="8">
        <v>574.75</v>
      </c>
      <c r="L140" s="8">
        <v>576.5</v>
      </c>
      <c r="M140" s="8">
        <v>590.35</v>
      </c>
      <c r="N140" s="8">
        <v>600.70000000000005</v>
      </c>
      <c r="O140" s="8">
        <v>585.70000000000005</v>
      </c>
      <c r="P140" s="8">
        <v>588.29999999999995</v>
      </c>
      <c r="Q140" s="8">
        <v>589.79999999999995</v>
      </c>
      <c r="R140" s="8">
        <v>597.54999999999995</v>
      </c>
      <c r="S140" s="8">
        <v>585</v>
      </c>
      <c r="T140" s="8">
        <v>596</v>
      </c>
      <c r="U140" s="9">
        <f>MAX(foSecStockWatch[[#This Row],[d1high]],foSecStockWatch[[#This Row],[d2high]],foSecStockWatch[[#This Row],[d3high]],foSecStockWatch[[#This Row],[d4high]])</f>
        <v>600.70000000000005</v>
      </c>
      <c r="V140" s="10">
        <f>100-foSecStockWatch[[#This Row],[max]]*100/foSecStockWatch[[#This Row],[52_high]]</f>
        <v>21.219672131147533</v>
      </c>
      <c r="W140" s="11">
        <f>foSecStockWatch[[#This Row],[52_low]]*100/foSecStockWatch[[#This Row],[max]]</f>
        <v>90.39453970367903</v>
      </c>
      <c r="X140" s="12" t="b">
        <f>AND(foSecStockWatch[[#This Row],[52_high_diff]] &gt;=15,foSecStockWatch[[#This Row],[52_low_diff]] &gt;= 55)</f>
        <v>1</v>
      </c>
    </row>
    <row r="141" spans="1:24" x14ac:dyDescent="0.3">
      <c r="A141" s="7" t="s">
        <v>143</v>
      </c>
      <c r="B141" s="8">
        <v>639</v>
      </c>
      <c r="C141" s="9">
        <v>1378</v>
      </c>
      <c r="D141" s="9">
        <v>592.25</v>
      </c>
      <c r="E141" s="8">
        <v>637</v>
      </c>
      <c r="F141" s="8">
        <v>651.9</v>
      </c>
      <c r="G141" s="8">
        <v>636</v>
      </c>
      <c r="H141" s="8">
        <v>638.29999999999995</v>
      </c>
      <c r="I141" s="8">
        <v>664.55</v>
      </c>
      <c r="J141" s="8">
        <v>664.55</v>
      </c>
      <c r="K141" s="8">
        <v>630.25</v>
      </c>
      <c r="L141" s="8">
        <v>634.45000000000005</v>
      </c>
      <c r="M141" s="8">
        <v>642.1</v>
      </c>
      <c r="N141" s="8">
        <v>664.7</v>
      </c>
      <c r="O141" s="8">
        <v>640.04999999999995</v>
      </c>
      <c r="P141" s="8">
        <v>661.5</v>
      </c>
      <c r="Q141" s="8">
        <v>648</v>
      </c>
      <c r="R141" s="8">
        <v>649.5</v>
      </c>
      <c r="S141" s="8">
        <v>634</v>
      </c>
      <c r="T141" s="8">
        <v>647</v>
      </c>
      <c r="U141" s="9">
        <f>MAX(foSecStockWatch[[#This Row],[d1high]],foSecStockWatch[[#This Row],[d2high]],foSecStockWatch[[#This Row],[d3high]],foSecStockWatch[[#This Row],[d4high]])</f>
        <v>664.7</v>
      </c>
      <c r="V141" s="10">
        <f>100-foSecStockWatch[[#This Row],[max]]*100/foSecStockWatch[[#This Row],[52_high]]</f>
        <v>51.763425253991294</v>
      </c>
      <c r="W141" s="11">
        <f>foSecStockWatch[[#This Row],[52_low]]*100/foSecStockWatch[[#This Row],[max]]</f>
        <v>89.100346020761236</v>
      </c>
      <c r="X141" s="12" t="b">
        <f>AND(foSecStockWatch[[#This Row],[52_high_diff]] &gt;=15,foSecStockWatch[[#This Row],[52_low_diff]] &gt;= 55)</f>
        <v>1</v>
      </c>
    </row>
    <row r="142" spans="1:24" x14ac:dyDescent="0.3">
      <c r="A142" s="7" t="s">
        <v>144</v>
      </c>
      <c r="B142" s="8">
        <v>260</v>
      </c>
      <c r="C142" s="9">
        <v>282</v>
      </c>
      <c r="D142" s="9">
        <v>177.05</v>
      </c>
      <c r="E142" s="8">
        <v>258</v>
      </c>
      <c r="F142" s="8">
        <v>261.35000000000002</v>
      </c>
      <c r="G142" s="8">
        <v>254</v>
      </c>
      <c r="H142" s="8">
        <v>259.75</v>
      </c>
      <c r="I142" s="8">
        <v>258</v>
      </c>
      <c r="J142" s="8">
        <v>260.8</v>
      </c>
      <c r="K142" s="8">
        <v>255</v>
      </c>
      <c r="L142" s="8">
        <v>256.25</v>
      </c>
      <c r="M142" s="8">
        <v>256.5</v>
      </c>
      <c r="N142" s="8">
        <v>259.39999999999998</v>
      </c>
      <c r="O142" s="8">
        <v>255.7</v>
      </c>
      <c r="P142" s="8">
        <v>257.5</v>
      </c>
      <c r="Q142" s="8">
        <v>263.89999999999998</v>
      </c>
      <c r="R142" s="8">
        <v>264.5</v>
      </c>
      <c r="S142" s="8">
        <v>256</v>
      </c>
      <c r="T142" s="8">
        <v>259</v>
      </c>
      <c r="U142" s="9">
        <f>MAX(foSecStockWatch[[#This Row],[d1high]],foSecStockWatch[[#This Row],[d2high]],foSecStockWatch[[#This Row],[d3high]],foSecStockWatch[[#This Row],[d4high]])</f>
        <v>264.5</v>
      </c>
      <c r="V142" s="10">
        <f>100-foSecStockWatch[[#This Row],[max]]*100/foSecStockWatch[[#This Row],[52_high]]</f>
        <v>6.2056737588652453</v>
      </c>
      <c r="W142" s="11">
        <f>foSecStockWatch[[#This Row],[52_low]]*100/foSecStockWatch[[#This Row],[max]]</f>
        <v>66.937618147448021</v>
      </c>
      <c r="X142" s="12" t="b">
        <f>AND(foSecStockWatch[[#This Row],[52_high_diff]] &gt;=15,foSecStockWatch[[#This Row],[52_low_diff]] &gt;= 55)</f>
        <v>0</v>
      </c>
    </row>
    <row r="143" spans="1:24" x14ac:dyDescent="0.3">
      <c r="A143" s="7" t="s">
        <v>145</v>
      </c>
      <c r="B143" s="8">
        <v>122.6</v>
      </c>
      <c r="C143" s="9">
        <v>264.10000000000002</v>
      </c>
      <c r="D143" s="9">
        <v>106</v>
      </c>
      <c r="E143" s="8">
        <v>123</v>
      </c>
      <c r="F143" s="8">
        <v>125.9</v>
      </c>
      <c r="G143" s="8">
        <v>120</v>
      </c>
      <c r="H143" s="8">
        <v>121.75</v>
      </c>
      <c r="I143" s="8">
        <v>129</v>
      </c>
      <c r="J143" s="8">
        <v>130.5</v>
      </c>
      <c r="K143" s="8">
        <v>121.35</v>
      </c>
      <c r="L143" s="8">
        <v>122</v>
      </c>
      <c r="M143" s="8">
        <v>128</v>
      </c>
      <c r="N143" s="8">
        <v>130.30000000000001</v>
      </c>
      <c r="O143" s="8">
        <v>126.5</v>
      </c>
      <c r="P143" s="8">
        <v>128.6</v>
      </c>
      <c r="Q143" s="8">
        <v>129.19999999999999</v>
      </c>
      <c r="R143" s="8">
        <v>130.94999999999999</v>
      </c>
      <c r="S143" s="8">
        <v>126</v>
      </c>
      <c r="T143" s="8">
        <v>130</v>
      </c>
      <c r="U143" s="9">
        <f>MAX(foSecStockWatch[[#This Row],[d1high]],foSecStockWatch[[#This Row],[d2high]],foSecStockWatch[[#This Row],[d3high]],foSecStockWatch[[#This Row],[d4high]])</f>
        <v>130.94999999999999</v>
      </c>
      <c r="V143" s="10">
        <f>100-foSecStockWatch[[#This Row],[max]]*100/foSecStockWatch[[#This Row],[52_high]]</f>
        <v>50.416508898144656</v>
      </c>
      <c r="W143" s="11">
        <f>foSecStockWatch[[#This Row],[52_low]]*100/foSecStockWatch[[#This Row],[max]]</f>
        <v>80.946926307751056</v>
      </c>
      <c r="X143" s="12" t="b">
        <f>AND(foSecStockWatch[[#This Row],[52_high_diff]] &gt;=15,foSecStockWatch[[#This Row],[52_low_diff]] &gt;= 55)</f>
        <v>1</v>
      </c>
    </row>
    <row r="144" spans="1:24" x14ac:dyDescent="0.3">
      <c r="A144" s="7" t="s">
        <v>146</v>
      </c>
      <c r="B144" s="8">
        <v>56.45</v>
      </c>
      <c r="C144" s="9">
        <v>142.80000000000001</v>
      </c>
      <c r="D144" s="9">
        <v>48.3</v>
      </c>
      <c r="E144" s="8">
        <v>57</v>
      </c>
      <c r="F144" s="8">
        <v>57.3</v>
      </c>
      <c r="G144" s="8">
        <v>55</v>
      </c>
      <c r="H144" s="8">
        <v>56.15</v>
      </c>
      <c r="I144" s="8">
        <v>59.1</v>
      </c>
      <c r="J144" s="8">
        <v>59.95</v>
      </c>
      <c r="K144" s="8">
        <v>55.85</v>
      </c>
      <c r="L144" s="8">
        <v>56.15</v>
      </c>
      <c r="M144" s="8">
        <v>58.9</v>
      </c>
      <c r="N144" s="8">
        <v>59.6</v>
      </c>
      <c r="O144" s="8">
        <v>57.85</v>
      </c>
      <c r="P144" s="8">
        <v>59.1</v>
      </c>
      <c r="Q144" s="8">
        <v>59.15</v>
      </c>
      <c r="R144" s="8">
        <v>60</v>
      </c>
      <c r="S144" s="8">
        <v>57</v>
      </c>
      <c r="T144" s="8">
        <v>60</v>
      </c>
      <c r="U144" s="9">
        <f>MAX(foSecStockWatch[[#This Row],[d1high]],foSecStockWatch[[#This Row],[d2high]],foSecStockWatch[[#This Row],[d3high]],foSecStockWatch[[#This Row],[d4high]])</f>
        <v>60</v>
      </c>
      <c r="V144" s="10">
        <f>100-foSecStockWatch[[#This Row],[max]]*100/foSecStockWatch[[#This Row],[52_high]]</f>
        <v>57.983193277310924</v>
      </c>
      <c r="W144" s="11">
        <f>foSecStockWatch[[#This Row],[52_low]]*100/foSecStockWatch[[#This Row],[max]]</f>
        <v>80.5</v>
      </c>
      <c r="X144" s="12" t="b">
        <f>AND(foSecStockWatch[[#This Row],[52_high_diff]] &gt;=15,foSecStockWatch[[#This Row],[52_low_diff]] &gt;= 55)</f>
        <v>1</v>
      </c>
    </row>
    <row r="145" spans="1:24" x14ac:dyDescent="0.3">
      <c r="A145" s="7" t="s">
        <v>147</v>
      </c>
      <c r="B145" s="8">
        <v>64.150000000000006</v>
      </c>
      <c r="C145" s="9">
        <v>86.1</v>
      </c>
      <c r="D145" s="9">
        <v>50.35</v>
      </c>
      <c r="E145" s="8">
        <v>64</v>
      </c>
      <c r="F145" s="8">
        <v>64.5</v>
      </c>
      <c r="G145" s="8">
        <v>63</v>
      </c>
      <c r="H145" s="8">
        <v>64.05</v>
      </c>
      <c r="I145" s="8">
        <v>64.599999999999994</v>
      </c>
      <c r="J145" s="8">
        <v>64.650000000000006</v>
      </c>
      <c r="K145" s="8">
        <v>63.5</v>
      </c>
      <c r="L145" s="8">
        <v>63.95</v>
      </c>
      <c r="M145" s="8">
        <v>63.8</v>
      </c>
      <c r="N145" s="8">
        <v>64.5</v>
      </c>
      <c r="O145" s="8">
        <v>63.2</v>
      </c>
      <c r="P145" s="8">
        <v>64.400000000000006</v>
      </c>
      <c r="Q145" s="8">
        <v>64.25</v>
      </c>
      <c r="R145" s="8">
        <v>64.75</v>
      </c>
      <c r="S145" s="8">
        <v>62</v>
      </c>
      <c r="T145" s="8">
        <v>64</v>
      </c>
      <c r="U145" s="9">
        <f>MAX(foSecStockWatch[[#This Row],[d1high]],foSecStockWatch[[#This Row],[d2high]],foSecStockWatch[[#This Row],[d3high]],foSecStockWatch[[#This Row],[d4high]])</f>
        <v>64.75</v>
      </c>
      <c r="V145" s="10">
        <f>100-foSecStockWatch[[#This Row],[max]]*100/foSecStockWatch[[#This Row],[52_high]]</f>
        <v>24.796747967479675</v>
      </c>
      <c r="W145" s="11">
        <f>foSecStockWatch[[#This Row],[52_low]]*100/foSecStockWatch[[#This Row],[max]]</f>
        <v>77.760617760617762</v>
      </c>
      <c r="X145" s="12" t="b">
        <f>AND(foSecStockWatch[[#This Row],[52_high_diff]] &gt;=15,foSecStockWatch[[#This Row],[52_low_diff]] &gt;= 55)</f>
        <v>1</v>
      </c>
    </row>
    <row r="146" spans="1:24" x14ac:dyDescent="0.3">
      <c r="A146" s="7" t="s">
        <v>148</v>
      </c>
      <c r="B146" s="8">
        <v>357.7</v>
      </c>
      <c r="C146" s="9">
        <v>647.6</v>
      </c>
      <c r="D146" s="9">
        <v>322.2</v>
      </c>
      <c r="E146" s="8">
        <v>348</v>
      </c>
      <c r="F146" s="8">
        <v>361.3</v>
      </c>
      <c r="G146" s="8">
        <v>345</v>
      </c>
      <c r="H146" s="8">
        <v>358.25</v>
      </c>
      <c r="I146" s="8">
        <v>361.2</v>
      </c>
      <c r="J146" s="8">
        <v>366</v>
      </c>
      <c r="K146" s="8">
        <v>342.05</v>
      </c>
      <c r="L146" s="8">
        <v>344.95</v>
      </c>
      <c r="M146" s="8">
        <v>362</v>
      </c>
      <c r="N146" s="8">
        <v>366.4</v>
      </c>
      <c r="O146" s="8">
        <v>358.6</v>
      </c>
      <c r="P146" s="8">
        <v>361.1</v>
      </c>
      <c r="Q146" s="8">
        <v>367</v>
      </c>
      <c r="R146" s="8">
        <v>369.15</v>
      </c>
      <c r="S146" s="8">
        <v>358</v>
      </c>
      <c r="T146" s="8">
        <v>367</v>
      </c>
      <c r="U146" s="9">
        <f>MAX(foSecStockWatch[[#This Row],[d1high]],foSecStockWatch[[#This Row],[d2high]],foSecStockWatch[[#This Row],[d3high]],foSecStockWatch[[#This Row],[d4high]])</f>
        <v>369.15</v>
      </c>
      <c r="V146" s="10">
        <f>100-foSecStockWatch[[#This Row],[max]]*100/foSecStockWatch[[#This Row],[52_high]]</f>
        <v>42.997220506485483</v>
      </c>
      <c r="W146" s="11">
        <f>foSecStockWatch[[#This Row],[52_low]]*100/foSecStockWatch[[#This Row],[max]]</f>
        <v>87.281592848435594</v>
      </c>
      <c r="X146" s="12" t="b">
        <f>AND(foSecStockWatch[[#This Row],[52_high_diff]] &gt;=15,foSecStockWatch[[#This Row],[52_low_diff]] &gt;= 55)</f>
        <v>1</v>
      </c>
    </row>
    <row r="147" spans="1:24" x14ac:dyDescent="0.3">
      <c r="A147" s="7" t="s">
        <v>149</v>
      </c>
      <c r="B147" s="8">
        <v>2141.15</v>
      </c>
      <c r="C147" s="9">
        <v>2296.1999999999998</v>
      </c>
      <c r="D147" s="9">
        <v>1784.35</v>
      </c>
      <c r="E147" s="8">
        <v>2126</v>
      </c>
      <c r="F147" s="8">
        <v>2142.9499999999998</v>
      </c>
      <c r="G147" s="8">
        <v>2113</v>
      </c>
      <c r="H147" s="8">
        <v>2138.5500000000002</v>
      </c>
      <c r="I147" s="8">
        <v>2154.9499999999998</v>
      </c>
      <c r="J147" s="8">
        <v>2156.5500000000002</v>
      </c>
      <c r="K147" s="8">
        <v>2105.6</v>
      </c>
      <c r="L147" s="8">
        <v>2122.65</v>
      </c>
      <c r="M147" s="8">
        <v>2159.9499999999998</v>
      </c>
      <c r="N147" s="8">
        <v>2173.4</v>
      </c>
      <c r="O147" s="8">
        <v>2126.4</v>
      </c>
      <c r="P147" s="8">
        <v>2150</v>
      </c>
      <c r="Q147" s="8">
        <v>2135</v>
      </c>
      <c r="R147" s="8">
        <v>2157.9499999999998</v>
      </c>
      <c r="S147" s="8">
        <v>2116</v>
      </c>
      <c r="T147" s="8">
        <v>2142</v>
      </c>
      <c r="U147" s="9">
        <f>MAX(foSecStockWatch[[#This Row],[d1high]],foSecStockWatch[[#This Row],[d2high]],foSecStockWatch[[#This Row],[d3high]],foSecStockWatch[[#This Row],[d4high]])</f>
        <v>2173.4</v>
      </c>
      <c r="V147" s="10">
        <f>100-foSecStockWatch[[#This Row],[max]]*100/foSecStockWatch[[#This Row],[52_high]]</f>
        <v>5.3479662050343961</v>
      </c>
      <c r="W147" s="11">
        <f>foSecStockWatch[[#This Row],[52_low]]*100/foSecStockWatch[[#This Row],[max]]</f>
        <v>82.099475476212376</v>
      </c>
      <c r="X147" s="12" t="b">
        <f>AND(foSecStockWatch[[#This Row],[52_high_diff]] &gt;=15,foSecStockWatch[[#This Row],[52_low_diff]] &gt;= 55)</f>
        <v>0</v>
      </c>
    </row>
    <row r="148" spans="1:24" x14ac:dyDescent="0.3">
      <c r="A148" s="7" t="s">
        <v>150</v>
      </c>
      <c r="B148" s="8">
        <v>717.4</v>
      </c>
      <c r="C148" s="9">
        <v>846.5</v>
      </c>
      <c r="D148" s="9">
        <v>607.15</v>
      </c>
      <c r="E148" s="8">
        <v>710</v>
      </c>
      <c r="F148" s="8">
        <v>718.1</v>
      </c>
      <c r="G148" s="8">
        <v>702</v>
      </c>
      <c r="H148" s="8">
        <v>716.75</v>
      </c>
      <c r="I148" s="8">
        <v>719.9</v>
      </c>
      <c r="J148" s="8">
        <v>719.9</v>
      </c>
      <c r="K148" s="8">
        <v>699.15</v>
      </c>
      <c r="L148" s="8">
        <v>705.95</v>
      </c>
      <c r="M148" s="8">
        <v>710.1</v>
      </c>
      <c r="N148" s="8">
        <v>723.25</v>
      </c>
      <c r="O148" s="8">
        <v>710.1</v>
      </c>
      <c r="P148" s="8">
        <v>719.45</v>
      </c>
      <c r="Q148" s="8">
        <v>705.25</v>
      </c>
      <c r="R148" s="8">
        <v>711.3</v>
      </c>
      <c r="S148" s="8">
        <v>701</v>
      </c>
      <c r="T148" s="8">
        <v>710</v>
      </c>
      <c r="U148" s="9">
        <f>MAX(foSecStockWatch[[#This Row],[d1high]],foSecStockWatch[[#This Row],[d2high]],foSecStockWatch[[#This Row],[d3high]],foSecStockWatch[[#This Row],[d4high]])</f>
        <v>723.25</v>
      </c>
      <c r="V148" s="10">
        <f>100-foSecStockWatch[[#This Row],[max]]*100/foSecStockWatch[[#This Row],[52_high]]</f>
        <v>14.559952746603656</v>
      </c>
      <c r="W148" s="11">
        <f>foSecStockWatch[[#This Row],[52_low]]*100/foSecStockWatch[[#This Row],[max]]</f>
        <v>83.947459384721739</v>
      </c>
      <c r="X148" s="12" t="b">
        <f>AND(foSecStockWatch[[#This Row],[52_high_diff]] &gt;=15,foSecStockWatch[[#This Row],[52_low_diff]] &gt;= 55)</f>
        <v>0</v>
      </c>
    </row>
    <row r="149" spans="1:24" x14ac:dyDescent="0.3">
      <c r="A149" s="7" t="s">
        <v>151</v>
      </c>
      <c r="B149" s="8">
        <v>1166.5999999999999</v>
      </c>
      <c r="C149" s="9">
        <v>1340.9</v>
      </c>
      <c r="D149" s="9">
        <v>732.3</v>
      </c>
      <c r="E149" s="8">
        <v>1163</v>
      </c>
      <c r="F149" s="8">
        <v>1168</v>
      </c>
      <c r="G149" s="8">
        <v>1151</v>
      </c>
      <c r="H149" s="8">
        <v>1160.7</v>
      </c>
      <c r="I149" s="8">
        <v>1155</v>
      </c>
      <c r="J149" s="8">
        <v>1176.2</v>
      </c>
      <c r="K149" s="8">
        <v>1154.05</v>
      </c>
      <c r="L149" s="8">
        <v>1158.25</v>
      </c>
      <c r="M149" s="8">
        <v>1123.9000000000001</v>
      </c>
      <c r="N149" s="8">
        <v>1152</v>
      </c>
      <c r="O149" s="8">
        <v>1115.4000000000001</v>
      </c>
      <c r="P149" s="8">
        <v>1148.55</v>
      </c>
      <c r="Q149" s="8">
        <v>1088.0999999999999</v>
      </c>
      <c r="R149" s="8">
        <v>1126.5</v>
      </c>
      <c r="S149" s="8">
        <v>1088</v>
      </c>
      <c r="T149" s="8">
        <v>1123</v>
      </c>
      <c r="U149" s="9">
        <f>MAX(foSecStockWatch[[#This Row],[d1high]],foSecStockWatch[[#This Row],[d2high]],foSecStockWatch[[#This Row],[d3high]],foSecStockWatch[[#This Row],[d4high]])</f>
        <v>1176.2</v>
      </c>
      <c r="V149" s="10">
        <f>100-foSecStockWatch[[#This Row],[max]]*100/foSecStockWatch[[#This Row],[52_high]]</f>
        <v>12.282795137594164</v>
      </c>
      <c r="W149" s="11">
        <f>foSecStockWatch[[#This Row],[52_low]]*100/foSecStockWatch[[#This Row],[max]]</f>
        <v>62.259819758544459</v>
      </c>
      <c r="X149" s="12" t="b">
        <f>AND(foSecStockWatch[[#This Row],[52_high_diff]] &gt;=15,foSecStockWatch[[#This Row],[52_low_diff]] &gt;= 55)</f>
        <v>0</v>
      </c>
    </row>
    <row r="150" spans="1:24" x14ac:dyDescent="0.3">
      <c r="A150" s="7" t="s">
        <v>152</v>
      </c>
      <c r="B150" s="8">
        <v>1670.5</v>
      </c>
      <c r="C150" s="9">
        <v>1962</v>
      </c>
      <c r="D150" s="9">
        <v>1452</v>
      </c>
      <c r="E150" s="8">
        <v>1710</v>
      </c>
      <c r="F150" s="8">
        <v>1710</v>
      </c>
      <c r="G150" s="8">
        <v>1668</v>
      </c>
      <c r="H150" s="8">
        <v>1670.95</v>
      </c>
      <c r="I150" s="8">
        <v>1701.2</v>
      </c>
      <c r="J150" s="8">
        <v>1717.85</v>
      </c>
      <c r="K150" s="8">
        <v>1680.15</v>
      </c>
      <c r="L150" s="8">
        <v>1686.7</v>
      </c>
      <c r="M150" s="8">
        <v>1722</v>
      </c>
      <c r="N150" s="8">
        <v>1742.8</v>
      </c>
      <c r="O150" s="8">
        <v>1705.65</v>
      </c>
      <c r="P150" s="8">
        <v>1709.65</v>
      </c>
      <c r="Q150" s="8">
        <v>1711.15</v>
      </c>
      <c r="R150" s="8">
        <v>1727</v>
      </c>
      <c r="S150" s="8">
        <v>1696</v>
      </c>
      <c r="T150" s="8">
        <v>1721</v>
      </c>
      <c r="U150" s="9">
        <f>MAX(foSecStockWatch[[#This Row],[d1high]],foSecStockWatch[[#This Row],[d2high]],foSecStockWatch[[#This Row],[d3high]],foSecStockWatch[[#This Row],[d4high]])</f>
        <v>1742.8</v>
      </c>
      <c r="V150" s="10">
        <f>100-foSecStockWatch[[#This Row],[max]]*100/foSecStockWatch[[#This Row],[52_high]]</f>
        <v>11.172273190621809</v>
      </c>
      <c r="W150" s="11">
        <f>foSecStockWatch[[#This Row],[52_low]]*100/foSecStockWatch[[#This Row],[max]]</f>
        <v>83.314207023181083</v>
      </c>
      <c r="X150" s="12" t="b">
        <f>AND(foSecStockWatch[[#This Row],[52_high_diff]] &gt;=15,foSecStockWatch[[#This Row],[52_low_diff]] &gt;= 55)</f>
        <v>0</v>
      </c>
    </row>
    <row r="151" spans="1:24" x14ac:dyDescent="0.3">
      <c r="A151" s="7" t="s">
        <v>153</v>
      </c>
      <c r="B151" s="8">
        <v>280.55</v>
      </c>
      <c r="C151" s="9">
        <v>313.7</v>
      </c>
      <c r="D151" s="9">
        <v>211.5</v>
      </c>
      <c r="E151" s="8">
        <v>278</v>
      </c>
      <c r="F151" s="8">
        <v>285.2</v>
      </c>
      <c r="G151" s="8">
        <v>277</v>
      </c>
      <c r="H151" s="8">
        <v>280.35000000000002</v>
      </c>
      <c r="I151" s="8">
        <v>280.2</v>
      </c>
      <c r="J151" s="8">
        <v>283.2</v>
      </c>
      <c r="K151" s="8">
        <v>275.5</v>
      </c>
      <c r="L151" s="8">
        <v>277.35000000000002</v>
      </c>
      <c r="M151" s="8">
        <v>280.89999999999998</v>
      </c>
      <c r="N151" s="8">
        <v>284.5</v>
      </c>
      <c r="O151" s="8">
        <v>277.05</v>
      </c>
      <c r="P151" s="8">
        <v>279.60000000000002</v>
      </c>
      <c r="Q151" s="8">
        <v>281.8</v>
      </c>
      <c r="R151" s="8">
        <v>282.55</v>
      </c>
      <c r="S151" s="8">
        <v>278</v>
      </c>
      <c r="T151" s="8">
        <v>280</v>
      </c>
      <c r="U151" s="9">
        <f>MAX(foSecStockWatch[[#This Row],[d1high]],foSecStockWatch[[#This Row],[d2high]],foSecStockWatch[[#This Row],[d3high]],foSecStockWatch[[#This Row],[d4high]])</f>
        <v>285.2</v>
      </c>
      <c r="V151" s="10">
        <f>100-foSecStockWatch[[#This Row],[max]]*100/foSecStockWatch[[#This Row],[52_high]]</f>
        <v>9.0851131654446959</v>
      </c>
      <c r="W151" s="11">
        <f>foSecStockWatch[[#This Row],[52_low]]*100/foSecStockWatch[[#This Row],[max]]</f>
        <v>74.158485273492289</v>
      </c>
      <c r="X151" s="12" t="b">
        <f>AND(foSecStockWatch[[#This Row],[52_high_diff]] &gt;=15,foSecStockWatch[[#This Row],[52_low_diff]] &gt;= 55)</f>
        <v>0</v>
      </c>
    </row>
    <row r="152" spans="1:24" x14ac:dyDescent="0.3">
      <c r="A152" s="7" t="s">
        <v>154</v>
      </c>
      <c r="B152" s="8">
        <v>373.7</v>
      </c>
      <c r="C152" s="9">
        <v>604.70000000000005</v>
      </c>
      <c r="D152" s="9">
        <v>338.25</v>
      </c>
      <c r="E152" s="8">
        <v>374</v>
      </c>
      <c r="F152" s="8">
        <v>377.3</v>
      </c>
      <c r="G152" s="8">
        <v>368</v>
      </c>
      <c r="H152" s="8">
        <v>373.95</v>
      </c>
      <c r="I152" s="8">
        <v>385</v>
      </c>
      <c r="J152" s="8">
        <v>390.45</v>
      </c>
      <c r="K152" s="8">
        <v>370.5</v>
      </c>
      <c r="L152" s="8">
        <v>372.2</v>
      </c>
      <c r="M152" s="8">
        <v>385</v>
      </c>
      <c r="N152" s="8">
        <v>390.6</v>
      </c>
      <c r="O152" s="8">
        <v>378</v>
      </c>
      <c r="P152" s="8">
        <v>387.2</v>
      </c>
      <c r="Q152" s="8">
        <v>392</v>
      </c>
      <c r="R152" s="8">
        <v>394.5</v>
      </c>
      <c r="S152" s="8">
        <v>382</v>
      </c>
      <c r="T152" s="8">
        <v>390</v>
      </c>
      <c r="U152" s="9">
        <f>MAX(foSecStockWatch[[#This Row],[d1high]],foSecStockWatch[[#This Row],[d2high]],foSecStockWatch[[#This Row],[d3high]],foSecStockWatch[[#This Row],[d4high]])</f>
        <v>394.5</v>
      </c>
      <c r="V152" s="10">
        <f>100-foSecStockWatch[[#This Row],[max]]*100/foSecStockWatch[[#This Row],[52_high]]</f>
        <v>34.761038531503232</v>
      </c>
      <c r="W152" s="11">
        <f>foSecStockWatch[[#This Row],[52_low]]*100/foSecStockWatch[[#This Row],[max]]</f>
        <v>85.741444866920148</v>
      </c>
      <c r="X152" s="12" t="b">
        <f>AND(foSecStockWatch[[#This Row],[52_high_diff]] &gt;=15,foSecStockWatch[[#This Row],[52_low_diff]] &gt;= 55)</f>
        <v>1</v>
      </c>
    </row>
    <row r="153" spans="1:24" x14ac:dyDescent="0.3">
      <c r="A153" s="7" t="s">
        <v>155</v>
      </c>
      <c r="B153" s="8">
        <v>1251.5</v>
      </c>
      <c r="C153" s="9">
        <v>1491.4</v>
      </c>
      <c r="D153" s="9">
        <v>1083</v>
      </c>
      <c r="E153" s="8">
        <v>1259</v>
      </c>
      <c r="F153" s="8">
        <v>1264.4000000000001</v>
      </c>
      <c r="G153" s="8">
        <v>1238</v>
      </c>
      <c r="H153" s="8">
        <v>1250.6500000000001</v>
      </c>
      <c r="I153" s="8">
        <v>1272.4000000000001</v>
      </c>
      <c r="J153" s="8">
        <v>1272.4000000000001</v>
      </c>
      <c r="K153" s="8">
        <v>1251.6500000000001</v>
      </c>
      <c r="L153" s="8">
        <v>1255.3499999999999</v>
      </c>
      <c r="M153" s="8">
        <v>1272.1500000000001</v>
      </c>
      <c r="N153" s="8">
        <v>1285.8499999999999</v>
      </c>
      <c r="O153" s="8">
        <v>1242.95</v>
      </c>
      <c r="P153" s="8">
        <v>1273.75</v>
      </c>
      <c r="Q153" s="8">
        <v>1265</v>
      </c>
      <c r="R153" s="8">
        <v>1279.8</v>
      </c>
      <c r="S153" s="8">
        <v>1262</v>
      </c>
      <c r="T153" s="8">
        <v>1277</v>
      </c>
      <c r="U153" s="9">
        <f>MAX(foSecStockWatch[[#This Row],[d1high]],foSecStockWatch[[#This Row],[d2high]],foSecStockWatch[[#This Row],[d3high]],foSecStockWatch[[#This Row],[d4high]])</f>
        <v>1285.8499999999999</v>
      </c>
      <c r="V153" s="10">
        <f>100-foSecStockWatch[[#This Row],[max]]*100/foSecStockWatch[[#This Row],[52_high]]</f>
        <v>13.782352152340096</v>
      </c>
      <c r="W153" s="11">
        <f>foSecStockWatch[[#This Row],[52_low]]*100/foSecStockWatch[[#This Row],[max]]</f>
        <v>84.224442975463703</v>
      </c>
      <c r="X153" s="12" t="b">
        <f>AND(foSecStockWatch[[#This Row],[52_high_diff]] &gt;=15,foSecStockWatch[[#This Row],[52_low_diff]] &gt;= 55)</f>
        <v>0</v>
      </c>
    </row>
    <row r="154" spans="1:24" x14ac:dyDescent="0.3">
      <c r="A154" s="7" t="s">
        <v>156</v>
      </c>
      <c r="B154" s="8">
        <v>298.89999999999998</v>
      </c>
      <c r="C154" s="9">
        <v>371.6</v>
      </c>
      <c r="D154" s="9">
        <v>166.5</v>
      </c>
      <c r="E154" s="8">
        <v>298</v>
      </c>
      <c r="F154" s="8">
        <v>301.8</v>
      </c>
      <c r="G154" s="8">
        <v>294</v>
      </c>
      <c r="H154" s="8">
        <v>298.39999999999998</v>
      </c>
      <c r="I154" s="8">
        <v>306</v>
      </c>
      <c r="J154" s="8">
        <v>306.89999999999998</v>
      </c>
      <c r="K154" s="8">
        <v>295</v>
      </c>
      <c r="L154" s="8">
        <v>296.35000000000002</v>
      </c>
      <c r="M154" s="8">
        <v>310</v>
      </c>
      <c r="N154" s="8">
        <v>311.85000000000002</v>
      </c>
      <c r="O154" s="8">
        <v>297.2</v>
      </c>
      <c r="P154" s="8">
        <v>304.89999999999998</v>
      </c>
      <c r="Q154" s="8">
        <v>313.60000000000002</v>
      </c>
      <c r="R154" s="8">
        <v>325.39999999999998</v>
      </c>
      <c r="S154" s="8">
        <v>311</v>
      </c>
      <c r="T154" s="8">
        <v>322</v>
      </c>
      <c r="U154" s="9">
        <f>MAX(foSecStockWatch[[#This Row],[d1high]],foSecStockWatch[[#This Row],[d2high]],foSecStockWatch[[#This Row],[d3high]],foSecStockWatch[[#This Row],[d4high]])</f>
        <v>325.39999999999998</v>
      </c>
      <c r="V154" s="10">
        <f>100-foSecStockWatch[[#This Row],[max]]*100/foSecStockWatch[[#This Row],[52_high]]</f>
        <v>12.432723358449962</v>
      </c>
      <c r="W154" s="11">
        <f>foSecStockWatch[[#This Row],[52_low]]*100/foSecStockWatch[[#This Row],[max]]</f>
        <v>51.167793484941612</v>
      </c>
      <c r="X154" s="12" t="b">
        <f>AND(foSecStockWatch[[#This Row],[52_high_diff]] &gt;=15,foSecStockWatch[[#This Row],[52_low_diff]] &gt;= 55)</f>
        <v>0</v>
      </c>
    </row>
    <row r="155" spans="1:24" x14ac:dyDescent="0.3">
      <c r="A155" s="7" t="s">
        <v>157</v>
      </c>
      <c r="B155" s="8">
        <v>3910</v>
      </c>
      <c r="C155" s="9">
        <v>4904.95</v>
      </c>
      <c r="D155" s="9">
        <v>3260.45</v>
      </c>
      <c r="E155" s="8">
        <v>3910</v>
      </c>
      <c r="F155" s="8">
        <v>3937.95</v>
      </c>
      <c r="G155" s="8">
        <v>3885</v>
      </c>
      <c r="H155" s="8">
        <v>3902.8</v>
      </c>
      <c r="I155" s="8">
        <v>3961</v>
      </c>
      <c r="J155" s="8">
        <v>3975</v>
      </c>
      <c r="K155" s="8">
        <v>3881.05</v>
      </c>
      <c r="L155" s="8">
        <v>3900.4</v>
      </c>
      <c r="M155" s="8">
        <v>4019.7</v>
      </c>
      <c r="N155" s="8">
        <v>4056</v>
      </c>
      <c r="O155" s="8">
        <v>3975</v>
      </c>
      <c r="P155" s="8">
        <v>3992.85</v>
      </c>
      <c r="Q155" s="8">
        <v>4004.95</v>
      </c>
      <c r="R155" s="8">
        <v>4047.25</v>
      </c>
      <c r="S155" s="8">
        <v>3934</v>
      </c>
      <c r="T155" s="8">
        <v>4031</v>
      </c>
      <c r="U155" s="9">
        <f>MAX(foSecStockWatch[[#This Row],[d1high]],foSecStockWatch[[#This Row],[d2high]],foSecStockWatch[[#This Row],[d3high]],foSecStockWatch[[#This Row],[d4high]])</f>
        <v>4056</v>
      </c>
      <c r="V155" s="10">
        <f>100-foSecStockWatch[[#This Row],[max]]*100/foSecStockWatch[[#This Row],[52_high]]</f>
        <v>17.308025566009846</v>
      </c>
      <c r="W155" s="11">
        <f>foSecStockWatch[[#This Row],[52_low]]*100/foSecStockWatch[[#This Row],[max]]</f>
        <v>80.385848126232744</v>
      </c>
      <c r="X155" s="12" t="b">
        <f>AND(foSecStockWatch[[#This Row],[52_high_diff]] &gt;=15,foSecStockWatch[[#This Row],[52_low_diff]] &gt;= 55)</f>
        <v>1</v>
      </c>
    </row>
    <row r="156" spans="1:24" x14ac:dyDescent="0.3">
      <c r="A156" s="7" t="s">
        <v>158</v>
      </c>
      <c r="B156" s="8">
        <v>56.85</v>
      </c>
      <c r="C156" s="9">
        <v>100.4</v>
      </c>
      <c r="D156" s="9">
        <v>51.8</v>
      </c>
      <c r="E156" s="8">
        <v>57</v>
      </c>
      <c r="F156" s="8">
        <v>57.75</v>
      </c>
      <c r="G156" s="8">
        <v>56</v>
      </c>
      <c r="H156" s="8">
        <v>56.8</v>
      </c>
      <c r="I156" s="8">
        <v>59.15</v>
      </c>
      <c r="J156" s="8">
        <v>59.6</v>
      </c>
      <c r="K156" s="8">
        <v>56</v>
      </c>
      <c r="L156" s="8">
        <v>56.25</v>
      </c>
      <c r="M156" s="8">
        <v>59</v>
      </c>
      <c r="N156" s="8">
        <v>60.25</v>
      </c>
      <c r="O156" s="8">
        <v>58.1</v>
      </c>
      <c r="P156" s="8">
        <v>59.15</v>
      </c>
      <c r="Q156" s="8">
        <v>59.25</v>
      </c>
      <c r="R156" s="8">
        <v>59.75</v>
      </c>
      <c r="S156" s="8">
        <v>56</v>
      </c>
      <c r="T156" s="8">
        <v>59</v>
      </c>
      <c r="U156" s="9">
        <f>MAX(foSecStockWatch[[#This Row],[d1high]],foSecStockWatch[[#This Row],[d2high]],foSecStockWatch[[#This Row],[d3high]],foSecStockWatch[[#This Row],[d4high]])</f>
        <v>60.25</v>
      </c>
      <c r="V156" s="10">
        <f>100-foSecStockWatch[[#This Row],[max]]*100/foSecStockWatch[[#This Row],[52_high]]</f>
        <v>39.990039840637451</v>
      </c>
      <c r="W156" s="11">
        <f>foSecStockWatch[[#This Row],[52_low]]*100/foSecStockWatch[[#This Row],[max]]</f>
        <v>85.975103734439827</v>
      </c>
      <c r="X156" s="12" t="b">
        <f>AND(foSecStockWatch[[#This Row],[52_high_diff]] &gt;=15,foSecStockWatch[[#This Row],[52_low_diff]] &gt;= 55)</f>
        <v>1</v>
      </c>
    </row>
    <row r="157" spans="1:24" x14ac:dyDescent="0.3">
      <c r="A157" s="7" t="s">
        <v>159</v>
      </c>
      <c r="B157" s="8">
        <v>559.54999999999995</v>
      </c>
      <c r="C157" s="9">
        <v>709.05</v>
      </c>
      <c r="D157" s="9">
        <v>388.1</v>
      </c>
      <c r="E157" s="8">
        <v>565</v>
      </c>
      <c r="F157" s="8">
        <v>565</v>
      </c>
      <c r="G157" s="8">
        <v>543</v>
      </c>
      <c r="H157" s="8">
        <v>557.04999999999995</v>
      </c>
      <c r="I157" s="8">
        <v>569.1</v>
      </c>
      <c r="J157" s="8">
        <v>571.5</v>
      </c>
      <c r="K157" s="8">
        <v>560.79999999999995</v>
      </c>
      <c r="L157" s="8">
        <v>563.29999999999995</v>
      </c>
      <c r="M157" s="8">
        <v>570</v>
      </c>
      <c r="N157" s="8">
        <v>575</v>
      </c>
      <c r="O157" s="8">
        <v>561.1</v>
      </c>
      <c r="P157" s="8">
        <v>564.1</v>
      </c>
      <c r="Q157" s="8">
        <v>570</v>
      </c>
      <c r="R157" s="8">
        <v>580</v>
      </c>
      <c r="S157" s="8">
        <v>559</v>
      </c>
      <c r="T157" s="8">
        <v>578</v>
      </c>
      <c r="U157" s="9">
        <f>MAX(foSecStockWatch[[#This Row],[d1high]],foSecStockWatch[[#This Row],[d2high]],foSecStockWatch[[#This Row],[d3high]],foSecStockWatch[[#This Row],[d4high]])</f>
        <v>580</v>
      </c>
      <c r="V157" s="10">
        <f>100-foSecStockWatch[[#This Row],[max]]*100/foSecStockWatch[[#This Row],[52_high]]</f>
        <v>18.200408997955009</v>
      </c>
      <c r="W157" s="11">
        <f>foSecStockWatch[[#This Row],[52_low]]*100/foSecStockWatch[[#This Row],[max]]</f>
        <v>66.91379310344827</v>
      </c>
      <c r="X157" s="12" t="b">
        <f>AND(foSecStockWatch[[#This Row],[52_high_diff]] &gt;=15,foSecStockWatch[[#This Row],[52_low_diff]] &gt;= 55)</f>
        <v>1</v>
      </c>
    </row>
    <row r="158" spans="1:24" x14ac:dyDescent="0.3">
      <c r="A158" s="7" t="s">
        <v>160</v>
      </c>
      <c r="B158" s="8">
        <v>150</v>
      </c>
      <c r="C158" s="9">
        <v>246.9</v>
      </c>
      <c r="D158" s="9">
        <v>125.3</v>
      </c>
      <c r="E158" s="8">
        <v>146</v>
      </c>
      <c r="F158" s="8">
        <v>150.5</v>
      </c>
      <c r="G158" s="8">
        <v>145</v>
      </c>
      <c r="H158" s="8">
        <v>149.69999999999999</v>
      </c>
      <c r="I158" s="8">
        <v>149.80000000000001</v>
      </c>
      <c r="J158" s="8">
        <v>153.19999999999999</v>
      </c>
      <c r="K158" s="8">
        <v>144.44999999999999</v>
      </c>
      <c r="L158" s="8">
        <v>145.4</v>
      </c>
      <c r="M158" s="8">
        <v>147.94999999999999</v>
      </c>
      <c r="N158" s="8">
        <v>151</v>
      </c>
      <c r="O158" s="8">
        <v>147.15</v>
      </c>
      <c r="P158" s="8">
        <v>148.65</v>
      </c>
      <c r="Q158" s="8">
        <v>146</v>
      </c>
      <c r="R158" s="8">
        <v>150.15</v>
      </c>
      <c r="S158" s="8">
        <v>144</v>
      </c>
      <c r="T158" s="8">
        <v>149</v>
      </c>
      <c r="U158" s="9">
        <f>MAX(foSecStockWatch[[#This Row],[d1high]],foSecStockWatch[[#This Row],[d2high]],foSecStockWatch[[#This Row],[d3high]],foSecStockWatch[[#This Row],[d4high]])</f>
        <v>153.19999999999999</v>
      </c>
      <c r="V158" s="10">
        <f>100-foSecStockWatch[[#This Row],[max]]*100/foSecStockWatch[[#This Row],[52_high]]</f>
        <v>37.950587282300532</v>
      </c>
      <c r="W158" s="11">
        <f>foSecStockWatch[[#This Row],[52_low]]*100/foSecStockWatch[[#This Row],[max]]</f>
        <v>81.788511749347265</v>
      </c>
      <c r="X158" s="12" t="b">
        <f>AND(foSecStockWatch[[#This Row],[52_high_diff]] &gt;=15,foSecStockWatch[[#This Row],[52_low_diff]] &gt;= 55)</f>
        <v>1</v>
      </c>
    </row>
    <row r="159" spans="1:24" x14ac:dyDescent="0.3">
      <c r="A159" s="7" t="s">
        <v>161</v>
      </c>
      <c r="B159" s="8">
        <v>631</v>
      </c>
      <c r="C159" s="9">
        <v>662.5</v>
      </c>
      <c r="D159" s="9">
        <v>472.25</v>
      </c>
      <c r="E159" s="8">
        <v>622</v>
      </c>
      <c r="F159" s="8">
        <v>633.85</v>
      </c>
      <c r="G159" s="8">
        <v>620</v>
      </c>
      <c r="H159" s="8">
        <v>630.70000000000005</v>
      </c>
      <c r="I159" s="8">
        <v>634</v>
      </c>
      <c r="J159" s="8">
        <v>634.75</v>
      </c>
      <c r="K159" s="8">
        <v>619.5</v>
      </c>
      <c r="L159" s="8">
        <v>620.6</v>
      </c>
      <c r="M159" s="8">
        <v>632.9</v>
      </c>
      <c r="N159" s="8">
        <v>639.29999999999995</v>
      </c>
      <c r="O159" s="8">
        <v>629.1</v>
      </c>
      <c r="P159" s="8">
        <v>634.45000000000005</v>
      </c>
      <c r="Q159" s="8">
        <v>636.95000000000005</v>
      </c>
      <c r="R159" s="8">
        <v>639.5</v>
      </c>
      <c r="S159" s="8">
        <v>629</v>
      </c>
      <c r="T159" s="8">
        <v>638</v>
      </c>
      <c r="U159" s="9">
        <f>MAX(foSecStockWatch[[#This Row],[d1high]],foSecStockWatch[[#This Row],[d2high]],foSecStockWatch[[#This Row],[d3high]],foSecStockWatch[[#This Row],[d4high]])</f>
        <v>639.5</v>
      </c>
      <c r="V159" s="10">
        <f>100-foSecStockWatch[[#This Row],[max]]*100/foSecStockWatch[[#This Row],[52_high]]</f>
        <v>3.4716981132075517</v>
      </c>
      <c r="W159" s="11">
        <f>foSecStockWatch[[#This Row],[52_low]]*100/foSecStockWatch[[#This Row],[max]]</f>
        <v>73.84675527756059</v>
      </c>
      <c r="X159" s="12" t="b">
        <f>AND(foSecStockWatch[[#This Row],[52_high_diff]] &gt;=15,foSecStockWatch[[#This Row],[52_low_diff]] &gt;= 55)</f>
        <v>0</v>
      </c>
    </row>
    <row r="160" spans="1:24" x14ac:dyDescent="0.3">
      <c r="A160" s="7" t="s">
        <v>162</v>
      </c>
      <c r="B160" s="8">
        <v>244.25</v>
      </c>
      <c r="C160" s="9">
        <v>301.60000000000002</v>
      </c>
      <c r="D160" s="9">
        <v>222.01</v>
      </c>
      <c r="E160" s="8">
        <v>245</v>
      </c>
      <c r="F160" s="8">
        <v>245.95</v>
      </c>
      <c r="G160" s="8">
        <v>243</v>
      </c>
      <c r="H160" s="8">
        <v>244.3</v>
      </c>
      <c r="I160" s="8">
        <v>246.95</v>
      </c>
      <c r="J160" s="8">
        <v>247.4</v>
      </c>
      <c r="K160" s="8">
        <v>243.7</v>
      </c>
      <c r="L160" s="8">
        <v>244.15</v>
      </c>
      <c r="M160" s="8">
        <v>245.1</v>
      </c>
      <c r="N160" s="8">
        <v>247.85</v>
      </c>
      <c r="O160" s="8">
        <v>244.1</v>
      </c>
      <c r="P160" s="8">
        <v>247.1</v>
      </c>
      <c r="Q160" s="8">
        <v>245</v>
      </c>
      <c r="R160" s="8">
        <v>247.4</v>
      </c>
      <c r="S160" s="8">
        <v>243</v>
      </c>
      <c r="T160" s="8">
        <v>245</v>
      </c>
      <c r="U160" s="9">
        <f>MAX(foSecStockWatch[[#This Row],[d1high]],foSecStockWatch[[#This Row],[d2high]],foSecStockWatch[[#This Row],[d3high]],foSecStockWatch[[#This Row],[d4high]])</f>
        <v>247.85</v>
      </c>
      <c r="V160" s="10">
        <f>100-foSecStockWatch[[#This Row],[max]]*100/foSecStockWatch[[#This Row],[52_high]]</f>
        <v>17.821618037135281</v>
      </c>
      <c r="W160" s="11">
        <f>foSecStockWatch[[#This Row],[52_low]]*100/foSecStockWatch[[#This Row],[max]]</f>
        <v>89.574339318135969</v>
      </c>
      <c r="X160" s="12" t="b">
        <f>AND(foSecStockWatch[[#This Row],[52_high_diff]] &gt;=15,foSecStockWatch[[#This Row],[52_low_diff]] &gt;= 55)</f>
        <v>1</v>
      </c>
    </row>
    <row r="161" spans="1:24" x14ac:dyDescent="0.3">
      <c r="A161" s="7" t="s">
        <v>163</v>
      </c>
      <c r="B161" s="8">
        <v>64.45</v>
      </c>
      <c r="C161" s="9">
        <v>328.95</v>
      </c>
      <c r="D161" s="9">
        <v>53.2</v>
      </c>
      <c r="E161" s="8">
        <v>66</v>
      </c>
      <c r="F161" s="8">
        <v>66.45</v>
      </c>
      <c r="G161" s="8">
        <v>62</v>
      </c>
      <c r="H161" s="8">
        <v>64.099999999999994</v>
      </c>
      <c r="I161" s="8">
        <v>67.099999999999994</v>
      </c>
      <c r="J161" s="8">
        <v>68.8</v>
      </c>
      <c r="K161" s="8">
        <v>64.650000000000006</v>
      </c>
      <c r="L161" s="8">
        <v>65.099999999999994</v>
      </c>
      <c r="M161" s="8">
        <v>67.599999999999994</v>
      </c>
      <c r="N161" s="8">
        <v>68.2</v>
      </c>
      <c r="O161" s="8">
        <v>65.95</v>
      </c>
      <c r="P161" s="8">
        <v>67.05</v>
      </c>
      <c r="Q161" s="8">
        <v>67</v>
      </c>
      <c r="R161" s="8">
        <v>69.5</v>
      </c>
      <c r="S161" s="8">
        <v>64</v>
      </c>
      <c r="T161" s="8">
        <v>69</v>
      </c>
      <c r="U161" s="9">
        <f>MAX(foSecStockWatch[[#This Row],[d1high]],foSecStockWatch[[#This Row],[d2high]],foSecStockWatch[[#This Row],[d3high]],foSecStockWatch[[#This Row],[d4high]])</f>
        <v>69.5</v>
      </c>
      <c r="V161" s="10">
        <f>100-foSecStockWatch[[#This Row],[max]]*100/foSecStockWatch[[#This Row],[52_high]]</f>
        <v>78.872169022647824</v>
      </c>
      <c r="W161" s="11">
        <f>foSecStockWatch[[#This Row],[52_low]]*100/foSecStockWatch[[#This Row],[max]]</f>
        <v>76.546762589928051</v>
      </c>
      <c r="X161" s="12" t="b">
        <f>AND(foSecStockWatch[[#This Row],[52_high_diff]] &gt;=15,foSecStockWatch[[#This Row],[52_low_diff]] &gt;= 55)</f>
        <v>1</v>
      </c>
    </row>
    <row r="162" spans="1:24" x14ac:dyDescent="0.3">
      <c r="A162" s="13" t="s">
        <v>164</v>
      </c>
      <c r="B162" s="14">
        <v>335.4</v>
      </c>
      <c r="C162" s="15">
        <v>506.9</v>
      </c>
      <c r="D162" s="15">
        <v>288.3</v>
      </c>
      <c r="E162" s="14">
        <v>338</v>
      </c>
      <c r="F162" s="14">
        <v>342.3</v>
      </c>
      <c r="G162" s="14">
        <v>333</v>
      </c>
      <c r="H162" s="14">
        <v>335.4</v>
      </c>
      <c r="I162" s="14">
        <v>348</v>
      </c>
      <c r="J162" s="14">
        <v>348</v>
      </c>
      <c r="K162" s="14">
        <v>333.55</v>
      </c>
      <c r="L162" s="14">
        <v>337.35</v>
      </c>
      <c r="M162" s="14">
        <v>348.4</v>
      </c>
      <c r="N162" s="14">
        <v>356.8</v>
      </c>
      <c r="O162" s="14">
        <v>344.35</v>
      </c>
      <c r="P162" s="14">
        <v>344.95</v>
      </c>
      <c r="Q162" s="14">
        <v>348.85</v>
      </c>
      <c r="R162" s="14">
        <v>352.8</v>
      </c>
      <c r="S162" s="14">
        <v>344</v>
      </c>
      <c r="T162" s="14">
        <v>350</v>
      </c>
      <c r="U162" s="15">
        <f>MAX(foSecStockWatch[[#This Row],[d1high]],foSecStockWatch[[#This Row],[d2high]],foSecStockWatch[[#This Row],[d3high]],foSecStockWatch[[#This Row],[d4high]])</f>
        <v>356.8</v>
      </c>
      <c r="V162" s="16">
        <f>100-foSecStockWatch[[#This Row],[max]]*100/foSecStockWatch[[#This Row],[52_high]]</f>
        <v>29.611363188005527</v>
      </c>
      <c r="W162" s="17">
        <f>foSecStockWatch[[#This Row],[52_low]]*100/foSecStockWatch[[#This Row],[max]]</f>
        <v>80.801569506726452</v>
      </c>
      <c r="X162" s="12" t="b">
        <f>AND(foSecStockWatch[[#This Row],[52_high_diff]] &gt;=15,foSecStockWatch[[#This Row],[52_low_diff]] &gt;= 55)</f>
        <v>1</v>
      </c>
    </row>
  </sheetData>
  <phoneticPr fontId="1" type="noConversion"/>
  <conditionalFormatting sqref="X2:X162">
    <cfRule type="containsText" dxfId="29" priority="1" operator="containsText" text="TRUE">
      <formula>NOT(ISERROR(SEARCH("TRUE",X2)))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26258-DE20-416D-9ED8-6F5873227FB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c d f e 8 a 5 - 4 5 b 9 - 4 2 1 3 - a c 8 7 - c d 8 7 7 a 3 c 1 5 5 f "   x m l n s = " h t t p : / / s c h e m a s . m i c r o s o f t . c o m / D a t a M a s h u p " > A A A A A K 4 I A A B Q S w M E F A A C A A g A V A Y z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U B j N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A Y z T / j Z u s S m B Q A A B R c A A B M A H A B G b 3 J t d W x h c y 9 T Z W N 0 a W 9 u M S 5 t I K I Y A C i g F A A A A A A A A A A A A A A A A A A A A A A A A A A A A K V Y b W / b N h D + H i D / Q d A w Q w Z U p x a 1 f l j g D a 2 T o h u y N o m z 9 U N Q F L L F 2 F o k 0 p P o O E a Q / 7 4 j J V F H S X T S p E B r 6 u 5 4 9 / C e 4 8 u 1 o A u R c O b M y t / x 8 e H B 4 U G x i n I a O z c c p D P B F 7 d f I 7 F Y O R M n p e L w w I E / M 7 7 J F x Q k f x a c j U 7 4 Y p N R J r y v d D 6 a c i Z g X H j u S o h 1 8 e v R 0 X a 7 H b G C J i x O o t G C Z 0 d p c k e / Z 1 F + S 8 V R v G N R N a W U b 2 W s o 0 K G r c Y t H K N / I a Y 7 H P o l l D g S E Q A p E V 3 L r 2 + V 5 i c X H N / R X M B a B H e u o n l K X T B V g 9 H H n G d n S S E 8 O c V 3 Z u s 0 E Y L m I z X 4 s P v M x S p h S 2 / o O 2 y T p v W / p / c i j / 6 J 0 g 0 t R q d 5 z v O h D n Z 6 v 4 5 Y D L G m P N 1 k b N y E K j W X d M H z u F R 6 v d h 8 x 6 3 n + s 6 D W + y y O U + l N B X n 8 m d 7 u 0 r K 3 5 S 7 j 9 K k M h 8 1 p r W k m l J / 1 l O b b + m i A X 9 J W Z R p 7 E W D v V R U Y q 9 n l f 5 D H 4 x q Z I C s I K V i b c p r b L 8 E 3 1 f J c t V W A t B S m f K t + 4 g w f 0 x S I A y g X P I t Q j y j K R S z l H n d d f k O j a C U R b 6 h e P H r N F q A l S I W r 1 3 J l d R r x / P d A f z 9 O X j n + p V d X k + 4 o v f C 1 / w h x D O u C G / h B a H X A S H T q t P 5 J Y / B + / t i Q W E P s S V O w v t Y k b G B D Z M 1 P k G q C w 0 H l R V Q m l a J W F I h 6 9 + 7 L m N 9 G / b V c 8 t 5 q V B j H c S A g a M 8 u P G Y r y m T w n i s + F U j S a Y a L F J e q N K P A 2 0 X a L s A q e s p R N s R b U c a O 1 L b h d o u 1 H a h V p Y T y l p T Y E c N U C 2 o 5 2 l B N V 1 / 6 7 C 1 J G j 7 C N o + g u 6 c l l f S 9 k H a P k j H B 2 n 5 C N s + w r a P s D 2 j y o j 1 U B g / 5 1 S o e H / o y W o 1 M l P e V A T a + 6 1 s l w N T 1 f A 9 7 m E S l V I 3 J q q u b k x c c H 2 O a 0 h B B x I q y 2 5 M V K n d m L h 4 e 2 L q g i a d m K j E u z F R 1 X d j N h u h 6 7 S B U 9 c E K o r p K m J L Y P p q t 0 Z H 5 V U e s e K G 5 1 l Z E 1 L Z c / y W t 4 W 8 A H x H g A l c q t m c 5 i p 6 f f r 3 a k q w b Y U u r a 7 C 4 q o u q a 6 8 X n N H E 9 h i B L Y Y g d 2 X J T q x x S C 2 G M Q a g 1 h i h L Y Y o S 1 G a P P U F / t x e H i Q s N 4 i w W / K 6 r 6 B u v H K G 8 e J C k f A f T l U A 1 l L z u S 3 A 3 h o m u 9 M + b I 8 j 5 b U 8 s S E 5 + W b H 3 p f A o 7 v / 2 2 4 o H L 0 C Z 6 B P E 8 W U X o C 2 O B 9 u f 6 9 B D d x n Y F T 4 R y 4 g 4 L m C S 0 m p x e D G 3 g 8 g i 2 d b O D U u 0 k Y j Q e C t w S w T n o O M 3 g 8 2 V J 6 K 1 + s a k 0 y x l v 9 Y n 1 4 + 3 h 9 o h 6 t P 7 6 / l C e 5 o 2 T k m g 8 Z V v E 0 q 1 8 P S i x z X I r V I j r i L 1 A d z j k k o a + o P k G F W J V n f G v X R Y V w A L u 8 G m w 2 U 1 l N V u 0 V F 1 F a u 7 j Y R E w k Y g d 2 f z D x L h z J P J R m m 5 x x e E 8 7 X s K c s + h 2 V Q w 7 B e r r a y 0 D 0 9 6 3 r l Q 0 t 5 p B h a / T 3 G S 2 S W b v S q 3 g e + E 2 A P + i + b I P 3 5 R n c y i t G u A T J 6 + 5 S E h S H 8 m a / y 7 F W t U h W G t 6 q F M 6 U L q U v f l 7 5 g 7 9 V l Q z k O H b c P f o V 6 v N 6 2 X L V / W H 3 Q l N k y y B d 7 j n H s O c C 7 m H Z 2 I H i f j M G b z p q + S 5 O p k q P 2 t w H L c 7 Q K 3 x O i n X s 1 U 3 W I m d + c 7 R 4 d H 7 X Z r o h 3 A n n N H U m V 3 m U y u a F n d D 3 A u N c Q c X 4 A + C P 0 J U S r i E x 0 9 e 1 / b V 4 i 5 v 3 N 1 + G F R n f y O M l m m h d a 9 a E Y 1 t B J g r 1 m k J X p n 9 A G c / w N k P c P Y D a / a D l 2 c f N 9 k l j v 4 c B 3 v y X 6 K 0 6 V 5 A Q P A c A l C a y C s J I J g A g g k g m A B i J Y C 8 n I A A E U D 2 E E D 2 E E D 2 E E B e Q g B 5 D g E o M + E r C Q g x A S E m I M Q E h F Y C w p c T Q B A B 4 R 4 C w j 0 E h P Y T K F T 5 R y r 8 W H j m f 4 y Z K 2 2 f l 2 b z i 4 9 w o / H F x z n u e t E 5 2 W p 4 8 e F k N L v 4 o D I a X X x o m T 0 u O g y M B h f v P 6 O 5 x X v R a G z x v j R 7 W l T v R k O L S 8 x o Z n G 5 G Y 0 s L j 3 c x S J G c Q M L 3 Y m F 0 u P / A V B L A Q I t A B Q A A g A I A F Q G M 0 9 U w Q x r p g A A A P g A A A A S A A A A A A A A A A A A A A A A A A A A A A B D b 2 5 m a W c v U G F j a 2 F n Z S 5 4 b W x Q S w E C L Q A U A A I A C A B U B j N P D 8 r p q 6 Q A A A D p A A A A E w A A A A A A A A A A A A A A A A D y A A A A W 0 N v b n R l b n R f V H l w Z X N d L n h t b F B L A Q I t A B Q A A g A I A F Q G M 0 / 4 2 b r E p g U A A A U X A A A T A A A A A A A A A A A A A A A A A O M B A A B G b 3 J t d W x h c y 9 T Z W N 0 a W 9 u M S 5 t U E s F B g A A A A A D A A M A w g A A A N Y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g c A A A A A A A A 5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v U 2 V j U 3 R v Y 2 t X Y X R j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b 1 N l Y 1 N 0 b 2 N r V 2 F 0 Y 2 g i I C 8 + P E V u d H J 5 I F R 5 c G U 9 I k Z p b G x l Z E N v b X B s Z X R l U m V z d W x 0 V G 9 X b 3 J r c 2 h l Z X Q i I F Z h b H V l P S J s M S I g L z 4 8 R W 5 0 c n k g V H l w Z T 0 i R m l s b E x h c 3 R V c G R h d G V k I i B W Y W x 1 Z T 0 i Z D I w M T k t M D k t M T h U M T k 6 M j A 6 N D A u M D U 5 N T M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M S I g L z 4 8 R W 5 0 c n k g V H l w Z T 0 i U X V l c n l J R C I g V m F s d W U 9 I n M w N 2 Z m N z U 4 M y 0 y N W Z k L T R i M j U t O G E w M C 0 4 Y j Z k O T N m Z G M 0 M j g i I C 8 + P E V u d H J 5 I F R 5 c G U 9 I k Z p b G x D b 2 x 1 b W 5 U e X B l c y I g V m F s d W U 9 I n N C Z 1 V G Q l F V R k J R V U Z C U V V G Q l F V R k J R V U Z C U V U 9 I i A v P j x F b n R y e S B U e X B l P S J G a W x s Q 2 9 s d W 1 u T m F t Z X M i I F Z h b H V l P S J z W y Z x d W 9 0 O 3 N 5 b W J v b C Z x d W 9 0 O y w m c X V v d D t s d H A m c X V v d D s s J n F 1 b 3 Q 7 N T J f a G l n a C Z x d W 9 0 O y w m c X V v d D s 1 M l 9 s b 3 c m c X V v d D s s J n F 1 b 3 Q 7 Z D F v c G V u J n F 1 b 3 Q 7 L C Z x d W 9 0 O 2 Q x a G l n a C Z x d W 9 0 O y w m c X V v d D t k M W x v d y Z x d W 9 0 O y w m c X V v d D t k M W N s b 3 N l J n F 1 b 3 Q 7 L C Z x d W 9 0 O 2 Q y b 3 B l b i Z x d W 9 0 O y w m c X V v d D t k M m h p Z 2 g m c X V v d D s s J n F 1 b 3 Q 7 Z D J j b G 9 z Z S Z x d W 9 0 O y w m c X V v d D t k M m x v d y Z x d W 9 0 O y w m c X V v d D t k M 2 9 w Z W 4 m c X V v d D s s J n F 1 b 3 Q 7 Z D N o a W d o J n F 1 b 3 Q 7 L C Z x d W 9 0 O 2 Q z Y 2 x v c 2 U m c X V v d D s s J n F 1 b 3 Q 7 Z D N s b 3 c m c X V v d D s s J n F 1 b 3 Q 7 Z D R v c G V u J n F 1 b 3 Q 7 L C Z x d W 9 0 O 2 Q 0 a G l n a C Z x d W 9 0 O y w m c X V v d D t k N G x v d y Z x d W 9 0 O y w m c X V v d D t k N G N s b 3 N l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T Z W N T d G 9 j a 1 d h d G N o L 1 J l c G x h Y 2 V k I F Z h b H V l L n t z e W 1 i b 2 w s M H 0 m c X V v d D s s J n F 1 b 3 Q 7 U 2 V j d G l v b j E v Z m 9 T Z W N T d G 9 j a 1 d h d G N o L 0 N o Y W 5 n Z W Q g V H l w Z S 5 7 b H R w L D F 9 J n F 1 b 3 Q 7 L C Z x d W 9 0 O 1 N l Y 3 R p b 2 4 x L 2 Z v U 2 V j U 3 R v Y 2 t X Y X R j a C 9 D a G F u Z 2 V k I F R 5 c G U u e z U y X 2 h p Z 2 g s M n 0 m c X V v d D s s J n F 1 b 3 Q 7 U 2 V j d G l v b j E v Z m 9 T Z W N T d G 9 j a 1 d h d G N o L 0 N o Y W 5 n Z W Q g V H l w Z S 5 7 N T J f b G 9 3 L D N 9 J n F 1 b 3 Q 7 L C Z x d W 9 0 O 1 N l Y 3 R p b 2 4 x L 2 Z v U 2 V j U 3 R v Y 2 t X Y X R j a C 9 D a G F u Z 2 V k I F R 5 c G U u e 2 Q x b 3 B l b i w 0 f S Z x d W 9 0 O y w m c X V v d D t T Z W N 0 a W 9 u M S 9 m b 1 N l Y 1 N 0 b 2 N r V 2 F 0 Y 2 g v Q 2 h h b m d l Z C B U e X B l L n t k M W h p Z 2 g s N X 0 m c X V v d D s s J n F 1 b 3 Q 7 U 2 V j d G l v b j E v Z m 9 T Z W N T d G 9 j a 1 d h d G N o L 0 N o Y W 5 n Z W Q g V H l w Z S 5 7 Z D F s b 3 c s N n 0 m c X V v d D s s J n F 1 b 3 Q 7 U 2 V j d G l v b j E v Z m 9 T Z W N T d G 9 j a 1 d h d G N o L 0 N o Y W 5 n Z W Q g V H l w Z S 5 7 Z D F j b G 9 z Z S w 3 f S Z x d W 9 0 O y w m c X V v d D t T Z W N 0 a W 9 u M S 9 m b 1 N l Y 1 N 0 b 2 N r V 2 F 0 Y 2 g v Q 2 h h b m d l Z C B U e X B l L n t k M m 9 w Z W 4 s O H 0 m c X V v d D s s J n F 1 b 3 Q 7 U 2 V j d G l v b j E v Z m 9 T Z W N T d G 9 j a 1 d h d G N o L 0 N o Y W 5 n Z W Q g V H l w Z S 5 7 Z D J o a W d o L D l 9 J n F 1 b 3 Q 7 L C Z x d W 9 0 O 1 N l Y 3 R p b 2 4 x L 2 Z v U 2 V j U 3 R v Y 2 t X Y X R j a C 9 D a G F u Z 2 V k I F R 5 c G U u e 2 Q y Y 2 x v c 2 U s M T B 9 J n F 1 b 3 Q 7 L C Z x d W 9 0 O 1 N l Y 3 R p b 2 4 x L 2 Z v U 2 V j U 3 R v Y 2 t X Y X R j a C 9 D a G F u Z 2 V k I F R 5 c G U u e 2 Q y b G 9 3 L D E x f S Z x d W 9 0 O y w m c X V v d D t T Z W N 0 a W 9 u M S 9 m b 1 N l Y 1 N 0 b 2 N r V 2 F 0 Y 2 g v Q 2 h h b m d l Z C B U e X B l L n t k M 2 9 w Z W 4 s M T J 9 J n F 1 b 3 Q 7 L C Z x d W 9 0 O 1 N l Y 3 R p b 2 4 x L 2 Z v U 2 V j U 3 R v Y 2 t X Y X R j a C 9 D a G F u Z 2 V k I F R 5 c G U u e 2 Q z a G l n a C w x M 3 0 m c X V v d D s s J n F 1 b 3 Q 7 U 2 V j d G l v b j E v Z m 9 T Z W N T d G 9 j a 1 d h d G N o L 0 N o Y W 5 n Z W Q g V H l w Z S 5 7 Z D N j b G 9 z Z S w x N H 0 m c X V v d D s s J n F 1 b 3 Q 7 U 2 V j d G l v b j E v Z m 9 T Z W N T d G 9 j a 1 d h d G N o L 0 N o Y W 5 n Z W Q g V H l w Z S 5 7 Z D N s b 3 c s M T V 9 J n F 1 b 3 Q 7 L C Z x d W 9 0 O 1 N l Y 3 R p b 2 4 x L 2 Z v U 2 V j U 3 R v Y 2 t X Y X R j a C 9 D a G F u Z 2 V k I F R 5 c G U u e 2 Q 0 b 3 B l b i w x N n 0 m c X V v d D s s J n F 1 b 3 Q 7 U 2 V j d G l v b j E v Z m 9 T Z W N T d G 9 j a 1 d h d G N o L 0 N o Y W 5 n Z W Q g V H l w Z S 5 7 Z D R o a W d o L D E 3 f S Z x d W 9 0 O y w m c X V v d D t T Z W N 0 a W 9 u M S 9 m b 1 N l Y 1 N 0 b 2 N r V 2 F 0 Y 2 g v Q 2 h h b m d l Z C B U e X B l L n t k N G x v d y w x O H 0 m c X V v d D s s J n F 1 b 3 Q 7 U 2 V j d G l v b j E v Z m 9 T Z W N T d G 9 j a 1 d h d G N o L 0 N o Y W 5 n Z W Q g V H l w Z S 5 7 Z D R j b G 9 z Z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Z v U 2 V j U 3 R v Y 2 t X Y X R j a C 9 S Z X B s Y W N l Z C B W Y W x 1 Z S 5 7 c 3 l t Y m 9 s L D B 9 J n F 1 b 3 Q 7 L C Z x d W 9 0 O 1 N l Y 3 R p b 2 4 x L 2 Z v U 2 V j U 3 R v Y 2 t X Y X R j a C 9 D a G F u Z 2 V k I F R 5 c G U u e 2 x 0 c C w x f S Z x d W 9 0 O y w m c X V v d D t T Z W N 0 a W 9 u M S 9 m b 1 N l Y 1 N 0 b 2 N r V 2 F 0 Y 2 g v Q 2 h h b m d l Z C B U e X B l L n s 1 M l 9 o a W d o L D J 9 J n F 1 b 3 Q 7 L C Z x d W 9 0 O 1 N l Y 3 R p b 2 4 x L 2 Z v U 2 V j U 3 R v Y 2 t X Y X R j a C 9 D a G F u Z 2 V k I F R 5 c G U u e z U y X 2 x v d y w z f S Z x d W 9 0 O y w m c X V v d D t T Z W N 0 a W 9 u M S 9 m b 1 N l Y 1 N 0 b 2 N r V 2 F 0 Y 2 g v Q 2 h h b m d l Z C B U e X B l L n t k M W 9 w Z W 4 s N H 0 m c X V v d D s s J n F 1 b 3 Q 7 U 2 V j d G l v b j E v Z m 9 T Z W N T d G 9 j a 1 d h d G N o L 0 N o Y W 5 n Z W Q g V H l w Z S 5 7 Z D F o a W d o L D V 9 J n F 1 b 3 Q 7 L C Z x d W 9 0 O 1 N l Y 3 R p b 2 4 x L 2 Z v U 2 V j U 3 R v Y 2 t X Y X R j a C 9 D a G F u Z 2 V k I F R 5 c G U u e 2 Q x b G 9 3 L D Z 9 J n F 1 b 3 Q 7 L C Z x d W 9 0 O 1 N l Y 3 R p b 2 4 x L 2 Z v U 2 V j U 3 R v Y 2 t X Y X R j a C 9 D a G F u Z 2 V k I F R 5 c G U u e 2 Q x Y 2 x v c 2 U s N 3 0 m c X V v d D s s J n F 1 b 3 Q 7 U 2 V j d G l v b j E v Z m 9 T Z W N T d G 9 j a 1 d h d G N o L 0 N o Y W 5 n Z W Q g V H l w Z S 5 7 Z D J v c G V u L D h 9 J n F 1 b 3 Q 7 L C Z x d W 9 0 O 1 N l Y 3 R p b 2 4 x L 2 Z v U 2 V j U 3 R v Y 2 t X Y X R j a C 9 D a G F u Z 2 V k I F R 5 c G U u e 2 Q y a G l n a C w 5 f S Z x d W 9 0 O y w m c X V v d D t T Z W N 0 a W 9 u M S 9 m b 1 N l Y 1 N 0 b 2 N r V 2 F 0 Y 2 g v Q 2 h h b m d l Z C B U e X B l L n t k M m N s b 3 N l L D E w f S Z x d W 9 0 O y w m c X V v d D t T Z W N 0 a W 9 u M S 9 m b 1 N l Y 1 N 0 b 2 N r V 2 F 0 Y 2 g v Q 2 h h b m d l Z C B U e X B l L n t k M m x v d y w x M X 0 m c X V v d D s s J n F 1 b 3 Q 7 U 2 V j d G l v b j E v Z m 9 T Z W N T d G 9 j a 1 d h d G N o L 0 N o Y W 5 n Z W Q g V H l w Z S 5 7 Z D N v c G V u L D E y f S Z x d W 9 0 O y w m c X V v d D t T Z W N 0 a W 9 u M S 9 m b 1 N l Y 1 N 0 b 2 N r V 2 F 0 Y 2 g v Q 2 h h b m d l Z C B U e X B l L n t k M 2 h p Z 2 g s M T N 9 J n F 1 b 3 Q 7 L C Z x d W 9 0 O 1 N l Y 3 R p b 2 4 x L 2 Z v U 2 V j U 3 R v Y 2 t X Y X R j a C 9 D a G F u Z 2 V k I F R 5 c G U u e 2 Q z Y 2 x v c 2 U s M T R 9 J n F 1 b 3 Q 7 L C Z x d W 9 0 O 1 N l Y 3 R p b 2 4 x L 2 Z v U 2 V j U 3 R v Y 2 t X Y X R j a C 9 D a G F u Z 2 V k I F R 5 c G U u e 2 Q z b G 9 3 L D E 1 f S Z x d W 9 0 O y w m c X V v d D t T Z W N 0 a W 9 u M S 9 m b 1 N l Y 1 N 0 b 2 N r V 2 F 0 Y 2 g v Q 2 h h b m d l Z C B U e X B l L n t k N G 9 w Z W 4 s M T Z 9 J n F 1 b 3 Q 7 L C Z x d W 9 0 O 1 N l Y 3 R p b 2 4 x L 2 Z v U 2 V j U 3 R v Y 2 t X Y X R j a C 9 D a G F u Z 2 V k I F R 5 c G U u e 2 Q 0 a G l n a C w x N 3 0 m c X V v d D s s J n F 1 b 3 Q 7 U 2 V j d G l v b j E v Z m 9 T Z W N T d G 9 j a 1 d h d G N o L 0 N o Y W 5 n Z W Q g V H l w Z S 5 7 Z D R s b 3 c s M T h 9 J n F 1 b 3 Q 7 L C Z x d W 9 0 O 1 N l Y 3 R p b 2 4 x L 2 Z v U 2 V j U 3 R v Y 2 t X Y X R j a C 9 D a G F u Z 2 V k I F R 5 c G U u e 2 Q 0 Y 2 x v c 2 U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1 N l Y 1 N 0 b 2 N r V 2 F 0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T Z W N T d G 9 j a 1 d h d G N o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1 N l Y 1 N 0 b 2 N r V 2 F 0 Y 2 g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U 2 V j U 3 R v Y 2 t X Y X R j a C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1 N l Y 1 N 0 b 2 N r V 2 F 0 Y 2 g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1 N l Y 1 N 0 b 2 N r V 2 F 0 Y 2 g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T Z W N T d G 9 j a 1 d h d G N o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1 N l Y 1 N 0 b 2 N r V 2 F 0 Y 2 g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5 L T E 2 V D A 2 O j Q 1 O j I 1 L j c 0 M z I 1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v U 2 V j U 3 R v Y 2 t X Y X R j a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U 2 V j U 3 R v Y 2 t X Y X R j a C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U 2 V j U 3 R v Y 2 t X Y X R j a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1 N l Y 1 N 0 b 2 N r V 2 F 0 Y 2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s E 1 R q V H i 0 y a Z u A u 6 o a K c w A A A A A C A A A A A A A Q Z g A A A A E A A C A A A A C 8 M x k s h R w 4 N f 0 Y b D 3 j 7 f P u i P h e J 4 F D D C Z 0 b v K T e + f T d w A A A A A O g A A A A A I A A C A A A A C / e O 8 m X 9 9 f Z m N C 8 5 + f k n z c T y X K + B e 1 w g 1 0 V g c J z M d h N 1 A A A A C + F 0 I F b e z M Q H 4 z 1 D r 6 r A v N T 2 y I T E a y l F 7 X m U s C X P l A Z B p d 6 F k Z t H / o U 6 3 i R t y K c 6 W 8 R 4 p d o i w D 8 P O R s u O v x s i p l Z Q k J r L H q M u E J O z t X Y C U 7 U A A A A B J Z R 2 U / p X d l 9 1 E q B z b n 7 0 R i h A c y V m D q 5 8 W s Q o V O Q d z u 5 5 E 3 F Z 5 H I B i v A b P T 7 0 + K E c w 3 I D 4 4 I M e 8 9 I 2 n + r P S p M B < / D a t a M a s h u p > 
</file>

<file path=customXml/itemProps1.xml><?xml version="1.0" encoding="utf-8"?>
<ds:datastoreItem xmlns:ds="http://schemas.openxmlformats.org/officeDocument/2006/customXml" ds:itemID="{42A8A1C7-EFBE-4AEE-B092-4720151AE7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Patankar</dc:creator>
  <cp:lastModifiedBy>Parag Patankar</cp:lastModifiedBy>
  <dcterms:created xsi:type="dcterms:W3CDTF">2019-09-16T06:21:36Z</dcterms:created>
  <dcterms:modified xsi:type="dcterms:W3CDTF">2019-09-18T19:21:27Z</dcterms:modified>
</cp:coreProperties>
</file>