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NSE\Excels\"/>
    </mc:Choice>
  </mc:AlternateContent>
  <xr:revisionPtr revIDLastSave="0" documentId="13_ncr:1_{EAD5D2F0-F9C9-409F-A4F5-C601A26364A3}" xr6:coauthVersionLast="43" xr6:coauthVersionMax="43" xr10:uidLastSave="{00000000-0000-0000-0000-000000000000}"/>
  <bookViews>
    <workbookView xWindow="-108" yWindow="-108" windowWidth="23256" windowHeight="12576" xr2:uid="{1FF30D6E-3C96-47AE-A825-2EB9483533D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 l="1"/>
  <c r="I6" i="1"/>
  <c r="I7" i="1"/>
  <c r="I8" i="1"/>
  <c r="I9" i="1"/>
  <c r="I10" i="1"/>
  <c r="I4" i="1"/>
  <c r="B10" i="1"/>
  <c r="C10" i="1"/>
  <c r="D10" i="1"/>
  <c r="E10" i="1"/>
  <c r="F10" i="1"/>
  <c r="G10" i="1"/>
  <c r="H10" i="1"/>
  <c r="B9" i="1"/>
  <c r="C9" i="1"/>
  <c r="D9" i="1"/>
  <c r="E9" i="1"/>
  <c r="F9" i="1"/>
  <c r="G9" i="1"/>
  <c r="H9" i="1"/>
  <c r="B8" i="1"/>
  <c r="C8" i="1"/>
  <c r="D8" i="1"/>
  <c r="E8" i="1"/>
  <c r="F8" i="1"/>
  <c r="G8" i="1"/>
  <c r="H8" i="1"/>
  <c r="B7" i="1"/>
  <c r="C7" i="1"/>
  <c r="D7" i="1"/>
  <c r="E7" i="1"/>
  <c r="F7" i="1"/>
  <c r="G7" i="1"/>
  <c r="H7" i="1"/>
  <c r="B6" i="1"/>
  <c r="C6" i="1"/>
  <c r="D6" i="1"/>
  <c r="E6" i="1"/>
  <c r="F6" i="1"/>
  <c r="G6" i="1"/>
  <c r="H6" i="1"/>
  <c r="B5" i="1"/>
  <c r="C5" i="1"/>
  <c r="D5" i="1"/>
  <c r="E5" i="1"/>
  <c r="F5" i="1"/>
  <c r="G5" i="1"/>
  <c r="H5" i="1"/>
  <c r="B3" i="1"/>
  <c r="B4" i="1"/>
  <c r="B2" i="1"/>
  <c r="C3" i="1"/>
  <c r="D3" i="1"/>
  <c r="E3" i="1"/>
  <c r="F3" i="1"/>
  <c r="G3" i="1"/>
  <c r="H3" i="1"/>
  <c r="D4" i="1"/>
  <c r="E4" i="1"/>
  <c r="F4" i="1"/>
  <c r="G4" i="1"/>
  <c r="H4" i="1"/>
  <c r="C4" i="1"/>
  <c r="F2" i="1"/>
  <c r="E2" i="1"/>
  <c r="D2" i="1"/>
  <c r="C2" i="1"/>
  <c r="H2" i="1"/>
  <c r="G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1"/>
        </ext>
      </extLst>
    </bk>
    <bk>
      <extLst>
        <ext uri="{3e2802c4-a4d2-4d8b-9148-e3be6c30e623}">
          <xlrd:rvb i="3"/>
        </ext>
      </extLst>
    </bk>
    <bk>
      <extLst>
        <ext uri="{3e2802c4-a4d2-4d8b-9148-e3be6c30e623}">
          <xlrd:rvb i="5"/>
        </ext>
      </extLst>
    </bk>
    <bk>
      <extLst>
        <ext uri="{3e2802c4-a4d2-4d8b-9148-e3be6c30e623}">
          <xlrd:rvb i="7"/>
        </ext>
      </extLst>
    </bk>
    <bk>
      <extLst>
        <ext uri="{3e2802c4-a4d2-4d8b-9148-e3be6c30e623}">
          <xlrd:rvb i="9"/>
        </ext>
      </extLst>
    </bk>
    <bk>
      <extLst>
        <ext uri="{3e2802c4-a4d2-4d8b-9148-e3be6c30e623}">
          <xlrd:rvb i="15"/>
        </ext>
      </extLst>
    </bk>
    <bk>
      <extLst>
        <ext uri="{3e2802c4-a4d2-4d8b-9148-e3be6c30e623}">
          <xlrd:rvb i="17"/>
        </ext>
      </extLst>
    </bk>
    <bk>
      <extLst>
        <ext uri="{3e2802c4-a4d2-4d8b-9148-e3be6c30e623}">
          <xlrd:rvb i="23"/>
        </ext>
      </extLst>
    </bk>
    <bk>
      <extLst>
        <ext uri="{3e2802c4-a4d2-4d8b-9148-e3be6c30e623}">
          <xlrd:rvb i="25"/>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<sst xmlns="http://schemas.openxmlformats.org/spreadsheetml/2006/main" count="9" uniqueCount="9">
  <si>
    <t>Script</t>
  </si>
  <si>
    <t>52 Week High</t>
  </si>
  <si>
    <t>52 Week Low</t>
  </si>
  <si>
    <t>Open</t>
  </si>
  <si>
    <t>Close</t>
  </si>
  <si>
    <t>LTP</t>
  </si>
  <si>
    <t>Change</t>
  </si>
  <si>
    <t>Previous Close</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</si>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</sst>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center"/>
    </xf>
    <xf numFmtId="4" fontId="0" fillId="0" borderId="1" xfId="0" applyNumberFormat="1" applyBorder="1"/>
    <xf numFmtId="10" fontId="0" fillId="0" borderId="1" xfId="0" applyNumberFormat="1" applyBorder="1"/>
    <xf numFmtId="3"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26">
  <rv s="0">
    <v>en-US</v>
    <v>ahkqww</v>
    <v>268435456</v>
    <v>268435460</v>
    <v>1</v>
    <v>Powered by Refinitiv</v>
    <v>0</v>
    <v>Nifty 50 Index</v>
    <v>2</v>
    <v>3</v>
    <v>Finance</v>
    <v>4</v>
    <v>12103.05</v>
    <v>10004.549999999999</v>
    <v>88</v>
    <v>8.1930000000000006E-3</v>
    <v>IN</v>
    <v>10862.55</v>
    <v>Index</v>
    <v>10637.15</v>
    <v>Nifty 50 Index</v>
    <v>10699.6</v>
    <v>10741.35</v>
    <v>10829.35</v>
    <v>NIFTY</v>
    <v>Nifty 50 Index</v>
  </rv>
  <rv s="1">
    <v>0</v>
  </rv>
  <rv s="0">
    <v>en-US</v>
    <v>ahkrnm</v>
    <v>268435456</v>
    <v>268435460</v>
    <v>1</v>
    <v>Powered by Refinitiv</v>
    <v>0</v>
    <v>Nifty Bank Index</v>
    <v>2</v>
    <v>3</v>
    <v>Finance</v>
    <v>4</v>
    <v>31783.599999999999</v>
    <v>24240.05</v>
    <v>-75.55</v>
    <v>-2.7950000000000002E-3</v>
    <v>IN</v>
    <v>27207.3</v>
    <v>Index</v>
    <v>26560.6</v>
    <v>Nifty Bank Index</v>
    <v>26835.35</v>
    <v>27034.2</v>
    <v>26958.65</v>
    <v>NIFTYBANK</v>
    <v>Nifty Bank Index</v>
  </rv>
  <rv s="1">
    <v>2</v>
  </rv>
  <rv s="2">
    <v>en-US</v>
    <v>ahju6h</v>
    <v>268435456</v>
    <v>268435457</v>
    <v>1</v>
    <v>Powered by Refinitiv</v>
    <v>5</v>
    <v>State Bank of India (XNSE:SBIN)</v>
    <v>6</v>
    <v>7</v>
    <v>Finance</v>
    <v>8</v>
    <v>373.8</v>
    <v>247.4</v>
    <v>1.6655</v>
    <v>2.5499999999999998</v>
    <v>9.495E-3</v>
    <v>INR</v>
    <v>State Bank of India provides a range of products and services to personal, commercial enterprises, large corporates, public bodies and institutional customers. Its segments include Treasury, which includes the entire investment portfolio and trading in foreign exchange contracts and derivative contracts; Corporate/Wholesale Banking, which comprises the lending activities of Corporate Accounts Group, Mid Corporate Accounts Group and Stressed Assets Management Group; Retail Banking, which comprises branches in National Banking Group, which primarily includes Personal Banking activities, including lending activities to corporate customers having banking relations with branches in the National Banking Group, and Other Banking Business, which includes the operations of all the Non-Banking Subsidiaries/Joint Ventures other than SBI Life Insurance Co. Ltd. and SBI General Insurance Co. Ltd. The Company had approximately 22,500 branches and 58,000 ATMs.</v>
    <v>257252</v>
    <v>National Stock Exchange of India</v>
    <v>XNSE</v>
    <v>XNSE</v>
    <v>Corporate Centre, State Bank Bhavan, Madame Cama Road, MUMBAI, MAHARASHTRA, 400021 IN</v>
    <v>275.25</v>
    <v>Banking Services</v>
    <v>Stock</v>
    <v>43700.463923611111</v>
    <v>262.7</v>
    <v>2475681000000</v>
    <v>State Bank of India</v>
    <v>State Bank of India</v>
    <v>267.10000000000002</v>
    <v>25.25</v>
    <v>268.55</v>
    <v>271.10000000000002</v>
    <v>8924612000</v>
    <v>SBIN</v>
    <v>State Bank of India (XNSE:SBIN)</v>
    <v>35212444</v>
  </rv>
  <rv s="1">
    <v>4</v>
  </rv>
  <rv s="3">
    <v>en-US</v>
    <v>ahh4nm</v>
    <v>268435456</v>
    <v>268435457</v>
    <v>1</v>
    <v>Powered by Refinitiv</v>
    <v>9</v>
    <v>Bank of Baroda Ltd (XNSE:BANKBARODA)</v>
    <v>6</v>
    <v>10</v>
    <v>Finance</v>
    <v>8</v>
    <v>156.5</v>
    <v>89.65</v>
    <v>1.2275</v>
    <v>2.85</v>
    <v>3.1440000000000003E-2</v>
    <v>INR</v>
    <v>Bank of Baroda is engaged in providing various services, such as personal banking, corporate banking, international banking, small and medium enterprise (SME) banking, rural banking, non-resident Indian (NRI) services and treasury services. The Bank's segments include Treasury, Corporate/Wholesale Banking, Retail Banking and Other Banking Operations. The Bank offers personal banking services, such as deposits, loans, mobile banking and wealth management services; business banking services, such as Baroda Money Express, debit cards and collection services; corporate banking services, such as appraisal and merchant banking, and cash management and remittances; international banking services, such as export, import and trade finance, and correspondent banking; rural banking services, such as deposits, priority sector advances, financial inclusion and lockers, and treasury services, such as domestic and forex operations. The Bank operates a network of approximately 5,330 branches.</v>
    <v>55754</v>
    <v>National Stock Exchange of India</v>
    <v>XNSE</v>
    <v>XNSE</v>
    <v>07 floor, Baroda Corporate Centre, Plot No. C-26, G-Block, Bandra Kurla Complex Bandra (East),, MUMBAI, MAHARASHTRA, 400051 IN</v>
    <v>94.6</v>
    <v>Banking Services</v>
    <v>Stock</v>
    <v>43700.463900462964</v>
    <v>89.9</v>
    <v>364862100000</v>
    <v>Bank of Baroda Ltd</v>
    <v>Bank of Baroda Ltd</v>
    <v>90.75</v>
    <v>22.28</v>
    <v>90.65</v>
    <v>93.5</v>
    <v>3846727000</v>
    <v>BANKBARODA</v>
    <v>Bank of Baroda Ltd (XNSE:BANKBARODA)</v>
    <v>26850219</v>
    <v>1911</v>
  </rv>
  <rv s="1">
    <v>6</v>
  </rv>
  <rv s="3">
    <v>en-US</v>
    <v>ahkjtc</v>
    <v>268435456</v>
    <v>268435457</v>
    <v>1</v>
    <v>Powered by Refinitiv</v>
    <v>9</v>
    <v>Vedanta Ltd (XNSE:VEDL)</v>
    <v>6</v>
    <v>10</v>
    <v>Finance</v>
    <v>8</v>
    <v>246.9</v>
    <v>125.3</v>
    <v>1.2012</v>
    <v>8.35</v>
    <v>6.4703999999999998E-2</v>
    <v>INR</v>
    <v>Vedanta Limited is a natural resource company engaged in the business of manufacturing copper and copper products, and aluminum and aluminum products. The Company's segments include Copper, which consists of manufacturing of copper cathode, continuous cast copper rod and anode slime, including from purchased concentrate and manufacturing of precious metal from anode slime, sulfuric acid, phosphoric acid; Iron ore; Aluminium, which consists of manufacturing of alumina and various aluminum products; Power, which consists of power, including power facilities engaged in generation and sale of commercial power, and Other, which consists pig iron and metallurgical coke. Its iron ore business consists of iron ore exploration, mining, beneficiation and exports. The Company has iron ore mining operations in the States of Goa and Karnataka. Its copper business consists of custom smelting. Its power business consists of 2,400 megawatt thermal coal based power facility in the State of Odisha.</v>
    <v>9328</v>
    <v>National Stock Exchange of India</v>
    <v>XNSE</v>
    <v>XNSE</v>
    <v>Flr1, 103-C Wing, Atul Project, Chakala,, Andheri (East), MUMBAI, MAHARASHTRA, 400 093 IN</v>
    <v>138.35</v>
    <v>Metals &amp; Mining</v>
    <v>Stock</v>
    <v>43700.463923611111</v>
    <v>127.55</v>
    <v>518122600000</v>
    <v>Vedanta Ltd</v>
    <v>Vedanta Ltd</v>
    <v>129.30000000000001</v>
    <v>6.95</v>
    <v>129.05000000000001</v>
    <v>137.4</v>
    <v>3720000000</v>
    <v>VEDL</v>
    <v>Vedanta Ltd (XNSE:VEDL)</v>
    <v>16357720</v>
    <v>1965</v>
  </rv>
  <rv s="1">
    <v>8</v>
  </rv>
  <rv s="4">
    <v>https://creativecommons.org/licenses/by-sa/3.0</v>
    <v>CC BY-SA 3.0</v>
  </rv>
  <rv s="4">
    <v>http://tr.wikipedia.org/wiki/Maruti</v>
    <v>Wikipedia</v>
  </rv>
  <rv s="5">
    <v>10</v>
    <v>11</v>
  </rv>
  <rv s="6">
    <v>https://www.bing.com/th?id=AMMS_7a12b208319bda55469cd86685b1cdb9&amp;qlt=95</v>
    <v>12</v>
    <v>https://www.bing.com/images/search?form=xlimg&amp;q=maruti+suzuki</v>
    <v>Image of Maruti Suzuki India Ltd</v>
  </rv>
  <rv s="7">
    <v>en-US</v>
    <v>ahiwa2</v>
    <v>268435456</v>
    <v>268435457</v>
    <v>1</v>
    <v>Powered by Refinitiv</v>
    <v>11</v>
    <v>Maruti Suzuki India Ltd (XNSE:MARUTI)</v>
    <v>13</v>
    <v>14</v>
    <v>Finance</v>
    <v>8</v>
    <v>9468.2999999999993</v>
    <v>5446.05</v>
    <v>1.2279</v>
    <v>45.8</v>
    <v>7.3769999999999999E-3</v>
    <v>INR</v>
    <v>Maruti Suzuki India Limited is a holding company. The Company is engaged in the manufacture, purchase and sale of motor vehicles, components and spare parts (automobiles). The other activities of the Company comprise facilitation of pre-owned car sales, fleet management and car financing. Its geographical segments include the domestic segment, which includes sales to customers located in India, and the overseas segment, which includes sales to customers located outside India. The Company's product portfolio includes Alto 800, Alto K10, Wagon R, Celerio, Ritz, Swift, DZire, Ertiga, Omni, Eeco, Gypsy and Ciaz. Its service offerings include Maruti Finance, True Value, Maruti Genuine Parts, Maruti Genuine Accessories, Maruti Suzuki Auto Card and Maruti Driving School. It has approximately five plants, located in Palam Gurgaon Road, Gurgaon, Haryana, and at Manesar Industrial Town, Gurgaon, Haryana, with an installed capacity of over 1.5 million vehicles per year.</v>
    <v>15892</v>
    <v>National Stock Exchange of India</v>
    <v>XNSE</v>
    <v>XNSE</v>
    <v>Plot No 1, Nelson Mandela Road,, Vasant Kunj, NEW DELHI, DELHI, 110070 IN</v>
    <v>6279.6</v>
    <v>13</v>
    <v>Automobiles &amp; Auto Parts</v>
    <v>Stock</v>
    <v>43700.463912037034</v>
    <v>6040</v>
    <v>1881627000000</v>
    <v>Maruti Suzuki India Ltd</v>
    <v>Maruti Suzuki India Ltd</v>
    <v>6160</v>
    <v>26.75</v>
    <v>6208.55</v>
    <v>6254.35</v>
    <v>302080100</v>
    <v>MARUTI</v>
    <v>Maruti Suzuki India Ltd (XNSE:MARUTI)</v>
    <v>1232405</v>
    <v>1981</v>
  </rv>
  <rv s="1">
    <v>14</v>
  </rv>
  <rv s="3">
    <v>en-US</v>
    <v>ahkpar</v>
    <v>268435456</v>
    <v>268435457</v>
    <v>1</v>
    <v>Powered by Refinitiv</v>
    <v>9</v>
    <v>Yes Bank Ltd (XNSE:YESBANK)</v>
    <v>6</v>
    <v>10</v>
    <v>Finance</v>
    <v>8</v>
    <v>404</v>
    <v>53.2</v>
    <v>1.8641000000000001</v>
    <v>2.95</v>
    <v>5.2398E-2</v>
    <v>INR</v>
    <v>YES BANK Limited is a private sector bank. The Bank is engaged in providing banking services, including corporate and institutional banking, financial markets, investment banking, corporate finance, branch banking, business and transaction banking, and wealth management. The Company's segments include Treasury, Corporate/Wholesale Banking, Retail Banking and Other Banking Operations. Its Treasury segment includes investments and financial markets activities undertaken on behalf of the Bank's customers, trading, maintenance of reserve requirements and resource mobilization. The Corporate/Wholesale Banking includes lending, deposit taking and other services offered to corporate customers. The Retail Banking includes lending, deposit taking and other services offered to retail customers. The Other Banking Operations segment includes para banking activities, such as third party product distribution and merchant banking, among others.</v>
    <v>21136</v>
    <v>National Stock Exchange of India</v>
    <v>XNSE</v>
    <v>XNSE</v>
    <v>Yes Bank TOwer IFC-2 15th floor Senapati Bapat Marg, Elphinstone, MUMBAI, MAHARASHTRA, 400013 IN</v>
    <v>61.25</v>
    <v>Banking Services</v>
    <v>Stock</v>
    <v>43700.463923611111</v>
    <v>54.75</v>
    <v>166790300000</v>
    <v>Yes Bank Ltd</v>
    <v>Yes Bank Ltd</v>
    <v>56.4</v>
    <v>24.46</v>
    <v>56.3</v>
    <v>59.25</v>
    <v>2550310000</v>
    <v>YESBANK</v>
    <v>Yes Bank Ltd (XNSE:YESBANK)</v>
    <v>309367850</v>
    <v>2003</v>
  </rv>
  <rv s="1">
    <v>16</v>
  </rv>
  <rv s="4">
    <v>http://en.wikipedia.org/wiki/Public_domain</v>
    <v>Public domain</v>
  </rv>
  <rv s="4">
    <v>http://en.wikipedia.org/wiki/Bandhan_Bank</v>
    <v>Wikipedia</v>
  </rv>
  <rv s="5">
    <v>18</v>
    <v>19</v>
  </rv>
  <rv s="6">
    <v>https://www.bing.com/th?id=AMMS_3c72776f9cef3b2fc2ed8594c1ed4a5f&amp;qlt=95</v>
    <v>20</v>
    <v>https://www.bing.com/images/search?form=xlimg&amp;q=bandhan+bank</v>
    <v>Image of Bandhan Bank Ltd</v>
  </rv>
  <rv s="8">
    <v>en-US</v>
    <v>azhlcw</v>
    <v>268435456</v>
    <v>268435457</v>
    <v>1</v>
    <v>Powered by Refinitiv</v>
    <v>15</v>
    <v>Bandhan Bank Ltd (XNSE:BANDHANBNK)</v>
    <v>13</v>
    <v>16</v>
    <v>Finance</v>
    <v>8</v>
    <v>709.65</v>
    <v>368.1</v>
    <v>1.4</v>
    <v>3.0539999999999999E-3</v>
    <v>INR</v>
    <v>Bandhan Bank Limited is a commercial bank, which offers a variety of asset and liability products and services designed for micro banking and general banking, as well as other banking products and services. Its asset products consist of retail loans including a substantial portfolio of micro loans, as well as micro, small and medium enterprise (SME) loans and small enterprise loans. Its liability products consist of savings accounts, current accounts and a variety of fixed deposit accounts. The Company also offers debit cards, Internet banking, mobile banking, electronic data capture-point of sale (EDC- POS) terminals, online bill payment services and the distribution of third-party general insurance products and mutual fund products.</v>
    <v>32342</v>
    <v>National Stock Exchange of India</v>
    <v>XNSE</v>
    <v>XNSE</v>
    <v>DN 32, Sector V, Salt Lake, Kolkata, WEST BENGAL, 700091 IN</v>
    <v>462.85</v>
    <v>21</v>
    <v>Banking Services</v>
    <v>Stock</v>
    <v>43700.463900462964</v>
    <v>454.55</v>
    <v>555271100000</v>
    <v>Bandhan Bank Ltd</v>
    <v>Bandhan Bank Ltd</v>
    <v>461</v>
    <v>28</v>
    <v>458.45</v>
    <v>459.85</v>
    <v>1193111000</v>
    <v>BANDHANBNK</v>
    <v>Bandhan Bank Ltd (XNSE:BANDHANBNK)</v>
    <v>546504</v>
    <v>2014</v>
  </rv>
  <rv s="1">
    <v>22</v>
  </rv>
  <rv s="3">
    <v>en-US</v>
    <v>ahhyp2</v>
    <v>268435456</v>
    <v>268435457</v>
    <v>1</v>
    <v>Powered by Refinitiv</v>
    <v>9</v>
    <v>Graphite India Ltd (XNSE:GRAPHITE)</v>
    <v>6</v>
    <v>10</v>
    <v>Finance</v>
    <v>8</v>
    <v>1109.25</v>
    <v>255.15</v>
    <v>0.95109999999999995</v>
    <v>6.55</v>
    <v>2.3689000000000002E-2</v>
    <v>INR</v>
    <v>Graphite India Limited is engaged in the manufacturing graphite electrodes, graphite equipments, steel, glass reinforced plastic (GRP) pipes and tanks and generation of hydel power. The Company operates through three segments: Graphite and Carbon, Steel and Others. The Graphite and Carbon Segment is engaged in the production of graphite electrodes, other miscellaneous carbon and graphite products, including captive power generating units and impervious graphite equipment division. The Steel Segment is engaged in production of high speed steel and alloy steel. The Others Segment is engaged in manufacturing of glass reinforced pipes and power generating unit for outside sale. Its coke division is engaged in the manufacturing of carbon paste and electrically calcined anthracite paste. The impervious graphite equipment (IGE) Division is engaged in design, manufacture and supply of impervious graphite heat and mass transfer equipment, and turnkey systems.</v>
    <v>1965</v>
    <v>National Stock Exchange of India</v>
    <v>XNSE</v>
    <v>XNSE</v>
    <v>31 Chowringhee Road, KOLKATA, WEST BENGAL, 700016 IN</v>
    <v>285</v>
    <v>Machinery, Equipment &amp; Components</v>
    <v>Stock</v>
    <v>43700.463900462964</v>
    <v>273.39999999999998</v>
    <v>55975110000</v>
    <v>Graphite India Ltd</v>
    <v>Graphite India Ltd</v>
    <v>275</v>
    <v>2.0299999999999998</v>
    <v>276.5</v>
    <v>283.05</v>
    <v>195375600</v>
    <v>GRAPHITE</v>
    <v>Graphite India Ltd (XNSE:GRAPHITE)</v>
    <v>675552</v>
    <v>1974</v>
  </rv>
  <rv s="1">
    <v>24</v>
  </rv>
</rvData>
</file>

<file path=xl/richData/rdrichvaluestructure.xml><?xml version="1.0" encoding="utf-8"?>
<rvStructures xmlns="http://schemas.microsoft.com/office/spreadsheetml/2017/richdata" count="9">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ountry/region" t="s"/>
    <k n="High"/>
    <k n="Instrument type" t="s"/>
    <k n="Low"/>
    <k n="Name" t="s"/>
    <k n="Open"/>
    <k n="Previous close"/>
    <k n="Price"/>
    <k n="Ticker symbol" t="s"/>
    <k n="UniqueName" t="s"/>
  </s>
  <s t="_linkedentity">
    <k n="%cvi" t="r"/>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Year incorporated"/>
  </s>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Shares outstanding"/>
    <k n="Ticker symbol" t="s"/>
    <k n="UniqueName" t="s"/>
    <k n="Volum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Shares outstanding"/>
    <k n="Ticker symbol" t="s"/>
    <k n="UniqueName" t="s"/>
    <k n="Volume"/>
    <k n="Year incorporated"/>
  </s>
</rvStructures>
</file>

<file path=xl/richData/rdsupportingpropertybag.xml><?xml version="1.0" encoding="utf-8"?>
<supportingPropertyBags xmlns="http://schemas.microsoft.com/office/spreadsheetml/2017/richdata2">
  <spbArrays count="5">
    <a count="26">
      <v t="s">%EntityServiceId</v>
      <v t="s">_Format</v>
      <v t="s">%EntitySubDomainId</v>
      <v t="s">%EntityCulture</v>
      <v t="s">%IsRefreshable</v>
      <v t="s">%EntityId</v>
      <v t="s">_Icon</v>
      <v t="s">Name</v>
      <v t="s">Price</v>
      <v t="s">Ticker symbol</v>
      <v t="s">_SubLabel</v>
      <v t="s">Change</v>
      <v t="s">Change (%)</v>
      <v t="s">Country/region</v>
      <v t="s">Previous close</v>
      <v t="s">Open</v>
      <v t="s">High</v>
      <v t="s">Low</v>
      <v t="s">52 week high</v>
      <v t="s">52 week low</v>
      <v t="s">Instrument type</v>
      <v t="s">_Flags</v>
      <v t="s">UniqueName</v>
      <v t="s">_DisplayString</v>
      <v t="s">%ProviderInfo</v>
      <v t="s">_Display</v>
    </a>
    <a count="40">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Year incorporated</v>
      <v t="s">_Flags</v>
      <v t="s">UniqueName</v>
      <v t="s">_DisplayString</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Year incorporated</v>
      <v t="s">_Flags</v>
      <v t="s">UniqueName</v>
      <v t="s">_DisplayString</v>
      <v t="s">Image</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P/E</v>
      <v t="s">Shares outstanding</v>
      <v t="s">Description</v>
      <v t="s">Employees</v>
      <v t="s">Headquarters</v>
      <v t="s">Industry</v>
      <v t="s">Instrument type</v>
      <v t="s">Year incorporated</v>
      <v t="s">_Flags</v>
      <v t="s">UniqueName</v>
      <v t="s">_DisplayString</v>
      <v t="s">Image</v>
      <v t="s">ExchangeID</v>
      <v t="s">%ProviderInfo</v>
      <v t="s">_Display</v>
    </a>
  </spbArrays>
  <spbData count="17">
    <spb s="0">
      <v>0</v>
    </spb>
    <spb s="1">
      <v>0</v>
      <v>0</v>
      <v>0</v>
    </spb>
    <spb s="2">
      <v>1</v>
      <v>1</v>
    </spb>
    <spb s="3">
      <v>1</v>
      <v>1</v>
      <v>2</v>
      <v>1</v>
      <v>1</v>
      <v>1</v>
      <v>3</v>
      <v>1</v>
      <v>1</v>
      <v>1</v>
      <v>4</v>
      <v>5</v>
      <v>5</v>
    </spb>
    <spb s="4">
      <v>from previous close</v>
      <v>from previous close</v>
    </spb>
    <spb s="0">
      <v>1</v>
    </spb>
    <spb s="5">
      <v>1</v>
      <v>1</v>
      <v>1</v>
    </spb>
    <spb s="6">
      <v>6</v>
      <v>1</v>
      <v>1</v>
      <v>6</v>
      <v>2</v>
      <v>6</v>
      <v>6</v>
      <v>6</v>
      <v>7</v>
      <v>7</v>
      <v>3</v>
      <v>8</v>
      <v>6</v>
      <v>6</v>
      <v>6</v>
      <v>4</v>
      <v>9</v>
      <v>5</v>
      <v>5</v>
      <v>7</v>
    </spb>
    <spb s="7">
      <v>Delayed 5 minutes</v>
      <v>from previous close</v>
      <v>from previous close</v>
      <v>GMT</v>
    </spb>
    <spb s="0">
      <v>2</v>
    </spb>
    <spb s="8">
      <v>6</v>
      <v>1</v>
      <v>1</v>
      <v>6</v>
      <v>2</v>
      <v>6</v>
      <v>6</v>
      <v>6</v>
      <v>7</v>
      <v>7</v>
      <v>3</v>
      <v>8</v>
      <v>6</v>
      <v>6</v>
      <v>6</v>
      <v>4</v>
      <v>9</v>
      <v>5</v>
      <v>10</v>
      <v>5</v>
      <v>7</v>
    </spb>
    <spb s="0">
      <v>3</v>
    </spb>
    <spb s="9">
      <v>0</v>
      <v>0</v>
    </spb>
    <spb s="10">
      <v>12</v>
      <v>1</v>
      <v>1</v>
      <v>1</v>
    </spb>
    <spb s="11">
      <v>6</v>
      <v>1</v>
      <v>1</v>
      <v>6</v>
      <v>2</v>
      <v>6</v>
      <v>11</v>
      <v>6</v>
      <v>6</v>
      <v>7</v>
      <v>7</v>
      <v>3</v>
      <v>8</v>
      <v>6</v>
      <v>6</v>
      <v>6</v>
      <v>4</v>
      <v>9</v>
      <v>5</v>
      <v>10</v>
      <v>5</v>
      <v>7</v>
    </spb>
    <spb s="0">
      <v>4</v>
    </spb>
    <spb s="12">
      <v>6</v>
      <v>1</v>
      <v>6</v>
      <v>2</v>
      <v>6</v>
      <v>11</v>
      <v>6</v>
      <v>6</v>
      <v>7</v>
      <v>7</v>
      <v>3</v>
      <v>8</v>
      <v>6</v>
      <v>6</v>
      <v>6</v>
      <v>4</v>
      <v>9</v>
      <v>5</v>
      <v>10</v>
      <v>5</v>
      <v>7</v>
    </spb>
  </spbData>
</supportingPropertyBags>
</file>

<file path=xl/richData/rdsupportingpropertybagstructure.xml><?xml version="1.0" encoding="utf-8"?>
<spbStructures xmlns="http://schemas.microsoft.com/office/spreadsheetml/2017/richdata2" count="13">
  <s>
    <k n="^Order" t="spba"/>
  </s>
  <s>
    <k n="ShowInCardView" t="b"/>
    <k n="ShowInDotNotation" t="b"/>
    <k n="ShowInAutoComplete" t="b"/>
  </s>
  <s>
    <k n="UniqueName" t="spb"/>
    <k n="%ProviderInfo" t="spb"/>
  </s>
  <s>
    <k n="Low" t="i"/>
    <k n="High" t="i"/>
    <k n="Name" t="i"/>
    <k n="Open" t="i"/>
    <k n="Price" t="i"/>
    <k n="Change" t="i"/>
    <k n="Change (%)" t="i"/>
    <k n="52 week low" t="i"/>
    <k n="52 week high" t="i"/>
    <k n="Previous close" t="i"/>
    <k n="_DisplayString" t="i"/>
    <k n="%EntityServiceId" t="i"/>
    <k n="%EntitySubDomainId" t="i"/>
  </s>
  <s>
    <k n="Change" t="s"/>
    <k n="Change (%)" t="s"/>
  </s>
  <s>
    <k n="ExchangeID" t="spb"/>
    <k n="UniqueName" t="spb"/>
    <k n="%ProviderInfo" t="spb"/>
  </s>
  <s>
    <k n="Low" t="i"/>
    <k n="P/E" t="i"/>
    <k n="Beta" t="i"/>
    <k n="High" t="i"/>
    <k n="Name" t="i"/>
    <k n="Open" t="i"/>
    <k n="Price" t="i"/>
    <k n="Change" t="i"/>
    <k n="Volume" t="i"/>
    <k n="Employees" t="i"/>
    <k n="Change (%)" t="i"/>
    <k n="Market cap" t="i"/>
    <k n="52 week low" t="i"/>
    <k n="52 week high" t="i"/>
    <k n="Previous close" t="i"/>
    <k n="_DisplayString" t="i"/>
    <k n="Last trade time" t="i"/>
    <k n="%EntityServiceId" t="i"/>
    <k n="%EntitySubDomainId" t="i"/>
    <k n="Shares outstanding" t="i"/>
  </s>
  <s>
    <k n="Price" t="s"/>
    <k n="Change" t="s"/>
    <k n="Change (%)" t="s"/>
    <k n="Last trade time" t="s"/>
  </s>
  <s>
    <k n="Low" t="i"/>
    <k n="P/E" t="i"/>
    <k n="Beta" t="i"/>
    <k n="High" t="i"/>
    <k n="Name" t="i"/>
    <k n="Open" t="i"/>
    <k n="Price" t="i"/>
    <k n="Change" t="i"/>
    <k n="Volume" t="i"/>
    <k n="Employees" t="i"/>
    <k n="Change (%)" t="i"/>
    <k n="Market cap" t="i"/>
    <k n="52 week low" t="i"/>
    <k n="52 week high" t="i"/>
    <k n="Previous close" t="i"/>
    <k n="_DisplayString" t="i"/>
    <k n="Last trade time" t="i"/>
    <k n="%EntityServiceId" t="i"/>
    <k n="Year incorporated" t="i"/>
    <k n="%EntitySubDomainId" t="i"/>
    <k n="Shares outstanding" t="i"/>
  </s>
  <s>
    <k n="ShowInDotNotation" t="b"/>
    <k n="ShowInAutoComplete" t="b"/>
  </s>
  <s>
    <k n="Image" t="spb"/>
    <k n="ExchangeID" t="spb"/>
    <k n="UniqueName" t="spb"/>
    <k n="%ProviderInfo" t="spb"/>
  </s>
  <s>
    <k n="Low" t="i"/>
    <k n="P/E" t="i"/>
    <k n="Beta" t="i"/>
    <k n="High" t="i"/>
    <k n="Name" t="i"/>
    <k n="Open" t="i"/>
    <k n="Image" t="i"/>
    <k n="Price" t="i"/>
    <k n="Change" t="i"/>
    <k n="Volume" t="i"/>
    <k n="Employees" t="i"/>
    <k n="Change (%)" t="i"/>
    <k n="Market cap" t="i"/>
    <k n="52 week low" t="i"/>
    <k n="52 week high" t="i"/>
    <k n="Previous close" t="i"/>
    <k n="_DisplayString" t="i"/>
    <k n="Last trade time" t="i"/>
    <k n="%EntityServiceId" t="i"/>
    <k n="Year incorporated" t="i"/>
    <k n="%EntitySubDomainId" t="i"/>
    <k n="Shares outstanding" t="i"/>
  </s>
  <s>
    <k n="Low" t="i"/>
    <k n="P/E" t="i"/>
    <k n="High" t="i"/>
    <k n="Name" t="i"/>
    <k n="Open" t="i"/>
    <k n="Image" t="i"/>
    <k n="Price" t="i"/>
    <k n="Change" t="i"/>
    <k n="Volume" t="i"/>
    <k n="Employees" t="i"/>
    <k n="Change (%)" t="i"/>
    <k n="Market cap" t="i"/>
    <k n="52 week low" t="i"/>
    <k n="52 week high" t="i"/>
    <k n="Previous close" t="i"/>
    <k n="_DisplayString" t="i"/>
    <k n="Last trade time" t="i"/>
    <k n="%EntityServiceId" t="i"/>
    <k n="Year incorporated" t="i"/>
    <k n="%EntitySubDomain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4" formatCode="#,##0.00"/>
    </x:dxf>
    <x:dxf>
      <x:numFmt numFmtId="14" formatCode="0.00%"/>
    </x:dxf>
    <x:dxf>
      <x:numFmt numFmtId="2" formatCode="0.00"/>
    </x:dxf>
    <x:dxf>
      <x:numFmt numFmtId="165" formatCode="_ [$₹-44D]\ * #,##0.00_ ;_ [$₹-44D]\ * \-#,##0.00_ ;_ [$₹-44D]\ * &quot;-&quot;??_ ;_ @_ "/>
    </x:dxf>
    <x:dxf>
      <x:numFmt numFmtId="3" formatCode="#,##0"/>
    </x:dxf>
    <x:dxf>
      <x:numFmt numFmtId="164" formatCode="_ [$₹-44D]\ * #,##0_ ;_ [$₹-44D]\ * \-#,##0_ ;_ [$₹-44D]\ * &quot;-&quot;_ ;_ @_ "/>
    </x:dxf>
    <x:dxf>
      <x:numFmt numFmtId="27" formatCode="m/d/yyyy\ h:mm"/>
    </x:dxf>
    <x:dxf>
      <x:numFmt numFmtId="1" formatCode="0"/>
    </x:dxf>
  </dxfs>
  <richProperties>
    <rPr n="IsTitleField" t="b"/>
    <rPr n="ShouldShowInCell" t="b"/>
    <rPr n="IsHeroField" t="b"/>
  </richProperties>
  <richStyles>
    <rSty dxfid="0"/>
    <rSty>
      <rpv i="0">1</rpv>
    </rSty>
    <rSty dxfid="1"/>
    <rSty>
      <rpv i="1">1</rpv>
    </rSty>
    <rSty dxfid="2"/>
    <rSty dxfid="3"/>
    <rSty dxfid="4"/>
    <rSty dxfid="5"/>
    <rSty dxfid="6"/>
    <rSty dxfid="7"/>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C1C4A-89C8-4F9C-993D-DC73F6B84875}">
  <dimension ref="A1:I10"/>
  <sheetViews>
    <sheetView tabSelected="1" workbookViewId="0">
      <selection activeCell="H14" sqref="H14"/>
    </sheetView>
  </sheetViews>
  <sheetFormatPr defaultRowHeight="14.4" x14ac:dyDescent="0.3"/>
  <cols>
    <col min="1" max="1" width="37.21875" style="1" bestFit="1" customWidth="1"/>
    <col min="2" max="2" width="12.77734375" bestFit="1" customWidth="1"/>
    <col min="3" max="3" width="9" bestFit="1" customWidth="1"/>
    <col min="7" max="7" width="12.109375" bestFit="1" customWidth="1"/>
    <col min="8" max="8" width="12" bestFit="1" customWidth="1"/>
    <col min="9" max="9" width="10.88671875" bestFit="1" customWidth="1"/>
  </cols>
  <sheetData>
    <row r="1" spans="1:9" x14ac:dyDescent="0.3">
      <c r="A1" s="2" t="s">
        <v>0</v>
      </c>
      <c r="B1" s="3" t="s">
        <v>7</v>
      </c>
      <c r="C1" s="3" t="s">
        <v>3</v>
      </c>
      <c r="D1" s="3" t="s">
        <v>4</v>
      </c>
      <c r="E1" s="3" t="s">
        <v>5</v>
      </c>
      <c r="F1" s="3" t="s">
        <v>6</v>
      </c>
      <c r="G1" s="3" t="s">
        <v>1</v>
      </c>
      <c r="H1" s="3" t="s">
        <v>2</v>
      </c>
      <c r="I1" s="3" t="s">
        <v>8</v>
      </c>
    </row>
    <row r="2" spans="1:9" x14ac:dyDescent="0.3">
      <c r="A2" s="4" t="e" vm="1">
        <v>#VALUE!</v>
      </c>
      <c r="B2" s="5">
        <f>_FV(A2,"Previous close",TRUE)</f>
        <v>10741.35</v>
      </c>
      <c r="C2" s="5">
        <f>_FV(A2,"Open")</f>
        <v>10699.6</v>
      </c>
      <c r="D2" s="5">
        <f>_FV(A2,"Previous close",TRUE)</f>
        <v>10741.35</v>
      </c>
      <c r="E2" s="5">
        <f>_FV(A2,"Price")</f>
        <v>10829.35</v>
      </c>
      <c r="F2" s="6">
        <f>_FV(A2,"Change (%)",TRUE)</f>
        <v>8.1930000000000006E-3</v>
      </c>
      <c r="G2" s="5">
        <f>_FV(A2,"52 week high",TRUE)</f>
        <v>12103.05</v>
      </c>
      <c r="H2" s="5">
        <f>_FV(A2,"52 week low",TRUE)</f>
        <v>10004.549999999999</v>
      </c>
      <c r="I2" s="7"/>
    </row>
    <row r="3" spans="1:9" x14ac:dyDescent="0.3">
      <c r="A3" s="4" t="e" vm="2">
        <v>#VALUE!</v>
      </c>
      <c r="B3" s="5">
        <f t="shared" ref="B3:B10" si="0">_FV(A3,"Previous close",TRUE)</f>
        <v>27034.2</v>
      </c>
      <c r="C3" s="5">
        <f>_FV(A3,"Open")</f>
        <v>26835.35</v>
      </c>
      <c r="D3" s="5">
        <f>_FV(A3,"Previous close",TRUE)</f>
        <v>27034.2</v>
      </c>
      <c r="E3" s="5">
        <f>_FV(A3,"Price")</f>
        <v>26958.65</v>
      </c>
      <c r="F3" s="6">
        <f>_FV(A3,"Change (%)",TRUE)</f>
        <v>-2.7950000000000002E-3</v>
      </c>
      <c r="G3" s="5">
        <f>_FV(A3,"52 week high",TRUE)</f>
        <v>31783.599999999999</v>
      </c>
      <c r="H3" s="5">
        <f>_FV(A3,"52 week low",TRUE)</f>
        <v>24240.05</v>
      </c>
      <c r="I3" s="7"/>
    </row>
    <row r="4" spans="1:9" x14ac:dyDescent="0.3">
      <c r="A4" s="4" t="e" vm="3">
        <v>#VALUE!</v>
      </c>
      <c r="B4" s="5">
        <f t="shared" si="0"/>
        <v>268.55</v>
      </c>
      <c r="C4" s="5">
        <f>_FV(A4,"Open")</f>
        <v>267.10000000000002</v>
      </c>
      <c r="D4" s="5">
        <f>_FV(A4,"Previous close",TRUE)</f>
        <v>268.55</v>
      </c>
      <c r="E4" s="5">
        <f>_FV(A4,"Price")</f>
        <v>271.10000000000002</v>
      </c>
      <c r="F4" s="6">
        <f>_FV(A4,"Change (%)",TRUE)</f>
        <v>9.495E-3</v>
      </c>
      <c r="G4" s="5">
        <f>_FV(A4,"52 week high",TRUE)</f>
        <v>373.8</v>
      </c>
      <c r="H4" s="5">
        <f>_FV(A4,"52 week low",TRUE)</f>
        <v>247.4</v>
      </c>
      <c r="I4" s="7">
        <f>_FV(A4,"Volume")</f>
        <v>35212444</v>
      </c>
    </row>
    <row r="5" spans="1:9" x14ac:dyDescent="0.3">
      <c r="A5" s="4" t="e" vm="4">
        <v>#VALUE!</v>
      </c>
      <c r="B5" s="5">
        <f t="shared" si="0"/>
        <v>90.65</v>
      </c>
      <c r="C5" s="5">
        <f>_FV(A5,"Open")</f>
        <v>90.75</v>
      </c>
      <c r="D5" s="5">
        <f>_FV(A5,"Previous close",TRUE)</f>
        <v>90.65</v>
      </c>
      <c r="E5" s="5">
        <f>_FV(A5,"Price")</f>
        <v>93.5</v>
      </c>
      <c r="F5" s="6">
        <f>_FV(A5,"Change (%)",TRUE)</f>
        <v>3.1440000000000003E-2</v>
      </c>
      <c r="G5" s="5">
        <f>_FV(A5,"52 week high",TRUE)</f>
        <v>156.5</v>
      </c>
      <c r="H5" s="5">
        <f>_FV(A5,"52 week low",TRUE)</f>
        <v>89.65</v>
      </c>
      <c r="I5" s="7">
        <f t="shared" ref="I5:I10" si="1">_FV(A5,"Volume")</f>
        <v>26850219</v>
      </c>
    </row>
    <row r="6" spans="1:9" x14ac:dyDescent="0.3">
      <c r="A6" s="4" t="e" vm="5">
        <v>#VALUE!</v>
      </c>
      <c r="B6" s="5">
        <f t="shared" si="0"/>
        <v>129.05000000000001</v>
      </c>
      <c r="C6" s="5">
        <f>_FV(A6,"Open")</f>
        <v>129.30000000000001</v>
      </c>
      <c r="D6" s="5">
        <f>_FV(A6,"Previous close",TRUE)</f>
        <v>129.05000000000001</v>
      </c>
      <c r="E6" s="5">
        <f>_FV(A6,"Price")</f>
        <v>137.4</v>
      </c>
      <c r="F6" s="6">
        <f>_FV(A6,"Change (%)",TRUE)</f>
        <v>6.4703999999999998E-2</v>
      </c>
      <c r="G6" s="5">
        <f>_FV(A6,"52 week high",TRUE)</f>
        <v>246.9</v>
      </c>
      <c r="H6" s="5">
        <f>_FV(A6,"52 week low",TRUE)</f>
        <v>125.3</v>
      </c>
      <c r="I6" s="7">
        <f t="shared" si="1"/>
        <v>16357720</v>
      </c>
    </row>
    <row r="7" spans="1:9" x14ac:dyDescent="0.3">
      <c r="A7" s="4" t="e" vm="6">
        <v>#VALUE!</v>
      </c>
      <c r="B7" s="5">
        <f t="shared" si="0"/>
        <v>6208.55</v>
      </c>
      <c r="C7" s="5">
        <f>_FV(A7,"Open")</f>
        <v>6160</v>
      </c>
      <c r="D7" s="5">
        <f>_FV(A7,"Previous close",TRUE)</f>
        <v>6208.55</v>
      </c>
      <c r="E7" s="5">
        <f>_FV(A7,"Price")</f>
        <v>6254.35</v>
      </c>
      <c r="F7" s="6">
        <f>_FV(A7,"Change (%)",TRUE)</f>
        <v>7.3769999999999999E-3</v>
      </c>
      <c r="G7" s="5">
        <f>_FV(A7,"52 week high",TRUE)</f>
        <v>9468.2999999999993</v>
      </c>
      <c r="H7" s="5">
        <f>_FV(A7,"52 week low",TRUE)</f>
        <v>5446.05</v>
      </c>
      <c r="I7" s="7">
        <f t="shared" si="1"/>
        <v>1232405</v>
      </c>
    </row>
    <row r="8" spans="1:9" x14ac:dyDescent="0.3">
      <c r="A8" s="4" t="e" vm="7">
        <v>#VALUE!</v>
      </c>
      <c r="B8" s="5">
        <f t="shared" si="0"/>
        <v>56.3</v>
      </c>
      <c r="C8" s="5">
        <f>_FV(A8,"Open")</f>
        <v>56.4</v>
      </c>
      <c r="D8" s="5">
        <f>_FV(A8,"Previous close",TRUE)</f>
        <v>56.3</v>
      </c>
      <c r="E8" s="5">
        <f>_FV(A8,"Price")</f>
        <v>59.25</v>
      </c>
      <c r="F8" s="6">
        <f>_FV(A8,"Change (%)",TRUE)</f>
        <v>5.2398E-2</v>
      </c>
      <c r="G8" s="5">
        <f>_FV(A8,"52 week high",TRUE)</f>
        <v>404</v>
      </c>
      <c r="H8" s="5">
        <f>_FV(A8,"52 week low",TRUE)</f>
        <v>53.2</v>
      </c>
      <c r="I8" s="7">
        <f t="shared" si="1"/>
        <v>309367850</v>
      </c>
    </row>
    <row r="9" spans="1:9" x14ac:dyDescent="0.3">
      <c r="A9" s="4" t="e" vm="8">
        <v>#VALUE!</v>
      </c>
      <c r="B9" s="5">
        <f t="shared" si="0"/>
        <v>458.45</v>
      </c>
      <c r="C9" s="5">
        <f>_FV(A9,"Open")</f>
        <v>461</v>
      </c>
      <c r="D9" s="5">
        <f>_FV(A9,"Previous close",TRUE)</f>
        <v>458.45</v>
      </c>
      <c r="E9" s="5">
        <f>_FV(A9,"Price")</f>
        <v>459.85</v>
      </c>
      <c r="F9" s="6">
        <f>_FV(A9,"Change (%)",TRUE)</f>
        <v>3.0539999999999999E-3</v>
      </c>
      <c r="G9" s="5">
        <f>_FV(A9,"52 week high",TRUE)</f>
        <v>709.65</v>
      </c>
      <c r="H9" s="5">
        <f>_FV(A9,"52 week low",TRUE)</f>
        <v>368.1</v>
      </c>
      <c r="I9" s="7">
        <f t="shared" si="1"/>
        <v>546504</v>
      </c>
    </row>
    <row r="10" spans="1:9" x14ac:dyDescent="0.3">
      <c r="A10" s="4" t="e" vm="9">
        <v>#VALUE!</v>
      </c>
      <c r="B10" s="5">
        <f t="shared" si="0"/>
        <v>276.5</v>
      </c>
      <c r="C10" s="5">
        <f>_FV(A10,"Open")</f>
        <v>275</v>
      </c>
      <c r="D10" s="5">
        <f>_FV(A10,"Previous close",TRUE)</f>
        <v>276.5</v>
      </c>
      <c r="E10" s="5">
        <f>_FV(A10,"Price")</f>
        <v>283.05</v>
      </c>
      <c r="F10" s="6">
        <f>_FV(A10,"Change (%)",TRUE)</f>
        <v>2.3689000000000002E-2</v>
      </c>
      <c r="G10" s="5">
        <f>_FV(A10,"52 week high",TRUE)</f>
        <v>1109.25</v>
      </c>
      <c r="H10" s="5">
        <f>_FV(A10,"52 week low",TRUE)</f>
        <v>255.15</v>
      </c>
      <c r="I10" s="7">
        <f t="shared" si="1"/>
        <v>675552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Parag Patankar</dc:creator>
  <cp:lastModifiedBy>Parag Patankar</cp:lastModifiedBy>
  <dcterms:created xsi:type="dcterms:W3CDTF">2019-08-24T09:39:19Z</dcterms:created>
  <dcterms:modified xsi:type="dcterms:W3CDTF">2019-08-24T11:32:45Z</dcterms:modified>
</cp:coreProperties>
</file>