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8_{4BF45F95-CF76-48EB-A31C-AB60348B5A4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D20" i="1"/>
  <c r="C20" i="1"/>
  <c r="D18" i="1"/>
  <c r="D19" i="1"/>
  <c r="D17" i="1"/>
  <c r="M3" i="1"/>
  <c r="M4" i="1"/>
  <c r="M5" i="1"/>
  <c r="M2" i="1"/>
</calcChain>
</file>

<file path=xl/sharedStrings.xml><?xml version="1.0" encoding="utf-8"?>
<sst xmlns="http://schemas.openxmlformats.org/spreadsheetml/2006/main" count="57" uniqueCount="37">
  <si>
    <t>date</t>
  </si>
  <si>
    <t>time</t>
  </si>
  <si>
    <t>script</t>
  </si>
  <si>
    <t>base_strike</t>
  </si>
  <si>
    <t>current_nifty</t>
  </si>
  <si>
    <t>base_change</t>
  </si>
  <si>
    <t>current_change</t>
  </si>
  <si>
    <t>qty</t>
  </si>
  <si>
    <t>call_put</t>
  </si>
  <si>
    <t>buy_sell</t>
  </si>
  <si>
    <t>call_price</t>
  </si>
  <si>
    <t>put_price</t>
  </si>
  <si>
    <t>amt</t>
  </si>
  <si>
    <t>executed</t>
  </si>
  <si>
    <t>remarks</t>
  </si>
  <si>
    <t>lower_band</t>
  </si>
  <si>
    <t>upper_band</t>
  </si>
  <si>
    <t>cumm_lower</t>
  </si>
  <si>
    <t>cumm_upper</t>
  </si>
  <si>
    <t>20190830</t>
  </si>
  <si>
    <t>225520</t>
  </si>
  <si>
    <t>SBIN</t>
  </si>
  <si>
    <t>CALL</t>
  </si>
  <si>
    <t>PUT</t>
  </si>
  <si>
    <t>S</t>
  </si>
  <si>
    <t>Y</t>
  </si>
  <si>
    <t>First CALL Order</t>
  </si>
  <si>
    <t>First PUT Order</t>
  </si>
  <si>
    <t>Lower Band</t>
  </si>
  <si>
    <t>Current Strike - Total Premium Recd ( CALL + PUT )/ Total No of PUTS Qty</t>
  </si>
  <si>
    <t>Current Strike + Total Premium Recd ( CALL + PUT )/ Total No of CALLS Qty</t>
  </si>
  <si>
    <t>Upper Band</t>
  </si>
  <si>
    <t>Current Strike</t>
  </si>
  <si>
    <t>Weght Avg Strike Price for CALL and PUT</t>
  </si>
  <si>
    <t>Base Strike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</si>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</sst>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B22" sqref="B22"/>
    </sheetView>
  </sheetViews>
  <sheetFormatPr defaultRowHeight="14.4" x14ac:dyDescent="0.3"/>
  <cols>
    <col min="1" max="1" width="10.33203125" customWidth="1"/>
    <col min="4" max="4" width="10.44140625" bestFit="1" customWidth="1"/>
    <col min="15" max="15" width="14.109375" bestFit="1" customWidth="1"/>
    <col min="16" max="16" width="11" bestFit="1" customWidth="1"/>
    <col min="17" max="17" width="11.33203125" bestFit="1" customWidth="1"/>
    <col min="18" max="18" width="12" bestFit="1" customWidth="1"/>
    <col min="19" max="19" width="12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320</v>
      </c>
      <c r="E2">
        <v>273.39999999999998</v>
      </c>
      <c r="F2">
        <v>5</v>
      </c>
      <c r="G2">
        <v>-46.6</v>
      </c>
      <c r="H2">
        <v>3000</v>
      </c>
      <c r="I2" t="s">
        <v>22</v>
      </c>
      <c r="J2" t="s">
        <v>24</v>
      </c>
      <c r="K2">
        <v>17</v>
      </c>
      <c r="L2">
        <v>0</v>
      </c>
      <c r="M2">
        <f>K2*H2</f>
        <v>51000</v>
      </c>
      <c r="N2" t="s">
        <v>25</v>
      </c>
      <c r="O2" t="s">
        <v>26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19</v>
      </c>
      <c r="B3" t="s">
        <v>20</v>
      </c>
      <c r="C3" t="s">
        <v>21</v>
      </c>
      <c r="D3">
        <v>320</v>
      </c>
      <c r="E3">
        <v>273.39999999999998</v>
      </c>
      <c r="F3">
        <v>5</v>
      </c>
      <c r="G3">
        <v>-46.6</v>
      </c>
      <c r="H3">
        <v>3000</v>
      </c>
      <c r="I3" t="s">
        <v>23</v>
      </c>
      <c r="J3" t="s">
        <v>24</v>
      </c>
      <c r="K3">
        <v>0</v>
      </c>
      <c r="L3">
        <v>18</v>
      </c>
      <c r="M3">
        <f>L3*H3</f>
        <v>54000</v>
      </c>
      <c r="N3" t="s">
        <v>25</v>
      </c>
      <c r="O3" t="s">
        <v>27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19</v>
      </c>
      <c r="B4" t="s">
        <v>20</v>
      </c>
      <c r="C4" t="s">
        <v>21</v>
      </c>
      <c r="D4">
        <v>320</v>
      </c>
      <c r="E4">
        <v>273.39999999999998</v>
      </c>
      <c r="F4">
        <v>5</v>
      </c>
      <c r="G4">
        <v>-46.6</v>
      </c>
      <c r="H4">
        <v>3000</v>
      </c>
      <c r="I4" t="s">
        <v>22</v>
      </c>
      <c r="J4" t="s">
        <v>24</v>
      </c>
      <c r="K4">
        <v>14</v>
      </c>
      <c r="L4">
        <v>0</v>
      </c>
      <c r="M4">
        <f t="shared" ref="M3:M5" si="0">K4*H4</f>
        <v>42000</v>
      </c>
      <c r="N4" t="s">
        <v>25</v>
      </c>
      <c r="O4" t="s">
        <v>26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19</v>
      </c>
      <c r="B5" t="s">
        <v>20</v>
      </c>
      <c r="C5" t="s">
        <v>21</v>
      </c>
      <c r="D5">
        <v>310</v>
      </c>
      <c r="E5">
        <v>273.39999999999998</v>
      </c>
      <c r="F5">
        <v>5</v>
      </c>
      <c r="G5">
        <v>-46.6</v>
      </c>
      <c r="H5">
        <v>6000</v>
      </c>
      <c r="I5" t="s">
        <v>22</v>
      </c>
      <c r="J5" t="s">
        <v>24</v>
      </c>
      <c r="K5">
        <v>16</v>
      </c>
      <c r="L5">
        <v>0</v>
      </c>
      <c r="M5">
        <f t="shared" si="0"/>
        <v>96000</v>
      </c>
      <c r="N5" t="s">
        <v>25</v>
      </c>
      <c r="O5" t="s">
        <v>26</v>
      </c>
      <c r="P5">
        <v>0</v>
      </c>
      <c r="Q5">
        <v>0</v>
      </c>
      <c r="R5">
        <v>0</v>
      </c>
      <c r="S5">
        <v>0</v>
      </c>
    </row>
    <row r="9" spans="1:19" x14ac:dyDescent="0.3">
      <c r="A9" t="s">
        <v>28</v>
      </c>
    </row>
    <row r="10" spans="1:19" x14ac:dyDescent="0.3">
      <c r="A10" t="s">
        <v>29</v>
      </c>
    </row>
    <row r="11" spans="1:19" x14ac:dyDescent="0.3">
      <c r="A11" t="s">
        <v>31</v>
      </c>
    </row>
    <row r="12" spans="1:19" x14ac:dyDescent="0.3">
      <c r="A12" t="s">
        <v>30</v>
      </c>
    </row>
    <row r="14" spans="1:19" x14ac:dyDescent="0.3">
      <c r="A14" t="s">
        <v>32</v>
      </c>
    </row>
    <row r="15" spans="1:19" x14ac:dyDescent="0.3">
      <c r="A15" t="s">
        <v>33</v>
      </c>
    </row>
    <row r="16" spans="1:19" x14ac:dyDescent="0.3">
      <c r="A16" t="s">
        <v>22</v>
      </c>
      <c r="B16" t="s">
        <v>34</v>
      </c>
      <c r="C16" t="s">
        <v>35</v>
      </c>
      <c r="D16" t="s">
        <v>36</v>
      </c>
    </row>
    <row r="17" spans="2:4" x14ac:dyDescent="0.3">
      <c r="B17">
        <v>320</v>
      </c>
      <c r="C17">
        <v>3000</v>
      </c>
      <c r="D17">
        <f>B17*C17</f>
        <v>960000</v>
      </c>
    </row>
    <row r="18" spans="2:4" x14ac:dyDescent="0.3">
      <c r="B18">
        <v>320</v>
      </c>
      <c r="C18">
        <v>3000</v>
      </c>
      <c r="D18">
        <f t="shared" ref="D18:D19" si="1">B18*C18</f>
        <v>960000</v>
      </c>
    </row>
    <row r="19" spans="2:4" x14ac:dyDescent="0.3">
      <c r="B19">
        <v>310</v>
      </c>
      <c r="C19">
        <v>6000</v>
      </c>
      <c r="D19">
        <f t="shared" si="1"/>
        <v>1860000</v>
      </c>
    </row>
    <row r="20" spans="2:4" x14ac:dyDescent="0.3">
      <c r="C20">
        <f>SUM(C17:C19)</f>
        <v>12000</v>
      </c>
      <c r="D20">
        <f>SUM(D17:D19)</f>
        <v>3780000</v>
      </c>
    </row>
    <row r="21" spans="2:4" x14ac:dyDescent="0.3">
      <c r="B21">
        <f>D20/C20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2019-08-30T17:25:20Z</dcterms:created>
  <dcterms:modified xsi:type="dcterms:W3CDTF">2019-09-01T04:20:17Z</dcterms:modified>
</cp:coreProperties>
</file>