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457C0932-28A9-43DF-84B8-1A37E74276E0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Spots" sheetId="1" r:id="rId4"/>
    <sheet name="Maze" sheetId="2" r:id="rId5"/>
    <sheet name="Paths" sheetId="11" r:id="rId6"/>
    <sheet name="Upload Process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 a="1"/>
  <c r="B29" i="1"/>
  <c r="D29" i="1" s="1" a="1"/>
  <c r="D29" i="1" s="1"/>
  <c r="C29" i="1" a="1"/>
  <c r="C29" i="1"/>
  <c r="F32" i="2" a="1"/>
  <c r="F32" i="2" s="1"/>
  <c r="A93" i="11" s="1" a="1"/>
  <c r="A93" i="11" s="1"/>
  <c r="G32" i="2" a="1"/>
  <c r="G32" i="2" s="1"/>
  <c r="B93" i="11" s="1" a="1"/>
  <c r="B93" i="11" s="1"/>
  <c r="F33" i="2" a="1"/>
  <c r="F33" i="2" s="1"/>
  <c r="A96" i="11" s="1" a="1"/>
  <c r="A96" i="11" s="1"/>
  <c r="G33" i="2" a="1"/>
  <c r="G33" i="2" s="1"/>
  <c r="B96" i="11" s="1" a="1"/>
  <c r="B96" i="11" s="1"/>
  <c r="F34" i="2" a="1"/>
  <c r="F34" i="2" s="1"/>
  <c r="A99" i="11" s="1" a="1"/>
  <c r="A99" i="11" s="1"/>
  <c r="G34" i="2" a="1"/>
  <c r="G34" i="2" s="1"/>
  <c r="B99" i="11" s="1" a="1"/>
  <c r="B99" i="11" s="1"/>
  <c r="F35" i="2" a="1"/>
  <c r="F35" i="2" s="1"/>
  <c r="A102" i="11" s="1" a="1"/>
  <c r="A102" i="11" s="1"/>
  <c r="G35" i="2" a="1"/>
  <c r="G35" i="2" s="1"/>
  <c r="B102" i="11" s="1" a="1"/>
  <c r="B102" i="11" s="1"/>
  <c r="F36" i="2" a="1"/>
  <c r="F36" i="2" s="1"/>
  <c r="A105" i="11" s="1" a="1"/>
  <c r="A105" i="11" s="1"/>
  <c r="G36" i="2" a="1"/>
  <c r="G36" i="2" s="1"/>
  <c r="B105" i="11" s="1" a="1"/>
  <c r="B105" i="11" s="1"/>
  <c r="F37" i="2" a="1"/>
  <c r="F37" i="2" s="1"/>
  <c r="A108" i="11" s="1" a="1"/>
  <c r="A108" i="11" s="1"/>
  <c r="G37" i="2" a="1"/>
  <c r="G37" i="2" s="1"/>
  <c r="B108" i="11" s="1" a="1"/>
  <c r="B108" i="11" s="1"/>
  <c r="C32" i="2" a="1"/>
  <c r="C32" i="2" s="1"/>
  <c r="A92" i="11" s="1" a="1"/>
  <c r="A92" i="11" s="1"/>
  <c r="D32" i="2" a="1"/>
  <c r="D32" i="2" s="1"/>
  <c r="B92" i="11" s="1" a="1"/>
  <c r="B92" i="11" s="1"/>
  <c r="C33" i="2" a="1"/>
  <c r="C33" i="2" s="1"/>
  <c r="A95" i="11" s="1" a="1"/>
  <c r="A95" i="11" s="1"/>
  <c r="D33" i="2" a="1"/>
  <c r="D33" i="2" s="1"/>
  <c r="B95" i="11" s="1" a="1"/>
  <c r="B95" i="11" s="1"/>
  <c r="C34" i="2" a="1"/>
  <c r="C34" i="2" s="1"/>
  <c r="A98" i="11" s="1" a="1"/>
  <c r="A98" i="11" s="1"/>
  <c r="D34" i="2" a="1"/>
  <c r="D34" i="2" s="1"/>
  <c r="B98" i="11" s="1" a="1"/>
  <c r="B98" i="11" s="1"/>
  <c r="C35" i="2" a="1"/>
  <c r="C35" i="2" s="1"/>
  <c r="A101" i="11" s="1" a="1"/>
  <c r="A101" i="11" s="1"/>
  <c r="D35" i="2" a="1"/>
  <c r="D35" i="2" s="1"/>
  <c r="B101" i="11" s="1" a="1"/>
  <c r="B101" i="11" s="1"/>
  <c r="C36" i="2" a="1"/>
  <c r="C36" i="2" s="1"/>
  <c r="A104" i="11" s="1" a="1"/>
  <c r="A104" i="11" s="1"/>
  <c r="D36" i="2" a="1"/>
  <c r="D36" i="2" s="1"/>
  <c r="B104" i="11" s="1" a="1"/>
  <c r="B104" i="11" s="1"/>
  <c r="C37" i="2" a="1"/>
  <c r="C37" i="2" s="1"/>
  <c r="A107" i="11" s="1" a="1"/>
  <c r="A107" i="11" s="1"/>
  <c r="D37" i="2" a="1"/>
  <c r="D37" i="2" s="1"/>
  <c r="B107" i="11" s="1" a="1"/>
  <c r="B107" i="11" s="1"/>
  <c r="A65" i="11" a="1"/>
  <c r="A65" i="11" s="1"/>
  <c r="B65" i="11" a="1"/>
  <c r="B65" i="11" s="1"/>
  <c r="C65" i="11" a="1"/>
  <c r="C65" i="11" s="1"/>
  <c r="A66" i="11" a="1"/>
  <c r="A66" i="11" s="1"/>
  <c r="B66" i="11" a="1"/>
  <c r="B66" i="11" s="1"/>
  <c r="C66" i="11" a="1"/>
  <c r="C66" i="11" s="1"/>
  <c r="C68" i="11" a="1"/>
  <c r="C68" i="11" s="1"/>
  <c r="C69" i="11" a="1"/>
  <c r="C69" i="11" s="1"/>
  <c r="C71" i="11" a="1"/>
  <c r="C71" i="11" s="1"/>
  <c r="C72" i="11" a="1"/>
  <c r="C72" i="11"/>
  <c r="C74" i="11" a="1"/>
  <c r="C74" i="11" s="1"/>
  <c r="C75" i="11" a="1"/>
  <c r="C75" i="11" s="1"/>
  <c r="C77" i="11" a="1"/>
  <c r="C77" i="11" s="1"/>
  <c r="C78" i="11" a="1"/>
  <c r="C78" i="11" s="1"/>
  <c r="C83" i="11" a="1"/>
  <c r="C83" i="11" s="1"/>
  <c r="C84" i="11" a="1"/>
  <c r="C84" i="11" s="1"/>
  <c r="C86" i="11" a="1"/>
  <c r="C86" i="11" s="1"/>
  <c r="C87" i="11" a="1"/>
  <c r="C87" i="11"/>
  <c r="C89" i="11" a="1"/>
  <c r="C89" i="11" s="1"/>
  <c r="C90" i="11" a="1"/>
  <c r="C90" i="11" s="1"/>
  <c r="C92" i="11" a="1"/>
  <c r="C92" i="11" s="1"/>
  <c r="C93" i="11" a="1"/>
  <c r="C93" i="11" s="1"/>
  <c r="C95" i="11" a="1"/>
  <c r="C95" i="11" s="1"/>
  <c r="C96" i="11" a="1"/>
  <c r="C96" i="11" s="1"/>
  <c r="C98" i="11" a="1"/>
  <c r="C98" i="11" s="1"/>
  <c r="C99" i="11" a="1"/>
  <c r="C99" i="11"/>
  <c r="C101" i="11" a="1"/>
  <c r="C101" i="11" s="1"/>
  <c r="C102" i="11" a="1"/>
  <c r="C102" i="11" s="1"/>
  <c r="C104" i="11" a="1"/>
  <c r="C104" i="11" s="1"/>
  <c r="C105" i="11" a="1"/>
  <c r="C105" i="11" s="1"/>
  <c r="C107" i="11" a="1"/>
  <c r="C107" i="11" s="1"/>
  <c r="C108" i="11" a="1"/>
  <c r="C108" i="11" s="1"/>
  <c r="C110" i="11" a="1"/>
  <c r="C110" i="11" s="1"/>
  <c r="C111" i="11" a="1"/>
  <c r="C111" i="11"/>
  <c r="C113" i="11" a="1"/>
  <c r="C113" i="11" s="1"/>
  <c r="C114" i="11" a="1"/>
  <c r="C114" i="11" s="1"/>
  <c r="C116" i="11" a="1"/>
  <c r="C116" i="11" s="1"/>
  <c r="C117" i="11" a="1"/>
  <c r="C117" i="11" s="1"/>
  <c r="C119" i="11" a="1"/>
  <c r="C119" i="11" s="1"/>
  <c r="C120" i="11" a="1"/>
  <c r="C120" i="11" s="1"/>
  <c r="A110" i="11" a="1"/>
  <c r="A110" i="11" s="1"/>
  <c r="B110" i="11" a="1"/>
  <c r="B110" i="11" s="1"/>
  <c r="A111" i="11" a="1"/>
  <c r="A111" i="11" s="1"/>
  <c r="B111" i="11" a="1"/>
  <c r="B111" i="11" s="1"/>
  <c r="A113" i="11" a="1"/>
  <c r="A113" i="11" s="1"/>
  <c r="B113" i="11" a="1"/>
  <c r="B113" i="11" s="1"/>
  <c r="A114" i="11" a="1"/>
  <c r="A114" i="11" s="1"/>
  <c r="B114" i="11" a="1"/>
  <c r="B114" i="11" s="1"/>
  <c r="A116" i="11" a="1"/>
  <c r="A116" i="11" s="1"/>
  <c r="B116" i="11" a="1"/>
  <c r="B116" i="11" s="1"/>
  <c r="A117" i="11" a="1"/>
  <c r="A117" i="11" s="1"/>
  <c r="B117" i="11" a="1"/>
  <c r="B117" i="11" s="1"/>
  <c r="A119" i="11" a="1"/>
  <c r="A119" i="11" s="1"/>
  <c r="B119" i="11" a="1"/>
  <c r="B119" i="11" s="1"/>
  <c r="A120" i="11" a="1"/>
  <c r="A120" i="11" s="1"/>
  <c r="B120" i="11" a="1"/>
  <c r="B120" i="11" s="1"/>
  <c r="C2" i="11" a="1"/>
  <c r="C2" i="11" s="1"/>
  <c r="C3" i="11" a="1"/>
  <c r="C3" i="11" s="1"/>
  <c r="C5" i="11" a="1"/>
  <c r="C5" i="11" s="1"/>
  <c r="C6" i="11" a="1"/>
  <c r="C6" i="11" s="1"/>
  <c r="C8" i="11" a="1"/>
  <c r="C8" i="11" s="1"/>
  <c r="C9" i="11" a="1"/>
  <c r="C9" i="11" s="1"/>
  <c r="C11" i="11" a="1"/>
  <c r="C11" i="11" s="1"/>
  <c r="C12" i="11" a="1"/>
  <c r="C12" i="11" s="1"/>
  <c r="C14" i="11" a="1"/>
  <c r="C14" i="11" s="1"/>
  <c r="C15" i="11" a="1"/>
  <c r="C15" i="11" s="1"/>
  <c r="C17" i="11" a="1"/>
  <c r="C17" i="11" s="1"/>
  <c r="C18" i="11" a="1"/>
  <c r="C18" i="11" s="1"/>
  <c r="C20" i="11" a="1"/>
  <c r="C20" i="11" s="1"/>
  <c r="C21" i="11" a="1"/>
  <c r="C21" i="11" s="1"/>
  <c r="C23" i="11" a="1"/>
  <c r="C23" i="11" s="1"/>
  <c r="C24" i="11" a="1"/>
  <c r="C24" i="11"/>
  <c r="C26" i="11" a="1"/>
  <c r="C26" i="11" s="1"/>
  <c r="C27" i="11" a="1"/>
  <c r="C27" i="11" s="1"/>
  <c r="C29" i="11" a="1"/>
  <c r="C29" i="11" s="1"/>
  <c r="C30" i="11" a="1"/>
  <c r="C30" i="11" s="1"/>
  <c r="C32" i="11" a="1"/>
  <c r="C32" i="11" s="1"/>
  <c r="C33" i="11" a="1"/>
  <c r="C33" i="11" s="1"/>
  <c r="C35" i="11" a="1"/>
  <c r="C35" i="11" s="1"/>
  <c r="C36" i="11" a="1"/>
  <c r="C36" i="11" s="1"/>
  <c r="C38" i="11" a="1"/>
  <c r="C38" i="11" s="1"/>
  <c r="C39" i="11" a="1"/>
  <c r="C39" i="11" s="1"/>
  <c r="C41" i="11" a="1"/>
  <c r="C41" i="11" s="1"/>
  <c r="C42" i="11" a="1"/>
  <c r="C42" i="11" s="1"/>
  <c r="C44" i="11" a="1"/>
  <c r="C44" i="11" s="1"/>
  <c r="C45" i="11" a="1"/>
  <c r="C45" i="11" s="1"/>
  <c r="C47" i="11" a="1"/>
  <c r="C47" i="11" s="1"/>
  <c r="C48" i="11" a="1"/>
  <c r="C48" i="11" s="1"/>
  <c r="C50" i="11" a="1"/>
  <c r="C50" i="11" s="1"/>
  <c r="C51" i="11" a="1"/>
  <c r="C51" i="11" s="1"/>
  <c r="C54" i="11" a="1"/>
  <c r="C54" i="11" s="1"/>
  <c r="C53" i="11" a="1"/>
  <c r="C53" i="11" s="1"/>
  <c r="C57" i="11" a="1"/>
  <c r="C57" i="11" s="1"/>
  <c r="C56" i="11" a="1"/>
  <c r="C56" i="11" s="1"/>
  <c r="C81" i="11" a="1"/>
  <c r="C81" i="11" s="1"/>
  <c r="C80" i="11" a="1"/>
  <c r="C80" i="11" s="1"/>
  <c r="C59" i="11" a="1"/>
  <c r="C59" i="11" s="1"/>
  <c r="C60" i="11" a="1"/>
  <c r="C60" i="11" s="1"/>
  <c r="C62" i="11" a="1"/>
  <c r="C62" i="11" s="1"/>
  <c r="C63" i="11" a="1"/>
  <c r="C63" i="11" s="1"/>
  <c r="AA15" i="11"/>
  <c r="AB1" i="11"/>
  <c r="AC1" i="11" s="1"/>
  <c r="AA1" i="11"/>
  <c r="AB2" i="11"/>
  <c r="AA2" i="11"/>
  <c r="AC2" i="11" s="1"/>
  <c r="AB3" i="11"/>
  <c r="AC3" i="11" s="1"/>
  <c r="AA3" i="11"/>
  <c r="AB4" i="11"/>
  <c r="AA4" i="11"/>
  <c r="AB5" i="11"/>
  <c r="AC5" i="11" s="1"/>
  <c r="AA5" i="11"/>
  <c r="AB6" i="11"/>
  <c r="AC6" i="11" s="1"/>
  <c r="AA6" i="11"/>
  <c r="AB7" i="11"/>
  <c r="AC7" i="11" s="1"/>
  <c r="AA7" i="11"/>
  <c r="AB8" i="11"/>
  <c r="AA8" i="11"/>
  <c r="AB9" i="11"/>
  <c r="AC9" i="11" s="1"/>
  <c r="AA9" i="11"/>
  <c r="AB10" i="11"/>
  <c r="AA10" i="11"/>
  <c r="AC10" i="11" s="1"/>
  <c r="AB11" i="11"/>
  <c r="AC11" i="11" s="1"/>
  <c r="AA11" i="11"/>
  <c r="AB12" i="11"/>
  <c r="AA12" i="11"/>
  <c r="AB13" i="11"/>
  <c r="AC13" i="11" s="1"/>
  <c r="AA13" i="11"/>
  <c r="AB14" i="11"/>
  <c r="AC14" i="11" s="1"/>
  <c r="AA14" i="11"/>
  <c r="AB15" i="11"/>
  <c r="AC15" i="11" s="1"/>
  <c r="AB16" i="11"/>
  <c r="AC16" i="11" s="1"/>
  <c r="AA16" i="11"/>
  <c r="AB17" i="11"/>
  <c r="AA17" i="11"/>
  <c r="AB18" i="11"/>
  <c r="AC18" i="11" s="1"/>
  <c r="AA18" i="11"/>
  <c r="AB19" i="11"/>
  <c r="AA19" i="11"/>
  <c r="AB20" i="11"/>
  <c r="AC20" i="11" s="1"/>
  <c r="AA20" i="11"/>
  <c r="AB21" i="11"/>
  <c r="AA21" i="11"/>
  <c r="AB22" i="11"/>
  <c r="AC22" i="11" s="1"/>
  <c r="AA22" i="11"/>
  <c r="AB23" i="11"/>
  <c r="AA23" i="11"/>
  <c r="AB24" i="11"/>
  <c r="AC24" i="11" s="1"/>
  <c r="AA24" i="11"/>
  <c r="AB25" i="11"/>
  <c r="AA25" i="11"/>
  <c r="AB26" i="11"/>
  <c r="AC26" i="11" s="1"/>
  <c r="AA26" i="11"/>
  <c r="AB27" i="11"/>
  <c r="AA27" i="11"/>
  <c r="AB28" i="11"/>
  <c r="AC28" i="11" s="1"/>
  <c r="AA28" i="11"/>
  <c r="AB29" i="11"/>
  <c r="AA29" i="11"/>
  <c r="AB30" i="11"/>
  <c r="AC30" i="11" s="1"/>
  <c r="AA30" i="11"/>
  <c r="AB31" i="11"/>
  <c r="AA31" i="11"/>
  <c r="AB32" i="11"/>
  <c r="AC32" i="11" s="1"/>
  <c r="AA32" i="11"/>
  <c r="AB33" i="11"/>
  <c r="AA33" i="11"/>
  <c r="AB34" i="11"/>
  <c r="AC34" i="11" s="1"/>
  <c r="AA34" i="11"/>
  <c r="AB35" i="11"/>
  <c r="AA35" i="11"/>
  <c r="AB36" i="11"/>
  <c r="AC36" i="11" s="1"/>
  <c r="AA36" i="11"/>
  <c r="AB37" i="11"/>
  <c r="AA37" i="11"/>
  <c r="AB38" i="11"/>
  <c r="AC38" i="11" s="1"/>
  <c r="AA38" i="11"/>
  <c r="AB39" i="11"/>
  <c r="AA39" i="11"/>
  <c r="AB40" i="11"/>
  <c r="AC40" i="11" s="1"/>
  <c r="AA40" i="11"/>
  <c r="AB41" i="11"/>
  <c r="AA41" i="11"/>
  <c r="AB42" i="11"/>
  <c r="AC42" i="11" s="1"/>
  <c r="AA42" i="11"/>
  <c r="AB43" i="11"/>
  <c r="AA43" i="11"/>
  <c r="AB44" i="11"/>
  <c r="AC44" i="11" s="1"/>
  <c r="AA44" i="11"/>
  <c r="AB45" i="11"/>
  <c r="AA45" i="11"/>
  <c r="AB46" i="11"/>
  <c r="AC46" i="11" s="1"/>
  <c r="AA46" i="11"/>
  <c r="AB47" i="11"/>
  <c r="AA47" i="11"/>
  <c r="AB48" i="11"/>
  <c r="AC48" i="11" s="1"/>
  <c r="AA48" i="11"/>
  <c r="AB49" i="11"/>
  <c r="AA49" i="11"/>
  <c r="AB50" i="11"/>
  <c r="AC50" i="11" s="1"/>
  <c r="AA50" i="11"/>
  <c r="AB51" i="11"/>
  <c r="AA51" i="11"/>
  <c r="AB52" i="11"/>
  <c r="AC52" i="11" s="1"/>
  <c r="AA52" i="11"/>
  <c r="AB53" i="11"/>
  <c r="AA53" i="11"/>
  <c r="AB54" i="11"/>
  <c r="AC54" i="11" s="1"/>
  <c r="AA54" i="11"/>
  <c r="AB55" i="11"/>
  <c r="AA55" i="11"/>
  <c r="AB56" i="11"/>
  <c r="AC56" i="11" s="1"/>
  <c r="AA56" i="11"/>
  <c r="AB57" i="11"/>
  <c r="AA57" i="11"/>
  <c r="AB58" i="11"/>
  <c r="AC58" i="11" s="1"/>
  <c r="AA58" i="11"/>
  <c r="AB59" i="11"/>
  <c r="AA59" i="11"/>
  <c r="AB60" i="11"/>
  <c r="AC60" i="11" s="1"/>
  <c r="AA60" i="11"/>
  <c r="AB61" i="11"/>
  <c r="AA61" i="11"/>
  <c r="AB62" i="11"/>
  <c r="AC62" i="11" s="1"/>
  <c r="AA62" i="11"/>
  <c r="AB63" i="11"/>
  <c r="AA63" i="11"/>
  <c r="AB64" i="11"/>
  <c r="AC64" i="11" s="1"/>
  <c r="AA64" i="11"/>
  <c r="AB65" i="11"/>
  <c r="AA65" i="11"/>
  <c r="AB66" i="11"/>
  <c r="AC66" i="11" s="1"/>
  <c r="AA66" i="11"/>
  <c r="AB67" i="11"/>
  <c r="AA67" i="11"/>
  <c r="AB68" i="11"/>
  <c r="AC68" i="11" s="1"/>
  <c r="AA68" i="11"/>
  <c r="AB69" i="11"/>
  <c r="AA69" i="11"/>
  <c r="AB70" i="11"/>
  <c r="AC70" i="11" s="1"/>
  <c r="AA70" i="11"/>
  <c r="AB71" i="11"/>
  <c r="AA71" i="11"/>
  <c r="AB72" i="11"/>
  <c r="AC72" i="11" s="1"/>
  <c r="AA72" i="11"/>
  <c r="AB73" i="11"/>
  <c r="AA73" i="11"/>
  <c r="AB74" i="11"/>
  <c r="AC74" i="11" s="1"/>
  <c r="AA74" i="11"/>
  <c r="AB75" i="11"/>
  <c r="AA75" i="11"/>
  <c r="AB76" i="11"/>
  <c r="AC76" i="11" s="1"/>
  <c r="AA76" i="11"/>
  <c r="AB77" i="11"/>
  <c r="AA77" i="11"/>
  <c r="AB78" i="11"/>
  <c r="AC78" i="11" s="1"/>
  <c r="AA78" i="11"/>
  <c r="AB79" i="11"/>
  <c r="AA79" i="11"/>
  <c r="AB80" i="11"/>
  <c r="AC80" i="11" s="1"/>
  <c r="AA80" i="11"/>
  <c r="AB81" i="11"/>
  <c r="AA81" i="11"/>
  <c r="AB82" i="11"/>
  <c r="AC82" i="11" s="1"/>
  <c r="AA82" i="11"/>
  <c r="AB83" i="11"/>
  <c r="AA83" i="11"/>
  <c r="AB84" i="11"/>
  <c r="AC84" i="11" s="1"/>
  <c r="AA84" i="11"/>
  <c r="AB85" i="11"/>
  <c r="AA85" i="11"/>
  <c r="AB86" i="11"/>
  <c r="AC86" i="11" s="1"/>
  <c r="AA86" i="11"/>
  <c r="AB87" i="11"/>
  <c r="AA87" i="11"/>
  <c r="AB88" i="11"/>
  <c r="AC88" i="11" s="1"/>
  <c r="AA88" i="11"/>
  <c r="AB89" i="11"/>
  <c r="AA89" i="11"/>
  <c r="AB90" i="11"/>
  <c r="AC90" i="11" s="1"/>
  <c r="AA90" i="11"/>
  <c r="AB91" i="11"/>
  <c r="AA91" i="11"/>
  <c r="AB92" i="11"/>
  <c r="AC92" i="11" s="1"/>
  <c r="AA92" i="11"/>
  <c r="AB93" i="11"/>
  <c r="AA93" i="11"/>
  <c r="AB94" i="11"/>
  <c r="AC94" i="11" s="1"/>
  <c r="AA94" i="11"/>
  <c r="AB95" i="11"/>
  <c r="AA95" i="11"/>
  <c r="AB96" i="11"/>
  <c r="AC96" i="11" s="1"/>
  <c r="AA96" i="11"/>
  <c r="AB97" i="11"/>
  <c r="AA97" i="11"/>
  <c r="AB98" i="11"/>
  <c r="AC98" i="11" s="1"/>
  <c r="AA98" i="11"/>
  <c r="AB99" i="11"/>
  <c r="AA99" i="11"/>
  <c r="AB100" i="11"/>
  <c r="AC100" i="11" s="1"/>
  <c r="AA100" i="11"/>
  <c r="AB101" i="11"/>
  <c r="AA101" i="11"/>
  <c r="AB102" i="11"/>
  <c r="AC102" i="11" s="1"/>
  <c r="AA102" i="11"/>
  <c r="AB103" i="11"/>
  <c r="AA103" i="11"/>
  <c r="AB104" i="11"/>
  <c r="AC104" i="11" s="1"/>
  <c r="AA104" i="11"/>
  <c r="AB105" i="11"/>
  <c r="AA105" i="11"/>
  <c r="AB106" i="11"/>
  <c r="AC106" i="11" s="1"/>
  <c r="AA106" i="11"/>
  <c r="AB107" i="11"/>
  <c r="AA107" i="11"/>
  <c r="AB108" i="11"/>
  <c r="AC108" i="11" s="1"/>
  <c r="AA108" i="11"/>
  <c r="AB109" i="11"/>
  <c r="AA109" i="11"/>
  <c r="AB110" i="11"/>
  <c r="AC110" i="11" s="1"/>
  <c r="AA110" i="11"/>
  <c r="AB111" i="11"/>
  <c r="AA111" i="11"/>
  <c r="AB112" i="11"/>
  <c r="AC112" i="11" s="1"/>
  <c r="AA112" i="11"/>
  <c r="AB113" i="11"/>
  <c r="AA113" i="11"/>
  <c r="AB114" i="11"/>
  <c r="AC114" i="11" s="1"/>
  <c r="AA114" i="11"/>
  <c r="AB115" i="11"/>
  <c r="AA115" i="11"/>
  <c r="AB116" i="11"/>
  <c r="AC116" i="11" s="1"/>
  <c r="AA116" i="11"/>
  <c r="AB117" i="11"/>
  <c r="AA117" i="11"/>
  <c r="AB118" i="11"/>
  <c r="AC118" i="11" s="1"/>
  <c r="AA118" i="11"/>
  <c r="AB119" i="11"/>
  <c r="AA119" i="11"/>
  <c r="AB120" i="11"/>
  <c r="AC120" i="11" s="1"/>
  <c r="AA120" i="11"/>
  <c r="AB121" i="11"/>
  <c r="AA121" i="11"/>
  <c r="AB122" i="11"/>
  <c r="AC122" i="11" s="1"/>
  <c r="AA122" i="11"/>
  <c r="AB123" i="11"/>
  <c r="AA123" i="11"/>
  <c r="AB124" i="11"/>
  <c r="AC124" i="11" s="1"/>
  <c r="AA124" i="11"/>
  <c r="AB125" i="11"/>
  <c r="AA125" i="11"/>
  <c r="AB126" i="11"/>
  <c r="AC126" i="11" s="1"/>
  <c r="AA126" i="11"/>
  <c r="AB127" i="11"/>
  <c r="AA127" i="11"/>
  <c r="AB128" i="11"/>
  <c r="AC128" i="11" s="1"/>
  <c r="AA128" i="11"/>
  <c r="AB129" i="11"/>
  <c r="AA129" i="11"/>
  <c r="AB130" i="11"/>
  <c r="AC130" i="11" s="1"/>
  <c r="AA130" i="11"/>
  <c r="AB131" i="11"/>
  <c r="AA131" i="11"/>
  <c r="AB132" i="11"/>
  <c r="AC132" i="11" s="1"/>
  <c r="AA132" i="11"/>
  <c r="AB133" i="11"/>
  <c r="AA133" i="11"/>
  <c r="AB134" i="11"/>
  <c r="AC134" i="11" s="1"/>
  <c r="AA134" i="11"/>
  <c r="AB135" i="11"/>
  <c r="AA135" i="11"/>
  <c r="AB136" i="11"/>
  <c r="AC136" i="11" s="1"/>
  <c r="AA136" i="11"/>
  <c r="AB137" i="11"/>
  <c r="AA137" i="11"/>
  <c r="AB138" i="11"/>
  <c r="AC138" i="11" s="1"/>
  <c r="AA138" i="11"/>
  <c r="AB139" i="11"/>
  <c r="AA139" i="11"/>
  <c r="AB140" i="11"/>
  <c r="AC140" i="11" s="1"/>
  <c r="AA140" i="11"/>
  <c r="AB141" i="11"/>
  <c r="AA141" i="11"/>
  <c r="AB142" i="11"/>
  <c r="AC142" i="11" s="1"/>
  <c r="AA142" i="11"/>
  <c r="AB143" i="11"/>
  <c r="AA143" i="11"/>
  <c r="AB144" i="11"/>
  <c r="AC144" i="11" s="1"/>
  <c r="AA144" i="11"/>
  <c r="AB145" i="11"/>
  <c r="AA145" i="11"/>
  <c r="AB146" i="11"/>
  <c r="AC146" i="11" s="1"/>
  <c r="AA146" i="11"/>
  <c r="AB147" i="11"/>
  <c r="AA147" i="11"/>
  <c r="AB148" i="11"/>
  <c r="AC148" i="11" s="1"/>
  <c r="AA148" i="11"/>
  <c r="AB149" i="11"/>
  <c r="AA149" i="11"/>
  <c r="AB150" i="11"/>
  <c r="AC150" i="11" s="1"/>
  <c r="AA150" i="11"/>
  <c r="AB151" i="11"/>
  <c r="AA151" i="11"/>
  <c r="AB152" i="11"/>
  <c r="AC152" i="11" s="1"/>
  <c r="AA152" i="11"/>
  <c r="AB153" i="11"/>
  <c r="AA153" i="11"/>
  <c r="AB154" i="11"/>
  <c r="AC154" i="11" s="1"/>
  <c r="AA154" i="11"/>
  <c r="AB155" i="11"/>
  <c r="AA155" i="11"/>
  <c r="AB156" i="11"/>
  <c r="AC156" i="11" s="1"/>
  <c r="AA156" i="11"/>
  <c r="AB157" i="11"/>
  <c r="AA157" i="11"/>
  <c r="AB158" i="11"/>
  <c r="AC158" i="11" s="1"/>
  <c r="AA158" i="11"/>
  <c r="AB159" i="11"/>
  <c r="AA159" i="11"/>
  <c r="AB160" i="11"/>
  <c r="AC160" i="11" s="1"/>
  <c r="AA160" i="11"/>
  <c r="AB161" i="11"/>
  <c r="AA161" i="11"/>
  <c r="AB162" i="11"/>
  <c r="AC162" i="11" s="1"/>
  <c r="AA162" i="11"/>
  <c r="AB163" i="11"/>
  <c r="AA163" i="11"/>
  <c r="AB164" i="11"/>
  <c r="AC164" i="11" s="1"/>
  <c r="AA164" i="11"/>
  <c r="AB165" i="11"/>
  <c r="AA165" i="11"/>
  <c r="AB166" i="11"/>
  <c r="AC166" i="11" s="1"/>
  <c r="AA166" i="11"/>
  <c r="AB167" i="11"/>
  <c r="AA167" i="11"/>
  <c r="AB168" i="11"/>
  <c r="AC168" i="11" s="1"/>
  <c r="AA168" i="11"/>
  <c r="AB169" i="11"/>
  <c r="AA169" i="11"/>
  <c r="AB170" i="11"/>
  <c r="AC170" i="11" s="1"/>
  <c r="AA170" i="11"/>
  <c r="AB171" i="11"/>
  <c r="AA171" i="11"/>
  <c r="AB172" i="11"/>
  <c r="AC172" i="11" s="1"/>
  <c r="AA172" i="11"/>
  <c r="AB173" i="11"/>
  <c r="AA173" i="11"/>
  <c r="AB174" i="11"/>
  <c r="AC174" i="11" s="1"/>
  <c r="AA174" i="11"/>
  <c r="AB175" i="11"/>
  <c r="AC175" i="11" s="1"/>
  <c r="AA175" i="11"/>
  <c r="AB176" i="11"/>
  <c r="AC176" i="11" s="1"/>
  <c r="AA176" i="11"/>
  <c r="AB177" i="11"/>
  <c r="AC177" i="11" s="1"/>
  <c r="AA177" i="11"/>
  <c r="AB178" i="11"/>
  <c r="AC178" i="11" s="1"/>
  <c r="AA178" i="11"/>
  <c r="AB179" i="11"/>
  <c r="AC179" i="11" s="1"/>
  <c r="AA179" i="11"/>
  <c r="AB180" i="11"/>
  <c r="AC180" i="11" s="1"/>
  <c r="AA180" i="11"/>
  <c r="AB181" i="11"/>
  <c r="AC181" i="11" s="1"/>
  <c r="AA181" i="11"/>
  <c r="AB182" i="11"/>
  <c r="AC182" i="11" s="1"/>
  <c r="AA182" i="11"/>
  <c r="AB183" i="11"/>
  <c r="AC183" i="11" s="1"/>
  <c r="AA183" i="11"/>
  <c r="AB184" i="11"/>
  <c r="AC184" i="11" s="1"/>
  <c r="AA184" i="11"/>
  <c r="AB185" i="11"/>
  <c r="AC185" i="11" s="1"/>
  <c r="AA185" i="11"/>
  <c r="AB186" i="11"/>
  <c r="AC186" i="11" s="1"/>
  <c r="AA186" i="11"/>
  <c r="AB187" i="11"/>
  <c r="AC187" i="11" s="1"/>
  <c r="AA187" i="11"/>
  <c r="AB188" i="11"/>
  <c r="AC188" i="11" s="1"/>
  <c r="AA188" i="11"/>
  <c r="AB189" i="11"/>
  <c r="AC189" i="11" s="1"/>
  <c r="AA189" i="11"/>
  <c r="AB190" i="11"/>
  <c r="AC190" i="11" s="1"/>
  <c r="AA190" i="11"/>
  <c r="AB191" i="11"/>
  <c r="AC191" i="11" s="1"/>
  <c r="AA191" i="11"/>
  <c r="AB192" i="11"/>
  <c r="AC192" i="11" s="1"/>
  <c r="AA192" i="11"/>
  <c r="AB193" i="11"/>
  <c r="AC193" i="11" s="1"/>
  <c r="AA193" i="11"/>
  <c r="AB194" i="11"/>
  <c r="AC194" i="11" s="1"/>
  <c r="AA194" i="11"/>
  <c r="AB195" i="11"/>
  <c r="AC195" i="11" s="1"/>
  <c r="AA195" i="11"/>
  <c r="AB196" i="11"/>
  <c r="AC196" i="11" s="1"/>
  <c r="AA196" i="11"/>
  <c r="AB197" i="11"/>
  <c r="AC197" i="11" s="1"/>
  <c r="AA197" i="11"/>
  <c r="AB198" i="11"/>
  <c r="AC198" i="11" s="1"/>
  <c r="AA198" i="11"/>
  <c r="AB199" i="11"/>
  <c r="AC199" i="11" s="1"/>
  <c r="AA199" i="11"/>
  <c r="AB200" i="11"/>
  <c r="AC200" i="11" s="1"/>
  <c r="AA200" i="11"/>
  <c r="AB201" i="11"/>
  <c r="AC201" i="11" s="1"/>
  <c r="AA201" i="11"/>
  <c r="AB202" i="11"/>
  <c r="AC202" i="11" s="1"/>
  <c r="AA202" i="11"/>
  <c r="AB203" i="11"/>
  <c r="AC203" i="11" s="1"/>
  <c r="AA203" i="11"/>
  <c r="AB204" i="11"/>
  <c r="AC204" i="11" s="1"/>
  <c r="AA204" i="11"/>
  <c r="AB205" i="11"/>
  <c r="AC205" i="11" s="1"/>
  <c r="AA205" i="11"/>
  <c r="AB206" i="11"/>
  <c r="AC206" i="11" s="1"/>
  <c r="AA206" i="11"/>
  <c r="AB207" i="11"/>
  <c r="AC207" i="11" s="1"/>
  <c r="AA207" i="11"/>
  <c r="AB208" i="11"/>
  <c r="AC208" i="11" s="1"/>
  <c r="AA208" i="11"/>
  <c r="AB209" i="11"/>
  <c r="AC209" i="11" s="1"/>
  <c r="AA209" i="11"/>
  <c r="AB210" i="11"/>
  <c r="AC210" i="11" s="1"/>
  <c r="AA210" i="11"/>
  <c r="AB211" i="11"/>
  <c r="AC211" i="11" s="1"/>
  <c r="AA211" i="11"/>
  <c r="AB212" i="11"/>
  <c r="AC212" i="11" s="1"/>
  <c r="AA212" i="11"/>
  <c r="AB213" i="11"/>
  <c r="AC213" i="11" s="1"/>
  <c r="AA213" i="11"/>
  <c r="AB214" i="11"/>
  <c r="AC214" i="11" s="1"/>
  <c r="AA214" i="11"/>
  <c r="AB215" i="11"/>
  <c r="AC215" i="11" s="1"/>
  <c r="AA215" i="11"/>
  <c r="AB216" i="11"/>
  <c r="AC216" i="11" s="1"/>
  <c r="AA216" i="11"/>
  <c r="AB217" i="11"/>
  <c r="AC217" i="11" s="1"/>
  <c r="AA217" i="11"/>
  <c r="AB218" i="11"/>
  <c r="AC218" i="11" s="1"/>
  <c r="AA218" i="11"/>
  <c r="AB219" i="11"/>
  <c r="AC219" i="11" s="1"/>
  <c r="AA219" i="11"/>
  <c r="AB220" i="11"/>
  <c r="AC220" i="11" s="1"/>
  <c r="AA220" i="11"/>
  <c r="AB221" i="11"/>
  <c r="AC221" i="11" s="1"/>
  <c r="AA221" i="11"/>
  <c r="AB222" i="11"/>
  <c r="AC222" i="11" s="1"/>
  <c r="AA222" i="11"/>
  <c r="AB223" i="11"/>
  <c r="AC223" i="11" s="1"/>
  <c r="AA223" i="11"/>
  <c r="AB224" i="11"/>
  <c r="AC224" i="11" s="1"/>
  <c r="AA224" i="11"/>
  <c r="AB225" i="11"/>
  <c r="AC225" i="11" s="1"/>
  <c r="AA225" i="11"/>
  <c r="AB226" i="11"/>
  <c r="AC226" i="11" s="1"/>
  <c r="AA226" i="11"/>
  <c r="AB227" i="11"/>
  <c r="AC227" i="11" s="1"/>
  <c r="AA227" i="11"/>
  <c r="AB228" i="11"/>
  <c r="AC228" i="11" s="1"/>
  <c r="AA228" i="11"/>
  <c r="AB229" i="11"/>
  <c r="AC229" i="11" s="1"/>
  <c r="AA229" i="11"/>
  <c r="AB230" i="11"/>
  <c r="AC230" i="11" s="1"/>
  <c r="AA230" i="11"/>
  <c r="AB231" i="11"/>
  <c r="AC231" i="11" s="1"/>
  <c r="AA231" i="11"/>
  <c r="AB232" i="11"/>
  <c r="AC232" i="11" s="1"/>
  <c r="AA232" i="11"/>
  <c r="AB233" i="11"/>
  <c r="AC233" i="11" s="1"/>
  <c r="AA233" i="11"/>
  <c r="AB234" i="11"/>
  <c r="AC234" i="11" s="1"/>
  <c r="AA234" i="11"/>
  <c r="AB235" i="11"/>
  <c r="AC235" i="11" s="1"/>
  <c r="AA235" i="11"/>
  <c r="AB236" i="11"/>
  <c r="AC236" i="11" s="1"/>
  <c r="AA236" i="11"/>
  <c r="AB237" i="11"/>
  <c r="AC237" i="11" s="1"/>
  <c r="AA237" i="11"/>
  <c r="AB238" i="11"/>
  <c r="AC238" i="11" s="1"/>
  <c r="AA238" i="11"/>
  <c r="AB239" i="11"/>
  <c r="AC239" i="11" s="1"/>
  <c r="AA239" i="11"/>
  <c r="AB240" i="11"/>
  <c r="AC240" i="11" s="1"/>
  <c r="AA240" i="11"/>
  <c r="AB241" i="11"/>
  <c r="AC241" i="11" s="1"/>
  <c r="AA241" i="11"/>
  <c r="AB242" i="11"/>
  <c r="AC242" i="11" s="1"/>
  <c r="AA242" i="11"/>
  <c r="AB243" i="11"/>
  <c r="AC243" i="11" s="1"/>
  <c r="AA243" i="11"/>
  <c r="AB244" i="11"/>
  <c r="AC244" i="11" s="1"/>
  <c r="AA244" i="11"/>
  <c r="AB245" i="11"/>
  <c r="AC245" i="11" s="1"/>
  <c r="AA245" i="11"/>
  <c r="AB246" i="11"/>
  <c r="AC246" i="11" s="1"/>
  <c r="AA246" i="11"/>
  <c r="AB247" i="11"/>
  <c r="AC247" i="11" s="1"/>
  <c r="AA247" i="11"/>
  <c r="AB248" i="11"/>
  <c r="AC248" i="11" s="1"/>
  <c r="AA248" i="11"/>
  <c r="AB249" i="11"/>
  <c r="AC249" i="11" s="1"/>
  <c r="AA249" i="11"/>
  <c r="AB250" i="11"/>
  <c r="AC250" i="11" s="1"/>
  <c r="AA250" i="11"/>
  <c r="AB251" i="11"/>
  <c r="AC251" i="11" s="1"/>
  <c r="AA251" i="11"/>
  <c r="AB252" i="11"/>
  <c r="AC252" i="11" s="1"/>
  <c r="AA252" i="11"/>
  <c r="AB253" i="11"/>
  <c r="AC253" i="11" s="1"/>
  <c r="AA253" i="11"/>
  <c r="AB254" i="11"/>
  <c r="AC254" i="11" s="1"/>
  <c r="AA254" i="11"/>
  <c r="AB255" i="11"/>
  <c r="AC255" i="11" s="1"/>
  <c r="AA255" i="11"/>
  <c r="AB256" i="11"/>
  <c r="AC256" i="11" s="1"/>
  <c r="AA256" i="11"/>
  <c r="AB257" i="11"/>
  <c r="AC257" i="11" s="1"/>
  <c r="AA257" i="11"/>
  <c r="AB258" i="11"/>
  <c r="AC258" i="11" s="1"/>
  <c r="AA258" i="11"/>
  <c r="AB259" i="11"/>
  <c r="AC259" i="11" s="1"/>
  <c r="AA259" i="11"/>
  <c r="AB260" i="11"/>
  <c r="AC260" i="11" s="1"/>
  <c r="AA260" i="11"/>
  <c r="AB261" i="11"/>
  <c r="AC261" i="11" s="1"/>
  <c r="AA261" i="11"/>
  <c r="AB262" i="11"/>
  <c r="AC262" i="11" s="1"/>
  <c r="AA262" i="11"/>
  <c r="AB263" i="11"/>
  <c r="AC263" i="11" s="1"/>
  <c r="AA263" i="11"/>
  <c r="AB264" i="11"/>
  <c r="AC264" i="11" s="1"/>
  <c r="AA264" i="11"/>
  <c r="AB265" i="11"/>
  <c r="AC265" i="11" s="1"/>
  <c r="AA265" i="11"/>
  <c r="AB266" i="11"/>
  <c r="AC266" i="11" s="1"/>
  <c r="AA266" i="11"/>
  <c r="AB267" i="11"/>
  <c r="AC267" i="11" s="1"/>
  <c r="AA267" i="11"/>
  <c r="AB268" i="11"/>
  <c r="AC268" i="11" s="1"/>
  <c r="AA268" i="11"/>
  <c r="AB269" i="11"/>
  <c r="AC269" i="11" s="1"/>
  <c r="AA269" i="11"/>
  <c r="AB270" i="11"/>
  <c r="AC270" i="11" s="1"/>
  <c r="AA270" i="11"/>
  <c r="AB271" i="11"/>
  <c r="AC271" i="11" s="1"/>
  <c r="AA271" i="11"/>
  <c r="AB272" i="11"/>
  <c r="AC272" i="11" s="1"/>
  <c r="AA272" i="11"/>
  <c r="AB273" i="11"/>
  <c r="AC273" i="11" s="1"/>
  <c r="AA273" i="11"/>
  <c r="AB274" i="11"/>
  <c r="AC274" i="11" s="1"/>
  <c r="AA274" i="11"/>
  <c r="AB275" i="11"/>
  <c r="AC275" i="11" s="1"/>
  <c r="AA275" i="11"/>
  <c r="AB276" i="11"/>
  <c r="AC276" i="11" s="1"/>
  <c r="AA276" i="11"/>
  <c r="AB277" i="11"/>
  <c r="AC277" i="11" s="1"/>
  <c r="AA277" i="11"/>
  <c r="AB278" i="11"/>
  <c r="AC278" i="11" s="1"/>
  <c r="AA278" i="11"/>
  <c r="AB279" i="11"/>
  <c r="AC279" i="11" s="1"/>
  <c r="AA279" i="11"/>
  <c r="AB280" i="11"/>
  <c r="AC280" i="11" s="1"/>
  <c r="AA280" i="11"/>
  <c r="AB281" i="11"/>
  <c r="AC281" i="11" s="1"/>
  <c r="AA281" i="11"/>
  <c r="AB282" i="11"/>
  <c r="AC282" i="11" s="1"/>
  <c r="AA282" i="11"/>
  <c r="AB283" i="11"/>
  <c r="AC283" i="11" s="1"/>
  <c r="AA283" i="11"/>
  <c r="AB284" i="11"/>
  <c r="AC284" i="11" s="1"/>
  <c r="AA284" i="11"/>
  <c r="AB285" i="11"/>
  <c r="AC285" i="11" s="1"/>
  <c r="AA285" i="11"/>
  <c r="AB286" i="11"/>
  <c r="AC286" i="11" s="1"/>
  <c r="AA286" i="11"/>
  <c r="AB287" i="11"/>
  <c r="AC287" i="11" s="1"/>
  <c r="AA287" i="11"/>
  <c r="AB288" i="11"/>
  <c r="AC288" i="11" s="1"/>
  <c r="AA288" i="11"/>
  <c r="AB289" i="11"/>
  <c r="AC289" i="11" s="1"/>
  <c r="AA289" i="11"/>
  <c r="AB290" i="11"/>
  <c r="AC290" i="11" s="1"/>
  <c r="AA290" i="11"/>
  <c r="AB291" i="11"/>
  <c r="AC291" i="11" s="1"/>
  <c r="AA291" i="11"/>
  <c r="AB292" i="11"/>
  <c r="AC292" i="11" s="1"/>
  <c r="AA292" i="11"/>
  <c r="AB293" i="11"/>
  <c r="AC293" i="11" s="1"/>
  <c r="AA293" i="11"/>
  <c r="AB294" i="11"/>
  <c r="AC294" i="11" s="1"/>
  <c r="AA294" i="11"/>
  <c r="AB295" i="11"/>
  <c r="AC295" i="11" s="1"/>
  <c r="AA295" i="11"/>
  <c r="AB296" i="11"/>
  <c r="AC296" i="11" s="1"/>
  <c r="AA296" i="11"/>
  <c r="AB297" i="11"/>
  <c r="AC297" i="11" s="1"/>
  <c r="AA297" i="11"/>
  <c r="AB298" i="11"/>
  <c r="AC298" i="11" s="1"/>
  <c r="AA298" i="11"/>
  <c r="AB299" i="11"/>
  <c r="AC299" i="11" s="1"/>
  <c r="AA299" i="11"/>
  <c r="AB300" i="11"/>
  <c r="AC300" i="11" s="1"/>
  <c r="AA300" i="11"/>
  <c r="AB301" i="11"/>
  <c r="AC301" i="11" s="1"/>
  <c r="AA301" i="11"/>
  <c r="AB302" i="11"/>
  <c r="AC302" i="11" s="1"/>
  <c r="AA302" i="11"/>
  <c r="AB303" i="11"/>
  <c r="AC303" i="11" s="1"/>
  <c r="AA303" i="11"/>
  <c r="AB304" i="11"/>
  <c r="AC304" i="11" s="1"/>
  <c r="AA304" i="11"/>
  <c r="AB305" i="11"/>
  <c r="AC305" i="11" s="1"/>
  <c r="AA305" i="11"/>
  <c r="AB306" i="11"/>
  <c r="AC306" i="11" s="1"/>
  <c r="AA306" i="11"/>
  <c r="AB307" i="11"/>
  <c r="AC307" i="11" s="1"/>
  <c r="AA307" i="11"/>
  <c r="AB308" i="11"/>
  <c r="AC308" i="11" s="1"/>
  <c r="AA308" i="11"/>
  <c r="AB309" i="11"/>
  <c r="AC309" i="11" s="1"/>
  <c r="AA309" i="11"/>
  <c r="AB310" i="11"/>
  <c r="AC310" i="11" s="1"/>
  <c r="AA310" i="11"/>
  <c r="AB311" i="11"/>
  <c r="AC311" i="11" s="1"/>
  <c r="AA311" i="11"/>
  <c r="AB312" i="11"/>
  <c r="AC312" i="11" s="1"/>
  <c r="AA312" i="11"/>
  <c r="AB313" i="11"/>
  <c r="AC313" i="11" s="1"/>
  <c r="AA313" i="11"/>
  <c r="AB314" i="11"/>
  <c r="AC314" i="11" s="1"/>
  <c r="AA314" i="11"/>
  <c r="AB315" i="11"/>
  <c r="AC315" i="11" s="1"/>
  <c r="AA315" i="11"/>
  <c r="AB316" i="11"/>
  <c r="AC316" i="11" s="1"/>
  <c r="AA316" i="11"/>
  <c r="AB317" i="11"/>
  <c r="AC317" i="11" s="1"/>
  <c r="AA317" i="11"/>
  <c r="AB318" i="11"/>
  <c r="AC318" i="11" s="1"/>
  <c r="AA318" i="11"/>
  <c r="AB319" i="11"/>
  <c r="AC319" i="11" s="1"/>
  <c r="AA319" i="11"/>
  <c r="AB320" i="11"/>
  <c r="AC320" i="11" s="1"/>
  <c r="AA320" i="11"/>
  <c r="AB321" i="11"/>
  <c r="AC321" i="11" s="1"/>
  <c r="AA321" i="11"/>
  <c r="AB322" i="11"/>
  <c r="AC322" i="11" s="1"/>
  <c r="AA322" i="11"/>
  <c r="AB323" i="11"/>
  <c r="AC323" i="11" s="1"/>
  <c r="AA323" i="11"/>
  <c r="AB324" i="11"/>
  <c r="AC324" i="11" s="1"/>
  <c r="AA324" i="11"/>
  <c r="AB325" i="11"/>
  <c r="AC325" i="11" s="1"/>
  <c r="AA325" i="11"/>
  <c r="AB326" i="11"/>
  <c r="AC326" i="11" s="1"/>
  <c r="AA326" i="11"/>
  <c r="AB327" i="11"/>
  <c r="AC327" i="11" s="1"/>
  <c r="AA327" i="11"/>
  <c r="AB328" i="11"/>
  <c r="AC328" i="11" s="1"/>
  <c r="AA328" i="11"/>
  <c r="AB329" i="11"/>
  <c r="AC329" i="11" s="1"/>
  <c r="AA329" i="11"/>
  <c r="AB330" i="11"/>
  <c r="AC330" i="11" s="1"/>
  <c r="AA330" i="11"/>
  <c r="AB331" i="11"/>
  <c r="AC331" i="11" s="1"/>
  <c r="AA331" i="11"/>
  <c r="AB332" i="11"/>
  <c r="AC332" i="11" s="1"/>
  <c r="AA332" i="11"/>
  <c r="AB333" i="11"/>
  <c r="AC333" i="11" s="1"/>
  <c r="AA333" i="11"/>
  <c r="AB334" i="11"/>
  <c r="AC334" i="11" s="1"/>
  <c r="AA334" i="11"/>
  <c r="AB335" i="11"/>
  <c r="AC335" i="11" s="1"/>
  <c r="AA335" i="11"/>
  <c r="AB336" i="11"/>
  <c r="AC336" i="11" s="1"/>
  <c r="AA336" i="11"/>
  <c r="AB337" i="11"/>
  <c r="AC337" i="11" s="1"/>
  <c r="AA337" i="11"/>
  <c r="AB338" i="11"/>
  <c r="AC338" i="11" s="1"/>
  <c r="AA338" i="11"/>
  <c r="AB339" i="11"/>
  <c r="AC339" i="11" s="1"/>
  <c r="AA339" i="11"/>
  <c r="AB340" i="11"/>
  <c r="AC340" i="11" s="1"/>
  <c r="AA340" i="11"/>
  <c r="AB341" i="11"/>
  <c r="AC341" i="11" s="1"/>
  <c r="AA341" i="11"/>
  <c r="AB342" i="11"/>
  <c r="AC342" i="11" s="1"/>
  <c r="AA342" i="11"/>
  <c r="AB343" i="11"/>
  <c r="AC343" i="11" s="1"/>
  <c r="AA343" i="11"/>
  <c r="AB344" i="11"/>
  <c r="AC344" i="11" s="1"/>
  <c r="AA344" i="11"/>
  <c r="AB345" i="11"/>
  <c r="AC345" i="11" s="1"/>
  <c r="AA345" i="11"/>
  <c r="AB346" i="11"/>
  <c r="AC346" i="11" s="1"/>
  <c r="AA346" i="11"/>
  <c r="AB347" i="11"/>
  <c r="AC347" i="11" s="1"/>
  <c r="AA347" i="11"/>
  <c r="AB348" i="11"/>
  <c r="AC348" i="11" s="1"/>
  <c r="AA348" i="11"/>
  <c r="AB349" i="11"/>
  <c r="AC349" i="11" s="1"/>
  <c r="AA349" i="11"/>
  <c r="AB350" i="11"/>
  <c r="AC350" i="11" s="1"/>
  <c r="AA350" i="11"/>
  <c r="AB351" i="11"/>
  <c r="AC351" i="11" s="1"/>
  <c r="AA351" i="11"/>
  <c r="AB352" i="11"/>
  <c r="AC352" i="11" s="1"/>
  <c r="AA352" i="11"/>
  <c r="AB353" i="11"/>
  <c r="AC353" i="11" s="1"/>
  <c r="AA353" i="11"/>
  <c r="AB354" i="11"/>
  <c r="AC354" i="11" s="1"/>
  <c r="AA354" i="11"/>
  <c r="AB355" i="11"/>
  <c r="AC355" i="11" s="1"/>
  <c r="AA355" i="11"/>
  <c r="AB356" i="11"/>
  <c r="AC356" i="11" s="1"/>
  <c r="AA356" i="11"/>
  <c r="AB357" i="11"/>
  <c r="AC357" i="11" s="1"/>
  <c r="AA357" i="11"/>
  <c r="AB358" i="11"/>
  <c r="AC358" i="11" s="1"/>
  <c r="AA358" i="11"/>
  <c r="AB359" i="11"/>
  <c r="AC359" i="11" s="1"/>
  <c r="AA359" i="11"/>
  <c r="AB360" i="11"/>
  <c r="AC360" i="11" s="1"/>
  <c r="AA360" i="11"/>
  <c r="AB361" i="11"/>
  <c r="AC361" i="11" s="1"/>
  <c r="AA361" i="11"/>
  <c r="AB362" i="11"/>
  <c r="AC362" i="11" s="1"/>
  <c r="AA362" i="11"/>
  <c r="AB363" i="11"/>
  <c r="AC363" i="11" s="1"/>
  <c r="AA363" i="11"/>
  <c r="AB364" i="11"/>
  <c r="AC364" i="11" s="1"/>
  <c r="AA364" i="11"/>
  <c r="AB365" i="11"/>
  <c r="AC365" i="11" s="1"/>
  <c r="AA365" i="11"/>
  <c r="AB366" i="11"/>
  <c r="AC366" i="11" s="1"/>
  <c r="AA366" i="11"/>
  <c r="AB367" i="11"/>
  <c r="AC367" i="11" s="1"/>
  <c r="AA367" i="11"/>
  <c r="AB368" i="11"/>
  <c r="AC368" i="11" s="1"/>
  <c r="AA368" i="11"/>
  <c r="AB369" i="11"/>
  <c r="AC369" i="11" s="1"/>
  <c r="AA369" i="11"/>
  <c r="AB370" i="11"/>
  <c r="AC370" i="11" s="1"/>
  <c r="AA370" i="11"/>
  <c r="AB371" i="11"/>
  <c r="AC371" i="11" s="1"/>
  <c r="AA371" i="11"/>
  <c r="AB372" i="11"/>
  <c r="AC372" i="11" s="1"/>
  <c r="AA372" i="11"/>
  <c r="AB373" i="11"/>
  <c r="AC373" i="11" s="1"/>
  <c r="AA373" i="11"/>
  <c r="AB374" i="11"/>
  <c r="AC374" i="11" s="1"/>
  <c r="AA374" i="11"/>
  <c r="AB375" i="11"/>
  <c r="AC375" i="11" s="1"/>
  <c r="AA375" i="11"/>
  <c r="AB376" i="11"/>
  <c r="AC376" i="11" s="1"/>
  <c r="AA376" i="11"/>
  <c r="AB377" i="11"/>
  <c r="AC377" i="11" s="1"/>
  <c r="AA377" i="11"/>
  <c r="AB378" i="11"/>
  <c r="AC378" i="11" s="1"/>
  <c r="AA378" i="11"/>
  <c r="AB379" i="11"/>
  <c r="AC379" i="11" s="1"/>
  <c r="AA379" i="11"/>
  <c r="AB380" i="11"/>
  <c r="AC380" i="11" s="1"/>
  <c r="AA380" i="11"/>
  <c r="AB381" i="11"/>
  <c r="AC381" i="11" s="1"/>
  <c r="AA381" i="11"/>
  <c r="AB382" i="11"/>
  <c r="AC382" i="11" s="1"/>
  <c r="AA382" i="11"/>
  <c r="AB383" i="11"/>
  <c r="AC383" i="11" s="1"/>
  <c r="AA383" i="11"/>
  <c r="AB384" i="11"/>
  <c r="AC384" i="11" s="1"/>
  <c r="AA384" i="11"/>
  <c r="AB385" i="11"/>
  <c r="AC385" i="11" s="1"/>
  <c r="AA385" i="11"/>
  <c r="AB386" i="11"/>
  <c r="AC386" i="11" s="1"/>
  <c r="AA386" i="11"/>
  <c r="AB387" i="11"/>
  <c r="AC387" i="11" s="1"/>
  <c r="AA387" i="11"/>
  <c r="AB388" i="11"/>
  <c r="AC388" i="11" s="1"/>
  <c r="AA388" i="11"/>
  <c r="AB389" i="11"/>
  <c r="AC389" i="11" s="1"/>
  <c r="AA389" i="11"/>
  <c r="AB390" i="11"/>
  <c r="AC390" i="11" s="1"/>
  <c r="AA390" i="11"/>
  <c r="AB391" i="11"/>
  <c r="AC391" i="11" s="1"/>
  <c r="AA391" i="11"/>
  <c r="AB392" i="11"/>
  <c r="AC392" i="11" s="1"/>
  <c r="AA392" i="11"/>
  <c r="AB393" i="11"/>
  <c r="AC393" i="11" s="1"/>
  <c r="AA393" i="11"/>
  <c r="AB394" i="11"/>
  <c r="AC394" i="11" s="1"/>
  <c r="AA394" i="11"/>
  <c r="AB395" i="11"/>
  <c r="AC395" i="11" s="1"/>
  <c r="AA395" i="11"/>
  <c r="AB396" i="11"/>
  <c r="AC396" i="11" s="1"/>
  <c r="AA396" i="11"/>
  <c r="AB397" i="11"/>
  <c r="AC397" i="11" s="1"/>
  <c r="AA397" i="11"/>
  <c r="AB398" i="11"/>
  <c r="AC398" i="11" s="1"/>
  <c r="AA398" i="11"/>
  <c r="AB399" i="11"/>
  <c r="AC399" i="11" s="1"/>
  <c r="AA399" i="11"/>
  <c r="AB400" i="11"/>
  <c r="AC400" i="11" s="1"/>
  <c r="AA400" i="11"/>
  <c r="AB401" i="11"/>
  <c r="AC401" i="11" s="1"/>
  <c r="AA401" i="11"/>
  <c r="AB402" i="11"/>
  <c r="AC402" i="11" s="1"/>
  <c r="AA402" i="11"/>
  <c r="AB403" i="11"/>
  <c r="AC403" i="11" s="1"/>
  <c r="AA403" i="11"/>
  <c r="AB404" i="11"/>
  <c r="AC404" i="11" s="1"/>
  <c r="AA404" i="11"/>
  <c r="AB405" i="11"/>
  <c r="AC405" i="11" s="1"/>
  <c r="AA405" i="11"/>
  <c r="AB406" i="11"/>
  <c r="AC406" i="11" s="1"/>
  <c r="AA406" i="11"/>
  <c r="AB407" i="11"/>
  <c r="AC407" i="11" s="1"/>
  <c r="AA407" i="11"/>
  <c r="AB408" i="11"/>
  <c r="AC408" i="11" s="1"/>
  <c r="AA408" i="11"/>
  <c r="AB409" i="11"/>
  <c r="AC409" i="11" s="1"/>
  <c r="AA409" i="11"/>
  <c r="AB410" i="11"/>
  <c r="AC410" i="11" s="1"/>
  <c r="AA410" i="11"/>
  <c r="AB411" i="11"/>
  <c r="AC411" i="11" s="1"/>
  <c r="AA411" i="11"/>
  <c r="AB412" i="11"/>
  <c r="AC412" i="11" s="1"/>
  <c r="AA412" i="11"/>
  <c r="AB413" i="11"/>
  <c r="AC413" i="11" s="1"/>
  <c r="AA413" i="11"/>
  <c r="AB414" i="11"/>
  <c r="AC414" i="11" s="1"/>
  <c r="AA414" i="11"/>
  <c r="AB415" i="11"/>
  <c r="AC415" i="11" s="1"/>
  <c r="AA415" i="11"/>
  <c r="AB416" i="11"/>
  <c r="AC416" i="11" s="1"/>
  <c r="AA416" i="11"/>
  <c r="AB417" i="11"/>
  <c r="AC417" i="11" s="1"/>
  <c r="AA417" i="11"/>
  <c r="AB418" i="11"/>
  <c r="AC418" i="11" s="1"/>
  <c r="AA418" i="11"/>
  <c r="AB419" i="11"/>
  <c r="AC419" i="11" s="1"/>
  <c r="AA419" i="11"/>
  <c r="AB420" i="11"/>
  <c r="AC420" i="11" s="1"/>
  <c r="AA420" i="11"/>
  <c r="AB421" i="11"/>
  <c r="AC421" i="11" s="1"/>
  <c r="AA421" i="11"/>
  <c r="AB422" i="11"/>
  <c r="AC422" i="11" s="1"/>
  <c r="AA422" i="11"/>
  <c r="AB423" i="11"/>
  <c r="AC423" i="11" s="1"/>
  <c r="AA423" i="11"/>
  <c r="AB424" i="11"/>
  <c r="AC424" i="11" s="1"/>
  <c r="AA424" i="11"/>
  <c r="AB425" i="11"/>
  <c r="AC425" i="11" s="1"/>
  <c r="AA425" i="11"/>
  <c r="AB426" i="11"/>
  <c r="AC426" i="11" s="1"/>
  <c r="AA426" i="11"/>
  <c r="AB427" i="11"/>
  <c r="AC427" i="11" s="1"/>
  <c r="AA427" i="11"/>
  <c r="AB428" i="11"/>
  <c r="AC428" i="11" s="1"/>
  <c r="AA428" i="11"/>
  <c r="AB429" i="11"/>
  <c r="AC429" i="11" s="1"/>
  <c r="AA429" i="11"/>
  <c r="AB430" i="11"/>
  <c r="AC430" i="11" s="1"/>
  <c r="AA430" i="11"/>
  <c r="AB431" i="11"/>
  <c r="AC431" i="11" s="1"/>
  <c r="AA431" i="11"/>
  <c r="AB432" i="11"/>
  <c r="AC432" i="11" s="1"/>
  <c r="AA432" i="11"/>
  <c r="AB433" i="11"/>
  <c r="AC433" i="11" s="1"/>
  <c r="AA433" i="11"/>
  <c r="AB434" i="11"/>
  <c r="AC434" i="11" s="1"/>
  <c r="AA434" i="11"/>
  <c r="AB435" i="11"/>
  <c r="AC435" i="11" s="1"/>
  <c r="AA435" i="11"/>
  <c r="AB436" i="11"/>
  <c r="AC436" i="11" s="1"/>
  <c r="AA436" i="11"/>
  <c r="AB437" i="11"/>
  <c r="AC437" i="11" s="1"/>
  <c r="AA437" i="11"/>
  <c r="AB438" i="11"/>
  <c r="AC438" i="11" s="1"/>
  <c r="AA438" i="11"/>
  <c r="AB439" i="11"/>
  <c r="AC439" i="11" s="1"/>
  <c r="AA439" i="11"/>
  <c r="AB440" i="11"/>
  <c r="AC440" i="11" s="1"/>
  <c r="AA440" i="11"/>
  <c r="AB441" i="11"/>
  <c r="AC441" i="11" s="1"/>
  <c r="AA441" i="11"/>
  <c r="D27" i="2" l="1" a="1"/>
  <c r="D27" i="2" s="1"/>
  <c r="G26" i="2" a="1"/>
  <c r="G26" i="2" s="1"/>
  <c r="F26" i="2" a="1"/>
  <c r="F26" i="2" s="1"/>
  <c r="C27" i="2" a="1"/>
  <c r="C27" i="2" s="1"/>
  <c r="AC173" i="11"/>
  <c r="AC171" i="11"/>
  <c r="AC169" i="11"/>
  <c r="AC167" i="11"/>
  <c r="AC165" i="11"/>
  <c r="AC163" i="11"/>
  <c r="AC161" i="11"/>
  <c r="AC159" i="11"/>
  <c r="AC157" i="11"/>
  <c r="AC155" i="11"/>
  <c r="AC153" i="11"/>
  <c r="AC151" i="11"/>
  <c r="AC149" i="11"/>
  <c r="AC147" i="11"/>
  <c r="AC145" i="11"/>
  <c r="AC143" i="11"/>
  <c r="AC141" i="11"/>
  <c r="AC139" i="11"/>
  <c r="AC137" i="11"/>
  <c r="AC135" i="11"/>
  <c r="AC133" i="11"/>
  <c r="AC131" i="11"/>
  <c r="AC129" i="11"/>
  <c r="AC127" i="11"/>
  <c r="AC125" i="11"/>
  <c r="AC123" i="11"/>
  <c r="AC121" i="11"/>
  <c r="AC119" i="11"/>
  <c r="AC117" i="11"/>
  <c r="AC115" i="11"/>
  <c r="AC113" i="11"/>
  <c r="AC111" i="11"/>
  <c r="AC109" i="11"/>
  <c r="AC107" i="11"/>
  <c r="AC105" i="11"/>
  <c r="AC103" i="11"/>
  <c r="AC101" i="11"/>
  <c r="AC99" i="11"/>
  <c r="AC97" i="11"/>
  <c r="AC95" i="11"/>
  <c r="AC93" i="11"/>
  <c r="AC91" i="11"/>
  <c r="AC89" i="11"/>
  <c r="AC87" i="11"/>
  <c r="AC85" i="11"/>
  <c r="AC83" i="11"/>
  <c r="AC81" i="11"/>
  <c r="AC79" i="11"/>
  <c r="AC77" i="11"/>
  <c r="AC75" i="11"/>
  <c r="AC73" i="11"/>
  <c r="AC71" i="11"/>
  <c r="AC69" i="11"/>
  <c r="AC67" i="11"/>
  <c r="AC65" i="11"/>
  <c r="AC63" i="11"/>
  <c r="AC61" i="11"/>
  <c r="AC59" i="11"/>
  <c r="AC57" i="11"/>
  <c r="AC55" i="11"/>
  <c r="AC53" i="11"/>
  <c r="AC51" i="11"/>
  <c r="AC49" i="11"/>
  <c r="AC47" i="11"/>
  <c r="AC45" i="11"/>
  <c r="AC43" i="11"/>
  <c r="AC41" i="11"/>
  <c r="AC39" i="11"/>
  <c r="AC37" i="11"/>
  <c r="AC35" i="11"/>
  <c r="AC33" i="11"/>
  <c r="AC31" i="11"/>
  <c r="AC29" i="11"/>
  <c r="AC25" i="11"/>
  <c r="AC21" i="11"/>
  <c r="AC17" i="11"/>
  <c r="Z441" i="11" a="1"/>
  <c r="Z441" i="11" s="1"/>
  <c r="Z439" i="11" a="1"/>
  <c r="Z439" i="11" s="1"/>
  <c r="Z437" i="11" a="1"/>
  <c r="Z437" i="11" s="1"/>
  <c r="Z435" i="11" a="1"/>
  <c r="Z435" i="11" s="1"/>
  <c r="Z433" i="11" a="1"/>
  <c r="Z433" i="11" s="1"/>
  <c r="Z431" i="11" a="1"/>
  <c r="Z431" i="11" s="1"/>
  <c r="Z429" i="11" a="1"/>
  <c r="Z429" i="11" s="1"/>
  <c r="Z427" i="11" a="1"/>
  <c r="Z427" i="11" s="1"/>
  <c r="Z425" i="11" a="1"/>
  <c r="Z425" i="11" s="1"/>
  <c r="Z423" i="11" a="1"/>
  <c r="Z423" i="11" s="1"/>
  <c r="Z421" i="11" a="1"/>
  <c r="Z421" i="11" s="1"/>
  <c r="Z419" i="11" a="1"/>
  <c r="Z419" i="11" s="1"/>
  <c r="Z417" i="11" a="1"/>
  <c r="Z417" i="11" s="1"/>
  <c r="Z415" i="11" a="1"/>
  <c r="Z415" i="11" s="1"/>
  <c r="Z413" i="11" a="1"/>
  <c r="Z413" i="11" s="1"/>
  <c r="Z411" i="11" a="1"/>
  <c r="Z411" i="11" s="1"/>
  <c r="Z409" i="11" a="1"/>
  <c r="Z409" i="11" s="1"/>
  <c r="Z407" i="11" a="1"/>
  <c r="Z407" i="11" s="1"/>
  <c r="Z405" i="11" a="1"/>
  <c r="Z405" i="11" s="1"/>
  <c r="Z403" i="11" a="1"/>
  <c r="Z403" i="11" s="1"/>
  <c r="Z401" i="11" a="1"/>
  <c r="Z401" i="11" s="1"/>
  <c r="Z399" i="11" a="1"/>
  <c r="Z399" i="11" s="1"/>
  <c r="Z397" i="11" a="1"/>
  <c r="Z397" i="11" s="1"/>
  <c r="Z395" i="11" a="1"/>
  <c r="Z395" i="11" s="1"/>
  <c r="Z393" i="11" a="1"/>
  <c r="Z393" i="11" s="1"/>
  <c r="Z391" i="11" a="1"/>
  <c r="Z391" i="11" s="1"/>
  <c r="Z389" i="11" a="1"/>
  <c r="Z389" i="11" s="1"/>
  <c r="Z387" i="11" a="1"/>
  <c r="Z387" i="11" s="1"/>
  <c r="Z385" i="11" a="1"/>
  <c r="Z385" i="11" s="1"/>
  <c r="Z383" i="11" a="1"/>
  <c r="Z383" i="11" s="1"/>
  <c r="Z381" i="11" a="1"/>
  <c r="Z381" i="11" s="1"/>
  <c r="Z379" i="11" a="1"/>
  <c r="Z379" i="11" s="1"/>
  <c r="Z377" i="11" a="1"/>
  <c r="Z377" i="11" s="1"/>
  <c r="Z375" i="11" a="1"/>
  <c r="Z375" i="11" s="1"/>
  <c r="Z373" i="11" a="1"/>
  <c r="Z373" i="11" s="1"/>
  <c r="Z371" i="11" a="1"/>
  <c r="Z371" i="11" s="1"/>
  <c r="Z369" i="11" a="1"/>
  <c r="Z369" i="11" s="1"/>
  <c r="Z367" i="11" a="1"/>
  <c r="Z367" i="11" s="1"/>
  <c r="Z365" i="11" a="1"/>
  <c r="Z365" i="11" s="1"/>
  <c r="Z363" i="11" a="1"/>
  <c r="Z363" i="11" s="1"/>
  <c r="Z361" i="11" a="1"/>
  <c r="Z361" i="11" s="1"/>
  <c r="Z359" i="11" a="1"/>
  <c r="Z359" i="11" s="1"/>
  <c r="Z357" i="11" a="1"/>
  <c r="Z357" i="11" s="1"/>
  <c r="Z355" i="11" a="1"/>
  <c r="Z355" i="11" s="1"/>
  <c r="Z353" i="11" a="1"/>
  <c r="Z353" i="11" s="1"/>
  <c r="Z351" i="11" a="1"/>
  <c r="Z351" i="11" s="1"/>
  <c r="Z349" i="11" a="1"/>
  <c r="Z349" i="11" s="1"/>
  <c r="Z347" i="11" a="1"/>
  <c r="Z347" i="11" s="1"/>
  <c r="Z345" i="11" a="1"/>
  <c r="Z345" i="11" s="1"/>
  <c r="Z343" i="11" a="1"/>
  <c r="Z343" i="11" s="1"/>
  <c r="Z341" i="11" a="1"/>
  <c r="Z341" i="11" s="1"/>
  <c r="Z339" i="11" a="1"/>
  <c r="Z339" i="11" s="1"/>
  <c r="Z337" i="11" a="1"/>
  <c r="Z337" i="11" s="1"/>
  <c r="Z335" i="11" a="1"/>
  <c r="Z335" i="11" s="1"/>
  <c r="Z333" i="11" a="1"/>
  <c r="Z333" i="11" s="1"/>
  <c r="Z331" i="11" a="1"/>
  <c r="Z331" i="11" s="1"/>
  <c r="Z329" i="11" a="1"/>
  <c r="Z329" i="11" s="1"/>
  <c r="Z327" i="11" a="1"/>
  <c r="Z327" i="11" s="1"/>
  <c r="Z325" i="11" a="1"/>
  <c r="Z325" i="11" s="1"/>
  <c r="Z323" i="11" a="1"/>
  <c r="Z323" i="11" s="1"/>
  <c r="Z321" i="11" a="1"/>
  <c r="Z321" i="11" s="1"/>
  <c r="Z319" i="11" a="1"/>
  <c r="Z319" i="11" s="1"/>
  <c r="Z317" i="11" a="1"/>
  <c r="Z317" i="11" s="1"/>
  <c r="Z315" i="11" a="1"/>
  <c r="Z315" i="11" s="1"/>
  <c r="Z313" i="11" a="1"/>
  <c r="Z313" i="11" s="1"/>
  <c r="Z311" i="11" a="1"/>
  <c r="Z311" i="11" s="1"/>
  <c r="Z309" i="11" a="1"/>
  <c r="Z309" i="11" s="1"/>
  <c r="Z307" i="11" a="1"/>
  <c r="Z307" i="11" s="1"/>
  <c r="Z305" i="11" a="1"/>
  <c r="Z305" i="11" s="1"/>
  <c r="Z303" i="11" a="1"/>
  <c r="Z303" i="11" s="1"/>
  <c r="Z301" i="11" a="1"/>
  <c r="Z301" i="11" s="1"/>
  <c r="Z299" i="11" a="1"/>
  <c r="Z299" i="11" s="1"/>
  <c r="Z297" i="11" a="1"/>
  <c r="Z297" i="11" s="1"/>
  <c r="Z295" i="11" a="1"/>
  <c r="Z295" i="11" s="1"/>
  <c r="Z293" i="11" a="1"/>
  <c r="Z293" i="11" s="1"/>
  <c r="Z291" i="11" a="1"/>
  <c r="Z291" i="11" s="1"/>
  <c r="Z289" i="11" a="1"/>
  <c r="Z289" i="11" s="1"/>
  <c r="Z287" i="11" a="1"/>
  <c r="Z287" i="11" s="1"/>
  <c r="Z285" i="11" a="1"/>
  <c r="Z285" i="11" s="1"/>
  <c r="Z283" i="11" a="1"/>
  <c r="Z283" i="11" s="1"/>
  <c r="Z281" i="11" a="1"/>
  <c r="Z281" i="11" s="1"/>
  <c r="Z279" i="11" a="1"/>
  <c r="Z279" i="11" s="1"/>
  <c r="Z277" i="11" a="1"/>
  <c r="Z277" i="11" s="1"/>
  <c r="Z275" i="11" a="1"/>
  <c r="Z275" i="11" s="1"/>
  <c r="Z273" i="11" a="1"/>
  <c r="Z273" i="11" s="1"/>
  <c r="Z271" i="11" a="1"/>
  <c r="Z271" i="11" s="1"/>
  <c r="Z269" i="11" a="1"/>
  <c r="Z269" i="11" s="1"/>
  <c r="Z267" i="11" a="1"/>
  <c r="Z267" i="11" s="1"/>
  <c r="AC27" i="11"/>
  <c r="AC23" i="11"/>
  <c r="AC19" i="11"/>
  <c r="AC12" i="11"/>
  <c r="AC8" i="11"/>
  <c r="AC4" i="1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B26" i="1" l="1" a="1"/>
  <c r="B26" i="1" s="1"/>
  <c r="B28" i="1" a="1"/>
  <c r="B28" i="1" s="1"/>
  <c r="B3" i="1" a="1"/>
  <c r="B3" i="1" s="1"/>
  <c r="B5" i="1" a="1"/>
  <c r="B5" i="1" s="1"/>
  <c r="B7" i="1" a="1"/>
  <c r="B7" i="1" s="1"/>
  <c r="B9" i="1" a="1"/>
  <c r="B9" i="1" s="1"/>
  <c r="B11" i="1" a="1"/>
  <c r="B11" i="1" s="1"/>
  <c r="B13" i="1" a="1"/>
  <c r="B13" i="1" s="1"/>
  <c r="C14" i="1" a="1"/>
  <c r="C14" i="1" s="1"/>
  <c r="C16" i="1" a="1"/>
  <c r="C16" i="1" s="1"/>
  <c r="C18" i="1" a="1"/>
  <c r="C18" i="1" s="1"/>
  <c r="C20" i="1" a="1"/>
  <c r="C20" i="1" s="1"/>
  <c r="C22" i="1" a="1"/>
  <c r="C22" i="1" s="1"/>
  <c r="C24" i="1" a="1"/>
  <c r="C24" i="1" s="1"/>
  <c r="C27" i="1" a="1"/>
  <c r="C27" i="1" s="1"/>
  <c r="C6" i="1" a="1"/>
  <c r="C6" i="1" s="1"/>
  <c r="C12" i="1" a="1"/>
  <c r="C12" i="1" s="1"/>
  <c r="B18" i="1" a="1"/>
  <c r="B18" i="1" s="1"/>
  <c r="B24" i="1" a="1"/>
  <c r="B24" i="1" s="1"/>
  <c r="F27" i="2" s="1" a="1"/>
  <c r="F27" i="2" s="1"/>
  <c r="C26" i="1" a="1"/>
  <c r="C26" i="1" s="1"/>
  <c r="C28" i="1" a="1"/>
  <c r="C28" i="1" s="1"/>
  <c r="C3" i="1" a="1"/>
  <c r="C3" i="1" s="1"/>
  <c r="C5" i="1" a="1"/>
  <c r="C5" i="1" s="1"/>
  <c r="C7" i="1" a="1"/>
  <c r="C7" i="1" s="1"/>
  <c r="C9" i="1" a="1"/>
  <c r="C9" i="1" s="1"/>
  <c r="C11" i="1" a="1"/>
  <c r="C11" i="1" s="1"/>
  <c r="C13" i="1" a="1"/>
  <c r="C13" i="1" s="1"/>
  <c r="B15" i="1" a="1"/>
  <c r="B15" i="1" s="1"/>
  <c r="B17" i="1" a="1"/>
  <c r="B17" i="1" s="1"/>
  <c r="F16" i="2" s="1" a="1"/>
  <c r="F16" i="2" s="1"/>
  <c r="B19" i="1" a="1"/>
  <c r="B19" i="1" s="1"/>
  <c r="B21" i="1" a="1"/>
  <c r="B21" i="1" s="1"/>
  <c r="B23" i="1" a="1"/>
  <c r="B23" i="1" s="1"/>
  <c r="C2" i="1" a="1"/>
  <c r="C2" i="1" s="1"/>
  <c r="D2" i="2" s="1" a="1"/>
  <c r="D2" i="2" s="1"/>
  <c r="C25" i="1" a="1"/>
  <c r="C25" i="1" s="1"/>
  <c r="C8" i="1" a="1"/>
  <c r="C8" i="1" s="1"/>
  <c r="B14" i="1" a="1"/>
  <c r="B14" i="1" s="1"/>
  <c r="B20" i="1" a="1"/>
  <c r="B20" i="1" s="1"/>
  <c r="B27" i="1" a="1"/>
  <c r="B27" i="1" s="1"/>
  <c r="B25" i="1" a="1"/>
  <c r="B25" i="1" s="1"/>
  <c r="B4" i="1" a="1"/>
  <c r="B4" i="1" s="1"/>
  <c r="B6" i="1" a="1"/>
  <c r="B6" i="1" s="1"/>
  <c r="B8" i="1" a="1"/>
  <c r="B8" i="1" s="1"/>
  <c r="B10" i="1" a="1"/>
  <c r="B10" i="1" s="1"/>
  <c r="B12" i="1" a="1"/>
  <c r="B12" i="1" s="1"/>
  <c r="C15" i="1" a="1"/>
  <c r="C15" i="1" s="1"/>
  <c r="C17" i="1" a="1"/>
  <c r="C17" i="1" s="1"/>
  <c r="G16" i="2" s="1" a="1"/>
  <c r="G16" i="2" s="1"/>
  <c r="C19" i="1" a="1"/>
  <c r="C19" i="1" s="1"/>
  <c r="C21" i="1" a="1"/>
  <c r="C21" i="1" s="1"/>
  <c r="C23" i="1" a="1"/>
  <c r="C23" i="1" s="1"/>
  <c r="B2" i="1" a="1"/>
  <c r="B2" i="1" s="1"/>
  <c r="C2" i="2" s="1" a="1"/>
  <c r="C2" i="2" s="1"/>
  <c r="C4" i="1" a="1"/>
  <c r="C4" i="1" s="1"/>
  <c r="C10" i="1" a="1"/>
  <c r="C10" i="1" s="1"/>
  <c r="B16" i="1" a="1"/>
  <c r="B16" i="1" s="1"/>
  <c r="B22" i="1" a="1"/>
  <c r="B22" i="1" s="1"/>
  <c r="B45" i="11" a="1"/>
  <c r="B45" i="11" s="1"/>
  <c r="B2" i="11" a="1"/>
  <c r="B2" i="11" s="1"/>
  <c r="G3" i="2" l="1" a="1"/>
  <c r="G3" i="2" s="1"/>
  <c r="D4" i="2" a="1"/>
  <c r="D4" i="2" s="1"/>
  <c r="D11" i="2" a="1"/>
  <c r="D11" i="2" s="1"/>
  <c r="B29" i="11" s="1" a="1"/>
  <c r="B29" i="11" s="1"/>
  <c r="G23" i="2" a="1"/>
  <c r="G23" i="2" s="1"/>
  <c r="G10" i="2" a="1"/>
  <c r="G10" i="2" s="1"/>
  <c r="F17" i="2" a="1"/>
  <c r="F17" i="2" s="1"/>
  <c r="C18" i="2" a="1"/>
  <c r="C18" i="2" s="1"/>
  <c r="A50" i="11" s="1" a="1"/>
  <c r="A50" i="11" s="1"/>
  <c r="F8" i="2" a="1"/>
  <c r="F8" i="2" s="1"/>
  <c r="C9" i="2" a="1"/>
  <c r="C9" i="2" s="1"/>
  <c r="F15" i="2" a="1"/>
  <c r="F15" i="2" s="1"/>
  <c r="C16" i="2" a="1"/>
  <c r="C16" i="2" s="1"/>
  <c r="A44" i="11" s="1" a="1"/>
  <c r="A44" i="11" s="1"/>
  <c r="G9" i="2" a="1"/>
  <c r="G9" i="2" s="1"/>
  <c r="D10" i="2" a="1"/>
  <c r="D10" i="2" s="1"/>
  <c r="G20" i="2" a="1"/>
  <c r="G20" i="2" s="1"/>
  <c r="D21" i="2" a="1"/>
  <c r="D21" i="2" s="1"/>
  <c r="B59" i="11" s="1" a="1"/>
  <c r="B59" i="11" s="1"/>
  <c r="F11" i="2" a="1"/>
  <c r="F11" i="2" s="1"/>
  <c r="A30" i="11" s="1" a="1"/>
  <c r="A30" i="11" s="1"/>
  <c r="C12" i="2" a="1"/>
  <c r="C12" i="2" s="1"/>
  <c r="C11" i="2" a="1"/>
  <c r="C11" i="2" s="1"/>
  <c r="F3" i="2" a="1"/>
  <c r="F3" i="2" s="1"/>
  <c r="A6" i="11" s="1" a="1"/>
  <c r="A6" i="11" s="1"/>
  <c r="C4" i="2" a="1"/>
  <c r="C4" i="2" s="1"/>
  <c r="A8" i="11" s="1" a="1"/>
  <c r="A8" i="11" s="1"/>
  <c r="F13" i="2" a="1"/>
  <c r="F13" i="2" s="1"/>
  <c r="C14" i="2" a="1"/>
  <c r="C14" i="2" s="1"/>
  <c r="F22" i="2" a="1"/>
  <c r="F22" i="2" s="1"/>
  <c r="A63" i="11" s="1" a="1"/>
  <c r="A63" i="11" s="1"/>
  <c r="C23" i="2" a="1"/>
  <c r="C23" i="2" s="1"/>
  <c r="F14" i="2" a="1"/>
  <c r="F14" i="2" s="1"/>
  <c r="C15" i="2" a="1"/>
  <c r="C15" i="2" s="1"/>
  <c r="G6" i="2" a="1"/>
  <c r="G6" i="2" s="1"/>
  <c r="B15" i="11" s="1" a="1"/>
  <c r="B15" i="11" s="1"/>
  <c r="D7" i="2" a="1"/>
  <c r="D7" i="2" s="1"/>
  <c r="G28" i="2" a="1"/>
  <c r="G28" i="2" s="1"/>
  <c r="D28" i="2" a="1"/>
  <c r="D28" i="2" s="1"/>
  <c r="G30" i="2" a="1"/>
  <c r="G30" i="2" s="1"/>
  <c r="G27" i="2" a="1"/>
  <c r="G27" i="2" s="1"/>
  <c r="B78" i="11" s="1" a="1"/>
  <c r="B78" i="11" s="1"/>
  <c r="D29" i="2" a="1"/>
  <c r="D29" i="2" s="1"/>
  <c r="G29" i="2" a="1"/>
  <c r="G29" i="2" s="1"/>
  <c r="G31" i="2" a="1"/>
  <c r="G31" i="2" s="1"/>
  <c r="B90" i="11" s="1" a="1"/>
  <c r="B90" i="11" s="1"/>
  <c r="D30" i="2" a="1"/>
  <c r="D30" i="2" s="1"/>
  <c r="B86" i="11" s="1" a="1"/>
  <c r="B86" i="11" s="1"/>
  <c r="D24" i="2" a="1"/>
  <c r="D24" i="2" s="1"/>
  <c r="D31" i="2" a="1"/>
  <c r="D31" i="2" s="1"/>
  <c r="G5" i="2" a="1"/>
  <c r="G5" i="2" s="1"/>
  <c r="B12" i="11" s="1" a="1"/>
  <c r="B12" i="11" s="1"/>
  <c r="D6" i="2" a="1"/>
  <c r="D6" i="2" s="1"/>
  <c r="B14" i="11" s="1" a="1"/>
  <c r="B14" i="11" s="1"/>
  <c r="G19" i="2" a="1"/>
  <c r="G19" i="2" s="1"/>
  <c r="D20" i="2" a="1"/>
  <c r="D20" i="2" s="1"/>
  <c r="F12" i="2" a="1"/>
  <c r="F12" i="2" s="1"/>
  <c r="C13" i="2" a="1"/>
  <c r="C13" i="2" s="1"/>
  <c r="F4" i="2" a="1"/>
  <c r="F4" i="2" s="1"/>
  <c r="C17" i="2" a="1"/>
  <c r="C17" i="2" s="1"/>
  <c r="A47" i="11" s="1" a="1"/>
  <c r="A47" i="11" s="1"/>
  <c r="D19" i="2" a="1"/>
  <c r="D19" i="2" s="1"/>
  <c r="G18" i="2" a="1"/>
  <c r="G18" i="2" s="1"/>
  <c r="B51" i="11" s="1" a="1"/>
  <c r="B51" i="11" s="1"/>
  <c r="F9" i="2" a="1"/>
  <c r="F9" i="2" s="1"/>
  <c r="A24" i="11" s="1" a="1"/>
  <c r="A24" i="11" s="1"/>
  <c r="C10" i="2" a="1"/>
  <c r="C10" i="2" s="1"/>
  <c r="A26" i="11" s="1" a="1"/>
  <c r="A26" i="11" s="1"/>
  <c r="D25" i="1" a="1"/>
  <c r="D25" i="1" s="1"/>
  <c r="G7" i="2" a="1"/>
  <c r="G7" i="2" s="1"/>
  <c r="B18" i="11" s="1" a="1"/>
  <c r="B18" i="11" s="1"/>
  <c r="D8" i="2" a="1"/>
  <c r="D8" i="2" s="1"/>
  <c r="F20" i="2" a="1"/>
  <c r="F20" i="2" s="1"/>
  <c r="A57" i="11" s="1" a="1"/>
  <c r="A57" i="11" s="1"/>
  <c r="C21" i="2" a="1"/>
  <c r="C21" i="2" s="1"/>
  <c r="A59" i="11" s="1" a="1"/>
  <c r="A59" i="11" s="1"/>
  <c r="G12" i="2" a="1"/>
  <c r="G12" i="2" s="1"/>
  <c r="B33" i="11" s="1" a="1"/>
  <c r="B33" i="11" s="1"/>
  <c r="D13" i="2" a="1"/>
  <c r="D13" i="2" s="1"/>
  <c r="B35" i="11" s="1" a="1"/>
  <c r="B35" i="11" s="1"/>
  <c r="G4" i="2" a="1"/>
  <c r="G4" i="2" s="1"/>
  <c r="B9" i="11" s="1" a="1"/>
  <c r="B9" i="11" s="1"/>
  <c r="D17" i="2" a="1"/>
  <c r="D17" i="2" s="1"/>
  <c r="B47" i="11" s="1" a="1"/>
  <c r="B47" i="11" s="1"/>
  <c r="G24" i="2" a="1"/>
  <c r="G24" i="2" s="1"/>
  <c r="D25" i="2" a="1"/>
  <c r="D25" i="2" s="1"/>
  <c r="B71" i="11" s="1" a="1"/>
  <c r="B71" i="11" s="1"/>
  <c r="D18" i="2" a="1"/>
  <c r="D18" i="2" s="1"/>
  <c r="B50" i="11" s="1" a="1"/>
  <c r="B50" i="11" s="1"/>
  <c r="G17" i="2" a="1"/>
  <c r="G17" i="2" s="1"/>
  <c r="B48" i="11" s="1" a="1"/>
  <c r="B48" i="11" s="1"/>
  <c r="F23" i="2" a="1"/>
  <c r="F23" i="2" s="1"/>
  <c r="F10" i="2" a="1"/>
  <c r="F10" i="2" s="1"/>
  <c r="A27" i="11" s="1" a="1"/>
  <c r="A27" i="11" s="1"/>
  <c r="C3" i="2" a="1"/>
  <c r="C3" i="2" s="1"/>
  <c r="C5" i="2" a="1"/>
  <c r="C5" i="2" s="1"/>
  <c r="A11" i="11" s="1" a="1"/>
  <c r="A11" i="11" s="1"/>
  <c r="F2" i="2" a="1"/>
  <c r="F2" i="2" s="1"/>
  <c r="D28" i="1" a="1"/>
  <c r="D28" i="1" s="1"/>
  <c r="F25" i="2" a="1"/>
  <c r="F25" i="2" s="1"/>
  <c r="A72" i="11" s="1" a="1"/>
  <c r="A72" i="11" s="1"/>
  <c r="C26" i="2" a="1"/>
  <c r="C26" i="2" s="1"/>
  <c r="A74" i="11" s="1" a="1"/>
  <c r="A74" i="11" s="1"/>
  <c r="F21" i="2" a="1"/>
  <c r="F21" i="2" s="1"/>
  <c r="C22" i="2" a="1"/>
  <c r="C22" i="2" s="1"/>
  <c r="F7" i="2" a="1"/>
  <c r="F7" i="2" s="1"/>
  <c r="A18" i="11" s="1" a="1"/>
  <c r="A18" i="11" s="1"/>
  <c r="C8" i="2" a="1"/>
  <c r="C8" i="2" s="1"/>
  <c r="A20" i="11" s="1" a="1"/>
  <c r="A20" i="11" s="1"/>
  <c r="D27" i="1" a="1"/>
  <c r="D27" i="1" s="1"/>
  <c r="C25" i="2" a="1"/>
  <c r="C25" i="2" s="1"/>
  <c r="A71" i="11" s="1" a="1"/>
  <c r="A71" i="11" s="1"/>
  <c r="F24" i="2" a="1"/>
  <c r="F24" i="2" s="1"/>
  <c r="A69" i="11" s="1" a="1"/>
  <c r="A69" i="11" s="1"/>
  <c r="F18" i="2" a="1"/>
  <c r="F18" i="2" s="1"/>
  <c r="A51" i="11" s="1" a="1"/>
  <c r="A51" i="11" s="1"/>
  <c r="C19" i="2" a="1"/>
  <c r="C19" i="2" s="1"/>
  <c r="A53" i="11" s="1" a="1"/>
  <c r="A53" i="11" s="1"/>
  <c r="D5" i="2" a="1"/>
  <c r="D5" i="2" s="1"/>
  <c r="B11" i="11" s="1" a="1"/>
  <c r="B11" i="11" s="1"/>
  <c r="G2" i="2" a="1"/>
  <c r="G2" i="2" s="1"/>
  <c r="B3" i="11" s="1" a="1"/>
  <c r="B3" i="11" s="1"/>
  <c r="D3" i="2" a="1"/>
  <c r="D3" i="2" s="1"/>
  <c r="B5" i="11" s="1" a="1"/>
  <c r="B5" i="11" s="1"/>
  <c r="G15" i="2" a="1"/>
  <c r="G15" i="2" s="1"/>
  <c r="B42" i="11" s="1" a="1"/>
  <c r="B42" i="11" s="1"/>
  <c r="D16" i="2" a="1"/>
  <c r="D16" i="2" s="1"/>
  <c r="D23" i="2" a="1"/>
  <c r="D23" i="2" s="1"/>
  <c r="G22" i="2" a="1"/>
  <c r="G22" i="2" s="1"/>
  <c r="B63" i="11" s="1" a="1"/>
  <c r="B63" i="11" s="1"/>
  <c r="D15" i="2" a="1"/>
  <c r="D15" i="2" s="1"/>
  <c r="B41" i="11" s="1" a="1"/>
  <c r="B41" i="11" s="1"/>
  <c r="G14" i="2" a="1"/>
  <c r="G14" i="2" s="1"/>
  <c r="B39" i="11" s="1" a="1"/>
  <c r="B39" i="11" s="1"/>
  <c r="F5" i="2" a="1"/>
  <c r="F5" i="2" s="1"/>
  <c r="A12" i="11" s="1" a="1"/>
  <c r="A12" i="11" s="1"/>
  <c r="C6" i="2" a="1"/>
  <c r="C6" i="2" s="1"/>
  <c r="A14" i="11" s="1" a="1"/>
  <c r="A14" i="11" s="1"/>
  <c r="F19" i="2" a="1"/>
  <c r="F19" i="2" s="1"/>
  <c r="A54" i="11" s="1" a="1"/>
  <c r="A54" i="11" s="1"/>
  <c r="C20" i="2" a="1"/>
  <c r="C20" i="2" s="1"/>
  <c r="G8" i="2" a="1"/>
  <c r="G8" i="2" s="1"/>
  <c r="B21" i="11" s="1" a="1"/>
  <c r="B21" i="11" s="1"/>
  <c r="D9" i="2" a="1"/>
  <c r="D9" i="2" s="1"/>
  <c r="B23" i="11" s="1" a="1"/>
  <c r="B23" i="11" s="1"/>
  <c r="D26" i="2" a="1"/>
  <c r="D26" i="2" s="1"/>
  <c r="G25" i="2" a="1"/>
  <c r="G25" i="2" s="1"/>
  <c r="G11" i="2" a="1"/>
  <c r="G11" i="2" s="1"/>
  <c r="B30" i="11" s="1" a="1"/>
  <c r="B30" i="11" s="1"/>
  <c r="D12" i="2" a="1"/>
  <c r="D12" i="2" s="1"/>
  <c r="D22" i="2" a="1"/>
  <c r="D22" i="2" s="1"/>
  <c r="B62" i="11" s="1" a="1"/>
  <c r="B62" i="11" s="1"/>
  <c r="G21" i="2" a="1"/>
  <c r="G21" i="2" s="1"/>
  <c r="B60" i="11" s="1" a="1"/>
  <c r="B60" i="11" s="1"/>
  <c r="G13" i="2" a="1"/>
  <c r="G13" i="2" s="1"/>
  <c r="B36" i="11" s="1" a="1"/>
  <c r="B36" i="11" s="1"/>
  <c r="D14" i="2" a="1"/>
  <c r="D14" i="2" s="1"/>
  <c r="B38" i="11" s="1" a="1"/>
  <c r="B38" i="11" s="1"/>
  <c r="F6" i="2" a="1"/>
  <c r="F6" i="2" s="1"/>
  <c r="A15" i="11" s="1" a="1"/>
  <c r="A15" i="11" s="1"/>
  <c r="C7" i="2" a="1"/>
  <c r="C7" i="2" s="1"/>
  <c r="A17" i="11" s="1" a="1"/>
  <c r="A17" i="11" s="1"/>
  <c r="D26" i="1" a="1"/>
  <c r="D26" i="1" s="1"/>
  <c r="C31" i="2" a="1"/>
  <c r="C31" i="2" s="1"/>
  <c r="A89" i="11" s="1" a="1"/>
  <c r="A89" i="11" s="1"/>
  <c r="C24" i="2" a="1"/>
  <c r="C24" i="2" s="1"/>
  <c r="F29" i="2" a="1"/>
  <c r="F29" i="2" s="1"/>
  <c r="A84" i="11" s="1" a="1"/>
  <c r="A84" i="11" s="1"/>
  <c r="C30" i="2" a="1"/>
  <c r="C30" i="2" s="1"/>
  <c r="A86" i="11" s="1" a="1"/>
  <c r="A86" i="11" s="1"/>
  <c r="F31" i="2" a="1"/>
  <c r="F31" i="2" s="1"/>
  <c r="A90" i="11" s="1" a="1"/>
  <c r="A90" i="11" s="1"/>
  <c r="C29" i="2" a="1"/>
  <c r="C29" i="2" s="1"/>
  <c r="A83" i="11" s="1" a="1"/>
  <c r="A83" i="11" s="1"/>
  <c r="C28" i="2" a="1"/>
  <c r="C28" i="2" s="1"/>
  <c r="A80" i="11" s="1" a="1"/>
  <c r="A80" i="11" s="1"/>
  <c r="F28" i="2" a="1"/>
  <c r="F28" i="2" s="1"/>
  <c r="A81" i="11" s="1" a="1"/>
  <c r="A81" i="11" s="1"/>
  <c r="F30" i="2" a="1"/>
  <c r="F30" i="2" s="1"/>
  <c r="A87" i="11" s="1" a="1"/>
  <c r="A87" i="11" s="1"/>
  <c r="A60" i="11" a="1"/>
  <c r="A60" i="11" s="1"/>
  <c r="A62" i="11" a="1"/>
  <c r="A62" i="11" s="1"/>
  <c r="D22" i="1" a="1"/>
  <c r="D22" i="1" s="1"/>
  <c r="B32" i="11" a="1"/>
  <c r="B32" i="11" s="1"/>
  <c r="D21" i="1" a="1"/>
  <c r="D21" i="1" s="1"/>
  <c r="D4" i="1" a="1"/>
  <c r="D4" i="1" s="1"/>
  <c r="A29" i="11" a="1"/>
  <c r="A29" i="11" s="1"/>
  <c r="B44" i="11" a="1"/>
  <c r="B44" i="11" s="1"/>
  <c r="A56" i="11" a="1"/>
  <c r="A56" i="11" s="1"/>
  <c r="D20" i="1" a="1"/>
  <c r="D20" i="1" s="1"/>
  <c r="A3" i="11" a="1"/>
  <c r="A3" i="11" s="1"/>
  <c r="D3" i="1" a="1"/>
  <c r="D3" i="1" s="1"/>
  <c r="A5" i="11" a="1"/>
  <c r="A5" i="11" s="1"/>
  <c r="B26" i="11" a="1"/>
  <c r="B26" i="11" s="1"/>
  <c r="B24" i="11" a="1"/>
  <c r="B24" i="11" s="1"/>
  <c r="A9" i="11" a="1"/>
  <c r="A9" i="11" s="1"/>
  <c r="D5" i="1" a="1"/>
  <c r="D5" i="1" s="1"/>
  <c r="D6" i="1" a="1"/>
  <c r="D6" i="1" s="1"/>
  <c r="B6" i="11" a="1"/>
  <c r="B6" i="11" s="1"/>
  <c r="B8" i="11" a="1"/>
  <c r="B8" i="11" s="1"/>
  <c r="B27" i="11" a="1"/>
  <c r="B27" i="11" s="1"/>
  <c r="A39" i="11" a="1"/>
  <c r="A39" i="11" s="1"/>
  <c r="A41" i="11" a="1"/>
  <c r="A41" i="11" s="1"/>
  <c r="D15" i="1" a="1"/>
  <c r="D15" i="1" s="1"/>
  <c r="B84" i="11" a="1"/>
  <c r="B84" i="11" s="1"/>
  <c r="B68" i="11" a="1"/>
  <c r="B68" i="11" s="1"/>
  <c r="B89" i="11" a="1"/>
  <c r="B89" i="11" s="1"/>
  <c r="B87" i="11" a="1"/>
  <c r="B87" i="11" s="1"/>
  <c r="B80" i="11" a="1"/>
  <c r="B80" i="11" s="1"/>
  <c r="B83" i="11" a="1"/>
  <c r="B83" i="11" s="1"/>
  <c r="B81" i="11" a="1"/>
  <c r="B81" i="11" s="1"/>
  <c r="B74" i="11" a="1"/>
  <c r="B74" i="11" s="1"/>
  <c r="A75" i="11" a="1"/>
  <c r="A75" i="11" s="1"/>
  <c r="A77" i="11" a="1"/>
  <c r="A77" i="11" s="1"/>
  <c r="A33" i="11" a="1"/>
  <c r="A33" i="11" s="1"/>
  <c r="A35" i="11" a="1"/>
  <c r="A35" i="11" s="1"/>
  <c r="D13" i="1" a="1"/>
  <c r="D13" i="1" s="1"/>
  <c r="B57" i="11" a="1"/>
  <c r="B57" i="11" s="1"/>
  <c r="B17" i="11" a="1"/>
  <c r="B17" i="11" s="1"/>
  <c r="D10" i="1" a="1"/>
  <c r="D10" i="1" s="1"/>
  <c r="D16" i="1" a="1"/>
  <c r="D16" i="1" s="1"/>
  <c r="A42" i="11" a="1"/>
  <c r="A42" i="11" s="1"/>
  <c r="A32" i="11" a="1"/>
  <c r="A32" i="11" s="1"/>
  <c r="D12" i="1" a="1"/>
  <c r="D12" i="1" s="1"/>
  <c r="A2" i="11" a="1"/>
  <c r="A2" i="11" s="1"/>
  <c r="D2" i="1" a="1"/>
  <c r="D2" i="1" s="1"/>
  <c r="D19" i="1" a="1"/>
  <c r="D19" i="1" s="1"/>
  <c r="A36" i="11" a="1"/>
  <c r="A36" i="11" s="1"/>
  <c r="D14" i="1" a="1"/>
  <c r="D14" i="1" s="1"/>
  <c r="A38" i="11" a="1"/>
  <c r="A38" i="11" s="1"/>
  <c r="A45" i="11" a="1"/>
  <c r="A45" i="11" s="1"/>
  <c r="D17" i="1" a="1"/>
  <c r="D17" i="1" s="1"/>
  <c r="B20" i="11" a="1"/>
  <c r="B20" i="11" s="1"/>
  <c r="B77" i="11" a="1"/>
  <c r="B77" i="11" s="1"/>
  <c r="B53" i="11" a="1"/>
  <c r="B53" i="11" s="1"/>
  <c r="D24" i="1" a="1"/>
  <c r="D24" i="1" s="1"/>
  <c r="A78" i="11" a="1"/>
  <c r="A78" i="11" s="1"/>
  <c r="A23" i="11" a="1"/>
  <c r="A23" i="11" s="1"/>
  <c r="D9" i="1" a="1"/>
  <c r="D9" i="1" s="1"/>
  <c r="A21" i="11" a="1"/>
  <c r="A21" i="11" s="1"/>
  <c r="D23" i="1" a="1"/>
  <c r="D23" i="1" s="1"/>
  <c r="D7" i="1" a="1"/>
  <c r="D7" i="1" s="1"/>
  <c r="D18" i="1" a="1"/>
  <c r="D18" i="1" s="1"/>
  <c r="A48" i="11" a="1"/>
  <c r="A48" i="11" s="1"/>
  <c r="D11" i="1" a="1"/>
  <c r="D11" i="1" s="1"/>
  <c r="H23" i="2" a="1"/>
  <c r="H23" i="2" s="1"/>
  <c r="B54" i="11" a="1"/>
  <c r="B54" i="11" s="1"/>
  <c r="B56" i="11" a="1"/>
  <c r="B56" i="11" s="1"/>
  <c r="D8" i="1" a="1"/>
  <c r="D8" i="1" s="1"/>
  <c r="H24" i="2" l="1" a="1"/>
  <c r="H24" i="2" s="1"/>
  <c r="B69" i="11" a="1"/>
  <c r="B69" i="11" s="1"/>
  <c r="E24" i="2" a="1"/>
  <c r="E24" i="2" s="1"/>
  <c r="A68" i="11" a="1"/>
  <c r="A68" i="11" s="1"/>
  <c r="H26" i="2" a="1"/>
  <c r="H26" i="2" s="1"/>
  <c r="B75" i="11" a="1"/>
  <c r="B75" i="11" s="1"/>
  <c r="H25" i="2" a="1"/>
  <c r="H25" i="2" s="1"/>
  <c r="B72" i="11" a="1"/>
  <c r="B72" i="11" s="1"/>
  <c r="E23" i="2" a="1"/>
  <c r="E23" i="2" s="1"/>
  <c r="E27" i="2" a="1"/>
  <c r="E27" i="2" s="1"/>
  <c r="E29" i="2" a="1"/>
  <c r="E29" i="2" s="1"/>
  <c r="E18" i="2" a="1"/>
  <c r="E18" i="2" s="1"/>
  <c r="E14" i="2" a="1"/>
  <c r="E14" i="2" s="1"/>
  <c r="H15" i="2" a="1"/>
  <c r="H15" i="2" s="1"/>
  <c r="E5" i="2" a="1"/>
  <c r="E5" i="2" s="1"/>
  <c r="E11" i="2" a="1"/>
  <c r="E11" i="2" s="1"/>
  <c r="E8" i="2" a="1"/>
  <c r="E8" i="2" s="1"/>
  <c r="H17" i="2" a="1"/>
  <c r="H17" i="2" s="1"/>
  <c r="E7" i="2" a="1"/>
  <c r="E7" i="2" s="1"/>
  <c r="H22" i="2" a="1"/>
  <c r="H22" i="2" s="1"/>
  <c r="E31" i="2" a="1"/>
  <c r="E31" i="2" s="1"/>
  <c r="H30" i="2" a="1"/>
  <c r="H30" i="2" s="1"/>
  <c r="E30" i="2" a="1"/>
  <c r="E30" i="2" s="1"/>
  <c r="E19" i="2" a="1"/>
  <c r="E19" i="2" s="1"/>
  <c r="E25" i="2" a="1"/>
  <c r="E25" i="2" s="1"/>
  <c r="E3" i="2" a="1"/>
  <c r="E3" i="2" s="1"/>
  <c r="H19" i="2" a="1"/>
  <c r="H19" i="2" s="1"/>
  <c r="H3" i="2" a="1"/>
  <c r="H3" i="2" s="1"/>
  <c r="E9" i="2" a="1"/>
  <c r="E9" i="2" s="1"/>
  <c r="H11" i="2" a="1"/>
  <c r="H11" i="2" s="1"/>
  <c r="E10" i="2" a="1"/>
  <c r="E10" i="2" s="1"/>
  <c r="H14" i="2" a="1"/>
  <c r="H14" i="2" s="1"/>
  <c r="E17" i="2" a="1"/>
  <c r="E17" i="2" s="1"/>
  <c r="H20" i="2" a="1"/>
  <c r="H20" i="2" s="1"/>
  <c r="H7" i="2" a="1"/>
  <c r="H7" i="2" s="1"/>
  <c r="H8" i="2" a="1"/>
  <c r="H8" i="2" s="1"/>
  <c r="H31" i="2" a="1"/>
  <c r="H31" i="2" s="1"/>
  <c r="E28" i="2" a="1"/>
  <c r="E28" i="2" s="1"/>
  <c r="H13" i="2" a="1"/>
  <c r="H13" i="2" s="1"/>
  <c r="E12" i="2" a="1"/>
  <c r="E12" i="2" s="1"/>
  <c r="H9" i="2" a="1"/>
  <c r="H9" i="2" s="1"/>
  <c r="E13" i="2" a="1"/>
  <c r="E13" i="2" s="1"/>
  <c r="E26" i="2" a="1"/>
  <c r="E26" i="2" s="1"/>
  <c r="H27" i="2" a="1"/>
  <c r="H27" i="2" s="1"/>
  <c r="H5" i="2" a="1"/>
  <c r="H5" i="2" s="1"/>
  <c r="H4" i="2" a="1"/>
  <c r="H4" i="2" s="1"/>
  <c r="E21" i="2" a="1"/>
  <c r="E21" i="2" s="1"/>
  <c r="E22" i="2" a="1"/>
  <c r="E22" i="2" s="1"/>
  <c r="H10" i="2" a="1"/>
  <c r="H10" i="2" s="1"/>
  <c r="H6" i="2" a="1"/>
  <c r="H6" i="2" s="1"/>
  <c r="H29" i="2" a="1"/>
  <c r="H29" i="2" s="1"/>
  <c r="H28" i="2" a="1"/>
  <c r="H28" i="2" s="1"/>
  <c r="H16" i="2" a="1"/>
  <c r="H16" i="2" s="1"/>
  <c r="H18" i="2" a="1"/>
  <c r="H18" i="2" s="1"/>
  <c r="E2" i="2" a="1"/>
  <c r="E2" i="2" s="1"/>
  <c r="E16" i="2" a="1"/>
  <c r="E16" i="2" s="1"/>
  <c r="H12" i="2" a="1"/>
  <c r="H12" i="2" s="1"/>
  <c r="E15" i="2" a="1"/>
  <c r="E15" i="2" s="1"/>
  <c r="E6" i="2" a="1"/>
  <c r="E6" i="2" s="1"/>
  <c r="H2" i="2" a="1"/>
  <c r="H2" i="2" s="1"/>
  <c r="E20" i="2" a="1"/>
  <c r="E20" i="2" s="1"/>
  <c r="E4" i="2" a="1"/>
  <c r="E4" i="2" s="1"/>
  <c r="H21" i="2" a="1"/>
  <c r="H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<sst xmlns="http://schemas.openxmlformats.org/spreadsheetml/2006/main" count="279" uniqueCount="162">
  <si>
    <t>Name</t>
  </si>
  <si>
    <t>Text</t>
  </si>
  <si>
    <t>Forum</t>
  </si>
  <si>
    <t>Image</t>
  </si>
  <si>
    <t>Path</t>
  </si>
  <si>
    <t>Intro</t>
  </si>
  <si>
    <t>Features</t>
  </si>
  <si>
    <t>Applications</t>
  </si>
  <si>
    <t>Benefits</t>
  </si>
  <si>
    <t>Feature1</t>
  </si>
  <si>
    <t>Images/build.png</t>
  </si>
  <si>
    <t>Feature2</t>
  </si>
  <si>
    <t>Images/location.png</t>
  </si>
  <si>
    <t>Feature3</t>
  </si>
  <si>
    <t>Images/forum.png</t>
  </si>
  <si>
    <t>Feature4</t>
  </si>
  <si>
    <t>Images/room.png</t>
  </si>
  <si>
    <t>Feature5</t>
  </si>
  <si>
    <t>Images/content.png</t>
  </si>
  <si>
    <t>Feature6</t>
  </si>
  <si>
    <t>Images/image.png</t>
  </si>
  <si>
    <t>Application1</t>
  </si>
  <si>
    <t>Images/maps.png</t>
  </si>
  <si>
    <t>Application2</t>
  </si>
  <si>
    <t>Images/tour.png</t>
  </si>
  <si>
    <t>Application3</t>
  </si>
  <si>
    <t>Images/meetups.png</t>
  </si>
  <si>
    <t>Application4</t>
  </si>
  <si>
    <t>Images/game.png</t>
  </si>
  <si>
    <t>Application5</t>
  </si>
  <si>
    <t>Images/find.png</t>
  </si>
  <si>
    <t>Application6</t>
  </si>
  <si>
    <t>Images/sitemap.png</t>
  </si>
  <si>
    <t>Benefit1</t>
  </si>
  <si>
    <t>Images/community.png</t>
  </si>
  <si>
    <t>Benefit2</t>
  </si>
  <si>
    <t>Spatial Learning</t>
  </si>
  <si>
    <t>Images/slide.png</t>
  </si>
  <si>
    <t>Benefit3</t>
  </si>
  <si>
    <t>Spatial Memory</t>
  </si>
  <si>
    <t>Benefit4</t>
  </si>
  <si>
    <t>&lt;size=80%&gt;Better Recollection</t>
  </si>
  <si>
    <t>Benefit5</t>
  </si>
  <si>
    <t>&lt;size=80%&gt;Better Engagement</t>
  </si>
  <si>
    <t>Benefit6</t>
  </si>
  <si>
    <t>Improved 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</si>
  <si>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</si>
  <si>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</si>
  <si>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</si>
  <si>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</si>
  <si>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</si>
  <si>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</si>
  <si>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</si>
  <si>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</si>
  <si>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</si>
  <si>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</si>
  <si>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</si>
  <si>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</si>
  <si>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</si>
  <si>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</si>
  <si>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</si>
  <si>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</si>
  <si>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</si>
  <si>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</si>
  <si>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</si>
  <si>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</si>
  <si>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</si>
  <si>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</si>
  <si>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</si>
  <si>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</si>
  <si>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</si>
  <si>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</si>
  <si>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</si>
  <si>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</si>
  <si>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</si>
  <si>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</si>
  <si>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</si>
  <si>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</si>
  <si>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</si>
  <si>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</si>
  <si>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</si>
  <si>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</si>
  <si>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</si>
  <si>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</si>
  <si>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</si>
  <si>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</si>
  <si>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</si>
  <si>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</si>
  <si>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</si>
  <si>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</si>
  <si>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</si>
  <si>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</si>
  <si>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</si>
  <si>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</si>
  <si>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</si>
  <si>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</si>
  <si>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</si>
  <si>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</si>
  <si>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</si>
  <si>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</si>
  <si>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</si>
  <si>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</si>
  <si>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</si>
  <si>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</si>
  <si>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</si>
  <si>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</si>
  <si>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</si>
  <si>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</si>
  <si>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</si>
  <si>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</si>
  <si>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</si>
  <si>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</si>
  <si>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</si>
  <si>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</si>
  <si>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</si>
  <si>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</si>
  <si>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</si>
  <si>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</si>
  <si>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</si>
  <si>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</si>
  <si>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</si>
  <si>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</si>
  <si>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</si>
  <si>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</si>
  <si>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</si>
  <si>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</si>
  <si>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</si>
  <si>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</si>
  <si>
    <t>Teleport</t>
  </si>
  <si>
    <t>https://www.spotmaze.com/forum/welcome-to-the-forum/what-is-spotmaze</t>
  </si>
  <si>
    <t>https://www.spotmaze.com/forum/welcome-to-the-forum/features</t>
  </si>
  <si>
    <t>https://www.spotmaze.com/forum/welcome-to-the-forum/applications</t>
  </si>
  <si>
    <t>https://www.spotmaze.com/forum/welcome-to-the-forum/benefits</t>
  </si>
  <si>
    <t>https://www.spotmaze.com/forum/welcome-to-the-forum/build-worlds</t>
  </si>
  <si>
    <t>https://www.spotmaze.com/forum/welcome-to-the-forum/create-locations</t>
  </si>
  <si>
    <t>https://www.spotmaze.com/forum/welcome-to-the-forum/connect-forums</t>
  </si>
  <si>
    <t>https://www.spotmaze.com/forum/welcome-to-the-forum/create-rooms</t>
  </si>
  <si>
    <t>https://www.spotmaze.com/forum/welcome-to-the-forum/write-content</t>
  </si>
  <si>
    <t>https://www.spotmaze.com/forum/welcome-to-the-forum/embed-images</t>
  </si>
  <si>
    <t>https://www.spotmaze.com/forum/welcome-to-the-forum/building-maps</t>
  </si>
  <si>
    <t>https://www.spotmaze.com/forum/welcome-to-the-forum/tour-creation</t>
  </si>
  <si>
    <t>https://www.spotmaze.com/forum/welcome-to-the-forum/organizing-meetups</t>
  </si>
  <si>
    <t>https://www.spotmaze.com/forum/welcome-to-the-forum/gamification</t>
  </si>
  <si>
    <t>https://www.spotmaze.com/forum/welcome-to-the-forum/finding-content</t>
  </si>
  <si>
    <t>https://www.spotmaze.com/forum/welcome-to-the-forum/site-maps</t>
  </si>
  <si>
    <t>https://www.spotmaze.com/forum/welcome-to-the-forum/community</t>
  </si>
  <si>
    <t>https://www.spotmaze.com/forum/welcome-to-the-forum/spatial-learning</t>
  </si>
  <si>
    <t>https://www.spotmaze.com/forum/welcome-to-the-forum/spatial-memory</t>
  </si>
  <si>
    <t>https://www.spotmaze.com/forum/welcome-to-the-forum/better-recollection</t>
  </si>
  <si>
    <t>https://www.spotmaze.com/forum/welcome-to-the-forum/better-engagement</t>
  </si>
  <si>
    <t>https://www.spotmaze.com/forum/welcome-to-the-forum/improved-grasping</t>
  </si>
  <si>
    <t>Tutorials</t>
  </si>
  <si>
    <t>https://drive.google.com/drive/folders/1uFoeFM3rilbJz49_iyZiGy5QKXaBKMjv?usp=sharing</t>
  </si>
  <si>
    <t>Download Video Tutorials</t>
  </si>
  <si>
    <t>Dowload</t>
  </si>
  <si>
    <t>Tutorials Cloud folder</t>
  </si>
  <si>
    <t>Teleport1</t>
  </si>
  <si>
    <t>Teleport2</t>
  </si>
  <si>
    <t>Images/teleport.png</t>
  </si>
  <si>
    <t>Teleport\n\n\n\n\n&lt;size=60%&gt;(Press &lt;u&gt;Enter&lt;/u&gt; Here)</t>
  </si>
  <si>
    <r>
      <t xml:space="preserve">Build your Spotmaze map here!
</t>
    </r>
    <r>
      <rPr>
        <b/>
        <sz val="12"/>
        <color theme="0" tint="-0.499984740745262"/>
        <rFont val="Calibri"/>
        <family val="2"/>
        <scheme val="minor"/>
      </rPr>
      <t xml:space="preserve">(a) Write your spot names in Column A. (b) Enter your spot names below using the dropdown menus (click to activate &amp; press </t>
    </r>
    <r>
      <rPr>
        <b/>
        <sz val="12"/>
        <color theme="1"/>
        <rFont val="Calibri"/>
        <family val="2"/>
        <scheme val="minor"/>
      </rPr>
      <t>Left-ALT(⌥)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rFont val="Calibri"/>
        <family val="2"/>
      </rPr>
      <t>↓↑</t>
    </r>
    <r>
      <rPr>
        <b/>
        <sz val="12"/>
        <color theme="0" tint="-0.499984740745262"/>
        <rFont val="Calibri"/>
        <family val="2"/>
        <scheme val="minor"/>
      </rPr>
      <t>[up-down arrows] to select).</t>
    </r>
  </si>
  <si>
    <t>(1) Download the video tutorials.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</si>
</sst>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11C1FF"/>
      <name val="Arial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left"/>
    </xf>
    <xf numFmtId="0" fontId="1" fillId="0" borderId="0" xfId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5" borderId="0" xfId="1" applyFill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 vertical="top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16" fillId="0" borderId="0" xfId="1" applyFont="1" applyBorder="1" applyAlignment="1" applyProtection="1">
      <alignment horizontal="center" vertical="center"/>
      <protection locked="0"/>
    </xf>
    <xf numFmtId="0" fontId="16" fillId="0" borderId="0" xfId="1" applyFont="1" applyBorder="1" applyAlignment="1" applyProtection="1">
      <alignment horizontal="center" vertical="top"/>
      <protection locked="0"/>
    </xf>
    <xf numFmtId="0" fontId="15" fillId="2" borderId="9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5" fillId="2" borderId="10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8" xfId="0" applyFont="1" applyFill="1" applyBorder="1" applyAlignment="1" applyProtection="1">
      <alignment horizontal="center"/>
      <protection locked="0"/>
    </xf>
    <xf numFmtId="0" fontId="15" fillId="2" borderId="0" xfId="0" applyFont="1" applyFill="1" applyBorder="1" applyAlignment="1" applyProtection="1">
      <alignment horizontal="center"/>
      <protection locked="0"/>
    </xf>
    <xf numFmtId="0" fontId="15" fillId="2" borderId="10" xfId="0" quotePrefix="1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5" fillId="4" borderId="2" xfId="0" applyFont="1" applyFill="1" applyBorder="1" applyAlignment="1" applyProtection="1">
      <alignment horizontal="center"/>
      <protection locked="0"/>
    </xf>
    <xf numFmtId="0" fontId="15" fillId="4" borderId="8" xfId="0" applyFont="1" applyFill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15" fillId="3" borderId="11" xfId="0" applyFont="1" applyFill="1" applyBorder="1" applyAlignment="1" applyProtection="1">
      <alignment horizontal="center"/>
      <protection locked="0"/>
    </xf>
    <xf numFmtId="0" fontId="15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20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9" fillId="0" borderId="24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2" fillId="0" borderId="27" xfId="0" applyFont="1" applyFill="1" applyBorder="1" applyAlignment="1" applyProtection="1">
      <alignment horizontal="left" vertical="center" wrapText="1"/>
    </xf>
    <xf numFmtId="0" fontId="22" fillId="0" borderId="29" xfId="0" applyFont="1" applyFill="1" applyBorder="1" applyAlignment="1" applyProtection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1" fillId="0" borderId="2" xfId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center" vertical="center"/>
    </xf>
    <xf numFmtId="0" fontId="2" fillId="0" borderId="2" xfId="2" applyBorder="1" applyAlignment="1" applyProtection="1">
      <alignment horizontal="center"/>
    </xf>
    <xf numFmtId="0" fontId="26" fillId="0" borderId="0" xfId="0" applyFont="1" applyBorder="1" applyAlignment="1" applyProtection="1">
      <alignment vertical="center"/>
      <protection locked="0"/>
    </xf>
    <xf numFmtId="0" fontId="26" fillId="0" borderId="0" xfId="1" applyFont="1" applyBorder="1" applyAlignment="1" applyProtection="1">
      <alignment horizontal="center" vertical="top"/>
      <protection locked="0"/>
    </xf>
    <xf numFmtId="0" fontId="25" fillId="0" borderId="2" xfId="1" applyFont="1" applyBorder="1" applyAlignment="1" applyProtection="1">
      <alignment horizontal="center" vertical="center"/>
    </xf>
    <xf numFmtId="0" fontId="28" fillId="0" borderId="2" xfId="0" applyFont="1" applyFill="1" applyBorder="1" applyAlignment="1" applyProtection="1">
      <alignment horizontal="center" vertical="center"/>
    </xf>
    <xf numFmtId="164" fontId="26" fillId="0" borderId="2" xfId="1" applyNumberFormat="1" applyFont="1" applyBorder="1" applyAlignment="1" applyProtection="1">
      <alignment horizontal="center" vertical="center" wrapText="1"/>
    </xf>
    <xf numFmtId="164" fontId="29" fillId="0" borderId="2" xfId="0" applyNumberFormat="1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29" fillId="0" borderId="0" xfId="0" applyFont="1" applyProtection="1"/>
    <xf numFmtId="0" fontId="28" fillId="0" borderId="2" xfId="0" applyFont="1" applyBorder="1" applyAlignment="1" applyProtection="1">
      <alignment horizontal="center" vertical="center"/>
    </xf>
    <xf numFmtId="0" fontId="29" fillId="0" borderId="2" xfId="0" applyFont="1" applyBorder="1" applyAlignment="1" applyProtection="1">
      <alignment horizontal="center" vertical="center"/>
    </xf>
    <xf numFmtId="0" fontId="28" fillId="0" borderId="2" xfId="0" applyFont="1" applyBorder="1" applyAlignment="1" applyProtection="1">
      <alignment horizontal="center"/>
    </xf>
    <xf numFmtId="0" fontId="29" fillId="0" borderId="5" xfId="0" applyFont="1" applyBorder="1" applyAlignment="1" applyProtection="1">
      <alignment horizontal="center"/>
      <protection locked="0"/>
    </xf>
    <xf numFmtId="0" fontId="29" fillId="0" borderId="12" xfId="0" applyFont="1" applyBorder="1" applyAlignment="1" applyProtection="1">
      <alignment horizontal="center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15" fillId="3" borderId="10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2" borderId="15" xfId="0" applyFont="1" applyFill="1" applyBorder="1" applyAlignment="1" applyProtection="1">
      <alignment horizontal="center"/>
      <protection locked="0"/>
    </xf>
    <xf numFmtId="0" fontId="15" fillId="2" borderId="34" xfId="0" applyFont="1" applyFill="1" applyBorder="1" applyAlignment="1" applyProtection="1">
      <alignment horizontal="center"/>
      <protection locked="0"/>
    </xf>
    <xf numFmtId="0" fontId="15" fillId="2" borderId="35" xfId="0" applyFont="1" applyFill="1" applyBorder="1" applyAlignment="1" applyProtection="1">
      <alignment horizontal="center"/>
      <protection locked="0"/>
    </xf>
    <xf numFmtId="0" fontId="15" fillId="3" borderId="36" xfId="0" applyFont="1" applyFill="1" applyBorder="1" applyAlignment="1" applyProtection="1">
      <alignment horizontal="center"/>
      <protection locked="0"/>
    </xf>
    <xf numFmtId="0" fontId="15" fillId="3" borderId="37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  <protection locked="0"/>
    </xf>
    <xf numFmtId="0" fontId="15" fillId="3" borderId="12" xfId="0" applyFont="1" applyFill="1" applyBorder="1" applyAlignment="1" applyProtection="1">
      <alignment horizontal="center"/>
      <protection locked="0"/>
    </xf>
    <xf numFmtId="0" fontId="15" fillId="3" borderId="0" xfId="0" applyFont="1" applyFill="1" applyBorder="1" applyAlignment="1" applyProtection="1">
      <alignment horizontal="center"/>
      <protection locked="0"/>
    </xf>
    <xf numFmtId="0" fontId="1" fillId="0" borderId="0" xfId="1" applyFill="1" applyBorder="1" applyAlignment="1" applyProtection="1">
      <alignment vertical="top" wrapText="1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9" fillId="0" borderId="0" xfId="0" applyFont="1"/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2" fillId="0" borderId="34" xfId="0" applyFont="1" applyFill="1" applyBorder="1" applyAlignment="1" applyProtection="1">
      <alignment horizontal="left" vertical="center" wrapText="1"/>
    </xf>
    <xf numFmtId="0" fontId="21" fillId="0" borderId="44" xfId="0" applyFont="1" applyBorder="1" applyAlignment="1">
      <alignment horizontal="left" vertical="top" wrapText="1"/>
    </xf>
    <xf numFmtId="0" fontId="21" fillId="0" borderId="45" xfId="0" applyFont="1" applyBorder="1" applyAlignment="1">
      <alignment horizontal="left" vertical="top" wrapText="1"/>
    </xf>
    <xf numFmtId="0" fontId="21" fillId="0" borderId="46" xfId="0" applyFont="1" applyBorder="1" applyAlignment="1">
      <alignment vertical="top"/>
    </xf>
    <xf numFmtId="0" fontId="31" fillId="0" borderId="4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/>
    </xf>
    <xf numFmtId="0" fontId="19" fillId="0" borderId="0" xfId="0" applyFont="1" applyBorder="1"/>
    <xf numFmtId="0" fontId="31" fillId="0" borderId="47" xfId="0" applyFont="1" applyBorder="1" applyAlignment="1">
      <alignment horizontal="center" vertical="center"/>
    </xf>
    <xf numFmtId="0" fontId="2" fillId="0" borderId="0" xfId="2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center"/>
    </xf>
    <xf numFmtId="0" fontId="2" fillId="0" borderId="0" xfId="2"/>
    <xf numFmtId="0" fontId="31" fillId="0" borderId="0" xfId="0" applyFont="1" applyBorder="1" applyAlignment="1">
      <alignment horizontal="center" vertical="center"/>
    </xf>
    <xf numFmtId="0" fontId="19" fillId="0" borderId="44" xfId="0" applyFont="1" applyBorder="1" applyAlignment="1">
      <alignment horizontal="left" vertical="center" wrapText="1"/>
    </xf>
    <xf numFmtId="0" fontId="0" fillId="0" borderId="45" xfId="0" applyBorder="1" applyAlignment="1">
      <alignment horizontal="left" vertical="top" wrapText="1"/>
    </xf>
    <xf numFmtId="0" fontId="2" fillId="0" borderId="46" xfId="2" applyFill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>
      <alignment horizontal="left" vertical="top" wrapText="1"/>
    </xf>
    <xf numFmtId="0" fontId="21" fillId="0" borderId="33" xfId="0" applyFont="1" applyBorder="1" applyAlignment="1">
      <alignment horizontal="left" vertical="top" wrapText="1"/>
    </xf>
    <xf numFmtId="0" fontId="21" fillId="0" borderId="48" xfId="0" applyFont="1" applyBorder="1" applyAlignment="1">
      <alignment vertical="top"/>
    </xf>
    <xf numFmtId="0" fontId="31" fillId="0" borderId="21" xfId="0" applyFont="1" applyBorder="1" applyAlignment="1">
      <alignment horizontal="center" vertical="center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 vertical="center"/>
      <protection locked="0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1" fillId="0" borderId="0" xfId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16" fillId="0" borderId="8" xfId="1" applyFont="1" applyFill="1" applyBorder="1" applyAlignment="1" applyProtection="1">
      <alignment horizontal="center"/>
      <protection locked="0"/>
    </xf>
    <xf numFmtId="0" fontId="16" fillId="0" borderId="7" xfId="1" applyFont="1" applyFill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2" xfId="1" applyFont="1" applyFill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0" fillId="0" borderId="0" xfId="0" applyFont="1" applyBorder="1" applyProtection="1">
      <protection locked="0"/>
    </xf>
    <xf numFmtId="0" fontId="0" fillId="5" borderId="0" xfId="0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/>
      <protection locked="0"/>
    </xf>
    <xf numFmtId="0" fontId="16" fillId="0" borderId="10" xfId="1" applyFont="1" applyBorder="1" applyAlignment="1" applyProtection="1">
      <alignment horizontal="center" vertical="top"/>
      <protection locked="0"/>
    </xf>
    <xf numFmtId="0" fontId="17" fillId="0" borderId="4" xfId="0" applyFont="1" applyBorder="1" applyAlignment="1" applyProtection="1">
      <alignment horizont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6" borderId="0" xfId="0" applyFont="1" applyFill="1" applyBorder="1" applyAlignment="1" applyProtection="1">
      <alignment horizontal="center"/>
      <protection locked="0"/>
    </xf>
    <xf numFmtId="0" fontId="0" fillId="6" borderId="0" xfId="0" applyFill="1" applyBorder="1" applyProtection="1"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1" fillId="4" borderId="0" xfId="1" applyFill="1" applyBorder="1" applyAlignment="1" applyProtection="1">
      <alignment horizontal="center" vertical="center"/>
      <protection locked="0"/>
    </xf>
    <xf numFmtId="0" fontId="1" fillId="6" borderId="0" xfId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6" fillId="0" borderId="10" xfId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0" fontId="30" fillId="0" borderId="10" xfId="1" applyFont="1" applyBorder="1" applyAlignment="1" applyProtection="1">
      <alignment horizontal="center" vertical="center"/>
      <protection locked="0"/>
    </xf>
    <xf numFmtId="0" fontId="30" fillId="0" borderId="10" xfId="1" applyFont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17" fillId="0" borderId="4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14" fillId="0" borderId="1" xfId="1" applyFont="1" applyFill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Protection="1">
      <protection locked="0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41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33" fillId="0" borderId="2" xfId="0" applyFont="1" applyBorder="1" applyAlignment="1" applyProtection="1">
      <alignment horizontal="center" vertical="center"/>
      <protection locked="0"/>
    </xf>
    <xf numFmtId="0" fontId="16" fillId="0" borderId="17" xfId="1" applyFont="1" applyBorder="1" applyAlignment="1" applyProtection="1">
      <alignment horizontal="center" vertical="top"/>
      <protection locked="0"/>
    </xf>
    <xf numFmtId="0" fontId="0" fillId="0" borderId="13" xfId="0" applyFill="1" applyBorder="1" applyAlignment="1" applyProtection="1">
      <alignment horizontal="center"/>
      <protection locked="0"/>
    </xf>
    <xf numFmtId="0" fontId="0" fillId="0" borderId="14" xfId="0" applyFill="1" applyBorder="1" applyAlignment="1" applyProtection="1">
      <alignment horizontal="center"/>
      <protection locked="0"/>
    </xf>
    <xf numFmtId="0" fontId="0" fillId="0" borderId="15" xfId="0" applyFill="1" applyBorder="1" applyAlignment="1" applyProtection="1">
      <alignment horizontal="center"/>
      <protection locked="0"/>
    </xf>
    <xf numFmtId="0" fontId="0" fillId="0" borderId="16" xfId="0" applyFill="1" applyBorder="1" applyAlignment="1" applyProtection="1">
      <alignment horizontal="center"/>
      <protection locked="0"/>
    </xf>
    <xf numFmtId="0" fontId="0" fillId="0" borderId="17" xfId="0" applyFill="1" applyBorder="1" applyAlignment="1" applyProtection="1">
      <alignment horizontal="center"/>
      <protection locked="0"/>
    </xf>
    <xf numFmtId="0" fontId="0" fillId="0" borderId="18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0" fillId="0" borderId="20" xfId="0" applyFill="1" applyBorder="1" applyAlignment="1" applyProtection="1">
      <alignment horizontal="center"/>
      <protection locked="0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9"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0"/>
      </font>
      <fill>
        <patternFill patternType="solid">
          <fgColor auto="1"/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11C1FF"/>
      <color rgb="FF61D6FF"/>
      <color rgb="FFFFFF99"/>
      <color rgb="FFFFC7CE"/>
      <color rgb="FFFF0066"/>
      <color rgb="FFBDEEFF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EB6B4A6-87B5-44D6-BCE4-E4C69EE6939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D27-4138-A70F-D79F7200EEE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DBAB7B1-7F02-43BE-9A19-528A84C381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D27-4138-A70F-D79F7200EEE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D2EB37-9310-4089-B420-053C1463F3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D27-4138-A70F-D79F7200EE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232DB9-8FB4-4BD9-8625-249B949380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8361470-14D5-4442-AD7A-3E0700853B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C75CC81-D456-461A-8235-67C96798ED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9A3FD95-E7C1-433E-8EE1-A83A900598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FE4BC2E-9CA0-4893-9D69-33563342AF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ABCEB0D-91E2-4902-A3F5-4C71B41FBA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E3B9C05-F40D-45E9-82C1-5D12E074C1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D90EFE5-F5C7-40C6-83D3-044ED2D899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396CB3F-4FED-4422-B02B-EB87C5A724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42BD775-86DD-48CF-AD6C-2C5CE15EDF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CC28221-B496-40F6-BC4B-C50A623493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7A3DA34-36F4-4F3E-BFDC-AA451310FF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B7E43AB-D69F-4F2D-9217-DF83EAC8BD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86427D8-E4FC-4A24-A6D9-1EBF7D3274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9F5395A-34ED-4E02-8409-8F4477CD54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6ED7C4D-C1C4-4ABC-93EA-973A0812B6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04FE0FF-AFB5-4586-AA90-5000F72DBB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933A6BF-A0D7-405C-A071-EDC9B9B384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C58DE51-EAB3-4E0B-866F-623D8D106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70A1C9A-645F-4A08-94FF-332C14DFF0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389536A-8D50-43CA-9E56-3E128592ED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D577A2F-B754-456B-A2AD-F040318B26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BF0E9F2-215C-4CDC-80DA-70DB039D80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29FEC4F-4EA0-4CDF-A265-79B3949477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5521886-3C78-41F2-8B6D-02FABC8A81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7AC1966-3236-4BD9-BE6D-D9DB44E01A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ACB93C6-751B-42E1-8E12-475A82C172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4AD4DA9-BF4E-4DA0-9CCD-D24AD59593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4185EF2-F4A9-435C-941A-41317CB231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21F1D1D-AD85-4806-93FA-4A896F88A7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A5622AF-3624-4A5E-93BF-90EA6FE966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0984A69-111E-4C40-AFC8-E74329C205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F0F8901-C614-4FF3-AD6C-2464E61ED9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8F24F07-FA0D-46C7-AAB3-0DDCA279CA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1D15786-8037-48F0-808B-1EC35122E2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DA68D89-BB75-4F88-ADCF-C9DFAC624B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6D5829F-0FA3-4A31-AD5F-499AF47A32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48C68DF-EE19-4314-AD5C-E51EB39F8C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0B2BD43C-769B-4E2D-90D8-948808ADDB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48054F2-A3BB-49E2-9782-1CB8E301F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6CDFB6F-0E00-4225-A7BF-6F17FA2E71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178A0669-B94A-41BA-9987-01E74F69D5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AA6DE43-8FA5-418C-AF2E-E8DEA3D15B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2D3FBE4-9980-4861-A8B2-F08D934C46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11EDFEB-8A66-4B6C-948F-88C8EE1E45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9372ED52-0148-4603-9F10-B82C68A74B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79A3B04-3C67-4058-955A-35A34A71A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C9801ED-6459-47E4-8B06-392D895820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6DE606A-439B-4E3D-8003-18EEBB4605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8F649A5-3104-4EB4-AF10-226C46A9EB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01FBD18-12EB-40FD-AE8F-F935DE410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CF9D825-DB0F-419B-8FBA-D1AC062BCF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2841FE5-5AB0-461A-A8CA-85FA4542EB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6AE0A72-A026-42A0-85CD-8336775211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E3846F9-34B8-43F0-939A-6D26FB1DBC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25E9F62E-F782-4D12-BB06-ECE99C4A42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D8CF345-7D71-4765-8679-A1512904F2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03B08CC-ACF3-4A4F-B07A-3DAE04E758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926EAF3-D808-483E-BE05-C1AAA5EE68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E8EABBE2-67D2-4EF7-9C19-BE7D53F9D6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DD90F4C-4A27-4C6D-834B-47B2C2381E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2901234B-30EB-4BC5-8989-361AD459F7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F32F6882-DC6C-4F87-88DD-2DCC5722C4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89F9FA9-0545-4E75-AE4C-D65B198CBB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291E2370-1F1D-410F-A23D-F0AA61F8BF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9D5CC464-B9B4-474B-BDB1-F3D5B5A148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0C70F4C-BC94-4BA9-A05E-66C52BBDE6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1C67F508-A498-4300-99C2-A6CD9D8C6E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1D8EA0C-D976-4ABC-B324-6C69DEEAC2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E825C369-CEB4-457E-BB59-683563B04A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F2D47398-15B8-43AA-AABC-570370CC41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5F274D4-BB43-4D10-89BE-2E4E13747B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BB728E5-8EF2-4536-879E-E894341B6F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F13F72F6-E5A9-4C51-9356-41DE65C0D1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F89A8F6B-02CB-45E2-9DE8-48973E2FFE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79F3FC8A-A991-44C9-AABE-09669C0D7F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F3FF58BF-F81A-47E8-BEF4-AAF66C6E5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8799A395-8948-444B-8726-186DADD13C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37B0CF4D-9B38-4961-9EAD-9E110088B5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825FC882-DBCF-48D8-ABA2-B87F069F7F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BB702F4-915C-4DB5-A403-743EF6AEF3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8B5840D-3C57-4EBC-AA9A-09EFB90957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40702451-1946-481C-9505-612FB2A3AD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F360CA43-F97C-4926-BC60-A99466065C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AFB3586A-0E3E-425A-9703-69010C2F85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8D45B4D8-1981-4741-B535-DF73140F57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5A7AE664-1D71-456D-B0FB-4B8C0D901F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313FDCD-D59B-4263-8D68-542936ED4F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3F42A0B9-E825-4E57-B2B6-63F6A490B4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5B6392D3-3EA7-4065-B7A4-3643561459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10541FC6-4B90-4F9B-B0D4-33E424ABF3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6C785427-5660-4166-B5E5-04A00C7779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D7C28E63-A2CA-49C5-B703-29C5B0A9B2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B158E24A-C6B7-4F87-9DA7-F42E57F533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ABDA38CB-56AD-4647-B0EF-ADFDE60E4B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3A0CE17F-346B-4EC8-996F-93C0429D43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5D86D7D8-FBA6-4A6E-8C4F-B3F2CD8736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5A3F22BD-91CA-46F3-A344-BB5150A42A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00428A8B-6A53-480E-9F45-356E1A89F6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311B9113-0089-4A6F-BB5E-858817ED69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D0B1F002-66B6-4D06-99F3-6B4FCDA2E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A073FF81-4683-4D58-8989-1085848A60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53001474-1F6A-40F7-99B9-4BFEED0800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34C886CA-49BD-43B0-B1DD-17AF9640E6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E85C640E-33A8-423B-AF93-BE1E071409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395F5566-A7B9-448B-8436-5B2702C7D8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EF24CCB7-8F72-464D-9BCB-2183AFC06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FE06BE8D-99CB-434B-8B93-5CF7B7D743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45AE94EF-A075-4213-802E-25AC38826D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E8DDD20F-673B-411C-A216-116F795A97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AABE54AA-1F39-4429-963B-13A831F8C7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E3F888B4-FF47-4797-9E46-85361D59A3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BAAC3F10-5D64-4AA9-B212-F9BC43C001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6D96E7C9-D2C5-4EFD-A78C-179DBBC73B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5236C19-E0EC-4D20-8B87-B9B641A029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9AC16EC3-D25A-45D2-B76D-43667D5971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801ADBA6-CC31-4BCA-8F38-25388E3BF7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B8EB34BA-E61C-4A25-84DC-C950BA3173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249D037C-5DBF-4012-BD9B-7D6F4A754F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6A31B774-4904-4304-ADB0-BCFDB1FD9C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E01E9BF1-8242-4181-A249-979A8AC833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E35C2EEB-C970-45FB-9304-0CAB96E845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4340A9E0-FC9B-4B06-B523-F394AFD925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DB16D866-B4CB-4869-B70F-6FAE7DF635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24B4F8B1-6FAF-4087-BABA-EADBAB9374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BCBEF6D9-6391-49E8-89AB-ECECA368D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D93F13F0-FFD8-4637-BCF7-45414056AF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E378323A-5F2E-41F3-A35C-C508A20F90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BD5BD6D8-589B-449D-82CB-26E392C632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68B4DBB8-7E95-4080-9C18-CBC3FAEF7C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0FE0BC1-DFFE-48D6-92C8-61194E8E8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455D564A-42F4-467E-9BE3-40F1182F67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85B6EBFB-EFDF-4CF7-9A7F-2941DDCCFF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6B395717-9AAC-4562-A66A-F71F12945B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6449CDCB-522E-41E6-AF10-9B3B6ECAE7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DCEE7220-7191-4144-AD57-B4B71CE25E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F623C02C-8031-45C6-B4DB-C90C705DD8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F6DEF88E-F9D3-4490-AE45-96EC013F2D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E6384062-DEB5-4590-A243-F4FADDD4E8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7865C237-F89F-4310-87F4-5B01A9233F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7CB39187-3B10-4A3F-BA19-1DEA083539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D8E9038-E6B7-4B17-BFC6-2A8669963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7C3789A8-BCB3-40D4-AE53-F698B1A58F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6F2C7B8B-07FD-481B-89CB-150943AF03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1C5F6930-DB25-4874-8782-59767A02F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9CBB6902-AC01-4783-97C4-A9C0A43756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2C3352C8-765C-4E13-A940-F3BE65C1AE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EF4E8388-04DE-42C3-A4D6-F88A9954FF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99EC2071-86DE-4907-BD6C-3CC6C93963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0BA3BF8D-421E-4971-9A32-7F828B63E3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832B57F3-5461-4055-9F7A-08213B2A51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C4846671-D5A1-44B5-B595-508E7ADB64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E07D53A4-FA25-4C8F-8C03-958386570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4D4A1CDF-961A-49CC-BB9A-343ECDD9EE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CAC853A5-81F7-4965-8ED3-3E5DBEEA50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FC938528-75CC-472A-806E-30BA9DCCE1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B1BF2196-975A-4B03-9B0A-125008C4FB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701C37CB-2BA4-434C-81FD-0652DACB04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35D7C2EB-F398-4D7B-A60B-F38E4C51AF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60057946-7427-4FA6-A15E-FBAB634DB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D00DC112-E5D2-4630-A607-030FCE0857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AF251FA9-7E72-441D-B945-E3F8B1E969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E0823A62-6505-4E40-A81B-507A1467C9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EE9C326E-02EF-43EF-B838-670960DAAD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315DCC71-D350-45FF-BD68-1880E224D5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BBB36583-1681-4BD0-85C3-DE457C988E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295C95CC-351A-4867-9244-524AC44772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52E54ABD-2455-45D3-91AF-3430C3B45E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1DF2411B-A09A-405B-B33F-6DF69A2A5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ACE6301D-7154-4310-A55C-0A349652CF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76ACE2D7-44E4-450F-AE14-F4960C00B3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444F6B89-2567-465E-BBC9-13C9EB4AF8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931F4220-1493-4623-AB19-E5144A152F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8CB5CB7A-7C62-4988-80FD-325AFDD2E4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BC063A37-D53C-45DA-9331-B154279F6B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E2A60336-163A-4F60-8648-2B633604AC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A44F6D29-85B5-4D00-BAF8-29AC4BA7AB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F132AAEF-D907-4313-9F24-9802CFC24D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C9851D3D-D32A-41C9-AFD7-48FC5E7436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ADF16938-C578-4EF8-99F3-15E4372818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751F31E3-BADC-4315-8362-F96CFE6968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2AABE7F2-8BF3-483B-9654-B0DAFF3A1C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4BE37022-D59A-4C25-AF6B-B21A9FED1B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440E90F5-F4E5-46A9-B632-76FA9125AF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5A60A68A-922E-46F4-AB6F-4CAB28A160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BF3F156E-8951-46FA-B14E-BFF9E71F57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7C5B5868-D7B8-4424-ACFF-D0BCBAB5E4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D05CE64F-D27A-4F81-AA98-EF9007D8E3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2EF02261-7387-435E-91E5-2268290186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C5D2C53A-D8FD-497C-86FC-F937DBC6C3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B66DF7F0-00FF-4A18-8D78-A06FFC2492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796EE833-FF68-4382-A85F-57AB8C93D2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11BA4D44-4466-4C72-B243-4EDFFF3001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439F16F7-4C0F-42EC-8C7A-7AEB9F5817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823C4542-5CFC-47C2-A79E-3799A025BB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AD27-4138-A70F-D79F7200EEE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5D02FB0A-F142-4F2A-8924-C46B31365B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AD27-4138-A70F-D79F7200EEE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D75BD07D-91A9-4944-9C53-5BA3089E74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AD27-4138-A70F-D79F7200EEE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C0B2BD71-EEED-4B69-A47A-E6241B18AA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AD27-4138-A70F-D79F7200EEE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DC33EC86-2B3B-489B-BCE7-AB8B417DE9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AD27-4138-A70F-D79F7200EEE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078AEBA3-FC19-492D-AC4D-5CE396445F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AD27-4138-A70F-D79F7200EEE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AC6A473F-EB21-493B-BD5E-5FB296E2D1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AD27-4138-A70F-D79F7200EEE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A6E65B08-62AA-4B60-85C9-C84CBBC1F0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AD27-4138-A70F-D79F7200EEE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FDBF4080-28AA-4057-B5D8-88D3CF1BC3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AD27-4138-A70F-D79F7200EEE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90B2CDE1-9B2A-4102-A406-CB2FACA3BE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AD27-4138-A70F-D79F7200EEE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69CBD51B-C166-404E-B666-35FEFC5F59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AD27-4138-A70F-D79F7200EEE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FD20DC6A-FF54-4E3A-B794-722EC9B735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AD27-4138-A70F-D79F7200EEE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EB9A59B9-AB36-49D3-B5FC-02C5455CA2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AD27-4138-A70F-D79F7200EEE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64399462-1207-4460-A60E-19C01B246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AD27-4138-A70F-D79F7200EEE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7C28B87A-DD96-4406-B3AB-34CACD5FDB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AD27-4138-A70F-D79F7200EEE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F445873B-22D2-49CB-97C7-282E9EF1EF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AD27-4138-A70F-D79F7200EEE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F421814B-2B94-433B-9CE5-9549447B9C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AD27-4138-A70F-D79F7200EEE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A72E7E14-68F7-40F3-A74D-B22112E1F7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AD27-4138-A70F-D79F7200EEE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F5DD6DD3-389A-4938-BB7E-E0098AB296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AD27-4138-A70F-D79F7200EEE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5B992D6A-85B1-4E2D-8648-4A812CEE79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AD27-4138-A70F-D79F7200EEE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28934FC2-08E4-4939-8788-45049545EC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AD27-4138-A70F-D79F7200EEE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0702F40F-F285-4835-BB39-F2CB9E777C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AD27-4138-A70F-D79F7200EEE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9040A0F5-8978-4423-8D62-0B85644FE3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AD27-4138-A70F-D79F7200EEE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55AFC28A-A420-4C68-8F40-8B7C5798DF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AD27-4138-A70F-D79F7200EEE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D3FFADBF-2CE5-43FC-8EC0-BAC8205330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AD27-4138-A70F-D79F7200EEE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032F80CE-AAF1-416B-9442-8EDBEC02CE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AD27-4138-A70F-D79F7200EEE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180C9A85-C20A-4BF9-8878-6DD898C6DD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AD27-4138-A70F-D79F7200EEE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DD0DB900-C454-4786-AC4E-583AB97811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AD27-4138-A70F-D79F7200EEE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01C057DD-B3CC-4F39-AFF3-E3179C7348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AD27-4138-A70F-D79F7200EEE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265FC0EE-DA9B-4D2E-807C-29B78C09A4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AD27-4138-A70F-D79F7200EEE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A5BBBDE1-97AF-4A00-9E5B-9D397D671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AD27-4138-A70F-D79F7200EEE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7D0FB020-A98F-4008-97EC-B6C8DD3331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AD27-4138-A70F-D79F7200EEE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A1931BF2-AD91-43D5-BA41-D6FA1B532E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AD27-4138-A70F-D79F7200EEE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9FECC218-B83A-4BB1-A949-3253D64429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AD27-4138-A70F-D79F7200EEE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A7C4ED0-CDF2-4589-B15B-70C9181A0C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AD27-4138-A70F-D79F7200EEE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A994363F-6CEE-4EC8-B191-E09C27EA49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AD27-4138-A70F-D79F7200EEE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2AED2411-67A5-4C36-AF42-7BE231D4FD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AD27-4138-A70F-D79F7200EEE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3B39A780-4755-42D1-86AE-3BF51BF688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AD27-4138-A70F-D79F7200EEE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FF5BBA3C-9E8E-4723-82A0-A9FBA604B3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AD27-4138-A70F-D79F7200EEE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A06DD172-69C1-4EF8-B0E3-B229D3DEB6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AD27-4138-A70F-D79F7200EEE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789EC73D-DEB7-404B-84CE-F6468763CF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AD27-4138-A70F-D79F7200EEE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6E4E3FBA-5F3A-4F88-A50E-D29D27F656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AD27-4138-A70F-D79F7200EEE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5B21C715-219A-4D59-8EFD-13B142DC5C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AD27-4138-A70F-D79F7200EEE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D5780779-A8C9-405D-9A2F-A8819C85DA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AD27-4138-A70F-D79F7200EEE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8915A690-36C0-44F5-840C-BB8C1F128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AD27-4138-A70F-D79F7200EEE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1935DF81-5E78-4F91-A2CA-9D24D7DC99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AD27-4138-A70F-D79F7200EEE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F5EDC8A1-6F4B-4B6F-81AE-C458B37E82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AD27-4138-A70F-D79F7200EEE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928E0FC8-280F-4600-AFBA-AD31E20F5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AD27-4138-A70F-D79F7200EEE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DD3DB812-A4AE-4D6F-9819-BB0200CC6C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AD27-4138-A70F-D79F7200EEE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B04AAF48-350B-4321-9FC3-0C4922A1E6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AD27-4138-A70F-D79F7200EEE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50B80AFA-201A-4129-B810-37A2647A92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AD27-4138-A70F-D79F7200EEE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061AB57D-7C13-4A4E-AA52-0F67B66104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AD27-4138-A70F-D79F7200EEE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0684DF10-E7C6-4345-904B-C7CD9F3134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AD27-4138-A70F-D79F7200EEE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C6D6BB23-9489-4DAC-BEE9-68F80509D2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AD27-4138-A70F-D79F7200EEE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E6F62156-5B72-43A6-BFB6-DBA5C85DEE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AD27-4138-A70F-D79F7200EEE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1FE6FADA-AA38-4804-9D38-5D0CF542C3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AD27-4138-A70F-D79F7200EEE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A5CE5F49-5FB5-48E8-BAF2-3F456FD5C0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AD27-4138-A70F-D79F7200EEE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9204F124-46B3-40B2-B150-FAE1E50BA2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AD27-4138-A70F-D79F7200EEE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0FCB9F85-CE72-4724-8D2D-256622153A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AD27-4138-A70F-D79F7200EEE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F995A95B-0321-4607-9CB7-EEDC681DA7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AD27-4138-A70F-D79F7200EEE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EE50C98C-099F-41B0-A8A7-5344845D7C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AD27-4138-A70F-D79F7200EEE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BB30BA24-5872-4F6B-B444-3AC350FBF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AD27-4138-A70F-D79F7200EEE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84331C4D-FCD3-4B53-8F7E-176990B539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AD27-4138-A70F-D79F7200EEE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A119E70E-13C5-497B-BA95-0DF4B23FA8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AD27-4138-A70F-D79F7200EEE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C66445C9-19FA-4E5B-9D16-9C7D04796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AD27-4138-A70F-D79F7200EEE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296534BB-D756-4D08-BA57-EDBE6BCADE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AD27-4138-A70F-D79F7200EEE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170CA414-4883-4C4B-8EC1-6459E15216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AD27-4138-A70F-D79F7200EEE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498DA994-BAD9-4739-BFD0-9739B27A7F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AD27-4138-A70F-D79F7200EEE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E6ACAE7A-E2A4-4744-B4E2-BFE9EC3237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AD27-4138-A70F-D79F7200EEE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3F998704-83A3-484B-A01D-6B281D5E60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AD27-4138-A70F-D79F7200EEE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155F268D-737E-4206-88E4-7FE9BF36BA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AD27-4138-A70F-D79F7200EEE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E890756B-795B-4953-9E71-13AB99259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AD27-4138-A70F-D79F7200EEE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3EBB109D-2482-4986-9175-287DBF0016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AD27-4138-A70F-D79F7200EEE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F9167781-B8BE-4A66-BB2F-7C9C2F08E0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AD27-4138-A70F-D79F7200EEE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A1B1E811-B4D3-4200-A0AD-E69EB5CC99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AD27-4138-A70F-D79F7200EEE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39238A86-250C-453B-A693-FBB723F709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AD27-4138-A70F-D79F7200EEE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56F118E3-7250-478F-BAC7-D4A5D9E1BB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AD27-4138-A70F-D79F7200EEE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742F520E-1AAA-40EF-8E59-9044EA27B3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AD27-4138-A70F-D79F7200EEE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69603AEE-F66B-4689-A816-77641AB167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AD27-4138-A70F-D79F7200EEE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9A1CD599-2516-4D1A-BAA2-135CB22FC5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AD27-4138-A70F-D79F7200EEE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A9A1F053-04C5-4E7C-959A-3CA6E6C528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AD27-4138-A70F-D79F7200EEE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999A9755-9806-4A5F-BCD0-24467F776C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AD27-4138-A70F-D79F7200EEE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B6C03565-7619-43E3-8A7F-16860598E9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AD27-4138-A70F-D79F7200EEE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310F84B3-43A2-4285-9F92-439273F87F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AD27-4138-A70F-D79F7200EEE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21E40B1C-FD8E-4A93-AB91-5883912795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AD27-4138-A70F-D79F7200EEE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CFCA355D-5D38-40F7-9FEE-A010A04D0F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AD27-4138-A70F-D79F7200EEE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A930F956-F1B1-49E0-B27A-BE75867B3A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AD27-4138-A70F-D79F7200EEE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D35D56EC-099E-431A-93C7-181C7C3B0C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AD27-4138-A70F-D79F7200EEE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200F5898-9756-446D-9D71-2EAA6B7667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AD27-4138-A70F-D79F7200EEE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7715DF45-E519-4BD2-BB76-33308CE16B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AD27-4138-A70F-D79F7200EEE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CF671380-A4DF-49B0-BB06-28D6EDEA9E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AD27-4138-A70F-D79F7200EEE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A9EC55E4-3DD8-4E4E-9930-9FB85680B0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AD27-4138-A70F-D79F7200EEE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B0AE4EE7-C731-4C77-908D-D99F5A61EE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AD27-4138-A70F-D79F7200EEE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1E22883C-77CC-4819-AF7B-CE4D07D647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AD27-4138-A70F-D79F7200EEE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660333FA-0240-4A8C-ADAC-9551F2A0C6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AD27-4138-A70F-D79F7200EEE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3B9A2B18-C9D1-41DC-885F-3CA3A70E2F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AD27-4138-A70F-D79F7200EEE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5A574E8C-1E02-4CA0-921F-A2DC2B1D48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AD27-4138-A70F-D79F7200EEE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1E91C972-AEBE-4249-ACB0-AF743942EA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AD27-4138-A70F-D79F7200EEE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11CCD17B-B1BF-4824-95B5-C533C7AE88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AD27-4138-A70F-D79F7200EEE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5C2CAFD4-E5D6-49C2-9C02-13B6A2BD90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AD27-4138-A70F-D79F7200EEE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A61DEA06-4070-4399-8F62-65C1CD102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AD27-4138-A70F-D79F7200EEE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B90F0C1F-2B86-4678-B8E1-75BA1C87D5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AD27-4138-A70F-D79F7200EEE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BEC5B427-C641-4D1F-A160-1AA29AC2E0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AD27-4138-A70F-D79F7200EEE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405F4059-4896-45CA-BEB9-CAFC6E91EF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AD27-4138-A70F-D79F7200EEE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F0059F44-4939-45D1-91DC-5844B15C9C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AD27-4138-A70F-D79F7200EEE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AA28489B-D778-44B3-96ED-BD38359F55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AD27-4138-A70F-D79F7200EEE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336A2ED7-6508-4421-98BA-9F3EA7DD70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AD27-4138-A70F-D79F7200EEE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29FDF021-000C-47DF-8F8A-2F9F8F9F76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AD27-4138-A70F-D79F7200EEE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26EB67D4-DE53-4C35-BA55-137CF7EE8B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AD27-4138-A70F-D79F7200EEE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CF552910-C9DA-4B9C-B62B-166B7C3B53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AD27-4138-A70F-D79F7200EEE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A50A4EC9-88F5-40EC-90AB-009C781526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AD27-4138-A70F-D79F7200EEE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5EF9DD21-EFD4-4FA8-84DE-E0B96A4467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AD27-4138-A70F-D79F7200EEE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E6B8CC45-0EDF-4AE6-BDD4-BC137889B4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AD27-4138-A70F-D79F7200EEE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8C8173B1-9301-4CA3-BCBC-4CA2FB5446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AD27-4138-A70F-D79F7200EEE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61B87BC8-5023-4C52-AC1E-7FDCF93755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AD27-4138-A70F-D79F7200EEE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19706316-2CDA-4F3E-B4A2-A43BB4332D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AD27-4138-A70F-D79F7200EEE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C6C88B1C-D7D0-45BB-89AF-6699F2BACB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AD27-4138-A70F-D79F7200EEE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CF067377-D24A-42C8-B818-AEA4E58245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AD27-4138-A70F-D79F7200EEE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B01A8CDE-0C75-44D8-8D92-5805062DB4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AD27-4138-A70F-D79F7200EEE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9C1960F7-87E2-4C6C-A463-25494B7673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AD27-4138-A70F-D79F7200EEE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787ADE78-F2C7-4223-803C-755FEA9FFE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AD27-4138-A70F-D79F7200EEE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C39991AE-4E6F-459A-8E41-6B45E02943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AD27-4138-A70F-D79F7200EEE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F7951288-7AC3-4043-B51D-F1AECF351C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AD27-4138-A70F-D79F7200EEE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B1B88B79-48CD-440C-BDB0-8A50BA5FFD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AD27-4138-A70F-D79F7200EEE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025D505D-1B40-4773-AC03-F5F72A892F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AD27-4138-A70F-D79F7200EEE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888C1632-5DB2-441B-958C-92DB4787D9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AD27-4138-A70F-D79F7200EEE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F39E8715-C5EF-4507-9A28-4C1390B7A5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AD27-4138-A70F-D79F7200EEE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DFAF3199-680C-471F-BFFA-AC5DC995BC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AD27-4138-A70F-D79F7200EEE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947A27D0-D142-45F5-95F4-DFD39948E0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AD27-4138-A70F-D79F7200EEE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9085C96F-F06F-4AD7-A78E-BC06AA77A9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AD27-4138-A70F-D79F7200EEE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C1E4CCBA-AC53-4095-A4CA-CC02CD3630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AD27-4138-A70F-D79F7200EEE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5F1D382A-C077-41B6-B368-6435E3E8F6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AD27-4138-A70F-D79F7200EEE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D8A36857-A9EE-4224-B142-89FF8F82BC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AD27-4138-A70F-D79F7200EEE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1AF49836-F40D-48EB-863E-C1C40A7B79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AD27-4138-A70F-D79F7200EEE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111F8210-C939-43F8-BC26-778DC4369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AD27-4138-A70F-D79F7200EEE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19FA56F8-BF4D-40FA-A54A-285A187EC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AD27-4138-A70F-D79F7200EEE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D6BE8AED-655B-4202-B73A-E4D480CCBC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AD27-4138-A70F-D79F7200EEE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F4A97D9F-FA0D-4A1C-93D2-F78FB53D85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AD27-4138-A70F-D79F7200EEE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328A7999-E544-4F48-A26E-DD68B68F89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AD27-4138-A70F-D79F7200EEE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6721B12D-5BEC-42D8-9FF9-3C4B27360A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AD27-4138-A70F-D79F7200EEE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738D2E80-B001-41C9-B9F8-CB3AAECB7A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AD27-4138-A70F-D79F7200EEE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31FDB23F-9926-4A8F-BBE2-6FB73D7D36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AD27-4138-A70F-D79F7200EEE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D0A0A6CC-13AA-49D9-AA5D-CC2A449B03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AD27-4138-A70F-D79F7200EEE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218DDC1D-C26C-48B3-B96D-42218A22B0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AD27-4138-A70F-D79F7200EEE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C002FD12-25C4-4A92-A54A-82ADCA5DBF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AD27-4138-A70F-D79F7200EEE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EC7CD736-399E-4C85-9632-43CFD8F55B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AD27-4138-A70F-D79F7200EEE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CECA0CA7-13AD-416F-B85B-05517C3FEB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AD27-4138-A70F-D79F7200EEE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6FCF9DE3-543C-4E25-AE9B-86E9015F1E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AD27-4138-A70F-D79F7200EEE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C895EFD8-AC33-4855-8645-81061F9724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AD27-4138-A70F-D79F7200EEE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0B653B35-6982-4CE2-80D9-3A0675D261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AD27-4138-A70F-D79F7200EEE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5C98A98F-AF36-4975-B3F8-227BBFED70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AD27-4138-A70F-D79F7200EEE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4B6D8C90-E7B1-4598-8E4E-B63F27B385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AD27-4138-A70F-D79F7200EEE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11D07AFE-9CFD-46E8-A9B7-D5FC3E7629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AD27-4138-A70F-D79F7200EEE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E2E5756D-C6F2-4CA9-947A-254D2896CC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AD27-4138-A70F-D79F7200EEE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A64B1F41-8E0A-4ECF-B7FA-29210F9EC6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AD27-4138-A70F-D79F7200EEE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010842B5-7125-4717-BA61-0A08F90457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AD27-4138-A70F-D79F7200EEE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2EA3200A-7A82-4FA9-9D67-E31FEDB7F1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AD27-4138-A70F-D79F7200EEE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C808E16B-7E6A-4FF6-B191-2FCAC574B0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AD27-4138-A70F-D79F7200EEE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D37B8FEE-7AA1-490E-B3B5-CB14BC381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AD27-4138-A70F-D79F7200EEE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B56F0381-20D4-401F-9674-610BA0AA9E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AD27-4138-A70F-D79F7200EEE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27AC827E-AC22-49ED-9DBF-BD93E3F600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AD27-4138-A70F-D79F7200EEE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A5BEC993-7ADA-4ED8-B7E9-DFB2CDF29F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AD27-4138-A70F-D79F7200EEE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BD9F9549-C008-4A3B-A48D-4974033C14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AD27-4138-A70F-D79F7200EEE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AE931ACB-6369-400C-A5AF-941A784D96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AD27-4138-A70F-D79F7200EEE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2100F144-28B8-4EA2-8E54-52D335E1B2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AD27-4138-A70F-D79F7200EEE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E6D75B8E-A1A8-47B4-8DE0-5BD4919AEC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AD27-4138-A70F-D79F7200EEE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B0A19A00-F81F-4B23-8F4C-96606526EF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AD27-4138-A70F-D79F7200EEE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77194221-A32F-46F2-850F-CDE4B773D4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AD27-4138-A70F-D79F7200EEE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A97E9F4D-10E9-4CDC-9206-D0BBE1ADA4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AD27-4138-A70F-D79F7200EEE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8BDD8D1D-A10D-4061-A22C-B0D09829EB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AD27-4138-A70F-D79F7200EEE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55070037-914B-4657-987D-F740F96B83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AD27-4138-A70F-D79F7200EEE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5E3D03E2-AE32-4E25-9121-223EB4568A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AD27-4138-A70F-D79F7200EEE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2DB01095-A7AF-475E-B3FA-09CB76B846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AD27-4138-A70F-D79F7200EEE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D5C98AA0-224F-4508-9F88-C329AC69A6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AD27-4138-A70F-D79F7200EEE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DEA148C9-B842-4EC8-8856-CFF271C474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AD27-4138-A70F-D79F7200EEE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A2D41938-5B51-4002-A1C2-14525AB28D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AD27-4138-A70F-D79F7200EEE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04CE6B23-1DAC-4CC7-9804-2DA0E8A6C8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AD27-4138-A70F-D79F7200EEE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5EC1D041-02A6-46EA-858B-4930071703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AD27-4138-A70F-D79F7200EEE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88B9E6D4-8062-43EE-9A9A-F7798272ED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AD27-4138-A70F-D79F7200EEE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B0398150-DA14-4AE0-8D5C-8C5B44A411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AD27-4138-A70F-D79F7200EEE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97C8A8B3-521A-4648-90E1-35E9782D1E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AD27-4138-A70F-D79F7200EEE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83346EF5-91CB-46EA-94CF-3EAC31950D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AD27-4138-A70F-D79F7200EEE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7CDE1880-C656-40FB-81F3-E44712CC74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AD27-4138-A70F-D79F7200EEE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039F013D-5AE1-43D3-94F7-BB16129D63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AD27-4138-A70F-D79F7200EEE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9914857E-CDFF-4DFB-963D-DA66143B5F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AD27-4138-A70F-D79F7200EEE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681411D7-3AA9-4B42-A665-FA3389D0B2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AD27-4138-A70F-D79F7200EEE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BFC8FD62-214A-43BA-AE38-2C58E8C870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AD27-4138-A70F-D79F7200EEE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B995022C-7EE4-416D-9331-7DC02027C6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AD27-4138-A70F-D79F7200EEE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4E121493-B23A-4038-8851-379F0307A4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AD27-4138-A70F-D79F7200EEE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6313795B-9D72-422D-B717-E01F9ED347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AD27-4138-A70F-D79F7200EEE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095D4D4D-3BED-48CA-9FBA-9A185E3A48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AD27-4138-A70F-D79F7200EEE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2246FC41-68D0-4DE7-B55F-B1AB155F48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AD27-4138-A70F-D79F7200EEE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4619EDFE-CE82-4CD0-8DCD-631AC2890F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AD27-4138-A70F-D79F7200EEE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D71A1EDA-7322-45B1-8382-76F763F54A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AD27-4138-A70F-D79F7200EEE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4B3975F5-94EC-4688-8572-39088D4AD2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AD27-4138-A70F-D79F7200EEE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55A6D457-9999-4240-B53D-CDCFE9336E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AD27-4138-A70F-D79F7200EEE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CDAD0D30-4342-4E8F-A3C4-ADD75EE87F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AD27-4138-A70F-D79F7200EEE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04D82C6D-C095-4BA2-A5EC-65ECBAFD7A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AD27-4138-A70F-D79F7200EEE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03DCBF0D-0724-4A90-B5D7-3241DD2EE7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AD27-4138-A70F-D79F7200EEE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350354CE-5BB9-46A1-AC0C-47CAFA8DAB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AD27-4138-A70F-D79F7200EEE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BF0AC835-5E3C-4D36-868D-DD7E6507F0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AD27-4138-A70F-D79F7200EEE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BB133CEF-D5EB-49CB-879C-91D59CBB50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AD27-4138-A70F-D79F7200EEE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815428BD-4A59-4EA6-80D7-FECAB691D0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AD27-4138-A70F-D79F7200EEE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CA6BA7B0-D7EA-44A0-8665-B7395C4775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AD27-4138-A70F-D79F7200EEE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EA5606F3-8406-4AA7-BB1D-6A4E80DCD7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AD27-4138-A70F-D79F7200EEE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1712FFB1-04A7-48D5-A2A4-16B1951BCC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AD27-4138-A70F-D79F7200EEE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D1A1491F-E43B-44C4-B114-A8ADBC2384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AD27-4138-A70F-D79F7200EEE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D0591988-5663-40CF-8500-9D693E3AD5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AD27-4138-A70F-D79F7200EEE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4C012B2D-9E22-4CCD-98E7-1434A86747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AD27-4138-A70F-D79F7200EEE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5AF32BF3-EC06-480F-9F27-76514EBF1E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AD27-4138-A70F-D79F7200EEE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00BBF6B6-9AE2-447C-B24B-2EE5264B15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AD27-4138-A70F-D79F7200EEE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9C749977-9A99-4F4C-93F2-2DE16ECCA3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AD27-4138-A70F-D79F7200EEE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7BC8E587-A572-4AD0-B9E7-B13DBB39F5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AD27-4138-A70F-D79F7200EEE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E58CC3A7-130E-448E-B710-936223B188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AD27-4138-A70F-D79F7200EEE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7D0E1493-0232-4506-BBFE-1161C26159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AD27-4138-A70F-D79F7200EEE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757C05E8-B66A-45E8-A79B-0B90A57FA7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AD27-4138-A70F-D79F7200EEE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0D228EFB-A5D2-4911-BDC5-EF6CD0107B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AD27-4138-A70F-D79F7200EEE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B7322AC9-C596-44CD-A5FB-77E80CC168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AD27-4138-A70F-D79F7200EEE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90A3B958-B795-47DD-9ED9-F0B785E193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AD27-4138-A70F-D79F7200EEE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682D3763-829B-43F1-A4FA-A348FAD9F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AD27-4138-A70F-D79F7200EEE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23EA3AAA-8F33-4B8E-BF7C-57D5747657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AD27-4138-A70F-D79F7200EEE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0F2B2740-3C71-48A4-B760-8009D06CBE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AD27-4138-A70F-D79F7200EEE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ABCC6FB2-6D83-43F1-B39F-77F9EB957E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AD27-4138-A70F-D79F7200EEE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E1C3F4C7-4E5F-4135-A949-21D35BE999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AD27-4138-A70F-D79F7200EEE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320EC460-A783-4AEC-B32C-65334A8E7F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AD27-4138-A70F-D79F7200EEE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4DF8A1BA-3548-40DE-9B95-D411441B9A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AD27-4138-A70F-D79F7200EEE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2B27183C-B184-4C1A-A60B-6255EEFE65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AD27-4138-A70F-D79F7200EEE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639E6262-ECC8-4C14-BA15-15AEF2CAAB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AD27-4138-A70F-D79F7200EEE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63C48C29-84F8-48EE-8A1C-528640C56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AD27-4138-A70F-D79F7200EEE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97F09C6F-CE93-49E1-8CA6-876E04A8BF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AD27-4138-A70F-D79F7200EEE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8D2B0228-9953-4C66-A5DD-D6A7F4FDC9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AD27-4138-A70F-D79F7200EEE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7A7D47AA-BA4F-44FB-882A-053DADA470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AD27-4138-A70F-D79F7200EEE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12162EE6-8C5E-4243-8B19-B99113E702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AD27-4138-A70F-D79F7200EEE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8B314EBE-0A2F-49DC-9CF4-14226801B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AD27-4138-A70F-D79F7200EEE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EFB1D294-CE3B-4B6C-9B83-B6B1781344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AD27-4138-A70F-D79F7200EEE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E220CFC0-0A14-4AAE-90A9-F35151849A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AD27-4138-A70F-D79F7200EEE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FC16B349-0AC6-403E-AF26-2288692839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AD27-4138-A70F-D79F7200EEE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8F88C51F-24F9-4973-9388-22DED62AF2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AD27-4138-A70F-D79F7200EEE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6DFEC0F9-BF30-4F38-8F5B-8DCCF739E5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AD27-4138-A70F-D79F7200EEE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1F1B47AD-930C-4AB8-A22D-FFB6B0860C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AD27-4138-A70F-D79F7200EEE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798ADE7E-2850-4614-B525-8CDC6A35AC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AD27-4138-A70F-D79F7200EEE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48C948E2-710E-4EC1-9D65-BB3611130B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AD27-4138-A70F-D79F7200EEE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940C42EA-2712-43A4-B21A-8BFD1A5DCD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AD27-4138-A70F-D79F7200EEE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E03E7121-EA80-4E41-86CF-1276F3C901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AD27-4138-A70F-D79F7200EE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AD27-4138-A70F-D79F7200EEE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AD27-4138-A70F-D79F7200EEE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AD27-4138-A70F-D79F7200EEE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DEE36BC8-C4B4-4365-B6CE-B6DC4194BF7C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AD27-4138-A70F-D79F7200EEE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C296E37A-D387-4022-B9B5-5B39FC4619D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AD27-4138-A70F-D79F7200EEE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55F86304-8C96-4C85-9EC5-728DFB8920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AD27-4138-A70F-D79F7200EEE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AB5C637A-8845-4549-96CD-5BCBDDD7172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70EB3EE-0C87-47C1-86CF-6B63D4068F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549EFA-61F4-4A85-A23B-46AB79A732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93F6659-4D3A-4BC1-AA95-DDABE2AFB3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3F225D2-2951-466D-80A0-657851E6C5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FEEB5A9-544A-4116-B769-D82F2C7C9C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F19C46E-6AF0-426E-8DB1-EDFBA212C3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D821F85-3D43-4CDC-AFF3-427F34660D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BA60953-2AA2-43E5-8CAE-EA0CC8F28C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CD59882-CCE5-48EE-9099-EB9CD9069A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432A9D7-CB7B-4F5A-B071-6A9197B00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9E25B7B-3354-49E5-B42E-B69BADC45B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50AD3BE-4473-49CD-A86C-567DB0D2CB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1C171BE-02BE-4077-8648-3E536686CF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B5ECFC5-7194-4346-AC7A-EBBF897EED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C065CA-10C4-4D2F-859A-48167A2977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F73DF82-B6F6-4451-B6C9-830DFA472B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EC1104B-BBE7-4C2F-A018-660B31232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B4957E9-0FB3-420C-AC9D-F438F72AFA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81CE8D8-DBB3-478E-8986-3ACF7D4393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6E850A0-D92F-4F39-8846-F897AF8CB8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B2B4BF3-B808-4C23-9360-0A835A4694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B2D0549-51FD-4871-A481-D9DB7028E7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97C949C-3800-4047-B045-A236F3046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0C1AFB6-11BB-4475-849D-794451EFAD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AD27-4138-A70F-D79F7200EEE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-10</c:v>
                </c:pt>
                <c:pt idx="25">
                  <c:v>10</c:v>
                </c:pt>
                <c:pt idx="26">
                  <c:v>10</c:v>
                </c:pt>
                <c:pt idx="27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-2</c:v>
                </c:pt>
                <c:pt idx="24">
                  <c:v>-10</c:v>
                </c:pt>
                <c:pt idx="25">
                  <c:v>-10</c:v>
                </c:pt>
                <c:pt idx="26">
                  <c:v>10</c:v>
                </c:pt>
                <c:pt idx="27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Teleport1</c:v>
                  </c:pt>
                  <c:pt idx="23">
                    <c:v>Teleport2</c:v>
                  </c:pt>
                  <c:pt idx="24">
                    <c:v>Blank_1</c:v>
                  </c:pt>
                  <c:pt idx="25">
                    <c:v>Blank_2</c:v>
                  </c:pt>
                  <c:pt idx="26">
                    <c:v>Blank_3</c:v>
                  </c:pt>
                  <c:pt idx="27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AD27-4138-A70F-D79F7200EEE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6-4884-900D-5AD42185E6F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6AD6-4884-900D-5AD42185E6F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FF94D99F-DD01-43E5-8D25-91718519CA2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AD6-4884-900D-5AD42185E6F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6240167C-7EC9-406C-910C-70EFC5235F9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D6-4884-900D-5AD42185E6F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2885F8CD-A941-4059-85CC-2FCB2DA496D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D6-4884-900D-5AD42185E6F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D9BF3094-DD62-4226-9CF1-36D87030359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AD6-4884-900D-5AD42185E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51767A7-AD0C-4008-90F9-739A6E5170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D6-4884-900D-5AD42185E6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BDF81EA-A718-4348-AF23-80F73E1C22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D6-4884-900D-5AD42185E6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2897C59-6358-40C5-BD6F-582AD908B5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D6-4884-900D-5AD42185E6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ECFE5C-6CA9-42C2-AB17-96B518FB02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D6-4884-900D-5AD42185E6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2AAF1A6-E5C7-49CF-9860-12F8CFE91F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D6-4884-900D-5AD42185E6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D7EE944-874D-422F-B4AC-91BDFFE494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D6-4884-900D-5AD42185E6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B74BA4B-4D84-4FFE-ABB4-3EA279C8E3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AD6-4884-900D-5AD42185E6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B4A9FBC-6348-4E17-8035-FA40805915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D6-4884-900D-5AD42185E6F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43D8EEB-B55F-49DC-9972-A24FCB9DAB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D6-4884-900D-5AD42185E6F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7A20EA3-7385-4AA5-94D6-46EE4F3492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D6-4884-900D-5AD42185E6F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38391BA-4D1A-4F1D-BF34-FEE62CDECE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D6-4884-900D-5AD42185E6F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97D8004-CD8B-466F-A9D5-9F1AE68A15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D6-4884-900D-5AD42185E6F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2CDCEFC-82D2-498F-A347-8C862E9997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D6-4884-900D-5AD42185E6F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B4083CD-8F57-410B-B5F9-0F053E3D33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D6-4884-900D-5AD42185E6F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0F76AB9-02B5-4C23-8912-E9DEAC01D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D6-4884-900D-5AD42185E6F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88505DE-DB31-4B3F-A326-CF80FA02B7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D6-4884-900D-5AD42185E6F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DFBA79F-F725-46EB-BF9D-B0B7890EE4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D6-4884-900D-5AD42185E6F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955C3B2-7357-481F-90E6-3B6513C40A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D6-4884-900D-5AD42185E6F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B49BE87-CA2E-4958-B90D-1978A9CFF1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D6-4884-900D-5AD42185E6F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4680847-574C-4DCA-AD92-FE07A5C6EF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D6-4884-900D-5AD42185E6F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F1C628E-8875-4809-88B3-86A21F6D21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D6-4884-900D-5AD42185E6F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5A26337-A0B8-498F-86CA-9A4C27AB43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D6-4884-900D-5AD42185E6F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861E645-9AE7-4960-822D-EB69BA4396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D6-4884-900D-5AD42185E6F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26DEE01-F7E4-4DD1-8F6C-F02FE5B65D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D6-4884-900D-5AD42185E6F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D6-4884-900D-5AD42185E6F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D6-4884-900D-5AD42185E6F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D6-4884-900D-5AD42185E6F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D6-4884-900D-5AD42185E6F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D6-4884-900D-5AD42185E6F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D6-4884-900D-5AD42185E6F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D6-4884-900D-5AD42185E6F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D6-4884-900D-5AD42185E6F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D6-4884-900D-5AD42185E6F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D6-4884-900D-5AD42185E6F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D6-4884-900D-5AD42185E6F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D6-4884-900D-5AD42185E6F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D6-4884-900D-5AD42185E6F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D6-4884-900D-5AD42185E6F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D6-4884-900D-5AD42185E6F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D6-4884-900D-5AD42185E6F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D6-4884-900D-5AD42185E6F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D6-4884-900D-5AD42185E6F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D6-4884-900D-5AD42185E6F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D6-4884-900D-5AD42185E6F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D6-4884-900D-5AD42185E6F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AD6-4884-900D-5AD42185E6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AD6-4884-900D-5AD42185E6F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AD6-4884-900D-5AD42185E6F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AD6-4884-900D-5AD42185E6F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AD6-4884-900D-5AD42185E6F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AD6-4884-900D-5AD42185E6F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AD6-4884-900D-5AD42185E6F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AD6-4884-900D-5AD42185E6F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AD6-4884-900D-5AD42185E6F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AD6-4884-900D-5AD42185E6F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AD6-4884-900D-5AD42185E6F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6AD6-4884-900D-5AD42185E6F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AD6-4884-900D-5AD42185E6F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AD6-4884-900D-5AD42185E6F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AD6-4884-900D-5AD42185E6F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6AD6-4884-900D-5AD42185E6F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6AD6-4884-900D-5AD42185E6F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6AD6-4884-900D-5AD42185E6F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6AD6-4884-900D-5AD42185E6F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6AD6-4884-900D-5AD42185E6F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6AD6-4884-900D-5AD42185E6F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6AD6-4884-900D-5AD42185E6F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6AD6-4884-900D-5AD42185E6F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6AD6-4884-900D-5AD42185E6F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AD6-4884-900D-5AD42185E6F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6AD6-4884-900D-5AD42185E6F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6AD6-4884-900D-5AD42185E6F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6AD6-4884-900D-5AD42185E6F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6AD6-4884-900D-5AD42185E6F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6AD6-4884-900D-5AD42185E6F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6AD6-4884-900D-5AD42185E6F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6AD6-4884-900D-5AD42185E6F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6AD6-4884-900D-5AD42185E6F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6AD6-4884-900D-5AD42185E6F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6AD6-4884-900D-5AD42185E6F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6AD6-4884-900D-5AD42185E6F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6AD6-4884-900D-5AD42185E6F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6AD6-4884-900D-5AD42185E6F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6AD6-4884-900D-5AD42185E6F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6AD6-4884-900D-5AD42185E6F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6AD6-4884-900D-5AD42185E6F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AD6-4884-900D-5AD42185E6F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6AD6-4884-900D-5AD42185E6F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6AD6-4884-900D-5AD42185E6F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6AD6-4884-900D-5AD42185E6F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6AD6-4884-900D-5AD42185E6F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6AD6-4884-900D-5AD42185E6F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6AD6-4884-900D-5AD42185E6F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6AD6-4884-900D-5AD42185E6F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6AD6-4884-900D-5AD42185E6F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6AD6-4884-900D-5AD42185E6F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6AD6-4884-900D-5AD42185E6F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6AD6-4884-900D-5AD42185E6F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6AD6-4884-900D-5AD42185E6F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6AD6-4884-900D-5AD42185E6F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6AD6-4884-900D-5AD42185E6F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6AD6-4884-900D-5AD42185E6F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6AD6-4884-900D-5AD42185E6F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6AD6-4884-900D-5AD42185E6F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6AD6-4884-900D-5AD42185E6F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6AD6-4884-900D-5AD42185E6F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6AD6-4884-900D-5AD42185E6F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6AD6-4884-900D-5AD42185E6F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6AD6-4884-900D-5AD42185E6F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6AD6-4884-900D-5AD42185E6F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6AD6-4884-900D-5AD42185E6F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6AD6-4884-900D-5AD42185E6F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6AD6-4884-900D-5AD42185E6F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6AD6-4884-900D-5AD42185E6F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6AD6-4884-900D-5AD42185E6F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6AD6-4884-900D-5AD42185E6F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6AD6-4884-900D-5AD42185E6F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6AD6-4884-900D-5AD42185E6F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6AD6-4884-900D-5AD42185E6F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6AD6-4884-900D-5AD42185E6F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6AD6-4884-900D-5AD42185E6F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6AD6-4884-900D-5AD42185E6F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6AD6-4884-900D-5AD42185E6F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6AD6-4884-900D-5AD42185E6F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6AD6-4884-900D-5AD42185E6F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6AD6-4884-900D-5AD42185E6F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6AD6-4884-900D-5AD42185E6F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6AD6-4884-900D-5AD42185E6F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6AD6-4884-900D-5AD42185E6F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6AD6-4884-900D-5AD42185E6F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6AD6-4884-900D-5AD42185E6F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6AD6-4884-900D-5AD42185E6F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6AD6-4884-900D-5AD42185E6F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6AD6-4884-900D-5AD42185E6F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6AD6-4884-900D-5AD42185E6F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6AD6-4884-900D-5AD42185E6F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6AD6-4884-900D-5AD42185E6F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6AD6-4884-900D-5AD42185E6F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6AD6-4884-900D-5AD42185E6F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6AD6-4884-900D-5AD42185E6F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6AD6-4884-900D-5AD42185E6F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6AD6-4884-900D-5AD42185E6F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6AD6-4884-900D-5AD42185E6F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6AD6-4884-900D-5AD42185E6F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6AD6-4884-900D-5AD42185E6F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6AD6-4884-900D-5AD42185E6F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6AD6-4884-900D-5AD42185E6F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6AD6-4884-900D-5AD42185E6F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6AD6-4884-900D-5AD42185E6F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6AD6-4884-900D-5AD42185E6F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6AD6-4884-900D-5AD42185E6F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6AD6-4884-900D-5AD42185E6F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6AD6-4884-900D-5AD42185E6F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6AD6-4884-900D-5AD42185E6F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6AD6-4884-900D-5AD42185E6F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6AD6-4884-900D-5AD42185E6F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6AD6-4884-900D-5AD42185E6F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6AD6-4884-900D-5AD42185E6F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6AD6-4884-900D-5AD42185E6F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6AD6-4884-900D-5AD42185E6F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6AD6-4884-900D-5AD42185E6F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6AD6-4884-900D-5AD42185E6F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6AD6-4884-900D-5AD42185E6F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6AD6-4884-900D-5AD42185E6F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6AD6-4884-900D-5AD42185E6F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6AD6-4884-900D-5AD42185E6F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6AD6-4884-900D-5AD42185E6F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6AD6-4884-900D-5AD42185E6F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6AD6-4884-900D-5AD42185E6F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6AD6-4884-900D-5AD42185E6F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6AD6-4884-900D-5AD42185E6F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6AD6-4884-900D-5AD42185E6F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6AD6-4884-900D-5AD42185E6F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6AD6-4884-900D-5AD42185E6F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6AD6-4884-900D-5AD42185E6F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6AD6-4884-900D-5AD42185E6F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6AD6-4884-900D-5AD42185E6F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6AD6-4884-900D-5AD42185E6F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6AD6-4884-900D-5AD42185E6F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6AD6-4884-900D-5AD42185E6F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6AD6-4884-900D-5AD42185E6F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6AD6-4884-900D-5AD42185E6F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6AD6-4884-900D-5AD42185E6F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6AD6-4884-900D-5AD42185E6F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6AD6-4884-900D-5AD42185E6F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6AD6-4884-900D-5AD42185E6F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6AD6-4884-900D-5AD42185E6F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6AD6-4884-900D-5AD42185E6F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6AD6-4884-900D-5AD42185E6F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6AD6-4884-900D-5AD42185E6F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6AD6-4884-900D-5AD42185E6F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6AD6-4884-900D-5AD42185E6F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6AD6-4884-900D-5AD42185E6F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6AD6-4884-900D-5AD42185E6F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-10</c:v>
                </c:pt>
                <c:pt idx="25">
                  <c:v>10</c:v>
                </c:pt>
                <c:pt idx="26">
                  <c:v>10</c:v>
                </c:pt>
                <c:pt idx="27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-2</c:v>
                </c:pt>
                <c:pt idx="24">
                  <c:v>-10</c:v>
                </c:pt>
                <c:pt idx="25">
                  <c:v>-10</c:v>
                </c:pt>
                <c:pt idx="26">
                  <c:v>10</c:v>
                </c:pt>
                <c:pt idx="27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Teleport1</c:v>
                  </c:pt>
                  <c:pt idx="23">
                    <c:v>Teleport2</c:v>
                  </c:pt>
                  <c:pt idx="24">
                    <c:v>Blank_1</c:v>
                  </c:pt>
                  <c:pt idx="25">
                    <c:v>Blank_2</c:v>
                  </c:pt>
                  <c:pt idx="26">
                    <c:v>Blank_3</c:v>
                  </c:pt>
                  <c:pt idx="27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6AD6-4884-900D-5AD42185E6F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9CAA35AD-EDF3-492C-A507-975ACC00FCC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1688715F-0434-48EB-AC2D-AAEB3559D9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3023FC54-3971-4EE3-94C7-99C5BA001E7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9464C5B3-9F1B-4A9A-A6A0-6058E653617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DEA7D0-F707-4A2B-8A93-0B8C1F2B40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2FD0AFB-5558-4F88-BA24-5191D1AFA3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4F565B5-8837-48B8-A7D8-00A198EED9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4C4089-8C4D-4EB5-86EF-2A354D6D38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FFEBA5A-4A0F-46AD-93B9-D29BCC7DBD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84643A-1355-4C71-B06E-496DA4FE3F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737712B-C784-453C-9880-FBD72294C6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67D2501-083E-4A64-B88B-C9BFA16022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C0645AB-507F-4F9B-AFBD-504D6E87E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FE3BDE8-3608-4562-AC0D-0C82A79360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7754485-3793-49F6-84DC-12BD4D0D10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512EE75-F82E-4F51-981D-0ADFBC0C42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62C6B45-F233-4FAA-81D7-3F25BD19C0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D58152E-F439-40AD-BCF4-44E18077BF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CE32313-0681-43C1-B8E9-94A8E25AB4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7241ECB-60B4-44FD-867B-C4EF40D41F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3082C55-846F-484E-9733-3535C27771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747717D-776D-4A40-8F5A-FF6D282651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4D97A1D-4E8C-41E9-87A0-4D306E23F7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641333F-4B12-4B9B-8C81-8805092BDD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735D3B8-500C-4F18-8D50-F723346FCF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E0C21BE-6C60-4ED8-A789-4187C006AF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AD714C6-9751-49F1-8411-64697299B4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6E36E22-251A-4980-A481-660EAFF3C6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-10</c:v>
                </c:pt>
                <c:pt idx="25">
                  <c:v>10</c:v>
                </c:pt>
                <c:pt idx="26">
                  <c:v>10</c:v>
                </c:pt>
                <c:pt idx="27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-2</c:v>
                </c:pt>
                <c:pt idx="24">
                  <c:v>-10</c:v>
                </c:pt>
                <c:pt idx="25">
                  <c:v>-10</c:v>
                </c:pt>
                <c:pt idx="26">
                  <c:v>10</c:v>
                </c:pt>
                <c:pt idx="27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Teleport1</c:v>
                  </c:pt>
                  <c:pt idx="23">
                    <c:v>Teleport2</c:v>
                  </c:pt>
                  <c:pt idx="24">
                    <c:v>Blank_1</c:v>
                  </c:pt>
                  <c:pt idx="25">
                    <c:v>Blank_2</c:v>
                  </c:pt>
                  <c:pt idx="26">
                    <c:v>Blank_3</c:v>
                  </c:pt>
                  <c:pt idx="27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7AB5081-FC50-417A-8E7C-FEA856CFA3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A6BC0C2-AE80-4E37-B576-B6CD6E36CF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F31213-697E-4816-A695-4ABAD575D6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91A55A1-5F1D-4611-9017-6F42CCF061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A23AFF7-795B-458F-AA14-7BD05F1513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9166117-53F9-45F4-A4E1-9F8221655A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BA72764-011D-4877-9DC1-FD5A9B11B6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1665C51-308F-4AC0-878A-BAC8217EDB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75E675C-92D4-4AF2-8DC0-74CEFAA417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DD74766-8E57-43B2-8776-FCA205C1F7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53305A9-9EFF-4CE7-9E94-3EEB094372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A7536CB-6582-45D6-9648-FDE8094E8D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D0EFF44-6CDF-410D-A344-19F8E68B17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550183F-CAF3-40CA-AAEE-C374A7EF13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831513F-FEE2-4A7E-BA33-E5D36C41CD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7CA4E8E-211B-468A-BEFF-783FAA062D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392219C-4336-47E8-A407-E46D79F534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8B19A0F-0EB7-4DC7-B734-32B7E05ACA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10E0973-AB88-4CA2-8C25-9E7B3C2B2B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2744BD1-3E79-4A86-B6B1-D8B679982E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C7ABF4C-3720-499E-9FDF-84F1DDE1E2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D3C17F9-2A4F-4D1D-A6E6-184AF5449B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D065BD5-15AC-495F-8DAC-F4FAAB704B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B9DE337-CE5F-4508-ABE5-D5B823B8A3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EEFD7D8-A314-4783-AD1F-6DDD736C41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2942C1C-478C-4D2E-9AE5-A2451AEADA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30A2FBC-9538-4883-BDC4-26F89B716F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CE4F1A2-1C32-4957-A0C7-2CAEDD10E6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F4B0A3E-747B-40F0-9518-48D42DA47F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737123F-DA3E-42EA-B036-DDAEDE99FE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EA53831-1E23-4046-8CD5-29A2D99D93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13EEE0A-99BC-4C8E-A461-A98E186084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25A5136-EFB9-48F5-98CB-3F4CE4264A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BB1827A-F156-49EE-A279-DE5CF4E3F5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AC7C5B36-5C96-42DB-9E5E-53E56CD5B8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537F159-7307-4889-B6AE-BEC977DBCC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9153411-4F4B-4867-9B60-99F3954013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C024B1F6-B5B0-4FA8-953F-DA86F25C34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7196804-1F68-4893-8236-6FF99D5ADF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646F84D-8F72-486C-B7CE-3DF3180280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FA18D7A-2878-49B6-9CE4-F3D086248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513C240-EAFB-4DAB-AE0B-E1E5BFF0BD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4B0578B-15D7-48B8-AF4E-58270A624F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DE4A4D3-7797-4EAA-AF5F-D4BC9D2911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F9C1C3B-31D4-424F-BAC9-8565F21BF8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D7191A9-3592-470C-9D9C-B39534E346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FCDC9C1-4CA5-4323-BEB4-E8A01C6288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2288D9E-71A1-4673-9228-AA8C3B6329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354F7B8-41FE-41C8-9BAD-E98EDF1CA5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A5332311-0F65-4001-B47E-4E3F3B0E11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C3D8802-3381-49F6-A27F-9B66E411D3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5CEC90C-2679-468A-ABBA-991682D6BE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0042B60-DA90-4A4D-A7F9-A384849B6E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8F577C3-E029-40AD-B983-DCF9066C7F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FA4036A-9CA1-4A4A-9C37-E7575C0849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0193B93-9AAC-4F6A-AFFA-58C8AD3DA4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2ABEA4B-DA04-4295-AC6B-E64F5945E5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E509823D-3A94-4513-966E-39D12DC688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B429F55F-F31A-4EFF-B5F7-E30564A49B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E540B32-5B4C-413D-848A-B7F8D1ACC1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4DBEC3D6-65CE-4FE0-A5C9-82B175B5FB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8CF72A21-9A7C-42DE-A816-BBB9CE4603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25BEA99-DEE2-4628-9B2D-90632C1FF3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CCA0273-179B-40C0-A7A4-B03D8FEC5C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18B61B93-9599-4183-AEFB-64E6BD2649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DE1DCD90-ECC7-4EAF-BD74-ECA26733FA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A6683FBE-F5F3-4BDB-946C-CB8A10198B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90929002-1C90-401D-9362-0AC521F457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800AE138-19AB-43A8-83F6-AC7EE4146F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01E64A6F-62B8-4E94-9F08-60266564AE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250B6CE9-2B43-4A0D-88BF-F684A51902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475FDF0-910A-4152-99A7-1AE0788D8C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5D9C74A-7885-4D79-A455-27DF71D0B2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B23467F-7371-4251-948F-26A7A5E9A6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D4A715F-E603-4610-9D16-61C4EFE45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7D509A3-57AD-4BA9-92A2-2A509A162D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7F6C6BF3-47D2-421A-8ADF-C4FAE219F1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E57CA228-ACF5-4973-B4AE-A4A9BDC0AE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5255BC42-34E4-4E84-927B-5A91F3146B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585C02D3-5797-4736-ADB2-459B39CE35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94A63C41-BF52-4806-B5AC-99F183CA57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9FBAFC7-436B-42BC-9C0F-882A161234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285B5D62-C6BC-48E9-AB47-69132B7AE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383759FD-A513-4466-9A2E-ADCC9AC13B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2E4C0EE9-8DC4-4225-AAA4-C9A7258E68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AB4D0F32-6AB0-475D-B3B5-ABEADA1F9F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4C0AA758-841B-4CC2-B7C9-B9D72BD834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E9A027E1-D148-4265-80DE-6B7032942E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7D9733EF-5FC6-441F-9845-C46DE20447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A53B5247-4FA4-4B7A-9248-D09FD77227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6BBD0769-0A16-43C3-AA10-9E5EBF2D4C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5F2530EA-700E-4F19-BA99-9D6C54F63B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C00AC68-C419-4A38-A505-2370FB90FF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66DDF88C-6E23-4CFA-A349-FB6EC2AD9A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3655314B-CFAB-44C9-8213-14059DB2A6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AC3CD233-B297-44C9-B215-1D8FDAE290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F4516066-DB92-408F-A443-EACED361F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4A53B34-75AD-41F4-9672-8F53DA5354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81FAADF5-13B5-47B7-A2BC-1383821EB9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145BA1DB-A9C7-473F-A60C-D8D5B3C37D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B8C0B198-CC42-43A1-9B2B-68C4B7F86E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8E2004C4-A99E-4ADA-B299-6C5FB14880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1A19EE13-E4E8-4EED-AF3C-124B6A127A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D3BC2C1C-3A49-4EA7-8F82-63BCAF5F55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BD07AB37-35BD-4557-95EC-B9DADBC2F4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E15A3885-FA2F-47F6-8D11-BB9666B8D3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BC691329-561E-4476-82B2-4E275E03CC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70E235B8-29B9-4799-B728-32DD71E465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131C08A4-2457-431B-B390-CDF621038B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5D8A2235-CFC6-4A13-A8A2-58A19E0BF7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2E6BEC5C-CE2C-461F-B599-17F1C90FF6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91DB5964-7B7D-439E-A517-1CBA37615D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1F5FE153-B014-4152-B623-0C523C6B65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95FF4DF4-03BD-4502-8B92-5AA7A9F1D2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6511CEE3-0ABE-4252-9D0F-5B8A91F06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401C856E-F5B9-4DFC-996D-8CDC6A8B95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4E023A80-65D2-4A14-A23E-1652F0AECB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68D0DFB2-2A0E-4E7F-9C5B-88A26D6E49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EE30716B-EBF8-434F-967A-7A3A247F79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31C797AF-19DF-4E85-B86D-CB89F38483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CC3C34CF-B598-41AD-AB00-D743325CB8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CFF737F2-E933-45C8-AE46-2295BC4816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5FE2B8C9-D277-4BB4-AD8D-7F815576E8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9D9F3013-06F8-4B78-95EE-ABE44FDAB3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0E663ABA-80FF-4786-863A-0F84914099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A5BCCBA4-A9C6-4CC5-A53F-3B136A8633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003B0BFE-7441-475B-8897-D15EB0B77C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48B4CB7E-B936-4982-A3D3-21B700D27D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A42E8C62-E4FB-4A10-88E3-922CE7667A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2911FDBE-A1E7-49D7-B9DF-407C25A446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B1600478-6A4A-44C5-B9E9-C881CDCFC4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B103E8B0-FF19-4763-8FAC-A277E712D0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C2DD87C7-7A8B-451A-BACD-6BC1E96F08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B8433E36-E15F-4F4A-AE53-FBCBDF652D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A2C8C360-07AC-44DC-BDD9-4D6B445FB1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98C04358-5241-467B-B0F4-51D4C6C988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B2682B74-9FB6-4FC8-9238-B3150D8B4C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A485463D-1D89-4CE3-9AFF-F14DB77E81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26B301D2-A76B-4517-8102-0A3C9185B1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B77EBEB9-C1C8-4E9D-B124-C28A993334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D1A500AD-DA95-4C68-A0AE-8020D80BC1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2BD785BD-E8B7-4651-8DDE-1E5B45FA96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802A6648-22D6-48B6-9B11-16E0B63B6F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1E2F9606-CAD9-4954-9672-D6E5668105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F776B756-4B2E-4EFB-8E78-EB1A403270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1B0002D4-AC0D-4E7A-8F19-91CBFC6047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A1B8AEC2-76C0-4953-A6E1-C87317014D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03CF6C4C-2634-4F62-9756-EF91D09289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648A1F3C-5E97-475A-9C87-9CBF19DFF3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7F2679D-E5C6-467A-9298-6973121DA6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E705482A-037D-4D9A-A05F-C1315EDB1C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E9ECD114-D32D-431E-8BB4-D8876C74F3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822D543F-1192-4D5A-BA82-46AEF9D8E6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BD9A49FA-E31E-4C29-AC67-21DB63F984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726AB40D-7824-4356-B8B8-6553130239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626F870A-29B0-4ECB-A15D-11C4335205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CB009BF-C3B7-49F6-A34F-4F1E7E6D65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C5E4C995-EE04-4A69-A81A-AC5CCF1D14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CE23C4E6-84FE-46AC-AABA-8F596B1574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20358EC7-5C74-4EFB-BAAA-C9B275E18E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3DB6D928-8095-4A67-BCF4-A6F717DF87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C9212423-11C7-4B17-9F35-2E4D7D9F9E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E0CDE5E3-9188-4671-9501-D8996C292A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079F823E-48D0-4AB2-B748-97CD0F6679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2B92DA62-EC3A-4AC4-B31C-BF61BEDDA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F7A2FDED-7B1E-4460-B90A-16CEA23320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62BB8BB7-0007-4B95-9AE6-BA03EF4547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72D2C319-C881-4448-B83A-3E7A2273CD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9D03AA4A-C93D-4414-8684-7AC1FCEB12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6E52DDEA-945E-494A-92F2-A898CD261F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B3C3612B-8135-482E-83E1-F97157236C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C1235CD-8187-455B-8859-F986124F65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4B1E2E51-F11C-4EDD-B513-1B49E3630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13C695CB-B73F-462C-A7E4-8817371F48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E748E1BB-577E-4256-9458-F0C806E94A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A1843C28-016C-4234-A5D5-2465B60967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0B5E3983-60CF-4D00-932D-289607DF11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FC107A37-502C-4C51-80FD-78E03EAAE1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57E3D61B-9715-47BB-8508-C5AC89D876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91C28569-6DA5-47F9-A94F-5804D05D02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070048C4-170D-40C5-9E25-E32FC3D684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50AF5A64-4E90-42E6-B5B7-A05BE985DC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1D94AAD1-E303-4987-B961-5EC3DA5012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337AEAA7-F6B4-41A3-8C32-39CE40641A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640A80BC-EE93-491D-BE73-2538E6DEA0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95197774-8CEB-4EEC-AEA9-AAEFBDAB84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4E3B2753-3D1A-4FC4-9D11-130948C11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27931B05-CBC5-4CF8-ABE1-802747F77E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420C2194-A055-4798-8DE0-0A755B16EB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03DCC088-2259-4669-B086-2CB0637DE8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E11EABA3-1BD9-430B-A668-E08C89D8D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7F2AB131-CA46-4626-A8D3-8E7BA38745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534956AE-C061-42CB-BE52-89B83F15B2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6A0CD292-0C07-4E31-B0CF-55A38F8A9C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3FF996DF-4F03-40E5-B421-A347A220CC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D24FEEBD-BDA4-4D81-8B98-576182CC07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179FF7A0-58E4-49C7-8E72-55F74077D8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BFEBC089-D071-4882-ACCA-E5D6600C8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D450AC4A-1FB2-46DE-86F5-A74A5D2EBD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D0F73EDA-F031-41EC-8522-EEFB71FE97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986BFBCA-E932-4CC8-B91F-D2233EAA5E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ADF9797B-B564-472D-95B4-22B5D8E6CE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5D25324E-06D4-4ECE-9CE1-BE7C56D14B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EF500A97-E2B0-453C-95C5-9F065EA358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477B02E7-D08E-4453-8C91-DA491B7CD9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919E0F0B-A24A-4CC2-8515-A62123243A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8DD06400-BEDC-420F-9AA3-63EEAEDFA1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999C8321-D8CA-4C46-A0DD-E9CE56B9ED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549FD0E8-6690-4778-830A-7C0C4AC365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98BC3F29-7DA8-41A5-AD63-0A7E77DDD9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1CA9A321-2852-4E74-869A-E7F0E71005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A7DBC14A-E70C-49B5-94EB-1492CA96FD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82552BC7-BF64-4BFB-856F-05858CE6AB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19042A1E-E64D-41E5-A9D7-A6871FF9C2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4EFEB0CC-885B-47A9-927E-7BDD0B5DC9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957ED767-1C42-4906-8F75-CC66CCB8AF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F2660033-92BF-486F-85DB-B0D0058770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2447F069-DD30-49C7-8055-7EB5C4627E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C7EBB710-DFD9-4CAC-86F9-1766D98869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34B72B15-8F31-4423-AB82-DB96300E99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9EED13CE-E2C7-4E7F-89AE-9564693C5D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96C0CEFE-A8C6-4A52-920C-9F1E701E3E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813ABD10-6EF1-40B7-ABDE-AB131B6673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467E926B-3A63-410B-8587-9352BA4276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9B586409-D95E-41F9-A37E-45AFD7EE8E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F7BFA243-0982-4F76-82EB-12E305319C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312C588D-B962-4626-AB42-D6F985ECCC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6C9A604C-4A7A-4092-AC5F-D9FA5D5573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4B328955-56D2-4BA1-847E-097879211D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47213BE5-7601-4EA9-A8F5-8A330AAD35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D237FB73-9C49-47E3-A72F-0235587DD8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90F89F67-32BA-4B00-8CAD-4850518EB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AA0E209B-3485-4421-B434-B7E8C3BE81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FBD416D5-286B-4B9E-A026-6080FE3B3A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827841F1-08B6-4349-9E1B-60034366B5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41A7A33-0D67-4CA7-94FB-4E0AEBA8B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404879DC-6F9D-4670-8E6C-99FB6F007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FC11D145-FDBF-4590-924F-508363D1E7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F89B7FD8-FDE8-4984-AC0D-4F1D65E2BE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148019DC-C479-4809-836B-8361C0B42F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76ABF1B9-4B65-46E5-B7A9-80AA290033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CC37E51C-A8C0-4E03-A4F4-03471BC52A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6D5239EC-4B87-4FD1-8BAC-35E3F2FB2B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FEEB1F5B-3089-4B0C-B398-49022CF372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09C9FAA8-358D-41EB-BA7E-A88E7A78B9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AD9647B0-3F8D-4DB4-87E6-86B6C8191E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3F5474AE-425A-4489-810D-4AF63268E6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F4ED5663-A8D5-4B54-89C3-61C031495B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7B485217-F8F3-4DA1-825F-848DCC8469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3FE4FDA2-DE45-4A28-960F-E5C3190697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5F976A4B-250F-4E75-9A65-4566B8599D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E486B740-0669-44F0-94BC-FACB638D94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C692F2D0-14F1-4212-99CB-B4E95562C8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836DC559-D8DE-4F05-B0BD-8531193D46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65E6FB6A-248C-446A-B67D-A45DE785A7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66C5C72B-A8A0-48E1-A2C2-39C24A27A5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79D21BBB-E183-41EF-8170-49571ED9B6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602A2EB4-AF1E-4464-98F6-703568F9EA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0DDF95EC-A52A-4D7C-9365-48BCF2A24E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B2DE88EB-C13D-40C1-9DCD-293B6555DB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003AF819-B087-4A5F-AF5D-46AA2D6CBA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218FC2D6-1041-4AEA-8D7D-837E3CC4D3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CCC623B9-25FF-41B4-BA5E-D47DFF1F0A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1B47E745-E709-47F9-9D3F-AD67D949DE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248A8EC0-055A-4BD1-980F-EFDD0B4606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8B86DC30-E69D-4721-BB1A-6D20C03D52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DA919231-1157-4B2D-BB29-66957E27C3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7553B73F-06D1-4573-BDE1-96CD4AC8CA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4DF295FF-DDD2-4BED-AA71-5ED61A58F4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8BD6368A-059E-433F-B608-239AC8085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37C29E08-1896-4F1B-8D43-9462DE4C36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358C92C0-EA25-473A-ABBA-058EEBDF5F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39851055-A948-4A93-9177-87AEBC5828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5F971005-E1AF-447E-83CB-FD9FA8EDBD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B748084F-442E-49D5-86B0-33FFF0DEE1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702FF13D-ED2C-4343-808E-A6ACB435A1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717C1416-193F-4E53-912B-A0B95F1AAF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91B4F430-45FB-44A0-A9B4-28A897D9DF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58235361-5C57-4CE3-BF68-3D51D70633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55CAEDEA-7044-4C2A-A99E-836F419995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4031EBD9-C7A7-4671-9FEC-9F101EFB4F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26F80746-1B0B-44D2-BD21-AA60AF34E5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140CCBFE-411B-4958-932C-D8F5CF6F39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72730060-2456-483C-A493-28F1787815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645097A4-764F-428F-B1F4-59277420AC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E369F415-BA02-4408-82BA-F7D249A869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252F3D82-B346-4AC9-B9FE-AEBE0BB7D5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51A50FEF-C70C-46FF-AD52-C0E69B788B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67937B59-D532-4133-ABE3-9F9A777400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FFA77D28-46B8-46F3-91B6-122632B4B9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94E13904-75F6-4646-8BDE-B93D177F9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5BB0D541-496E-41D5-869F-197A250BAB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F1613E60-1460-4798-862E-79589FB3CD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2022DF9C-F654-407B-B2A9-7310350B89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72C3B918-41CC-4F3C-9A6D-12872C7B49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81468A07-AAB7-4F11-BE85-B1C55228D0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1D1F0D61-38BC-4049-A883-04A28685B6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2E8C8AC0-A998-4DC2-B38E-C5896282F6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8E74F8DE-D77E-437F-B70D-E319489758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FC16AC8E-9712-4BC2-A4F6-0208078F95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94E0D082-7196-4ADA-8C81-CBD5DD5C58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A36FC2A1-22F3-40D9-863E-DC8F55900D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B79FBEED-33CE-405A-B976-5A91A675CF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32E64A43-FF2D-4D29-B947-A6B1FFEDBF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FBE327E9-77D8-4584-BD00-AA9DBA1E52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835A6050-F2C0-4A63-837F-B5EFF1A541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93B5D70D-B29A-4BD5-8DDA-704945216C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12250FB4-6FC7-479E-AB9F-481D35C73B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C44C060B-D963-4B13-82C2-8302869512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1088C575-41AC-48DC-9138-225F7CD74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32E66643-4A19-4914-AEFF-09581BCA3A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2D98007C-94ED-4450-82EE-02348BCC52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D465A388-7EE5-48AF-BDC0-575BF73D7F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40E52761-1AC0-4625-86AD-FAB4C3926D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7D7A6F8D-E141-49BD-9688-3E408D0FBC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2FD39B71-645D-4DC3-B393-3F67AAA13D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62738AE2-3D74-47B9-B379-8756153A48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445F4758-AE64-4780-B912-3DA717D299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146D3CCE-21EC-4EEB-919D-EFF319C20D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19173B57-1AA9-4CD7-9975-B110FD704C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47A0A8AC-2770-4362-B2F8-0812F1E01E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61598462-A4BE-42F2-81F2-DB1587AED7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2CDBE719-3DE7-4015-A090-C8BA1F513B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1D0C344E-1FF1-4D2A-83CB-D72CA8D4B3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9B7BE604-2182-4544-93AE-907B13FAD3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0F93806C-C697-4B57-8324-2ED65CEB35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CDE3C5DF-2040-4C91-8546-5002C43867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4FA2A097-9B12-4DF4-9928-A3FE80E0CF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B7576E3B-EB73-45CA-A90B-2254DE6675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8C7CE54B-FE85-4572-A5D1-E557C2D546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AD50C285-660D-4CFF-853D-432A20471D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F6F2F3E5-6C63-4B3E-87C9-60AA60AC3B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9C44CC18-C228-449F-AE3E-534D033A71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29F064F4-2031-4D23-9825-53007C196E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3936CACE-6662-49B8-81B5-A19229934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E2919FE3-BE84-43C8-92D2-68521A1424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802309A6-47C7-4295-AE81-A6A4D369C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F5860358-9172-4045-AB11-5A436E9685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91F8301E-67D1-49F0-ACDE-16F62CA631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05E1F31D-F590-47DD-BAFB-6680FB160A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FCBFCCD5-F23B-4968-86A9-6BE4571CF4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49BB5824-54E1-48B2-BF11-B61BC9E21B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7D01AB92-6722-4B07-9813-6942E9D917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5899D8A8-3C2C-487C-96B8-8B8C91D3B7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8E835B40-9AD0-45D5-8752-ADAEA0FD39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77D6F341-6B2E-41EB-A17C-6AEFB833C1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5EDB3553-5B72-4FD7-AECC-FC6D72F8FD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C912CC2C-D7A6-4574-8FF0-9EFC992D8B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5FDB2C78-8967-4BE7-B1D8-9218AC3A91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C4269476-6130-48AD-9952-422A205BCA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2B7EE2EE-3965-4CD9-8DE3-5FEA998AF3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8EE0FB60-6C54-4950-84F3-1F13F9F961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7D99F770-5D0E-4181-A33D-879EF19607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2BA91371-7487-4EF8-B844-E67AE71788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3A19E83C-0933-4454-A511-9AF559232A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73B31750-79AC-49B1-9B54-7906B9E653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7FEB67F1-7BCC-4688-A511-178947BEFE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2E47B845-E31B-4F90-9BAE-7DDB48B4DD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2AF05EEA-997C-4841-965B-B0EF374E03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8F976459-963E-458E-A9C5-39C627D5C5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CAE635DB-7864-4053-81B6-4F39B6AD58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B0C659EF-A8D4-4EF0-9A85-3CA5F874F6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B5F8B6AB-859F-487D-ACF1-FAA55C97E6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199D4DA2-B338-4A05-9DE2-4979B3D35E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9F975730-6F31-4E96-BDDE-B47ADE973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F57EBDBA-A0C3-4CEF-8924-47D135ED90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B90D6596-7522-4EA5-9145-3DB6C8CF65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4630EC3B-ACE4-4C47-818B-16ECB4428B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04E899ED-F702-48AB-B6C4-7DD4C7DDE1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9A156B06-384A-4D83-8FF7-35547D7AA3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9903E3FB-6CF0-4650-83E3-A80E697BB0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416011F3-2E46-4681-8B91-7FFBBECF3A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6AF8B9B0-BFAB-4D89-916A-263D037047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9FFFDB80-50FA-4726-8ED5-4919C7121A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49027A18-0E22-4310-B7DE-88D0E54607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E6FA1764-7C24-4DFF-B822-63B0529729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BF3ACD6A-A08E-49DF-9ED9-EB31FD56EA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569AD5FE-327D-41A0-ADEE-D1BC6E0C41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28CF2F98-7529-45C7-9AA2-574F903CA6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9DC15D2B-9BF3-47BB-BF75-B368505F23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0BB0EAAA-1973-4949-99A2-934E5FBD51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A30EDD52-CFB2-47F3-9A3C-C5B3A1BDFA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55379C67-C87B-47FD-B70B-2EDF88B793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FE64A6BC-26A9-44DE-B67F-23B2C9BAB6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C1AE8F07-B5A6-43C5-AD88-D41CD1A0A7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7DB5AF8D-7C61-4ACC-99C3-66FAC7C500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FB4AD9C7-727F-40F5-B092-E52E81B792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CBD0D2AB-7AA8-450E-8D98-0A2AA857A5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36EE0356-584E-40C1-9121-B469FDB837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6B6A3AB4-4BBD-4FF1-B8CD-C07A3C69F8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6C7889C6-4012-4357-BE0C-D8E61A8619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722DC300-F847-400F-A8F9-2C63F9EAEC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B03F66F1-BF6C-4269-872D-BA5C311252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7ED9AF93-B838-4427-9B97-E8B6386B2D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43EE3AAE-C46E-41BF-AF63-969AD5DD9B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8A5144E5-BB67-4703-952E-F9F6C4459A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CE3B26F7-9916-4999-95BF-A17E8FC3F1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D3DAE8D5-420D-4097-9E2C-1BAB6B787C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D0FF8C0A-7E9E-434E-82A0-5ACFB7E603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657BF158-C1A9-472C-B26B-2A1C258CC7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F2993360-D25C-4CF8-B8BB-53B018DC9D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C4265499-547D-467F-AF82-8A3781C6FB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ABEBBAE2-5668-4B2E-BA20-932C9A8F5E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E413ABC2-821A-4DB2-B9C3-29B53432AE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158AC9E6-EE50-4840-84DB-68DFD13FC1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B890E9E7-A694-4A95-A2F9-09D634794D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A385B438-543B-4E70-BBE3-531475DD15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A4C7B7ED-E4AC-4AB7-88D9-8D347D5E9A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B2E3F9F0-5C2C-4BF3-A972-9881C92BC2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FE5C3EB1-E672-4F27-A382-AF23C30AE4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04DE7B8F-7E51-47F6-B2C1-14BA199223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5FDE8094-CC88-4F75-B757-39688C4A63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E61D9D04-5E9B-4D49-BF0C-3B0A647899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210CFC8E-AA08-46E6-B7BB-5A981DF101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032669FC-CE34-4093-AA30-E14CB90E59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48542890-ECEE-4C65-B6F0-FD7F483095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E145021A-1A70-4899-ABF7-3BCD513438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5A191E31-3F40-4B68-BAFA-A5B037D2CA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DCBF7B6F-FFC5-427C-B117-A43D791803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6274E3F3-466C-4E71-8D9F-F564C192E1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B3BD1D24-03BB-4433-9DC8-E2F109E0E1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FBD74CE3-2AAB-4EA0-BCA9-0E0FA9BF01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6BE38A40-0F73-4B66-AD99-C9499C2A57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0AC16633-E328-4AE2-9DF1-31DF3F7491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61E31F2F-5AF4-4BFE-BE8E-F427A3CBF2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BD185FF5-5B85-4AEA-9685-D693B95B98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7D13B7B4-98CD-42E1-A396-363556984A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58561516-18F5-4C7C-AD71-A3D5B2411F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A584598B-E191-46C9-AA06-8142B0C128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967D303E-9F35-4FCF-AD79-92175E0C42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99E20A13-143E-4A27-8DD3-BC5D5D746E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FFEE1611-9888-4B88-892D-7556C99D82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B391B06D-615D-4EAF-A40A-E9D7C6297D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2D4ACA30-2632-4300-A03A-484E0E5FB2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1F6F212A-324B-4307-881A-0A53F5AC8F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0B3D6351-CC2A-4A50-A417-049C1CB4B5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BC69A7C3-132B-4DD1-8128-D697DB0F05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236A82B2-7F79-4A4D-9964-44C6EEA3CC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349F9043-76BE-4DAC-BAE3-3C276DE890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EC40DDB1-E5BC-40DE-93B3-274E17B852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6996AD14-8170-4365-BD9D-74BE95A613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4F85E78C-9301-45BF-ACB3-B8100A790E05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2F744F39-B99D-47D9-A728-468C5A30F2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0F9C4D24-DB6A-4899-8E98-C99CDE6DD0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8014C917-6B5E-4A10-9234-8E671E261A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7A91D1-2785-45E6-909F-5AD0767E0B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A7C2992-77D2-4D1B-8EB6-FFAB9F7305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9C9658F-42BA-46F9-A1EF-365094128D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90FEEB-47AF-4D09-B5B0-54B12C0DA4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10CC123-802F-4C20-BE50-0CC7F30EDA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545427A-E0D8-4F6A-B913-43B8A19EA6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CD01F54-1BE8-4476-A00D-359E9419F6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A881B1F-8284-4D65-B43F-710DEDADC5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5EDDBBF-3DD7-40E6-8451-9A94858D31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6B06E34-6050-4575-9843-5AF4C43383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6DAB035-3B03-4D7D-AC78-A805537616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FB8F65A-6B7A-4555-9535-1965788935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1DDDB67-02F6-480D-A2F5-CA4E2043B7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41C213F-41A9-4868-9244-04F96F0BE1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587C026-8053-4985-A32D-8F7B1FED19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6B55D09-7EBF-4650-B467-314A890BAC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C9BB2E9-0CC2-4806-BDEE-5DD82FA9F9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78FB3BD-5919-4ACE-B159-26A88FFC2D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0B97399-46D5-483C-9870-A884E3D4B7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20A396B-B27F-41D8-84A4-6055F2C20A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13FBBCA-FC4E-4355-B11A-644066E3C4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3CB5520-25AD-4752-B5E1-938BAB6079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6BEE601-8B36-4E7B-9626-41C834316F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8909684-22CD-4667-B3DD-8FF4740F93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-10</c:v>
                </c:pt>
                <c:pt idx="25">
                  <c:v>10</c:v>
                </c:pt>
                <c:pt idx="26">
                  <c:v>10</c:v>
                </c:pt>
                <c:pt idx="27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-2</c:v>
                </c:pt>
                <c:pt idx="24">
                  <c:v>-10</c:v>
                </c:pt>
                <c:pt idx="25">
                  <c:v>-10</c:v>
                </c:pt>
                <c:pt idx="26">
                  <c:v>10</c:v>
                </c:pt>
                <c:pt idx="27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Teleport1</c:v>
                  </c:pt>
                  <c:pt idx="23">
                    <c:v>Teleport2</c:v>
                  </c:pt>
                  <c:pt idx="24">
                    <c:v>Blank_1</c:v>
                  </c:pt>
                  <c:pt idx="25">
                    <c:v>Blank_2</c:v>
                  </c:pt>
                  <c:pt idx="26">
                    <c:v>Blank_3</c:v>
                  </c:pt>
                  <c:pt idx="27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Internal Reference 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4B1E79C-ACA1-4334-8CA7-D642E36E0FA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7E752E-F164-4F7B-A801-93AE0551D8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EA44B98-4B49-4AFE-BC58-CF7FAE24FC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8CC1511-D6F1-4C37-89D3-79124B4D19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32ADE87-FE83-43B0-8148-5D84262871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1C6DAF5-5CA3-4E2C-B21C-B6E26AB9B8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D0F943-9565-43E2-88F5-BED57AAFD9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4889EE-4712-42D6-9F24-B889DF8796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3E52562-B0A6-48AD-B2A3-159CCD2F17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160F99D-9934-45FD-8F83-933D148290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60932DD-7325-41E0-A210-97E791F3AD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59A38D9-1341-47FD-AE9D-372D2620CB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A020D33-F297-4052-97C6-77F8EC9294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C0E36A2-A82F-4E0D-ABE2-8F0C1879F3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8FDF4E0-3D20-4BCD-9392-4CD6DAC563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F9D3BA8-56D8-47CB-8058-C57A6377C8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27AE8A8-D202-4850-9A61-F590F4DB0C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9D5CEEB-45BE-4AF8-8C17-91EFC3B6AB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C19EC4F-AB5E-4AF5-BBDF-8311FB315A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E040BBC-FC52-4FC1-9E5A-D09F11A533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4F615B7-5427-47AB-8B10-9536761375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44BCB1E-FB33-49F7-988D-A290C55C27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E760ABB-C490-4E18-9AD4-2BA25D3A1D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4CA4196-120C-48DB-933F-CDEF38567A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58F3066-0214-4726-AFBD-CD5CE1AD98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732CE38-D506-4C65-A33D-5195BECE6A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293305D-073F-4728-995D-40A253D522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DCB3585-FDAB-479E-84B5-DF9B899678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F9FE454-F0E2-4700-BBEB-BADBDA627C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81EB051-8CFD-4A68-A4A3-7E131F6AE7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43EDA6E-E70D-4A6C-A25B-F28FB52768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4CB6CC9-4941-4D3A-8301-E6DE806D5B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C9F4F1C-A35D-4481-B829-3F3FE95D1B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74FEB3E-FCD2-419B-83F9-03F1504B50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E6B9552-9071-4F44-89C4-4D1C6921EC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898DB50-2258-48A3-B096-49A020759F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241DAFD-30BC-40F8-BE87-0AB9067ACB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A68FFD1-F105-4A2F-9376-3B1C2237AA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A453B9A-0619-4A89-9C67-2A67820729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6CEC012-D123-486E-B002-E7D783ACC5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D719BBD-6E3F-4198-9E78-C825EA2BE8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B09C96D-619E-414B-B16B-EA2E7A7A42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CF3C273-2D50-42F9-AB9F-A3CD8854D7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3986822-88B0-4A65-B39B-3DDCBD574A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BF7E4DB-EEB5-41A1-BDD3-804F9B862C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3816200-778A-48A8-8800-1494F25FD2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053B2FC-F1F9-4EEB-B49C-5B73486A32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B921458-72A3-46BC-8254-AB602BF196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B13558DA-AA07-4B20-8D25-8E5DBBE524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81A3041-9BB6-458B-86B9-A39B198D72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47830596-E632-4C8E-85F6-13A41BEA78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D5E9194-1EA5-45F2-97DC-691480D4E8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DB3C865-2C3E-4D7F-ABC8-144BCC2347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D9C68AB-E1A0-4FAE-8DE5-76D444B5E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1B0E1DF-ADAB-4FBA-84A6-31D9A8363B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A3363A6-EEEB-48B9-B44B-EC79BA01D4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A876152-520B-486D-99A7-D33A779D6D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EC4C4AB4-38A7-4E3B-8003-CA39E05908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3E27D2DE-1E39-45C6-88D2-E4D0CCAE90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E8DC0EC6-2F37-495C-B8D4-2C9F32D7AD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73F6946-21CE-444D-B6F0-B1A34F991F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462E3254-0DBA-4F07-A143-C9B690B84C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CCA38A7B-7CB0-484D-BE9B-F0DF1D4AEA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167C28EA-B839-4C15-A980-670E2A7911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ED308641-EBEA-4C7B-A7B2-E5DB22BB51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7CD4E3C-C9A6-4A7C-8B7F-252D174F4F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99690B4-967B-4817-A009-08929DBF91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119C4D49-E6D4-4B74-B23C-58098203FD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8AD0265-E8C6-49F7-9DD0-F1E94BD51F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72ACF68-1DCE-48BF-B54E-611149E84D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6CACCC4-4D45-4152-8F54-871EF732B4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580B8E4D-D711-4427-989B-952959D835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EBE67B61-A3B6-4098-9DBA-4A24647991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7B483365-4E45-4FFC-9459-72DF19499C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C1C6055-F06A-42F5-A3D6-C69432B10E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09E91C9A-B5F1-4B29-97C3-59F9EAE6DC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54B22EDC-4F59-4DC4-9062-C1EA7380F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C6DBE381-1FB5-4EB7-8E66-1D07F5F4C9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FC944F34-C34A-4AF3-9276-EE30B6829C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3D8CC760-5DC1-4FE6-8835-BFF8138BCB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30C827A2-C7DD-4F4C-AA72-598D795A8C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6E11BE88-DA33-41DE-A58D-0D1220AB61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27B76A5-7896-458C-AB26-1993BC0C4D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619F018C-20DD-4A9D-8A0C-66835CDCE4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D733DD9-63FF-41CA-B86B-513FA6E4A7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2738E632-BB37-4FEC-9CA1-45D5F3C492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FD8BAC2B-9A35-488B-AC8E-4720169535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870F51C5-7404-4C33-9FFE-29E62CB145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57618A87-BA27-4658-B8B9-B24E49435C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808C6F5-BE3D-4985-ABC7-A7B1CC96F4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47456BD-E723-4806-B6ED-79956F5D23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34847FDE-9B4F-44B0-9881-39BA7A7B49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0533724-377A-4A0C-81C1-FFC1DF0A57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D1D6812-15CA-47DF-9059-191D4ADD40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8686CD1C-83FD-43CE-BD42-1F09D30EF6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E655601-35D6-4141-94E1-F2F488BE0A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45132490-604E-4A3F-9A2E-06EDA2A710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E23A0CDD-A1AE-4785-A84E-985A7F366D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B6ADBBE0-358D-4AD6-81C3-38A591A7C9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4CB7A2FB-BDC6-4949-A867-932E647726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E8270AB6-7CE8-4319-AD5D-96222E93BF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DA591F30-627E-4573-9F03-4707F11316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7B74E641-5E12-449A-B8D5-81763986B6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BE667B1B-D216-496B-9D7F-EEF6E06279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3A7AD95F-0E82-45F8-B701-060DEE295D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8DAF5491-B3BF-4DFF-9E54-649C22A908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12869946-A344-4295-9741-D4E5F85FD7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17E1E02F-0B85-406E-ACF1-2C83E41185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3A17F957-318B-4A2F-AB06-712E96526C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16D50D37-48E3-454D-8579-514A46DDC7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C751796B-C709-4965-B297-39CE134EC4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EBF1134-DA12-45BF-A149-B96925E8FB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AEB24F4C-997D-4101-8716-918B6EAEEF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136BA63E-0732-4BE2-B72C-DD12BA67B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2CC4821C-03A5-4331-BEF5-9D8E56819C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C5B4E92B-E42C-43BE-B533-15EC40C3E1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A0091E12-9AB9-4F18-BC4A-E66F3092B0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3C8EDD2-07DD-411A-AE3D-7DD0D94F4A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CD43337F-549E-4E72-AAEB-FD72AFBB2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870D2FBE-C3E7-425D-938D-5B2D85532D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1A1DD338-B2DE-4747-B9A9-50B8177057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E03B6484-EB41-4FBA-9142-9B26A7F4F5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19532063-61F9-48BA-BCFF-FF174CF5FB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321298A3-7B6F-412A-8C42-41672245ED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B1686311-55C0-4D40-9F51-249B6102D8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80A425C4-DACD-4C85-9B5E-D8ADED16CC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A36426ED-7FE5-4A4F-9392-C330697C02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DF1FCFE-186A-4DE5-95DC-FBA37EA360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13E53A26-F851-4487-8088-0B6E374A1A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6D3AA8D3-43A9-47B7-B997-08171318FD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5BD84771-EBCF-4DED-A7E3-3BC7322993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5D4FB25F-82EB-4539-9A46-1797CCF069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132F91AD-E533-4353-8B6B-3687309B23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B2BFFA32-F673-47EA-A0F9-2E3BF4DECE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F356CE54-AEED-402B-A448-2A02E2484D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1CC83048-9F55-4D9E-BD1D-485B568EEC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F3592C77-679D-4ACD-8DE2-05D426EBEA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4C10BB78-02EB-4AB3-9811-5721446CD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6AAB41EC-5A49-4D89-9758-0C3DABFC8D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A4E2E383-2C03-4DB7-98E3-8C884F9E7C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E7B10C71-BA91-49D2-A5FF-374211171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AA1E5149-C39B-4B51-974C-D536781100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C9030EDE-2D68-4182-B027-9009ED1984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1B6FFF36-9F55-4FDB-9ACE-539CC9DDAB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83FDD695-9BC3-4B1D-9A68-044317BB2F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7E2A7C87-B63D-4706-AB89-98DB4A6C12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D6889FF0-0317-4B26-BDC6-7ACF6E6546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8E8B36F9-538F-4FEC-B6FA-EE101AB50D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D8F16677-EBBE-4C14-9D7D-88993157D5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EACBBBE1-E61E-4DC2-B723-F6928D2590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8F417F2F-1C4D-4EC4-ADC9-66FF02D06E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EC630DDA-E452-4628-9544-2D5ECE4310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C3F126F5-4469-4E08-848C-AECA784685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0D2BE386-A083-43C5-8B1F-C1DD880490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7DF9F91B-BD4C-4FE8-A80B-D1A4D47A55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293DCB62-EDCB-4013-B6F8-6BD3A082B4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6C858B9F-FA65-4F22-ADA3-1CBDF4D858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F2A80303-E8EB-40A9-88B1-C667218143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824E54B7-D01B-47B0-846F-8FD0B9E1E4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25BC35EB-95C8-4AE5-A483-B7647E8D5E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E69E03AC-E5F3-433F-AF10-1914564C48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0C385AC6-9770-40A3-A0F2-686B5B8AEE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7C7F94E4-49F9-4D24-8591-46E66A0F0C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EC5EB4EF-C80C-4D9F-A1BC-8558F33B29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35B229A7-BEAB-41B7-9C5D-D7D69D41C5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2AE06AA0-C0D0-4AB6-B85B-07DCF5BDA7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1AF982A3-52CC-4E95-A727-FDB5634E1F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C57E8959-525E-4F96-911D-67084A3073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579DDAE2-23D6-44A3-B64F-32430033A2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9A97BC16-9D66-4895-A497-6634CF4F5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81A3A313-A327-492A-9057-4347EEAC74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AFAB2EE0-AE60-4CE9-930E-6A06B77D90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FDAD9498-561E-4094-923C-6A28246189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0087FC34-F533-4BDC-9C8C-BF9CA15985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6CE30682-8CA0-4E6A-AF75-9B24C8B035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EEE2C733-A295-422D-A1FF-88D40BBCC9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782FCCCB-F372-4629-88D3-26F3B93598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51A9F653-9905-40BC-BBEE-BF3C32B90E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EB232BAE-C26B-4790-8C70-9ED0A1FCBB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716E1CA5-2C1D-48EE-A150-EA21D35253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3B489F98-D4F4-4EE5-A6AC-534804677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E5958B1E-B963-4389-8D05-BDBA688D3A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45382B45-824A-487A-965D-FFD28DA47E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FEBE423D-4E1C-4878-9CDD-2F6C4C10EB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9C849EA9-DF7E-44E3-A5F7-FBDA8DE46B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5EB05CFD-A3CA-43F3-B99B-9A6913B083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AE43A5AF-9608-4A92-8A49-FD4DB29D05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D4E26775-36C5-4EC7-AF49-5687AB6DEE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7C0D1BA2-A431-4861-9F58-6125BF30C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963D39EB-2396-4581-AA03-03DCBE75C1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E26A4AB5-A471-457C-9BB6-ACA21DFDDB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795E59FC-745D-4BBB-B142-04194E650A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C76CF3B9-4BA9-4AA6-8C14-43E17925E4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F12CA6B1-CA74-4E01-BB16-92C39C354E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02C0DBFB-B046-4AED-82AF-DAA02AB1A9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F891E566-EA56-4B91-B531-75A2CBB1F5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7C1F16D7-F8BC-49CF-AE2F-9FBAF92193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AA5F7D06-3486-4777-81FD-741B1701DE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11EB3350-7FC9-4CAC-A2E7-4444277236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C6B92A37-5074-407B-96EA-E86C57580C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F380A5FD-415D-4CE7-A786-68ECFA7907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872F13AE-EA9E-4E6D-86F8-B7C5C6C2B1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30E2A69F-B79A-4A8B-9207-A270C0110C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12872D6F-C925-4BDC-9D68-E9DB604CC1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440465FC-F02C-4FAC-922D-8B3B12199B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59AC6258-044D-4929-A6F3-F6458A9BE8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3C94BC4B-C2D1-491F-AD4E-777F3D3AF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DD1E8EBF-69A9-4C5E-9899-6470ECE8E7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59CC32C5-E03E-45B1-9623-96BFB5A909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0D957908-E12C-4244-9D72-06A923B567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C5E3920A-6D12-4CF2-A7AD-290EFE2D5A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96BDDD65-36D7-49B6-9CAD-118600C0B4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FAD92562-50A4-4D4C-9499-2FAF9930BD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EDE85A48-4353-4029-8FFC-A2E9C03C90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C88F70E9-97E1-4080-BAC5-364EACF315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B192B1E0-F35D-402C-85AF-9D0758A748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23526CCD-61A7-4FA2-91F3-B668989F11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B0D73861-A9EC-454D-8F33-8A0994A599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F5EF539D-FFE8-4AD8-B5EB-CD080C9289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CFAAF574-F067-4B7D-8577-FAE6E17C3E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090045E3-6442-4C1E-8E82-D6CD0D3DC6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33972D44-9AB3-423E-A056-827C749914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3B36C35D-4ABC-41D6-BCA5-7F5923797F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2221B5CF-5BE0-4FA1-B7B5-CB7A6782E1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F7509A88-7655-4050-A82E-CD0213C384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E89020F7-A75C-43A3-88D8-D78D469754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804B5E3B-C41C-49A2-8199-12369D353F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9EAA75ED-F289-4A97-A77C-9A84BAEE4A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97F3F370-33E1-40A9-ABDD-127BDF4AD6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4FC26B20-D98A-4B1E-AD39-F4835FF8A6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738859F3-349B-42BD-BEDD-3284EF296C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DD6C732-7440-41B9-88AC-9BCAFF669E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6515A399-FC64-4BF2-A9D1-8A67D1953E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DAC6B315-1A70-4FB4-B10C-4E116E9508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6EC5921B-59BC-4E79-862B-8A40D34A6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76D9A14B-6F1B-4B6B-9633-9ACA5CCEE3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E7FC9072-1F8F-4EA8-8864-A6240E2D67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119DA060-F685-4724-B520-37C621EE57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394A4BDF-1DE5-436A-8746-B9FB98E506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326E6B60-1B53-4D48-A470-5BFA34E453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4B8423B2-B877-497B-9270-BD5AF0A36D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103DA654-72B4-4E9C-B8CC-CA94FB211E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DF1022A2-86A7-4C54-B7EF-F815244FBA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542A4368-02AC-4E9A-ADCC-027988C19A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E7C042BA-255D-4AFB-ABB6-96DA83BF9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F950F079-80F0-428A-9972-734E4A8ADF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E95E42DF-C6F2-4F0E-9CD1-38CE8819D2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C9A46B4A-FEDC-423B-B6D6-928F8E211E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F5FCC4E9-24C8-4231-8E9B-EC51E13693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F92CA874-9BE0-416F-B3DA-BAC4B02D9A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3BDDA5B3-3AA1-4039-B65B-B1BEA5E18A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91D811B4-2B2C-4690-9FCF-455D0CB876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0D1DDB11-EBAE-4428-9338-3A164F281F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6B450DEB-3DBB-46B9-B18A-0E8587DCA1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7075AE6A-2533-4321-AFF1-CC8B121DE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D9FC89DA-13CB-4851-B1E3-80CFB21A6E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2412EFDD-FE58-4AF9-9C80-D1E2308756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CB66528E-885A-4C4F-BDE5-B45362DD72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EFEB38AF-B653-449E-A4AE-231E5AD800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BA1991D6-8C54-4CD2-9B7D-94EBDB7DA2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04BBB9BA-2CE1-4FD6-8AD3-FA3202619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E43C353B-F5FB-4847-8CD7-4707B2C9B5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4D9D8451-544C-4342-8A5A-FFE5B6200A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BFCB1B13-6459-42BC-AFAF-090BBD8DA0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3F336CCE-91ED-4CDD-9BAE-E1571BF76D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A3046C80-EEF4-4C8F-86C8-F2701FC0C4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BE1E6CF9-62C3-46D3-ADA5-D6B78508D0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FC06DB0A-74A2-41B6-AA13-F86933F0E6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45004D7E-DEDA-48B0-980F-6899C00142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B76BBB18-814A-4C12-A6DB-DBAA05F281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5CCFBBAD-82F0-44C7-9B89-CA2BA06C7A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51849B94-7011-4C2F-AE02-4D10C5FA71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3FF93F3D-FA4B-4BED-B722-C4EA15B70F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8ACF35FE-194D-4E43-8E7C-FE7CCE55A1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E752AE43-F317-4B77-9A92-932BDBEB87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9E7DCF64-5F78-488B-AB2B-79311D387F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A0F2C826-58C9-4A2D-B083-0CFBC4CE11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2C3E294C-6DB7-4055-BBE0-34106EA3FD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20466ACD-62B0-4849-BEFA-220BA4EE14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1790078A-4D4B-44D3-B6D2-D6C7A2D2C1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044FC98B-A096-4904-92CE-ECAB86D869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8E53D7FC-3DA6-4731-95BC-28480B020E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44DA9880-4828-4229-87D2-F3FB527849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145E94E3-4A38-48CC-B10D-1138D81C41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F46B760D-6530-414C-87A8-49A6F3008F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CEAAF48-5B60-4AEA-B5D6-29FEA0DD11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B8BBBE62-F882-4F53-9A7C-645AB4B06E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0CC273F7-BD03-4FD4-8DFE-EB31B6A001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4CCC61CA-5BA1-48DB-A562-1EC906D858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61D2C7E7-E25F-41C6-9091-C76EDF7112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E9FF55E3-7FED-4F31-9A9F-92261F9603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5699F905-09BF-422A-9AA1-67D77B377E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C6EBAE31-CF97-4993-B706-D43B17EEA3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E7F89AE9-7FEF-4B79-B734-45B603F25F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899D1FF0-1FAE-43DF-ACF3-FF102193F2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AD6BE3C4-92C2-43DE-978F-11BCDA5FF6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5549A045-4150-4AD2-B403-5357A19FEF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96B37EC8-3CF6-480B-A376-F2FF988289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BA46578D-DACB-484F-84ED-8290BB2D7D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4BFBEAF6-D1FB-451E-8F36-23892D29FD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CBDC8466-8AE5-4D20-AE48-1F5A6A7DD8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D2E61F56-3E03-4DD0-99DC-684E6CB6F8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1D396E3C-1F41-4C50-A6F0-6DA0BB69A4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27C3016A-F801-438D-877A-7A2F638F8F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79E1B3AD-53A5-417A-855D-D89399AEFA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F28D3288-2359-46D2-A3E3-961DB83AFB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47F0BF56-5C45-486A-8EDC-D58CBE7928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559BB3E7-723A-4C8A-92B7-AD855DCD67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8983656C-A7EA-443E-93D9-4684962E8C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20C47D43-A938-4ED3-B798-439E1B7F59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7627FC25-4AFD-417B-85BF-31A394EC8A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F0B31B32-9297-4E3D-91E0-DD225D9237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4DA8023D-14FE-42C3-80E0-9E5905B70E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01A0DB9D-9B6A-4C19-A1DD-36C2604162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1CD603A1-C769-4371-81C5-04778AB229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16A5F3B7-088E-42E3-A01C-D3DA8ACF49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1CF4BA9B-134D-430D-9749-EF68B73AA5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566F2E5F-4869-4B07-8269-45657B004C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37F201C5-8687-44FB-A4BD-26E4B8E2F2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52945E4E-4D2C-4BBF-8B34-200DA1066E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FD6815D5-F2B9-447D-B99A-2A7C4F1876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ADE9CCCE-783F-487A-97AC-28691E930D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B2010075-0F9D-49B9-86DE-433CC2E10B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BED29BEA-3697-487B-92C1-2ED5D4958D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4187259F-AD5A-4631-80E3-FE66CA87D1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B8560388-DD4A-4395-A5B2-CFDEC653D6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1580C5D7-7326-4687-B07A-9B105F4205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6D7E6EC6-2BDA-4EBD-B788-2308EEA073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A3AA196F-F673-4FF3-A9B7-D3DCB0B08A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DC785B92-4523-4BCC-91C0-9EE31D6B25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5AB65BEE-64EC-41DD-85AB-2C184C0E9F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54C39219-C56B-4FA6-8B43-F9DC4B1EF8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15611162-655E-4D6D-952B-16BED3A472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5329BBB5-FE52-40F7-BA35-F146B865F6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CA325675-CED0-44DC-9C88-7F56FB45CD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3174D3A8-3C05-4141-B798-570EEEFF2B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0B96C862-BB25-4650-874C-6D4A9E2C88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15208F93-CA09-416D-B1FE-854E353681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7DDEDBA8-6270-4EF5-8583-AD750E4A86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5E334545-10AF-4798-9993-F8127CBB06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542BBA54-3571-4EBB-B475-9B5EE6364D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15322A7B-3C2A-4F8F-A219-23A8113D84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54C6477A-723A-4418-A83B-54A7B2535F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483924BD-9110-4136-9ACE-372A74673E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FF16B588-164C-4F03-BED6-57A98272FF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1F0A531F-20EB-40BF-A609-038D1D4180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EE985C07-4E2C-4FCB-9A8A-941F011FE4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323CAFFB-0323-4A3F-841C-2397D53FA2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B7DAFF49-12AA-419C-8F54-83C641D050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E978E3DA-8478-41BB-A47A-316DE43081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BAA33523-56BE-4681-B2A8-A6E86A6E75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9FFEA6BE-6A2F-42DA-8852-186A9FBB0D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A6E73BF3-67EC-48C0-9424-33C12E5CA5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6F399788-619B-4238-BB7F-CD393C9E8D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7267CCA5-5146-44F3-91DB-355CE1B642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3A2C8F28-B9D6-48E2-ADA2-802E80D4C5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F5038B0A-294F-4DAA-B32E-D68F83A560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4719372A-EAEB-4E5C-8545-8E80A246BD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813FB482-2621-4CEF-B5D8-32A19AD60F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26C3047D-116E-4810-80E6-E244C62C4F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CB51A9E0-5B3D-4999-A10E-070622A19E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71C42118-933E-4512-8C96-23FEF243CC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FB59B982-C17C-441F-ABD7-FB37AD09FC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5037EC83-AFAC-4725-AF6B-3D1EBE3105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75B3A035-3BF6-467C-8C54-B7876B594C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9D79BB5C-FF76-4FAE-A296-702A972585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D5455E2-9B27-4768-997A-6E5F453B18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47C14163-9D5D-4DCE-8E72-2FF6A20BBD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D1D3123B-7CC7-442B-A48E-723B4D7784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A752CDB6-B616-446C-B9A2-F4F7E9A01D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380091DD-67B7-4708-A5E4-E95824C619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D3A6AEEC-5AF9-4636-AEA2-BE56FAD3DA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544D431E-33A8-41D5-9D61-DB617B3F41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736166FB-BA5F-4B67-8246-DECFD252E2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134DC911-B827-49C8-A29F-7338F767AB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8FF61208-7145-481A-A9E0-830DAE5546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3A38A9FA-6AAA-4F8A-87CC-7479084133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569C42A9-C380-4D5D-B28B-4C3F4EBEC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E4527112-8AB5-40C3-9DF5-FE78490837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420A3793-937F-4600-A2C5-1C528E886F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94A96FD4-1955-4F93-829A-129DCDDEA3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B1FF56E-BED5-4025-B488-B897B77D17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41CCF86A-0E8F-4FAF-9668-B66725B94B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BCC9B090-BB6C-4F43-A3E2-95BB1EDA13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1F963564-042B-4DE4-AFC1-0E19D57E38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015196C9-0CD8-4846-B42E-16FBF030B0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CD1DB2FB-1A40-4A9A-984E-E853F2A17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73AF0B17-8CF9-4528-A5D8-4EDB3E73DF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597B70FA-BE52-4738-8663-9F2D442F1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4E9A9AD3-04F4-46A0-B28C-F83D34ED7D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D3DA544A-4D7F-46AC-8F68-9E19A91DEF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75CF4C98-2FCF-4FB1-940B-B5EB750080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BA96E95D-038A-4A7A-8623-3AEBB0DBCA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6F9D9C02-379B-4DE4-906F-1E09E5EE59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E377B1FD-EA95-488D-9155-47E5D3691D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C588766D-63C5-40AB-82F7-5C12F9C703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C7233DFB-1508-44FF-9651-D1F27D1A88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2D743F55-2987-4B23-9260-272C55C205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437956FC-C05C-4AD9-9C84-19469F2A67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39BBEFBB-2B8D-4897-B4A6-A8535FDBDB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36591878-1DCD-4A34-AABF-27D95BC912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4F123C63-E977-4C0F-92C4-E4CF1057AB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5A0A073A-DC03-4F33-A9E5-5B7509BF9E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8BA1A02E-1C70-457D-9EBE-49F4A99C7E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9EDEBAA4-BF54-4BD0-8F71-9BF5E9C22F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8CE1B396-A0B6-4E32-B3A6-F51261F702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684E0068-D7FB-4636-91EC-4651093996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4AA23E51-CF40-4E8F-B181-2D047769AA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4D1238AC-52E7-4D4B-9400-5D8537342F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34804F19-54F7-4434-9351-AE9F6DB9AF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5FF70A75-A6A3-4D18-8887-F01DCF930E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2FECC94C-1F01-4776-811C-8A9EE6EEA9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FCA8B52A-D971-493E-8722-75954F10CE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F8559B4B-EDB2-40B3-8D9C-3F187D9298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33BFC4B7-EEDC-405B-9B7D-0E5E719745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916D9706-7834-44F9-ADE9-9EAF57DD2A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A1DA53E1-5F7F-4190-857E-A062E29F36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1C5E7B10-475A-461D-81C1-AAF47200B3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5A2D381D-6CD9-4F22-87A9-9DF7E2C74F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513B194E-09C6-4693-AA5F-EB0964DDF0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7CE01E3B-D014-437D-B53C-94D7959A65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9337ED36-AA0A-46B0-BF2D-88BEC5CE97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035D97A4-4CE1-4786-8C1D-0F10F32953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60C53774-39E8-4479-9797-7CAFEE85E9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C69190E6-CE36-4DC0-A418-4185FAFF84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41F0ED01-D3FC-4FD4-B350-DCB06347AC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3000942F-58E6-4A96-A77E-E4CBAB199E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CB43A670-6D76-48CC-849B-38503DBB0E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08CD6A47-A511-404E-9BEA-363FE9E5CC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2DB615A0-114F-493D-8F0D-C07E7FD177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47ECD434-3653-4735-969A-572CBA0D78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9A546C92-E5B2-4A68-88E2-61EDE25A61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4B721747-E24C-41B6-BD76-11BAD2A318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37D940A2-72A9-4546-96EA-83DFD2D2ED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4E78BC34-C823-4EC1-AC8B-DBF0386585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D9B5A96A-E332-499E-85FB-79C6619489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942B2915-53A7-43EC-B739-086567559F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3F0562CD-4575-4923-8901-3276911AE8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2902C629-098C-4D28-A229-1E281E3AFD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F6D610F8-2EB5-425D-96D9-F3A0846D5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74A62B99-84C4-4AC2-9B7E-A44EDD3023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B2DB1B35-2CA8-4E92-ACBA-5EEB3A8688DD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74B76F09-BE84-4AEA-8438-2C84F71E761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B2429FB9-6B6E-4D59-B18F-DFFF29AB592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7CF98B1C-6107-499F-BB10-BC26610B999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CD8848C-4495-4477-90E4-8332E01363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6FB4922-458C-421B-BC73-0B27F3F0E2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AE2BC08-F3FF-42EA-A0DF-3A1AFD4210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AB9DB42-5C41-47C8-9FBE-825538A1A0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F56F59-F298-47DE-98F7-4BB9C736D2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6F396F2-9BB7-4A14-9655-3B64238B0E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E36114F-DC99-439E-9203-F98F38DCBF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1BB08E0-94A2-44F0-8917-16B8B1EB85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4494F8B-CD62-4F6F-9D3F-C61C059FE4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1B2AD0F-AED0-48AA-A426-3330BACEE5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4B893FD-04C2-4F7C-B9DB-7C9AE1EBA1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93D5B36-4816-451D-8B2B-7E0E950F19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A526EB5-4A17-4BD4-9F1C-976C70F92E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2188C7A-76F1-4FD0-A2F7-9FE7054371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9AC4336-41C2-45A7-BF0C-97EE8B988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67AEA63-D234-4215-8821-CBAEC23576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76FECD1-7D38-4953-98D5-8E675D2E03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747FBBB-00F4-4A05-B326-78EEFEF38F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C897CB3-7587-454B-B9B3-4F5AFD994E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B35D711-3E8F-4776-874A-57C6CD17FB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274768C-3478-452B-A0A8-700B456599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55B1C49-2816-4BAD-B83A-DF14A284F4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245B5DC-1477-4844-B7A1-46C86831C1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F34984E-AFF7-49C6-A31B-52DF09ADD2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-10</c:v>
                </c:pt>
                <c:pt idx="25">
                  <c:v>10</c:v>
                </c:pt>
                <c:pt idx="26">
                  <c:v>10</c:v>
                </c:pt>
                <c:pt idx="27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-2</c:v>
                </c:pt>
                <c:pt idx="24">
                  <c:v>-10</c:v>
                </c:pt>
                <c:pt idx="25">
                  <c:v>-10</c:v>
                </c:pt>
                <c:pt idx="26">
                  <c:v>10</c:v>
                </c:pt>
                <c:pt idx="27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Teleport1</c:v>
                  </c:pt>
                  <c:pt idx="23">
                    <c:v>Teleport2</c:v>
                  </c:pt>
                  <c:pt idx="24">
                    <c:v>Blank_1</c:v>
                  </c:pt>
                  <c:pt idx="25">
                    <c:v>Blank_2</c:v>
                  </c:pt>
                  <c:pt idx="26">
                    <c:v>Blank_3</c:v>
                  </c:pt>
                  <c:pt idx="27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85</xdr:row>
      <xdr:rowOff>0</xdr:rowOff>
    </xdr:from>
    <xdr:to>
      <xdr:col>29</xdr:col>
      <xdr:colOff>174539</xdr:colOff>
      <xdr:row>134</xdr:row>
      <xdr:rowOff>44694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BCEE72-3378-4464-96CB-68EDF806E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543205</xdr:colOff>
      <xdr:row>74</xdr:row>
      <xdr:rowOff>164387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AD052E-89FD-4C4D-99B8-AA818BFE4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381001</xdr:colOff>
      <xdr:row>32</xdr:row>
      <xdr:rowOff>127002</xdr:rowOff>
    </xdr:from>
    <xdr:to>
      <xdr:col>3</xdr:col>
      <xdr:colOff>262467</xdr:colOff>
      <xdr:row>37</xdr:row>
      <xdr:rowOff>169336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C56F8EF0-FA4B-499C-B2D4-852B77BE4DFB}"/>
            </a:ext>
          </a:extLst>
        </xdr:cNvPr>
        <xdr:cNvSpPr/>
      </xdr:nvSpPr>
      <xdr:spPr>
        <a:xfrm>
          <a:off x="1591734" y="6324602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186267</xdr:colOff>
      <xdr:row>33</xdr:row>
      <xdr:rowOff>67733</xdr:rowOff>
    </xdr:from>
    <xdr:to>
      <xdr:col>0</xdr:col>
      <xdr:colOff>423334</xdr:colOff>
      <xdr:row>38</xdr:row>
      <xdr:rowOff>110067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6F93BFA7-E1AA-4F83-907E-40324263484F}"/>
            </a:ext>
          </a:extLst>
        </xdr:cNvPr>
        <xdr:cNvSpPr/>
      </xdr:nvSpPr>
      <xdr:spPr>
        <a:xfrm>
          <a:off x="186267" y="645160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1456267</xdr:colOff>
      <xdr:row>3</xdr:row>
      <xdr:rowOff>169334</xdr:rowOff>
    </xdr:from>
    <xdr:to>
      <xdr:col>10</xdr:col>
      <xdr:colOff>93133</xdr:colOff>
      <xdr:row>6</xdr:row>
      <xdr:rowOff>76200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7ADDD033-4EB5-40EB-9D67-A24CED2A0CFF}"/>
            </a:ext>
          </a:extLst>
        </xdr:cNvPr>
        <xdr:cNvSpPr/>
      </xdr:nvSpPr>
      <xdr:spPr>
        <a:xfrm flipH="1">
          <a:off x="15138400" y="9736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1490133</xdr:colOff>
      <xdr:row>14</xdr:row>
      <xdr:rowOff>101600</xdr:rowOff>
    </xdr:from>
    <xdr:to>
      <xdr:col>10</xdr:col>
      <xdr:colOff>126999</xdr:colOff>
      <xdr:row>17</xdr:row>
      <xdr:rowOff>8466</xdr:rowOff>
    </xdr:to>
    <xdr:sp macro="" textlink="">
      <xdr:nvSpPr>
        <xdr:cNvPr id="14" name="Arrow: Chevron 13">
          <a:extLst>
            <a:ext uri="{FF2B5EF4-FFF2-40B4-BE49-F238E27FC236}">
              <a16:creationId xmlns:a16="http://schemas.microsoft.com/office/drawing/2014/main" id="{39B67876-9E33-4F84-8582-710E9299EFA2}"/>
            </a:ext>
          </a:extLst>
        </xdr:cNvPr>
        <xdr:cNvSpPr/>
      </xdr:nvSpPr>
      <xdr:spPr>
        <a:xfrm flipH="1">
          <a:off x="15172266" y="29548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25</xdr:row>
      <xdr:rowOff>8467</xdr:rowOff>
    </xdr:from>
    <xdr:to>
      <xdr:col>10</xdr:col>
      <xdr:colOff>118532</xdr:colOff>
      <xdr:row>27</xdr:row>
      <xdr:rowOff>118533</xdr:rowOff>
    </xdr:to>
    <xdr:sp macro="" textlink="">
      <xdr:nvSpPr>
        <xdr:cNvPr id="15" name="Arrow: Chevron 14">
          <a:extLst>
            <a:ext uri="{FF2B5EF4-FFF2-40B4-BE49-F238E27FC236}">
              <a16:creationId xmlns:a16="http://schemas.microsoft.com/office/drawing/2014/main" id="{AE21AC7A-ED81-417A-B6A9-D60F0107E4D8}"/>
            </a:ext>
          </a:extLst>
        </xdr:cNvPr>
        <xdr:cNvSpPr/>
      </xdr:nvSpPr>
      <xdr:spPr>
        <a:xfrm flipH="1">
          <a:off x="9753599" y="4919134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770467</xdr:colOff>
      <xdr:row>34</xdr:row>
      <xdr:rowOff>16934</xdr:rowOff>
    </xdr:from>
    <xdr:to>
      <xdr:col>2</xdr:col>
      <xdr:colOff>119000</xdr:colOff>
      <xdr:row>35</xdr:row>
      <xdr:rowOff>184899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D162E-407A-4602-9F5F-046481F39D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770467" y="6587067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150423</xdr:colOff>
      <xdr:row>0</xdr:row>
      <xdr:rowOff>0</xdr:rowOff>
    </xdr:from>
    <xdr:to>
      <xdr:col>27</xdr:col>
      <xdr:colOff>490874</xdr:colOff>
      <xdr:row>52</xdr:row>
      <xdr:rowOff>20517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44D64-FABB-4726-9045-CC4BE62A3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59</xdr:row>
      <xdr:rowOff>0</xdr:rowOff>
    </xdr:from>
    <xdr:to>
      <xdr:col>26</xdr:col>
      <xdr:colOff>341680</xdr:colOff>
      <xdr:row>107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598DD-DE99-41EB-83DC-6D8E7B20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604646</xdr:colOff>
      <xdr:row>37</xdr:row>
      <xdr:rowOff>153848</xdr:rowOff>
    </xdr:from>
    <xdr:to>
      <xdr:col>1</xdr:col>
      <xdr:colOff>105114</xdr:colOff>
      <xdr:row>43</xdr:row>
      <xdr:rowOff>10329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CE2279C8-E00F-4AFA-98A9-BF9A95667048}"/>
            </a:ext>
          </a:extLst>
        </xdr:cNvPr>
        <xdr:cNvSpPr/>
      </xdr:nvSpPr>
      <xdr:spPr>
        <a:xfrm>
          <a:off x="604646" y="7030433"/>
          <a:ext cx="336809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177595</xdr:colOff>
      <xdr:row>38</xdr:row>
      <xdr:rowOff>80333</xdr:rowOff>
    </xdr:from>
    <xdr:to>
      <xdr:col>6</xdr:col>
      <xdr:colOff>245329</xdr:colOff>
      <xdr:row>43</xdr:row>
      <xdr:rowOff>122668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37CB1B8-9107-4BCF-9C79-ABB1425317ED}"/>
            </a:ext>
          </a:extLst>
        </xdr:cNvPr>
        <xdr:cNvSpPr/>
      </xdr:nvSpPr>
      <xdr:spPr>
        <a:xfrm>
          <a:off x="3123375" y="7142772"/>
          <a:ext cx="337222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56098</xdr:colOff>
      <xdr:row>38</xdr:row>
      <xdr:rowOff>145700</xdr:rowOff>
    </xdr:from>
    <xdr:to>
      <xdr:col>4</xdr:col>
      <xdr:colOff>615364</xdr:colOff>
      <xdr:row>40</xdr:row>
      <xdr:rowOff>128225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16DD3-3C10-4554-A2CD-2D27332FF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286342" y="7208139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533403</xdr:colOff>
      <xdr:row>14</xdr:row>
      <xdr:rowOff>169335</xdr:rowOff>
    </xdr:from>
    <xdr:to>
      <xdr:col>8</xdr:col>
      <xdr:colOff>152402</xdr:colOff>
      <xdr:row>17</xdr:row>
      <xdr:rowOff>76201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B407B9C3-1365-4FB8-A8CA-723580AD06FE}"/>
            </a:ext>
          </a:extLst>
        </xdr:cNvPr>
        <xdr:cNvSpPr/>
      </xdr:nvSpPr>
      <xdr:spPr>
        <a:xfrm flipH="1">
          <a:off x="4030136" y="2777068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924130</xdr:colOff>
      <xdr:row>0</xdr:row>
      <xdr:rowOff>180269</xdr:rowOff>
    </xdr:from>
    <xdr:to>
      <xdr:col>21</xdr:col>
      <xdr:colOff>129814</xdr:colOff>
      <xdr:row>48</xdr:row>
      <xdr:rowOff>93945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DEF0-5C32-4D17-9177-C8F83C98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6B13960-9A78-4423-9B75-FBE838CC78B3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E202435F-72FB-4E26-B77D-E360DCB0CB15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6A9756C0-0CE3-4FBF-AF8B-149516DAC3C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99A3A4B-AC23-4C12-A72C-E51E72F70787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E6037E2E-D248-4C9B-B395-A2CC43E9B4A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E7B9142-1F6F-41F8-B9CE-5B2B81545DF5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8F35C323-4F2E-44F9-B34D-F35223DC9097}"/>
              </a:ext>
            </a:extLst>
          </xdr:cNvPr>
          <xdr:cNvSpPr/>
        </xdr:nvSpPr>
        <xdr:spPr>
          <a:xfrm>
            <a:off x="340469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2E230E3E-AB87-4240-9626-EBA62E160946}"/>
              </a:ext>
            </a:extLst>
          </xdr:cNvPr>
          <xdr:cNvSpPr/>
        </xdr:nvSpPr>
        <xdr:spPr>
          <a:xfrm>
            <a:off x="1674779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55F543E-C1B6-4D44-AE63-CA5F317393F7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solidFill>
            <a:srgbClr val="FFFF99">
              <a:alpha val="23137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754A4AC9-1462-44EA-B72F-3427D829E0C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254360</xdr:colOff>
      <xdr:row>136</xdr:row>
      <xdr:rowOff>105384</xdr:rowOff>
    </xdr:from>
    <xdr:to>
      <xdr:col>2</xdr:col>
      <xdr:colOff>525293</xdr:colOff>
      <xdr:row>141</xdr:row>
      <xdr:rowOff>146816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6E4B34E2-CAFB-430E-8AC6-3D9D08C4611D}"/>
            </a:ext>
          </a:extLst>
        </xdr:cNvPr>
        <xdr:cNvSpPr/>
      </xdr:nvSpPr>
      <xdr:spPr>
        <a:xfrm>
          <a:off x="1778360" y="25494575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372893</xdr:colOff>
      <xdr:row>136</xdr:row>
      <xdr:rowOff>126999</xdr:rowOff>
    </xdr:from>
    <xdr:to>
      <xdr:col>0</xdr:col>
      <xdr:colOff>609960</xdr:colOff>
      <xdr:row>141</xdr:row>
      <xdr:rowOff>168431</xdr:rowOff>
    </xdr:to>
    <xdr:sp macro="" textlink="">
      <xdr:nvSpPr>
        <xdr:cNvPr id="18" name="Arrow: Up-Down 17">
          <a:extLst>
            <a:ext uri="{FF2B5EF4-FFF2-40B4-BE49-F238E27FC236}">
              <a16:creationId xmlns:a16="http://schemas.microsoft.com/office/drawing/2014/main" id="{8B08F510-FB25-46C9-B602-888C706F00D5}"/>
            </a:ext>
          </a:extLst>
        </xdr:cNvPr>
        <xdr:cNvSpPr/>
      </xdr:nvSpPr>
      <xdr:spPr>
        <a:xfrm>
          <a:off x="372893" y="2551619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745787</xdr:colOff>
      <xdr:row>134</xdr:row>
      <xdr:rowOff>97277</xdr:rowOff>
    </xdr:from>
    <xdr:to>
      <xdr:col>2</xdr:col>
      <xdr:colOff>88846</xdr:colOff>
      <xdr:row>137</xdr:row>
      <xdr:rowOff>112517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474234F-F101-4BC7-9FB6-5595E403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787" y="25113575"/>
          <a:ext cx="867059" cy="57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uFoeFM3rilbJz49_iyZiGy5QKXaBKMjv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maze.com/forum/welcome-to-the-forum/create-rooms" TargetMode="External"/><Relationship Id="rId13" Type="http://schemas.openxmlformats.org/officeDocument/2006/relationships/hyperlink" Target="https://www.spotmaze.com/forum/welcome-to-the-forum/organizing-meetups" TargetMode="External"/><Relationship Id="rId18" Type="http://schemas.openxmlformats.org/officeDocument/2006/relationships/hyperlink" Target="https://www.spotmaze.com/forum/welcome-to-the-forum/spatial-learning" TargetMode="External"/><Relationship Id="rId3" Type="http://schemas.openxmlformats.org/officeDocument/2006/relationships/hyperlink" Target="https://www.spotmaze.com/forum/welcome-to-the-forum/applications" TargetMode="External"/><Relationship Id="rId21" Type="http://schemas.openxmlformats.org/officeDocument/2006/relationships/hyperlink" Target="https://www.spotmaze.com/forum/welcome-to-the-forum/better-engagement" TargetMode="External"/><Relationship Id="rId7" Type="http://schemas.openxmlformats.org/officeDocument/2006/relationships/hyperlink" Target="https://www.spotmaze.com/forum/welcome-to-the-forum/connect-forums" TargetMode="External"/><Relationship Id="rId12" Type="http://schemas.openxmlformats.org/officeDocument/2006/relationships/hyperlink" Target="https://www.spotmaze.com/forum/welcome-to-the-forum/tour-creation" TargetMode="External"/><Relationship Id="rId17" Type="http://schemas.openxmlformats.org/officeDocument/2006/relationships/hyperlink" Target="https://www.spotmaze.com/forum/welcome-to-the-forum/community" TargetMode="External"/><Relationship Id="rId2" Type="http://schemas.openxmlformats.org/officeDocument/2006/relationships/hyperlink" Target="https://www.spotmaze.com/forum/welcome-to-the-forum/features" TargetMode="External"/><Relationship Id="rId16" Type="http://schemas.openxmlformats.org/officeDocument/2006/relationships/hyperlink" Target="https://www.spotmaze.com/forum/welcome-to-the-forum/site-maps" TargetMode="External"/><Relationship Id="rId20" Type="http://schemas.openxmlformats.org/officeDocument/2006/relationships/hyperlink" Target="https://www.spotmaze.com/forum/welcome-to-the-forum/better-recollection" TargetMode="External"/><Relationship Id="rId1" Type="http://schemas.openxmlformats.org/officeDocument/2006/relationships/hyperlink" Target="https://www.spotmaze.com/forum/welcome-to-the-forum/what-is-spotmaze" TargetMode="External"/><Relationship Id="rId6" Type="http://schemas.openxmlformats.org/officeDocument/2006/relationships/hyperlink" Target="https://www.spotmaze.com/forum/welcome-to-the-forum/create-locations" TargetMode="External"/><Relationship Id="rId11" Type="http://schemas.openxmlformats.org/officeDocument/2006/relationships/hyperlink" Target="https://www.spotmaze.com/forum/welcome-to-the-forum/building-maps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spotmaze.com/forum/welcome-to-the-forum/build-worlds" TargetMode="External"/><Relationship Id="rId15" Type="http://schemas.openxmlformats.org/officeDocument/2006/relationships/hyperlink" Target="https://www.spotmaze.com/forum/welcome-to-the-forum/finding-content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spotmaze.com/forum/welcome-to-the-forum/embed-images" TargetMode="External"/><Relationship Id="rId19" Type="http://schemas.openxmlformats.org/officeDocument/2006/relationships/hyperlink" Target="https://www.spotmaze.com/forum/welcome-to-the-forum/spatial-memory" TargetMode="External"/><Relationship Id="rId4" Type="http://schemas.openxmlformats.org/officeDocument/2006/relationships/hyperlink" Target="https://www.spotmaze.com/forum/welcome-to-the-forum/benefits" TargetMode="External"/><Relationship Id="rId9" Type="http://schemas.openxmlformats.org/officeDocument/2006/relationships/hyperlink" Target="https://www.spotmaze.com/forum/welcome-to-the-forum/write-content" TargetMode="External"/><Relationship Id="rId14" Type="http://schemas.openxmlformats.org/officeDocument/2006/relationships/hyperlink" Target="https://www.spotmaze.com/forum/welcome-to-the-forum/gamification" TargetMode="External"/><Relationship Id="rId22" Type="http://schemas.openxmlformats.org/officeDocument/2006/relationships/hyperlink" Target="https://www.spotmaze.com/forum/welcome-to-the-forum/improved-graspi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potmaze.world/spotmaze" TargetMode="External"/><Relationship Id="rId7" Type="http://schemas.openxmlformats.org/officeDocument/2006/relationships/hyperlink" Target="https://drive.google.com/drive/folders/1uFoeFM3rilbJz49_iyZiGy5QKXaBKMjv?usp=sharing" TargetMode="External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activeCell="C10" sqref="C10"/>
    </sheetView>
  </sheetViews>
  <sheetFormatPr defaultRowHeight="14.4" x14ac:dyDescent="0.3"/>
  <cols>
    <col min="1" max="1" width="37.33203125" style="1" customWidth="1"/>
    <col min="2" max="2" width="42" style="1" customWidth="1"/>
    <col min="3" max="3" width="61.88671875" style="1" customWidth="1"/>
    <col min="4" max="4" width="78.21875" customWidth="1"/>
    <col min="5" max="5" width="19.77734375" customWidth="1"/>
  </cols>
  <sheetData>
    <row r="1" spans="1:4" x14ac:dyDescent="0.3">
      <c r="A1" s="17" t="s">
        <v>97</v>
      </c>
      <c r="B1" s="17" t="s">
        <v>79</v>
      </c>
      <c r="C1" s="17" t="s">
        <v>101</v>
      </c>
      <c r="D1" s="105" t="s">
        <v>153</v>
      </c>
    </row>
    <row r="2" spans="1:4" x14ac:dyDescent="0.3">
      <c r="A2" s="55" t="s">
        <v>56</v>
      </c>
      <c r="B2" s="55" t="s">
        <v>57</v>
      </c>
      <c r="C2" s="16" t="s">
        <v>102</v>
      </c>
      <c r="D2" s="106" t="s">
        <v>152</v>
      </c>
    </row>
  </sheetData>
  <hyperlinks>
    <hyperlink ref="A2" r:id="rId1" xr:uid="{00000000-0004-0000-0000-000000000000}"/>
    <hyperlink ref="B2" r:id="rId2" xr:uid="{00000000-0004-0000-0000-000001000000}"/>
    <hyperlink ref="C2" r:id="rId3" xr:uid="{5766DACD-E271-4D41-B3CE-5A5D5FFC309E}"/>
    <hyperlink ref="D2" r:id="rId4" xr:uid="{E265A1A2-53D3-4B59-BF72-7FF08E0EF32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activeCell="C10" sqref="C10"/>
    </sheetView>
  </sheetViews>
  <sheetFormatPr defaultRowHeight="14.4" x14ac:dyDescent="0.3"/>
  <cols>
    <col min="1" max="1" width="20.77734375" style="62" customWidth="1"/>
    <col min="2" max="3" width="20.77734375" style="51" customWidth="1"/>
    <col min="4" max="4" width="20.77734375" style="62" customWidth="1"/>
    <col min="5" max="5" width="19.5546875" style="63" customWidth="1"/>
  </cols>
  <sheetData>
    <row r="1" spans="1:5" s="3" customFormat="1" x14ac:dyDescent="0.3">
      <c r="A1" s="64" t="s">
        <v>51</v>
      </c>
      <c r="B1" s="54" t="s">
        <v>49</v>
      </c>
      <c r="C1" s="54" t="s">
        <v>53</v>
      </c>
      <c r="D1" s="58" t="s">
        <v>55</v>
      </c>
      <c r="E1" s="59" t="s">
        <v>107</v>
      </c>
    </row>
    <row r="2" spans="1:5" s="3" customFormat="1" x14ac:dyDescent="0.3">
      <c r="A2" s="65" t="s">
        <v>52</v>
      </c>
      <c r="B2" s="52" t="s">
        <v>50</v>
      </c>
      <c r="C2" s="52" t="s">
        <v>54</v>
      </c>
      <c r="D2" s="60">
        <v>1</v>
      </c>
      <c r="E2" s="61">
        <v>1</v>
      </c>
    </row>
    <row r="6" spans="1:5" ht="15" x14ac:dyDescent="0.3">
      <c r="B6" s="53"/>
    </row>
    <row r="7" spans="1:5" ht="15" x14ac:dyDescent="0.3">
      <c r="B7" s="53"/>
    </row>
    <row r="8" spans="1:5" ht="15" x14ac:dyDescent="0.3">
      <c r="B8" s="53"/>
    </row>
    <row r="9" spans="1:5" ht="15" x14ac:dyDescent="0.3">
      <c r="B9" s="53"/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4" x14ac:dyDescent="0.3">
      <c r="A1" s="66" t="s">
        <v>75</v>
      </c>
      <c r="B1" s="66" t="s">
        <v>77</v>
      </c>
      <c r="C1" s="66" t="s">
        <v>76</v>
      </c>
      <c r="D1" s="66" t="s">
        <v>78</v>
      </c>
    </row>
    <row r="2" spans="1:4" x14ac:dyDescent="0.3">
      <c r="A2" s="67">
        <v>-10</v>
      </c>
      <c r="B2" s="68">
        <v>-10</v>
      </c>
      <c r="C2" s="68">
        <v>10</v>
      </c>
      <c r="D2" s="69">
        <v>10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G84"/>
  <sheetViews>
    <sheetView tabSelected="1" zoomScale="90" zoomScaleNormal="90" workbookViewId="0">
      <pane xSplit="4" topLeftCell="K1" activePane="topRight" state="frozen"/>
      <selection pane="topRight" activeCell="L1" sqref="L1:AF1"/>
    </sheetView>
  </sheetViews>
  <sheetFormatPr defaultColWidth="9.109375" defaultRowHeight="14.4" x14ac:dyDescent="0.3"/>
  <cols>
    <col min="1" max="1" width="12.21875" style="12" customWidth="1"/>
    <col min="2" max="2" width="5.44140625" style="21" customWidth="1"/>
    <col min="3" max="3" width="5.6640625" style="21" customWidth="1"/>
    <col min="4" max="4" width="9.21875" style="165" customWidth="1"/>
    <col min="5" max="5" width="54.21875" style="2" bestFit="1" customWidth="1"/>
    <col min="6" max="6" width="70.6640625" style="2" customWidth="1"/>
    <col min="7" max="7" width="16.44140625" style="2" customWidth="1"/>
    <col min="8" max="8" width="9.33203125" style="2" customWidth="1"/>
    <col min="9" max="9" width="11.5546875" style="57" customWidth="1"/>
    <col min="10" max="10" width="22.33203125" style="57" customWidth="1"/>
    <col min="11" max="11" width="9.109375" style="2"/>
    <col min="12" max="15" width="8.77734375" style="10" customWidth="1"/>
    <col min="16" max="23" width="8.77734375" style="2" customWidth="1"/>
    <col min="24" max="24" width="10.5546875" style="2" customWidth="1"/>
    <col min="25" max="29" width="8.77734375" style="2" customWidth="1"/>
    <col min="30" max="31" width="8.77734375" style="4" customWidth="1"/>
    <col min="32" max="32" width="8.77734375" style="5" customWidth="1"/>
    <col min="33" max="33" width="13.21875" style="5" customWidth="1"/>
    <col min="34" max="16384" width="9.109375" style="2"/>
  </cols>
  <sheetData>
    <row r="1" spans="1:33" s="12" customFormat="1" ht="34.200000000000003" customHeight="1" thickBot="1" x14ac:dyDescent="0.35">
      <c r="A1" s="159" t="s">
        <v>0</v>
      </c>
      <c r="B1" s="160" t="s">
        <v>73</v>
      </c>
      <c r="C1" s="160" t="s">
        <v>74</v>
      </c>
      <c r="D1" s="161" t="s">
        <v>46</v>
      </c>
      <c r="E1" s="162" t="s">
        <v>1</v>
      </c>
      <c r="F1" s="163" t="s">
        <v>2</v>
      </c>
      <c r="G1" s="163" t="s">
        <v>3</v>
      </c>
      <c r="H1" s="164" t="s">
        <v>128</v>
      </c>
      <c r="I1" s="164" t="s">
        <v>101</v>
      </c>
      <c r="J1" s="164" t="s">
        <v>106</v>
      </c>
      <c r="L1" s="115" t="s">
        <v>160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7"/>
      <c r="AG1" s="19"/>
    </row>
    <row r="2" spans="1:33" x14ac:dyDescent="0.3">
      <c r="A2" s="6" t="s">
        <v>5</v>
      </c>
      <c r="B2" s="21" cm="1">
        <f t="array" ref="B2">IF(INDEX(Paths!$AB$1:$AB$441,  MATCH(INDEX($A:$A,ROW()),  Paths!$Z$1:$Z$441,0),1)="",0,INDEX(Paths!$AB$1:$AB$441,  MATCH(INDEX($A:$A,ROW()),  Paths!$Z$1:$Z$441,0),1))</f>
        <v>0</v>
      </c>
      <c r="C2" s="21" cm="1">
        <f t="array" ref="C2">IF(INDEX(Paths!$AA$1:$AA$441,   MATCH(INDEX($A:$A,ROW()),  Paths!$Z$1:$Z$441,  0),  1)="",0,INDEX(Paths!$AA$1:$AA$441,   MATCH(INDEX($A:$A,ROW()),  Paths!$Z$1:$Z$441,  0),  1))</f>
        <v>0</v>
      </c>
      <c r="D2" s="165" t="str" cm="1">
        <f t="array" ref="D2">"["&amp;IF(INDEX($B:$B,ROW())="",0,INDEX($B:$B,ROW()))&amp;","&amp;IF(INDEX($C:$C,ROW())="",0,INDEX($C:$C,ROW()))&amp;"]"</f>
        <v>[0,0]</v>
      </c>
      <c r="E2" s="8" t="s">
        <v>72</v>
      </c>
      <c r="F2" s="104" t="s">
        <v>129</v>
      </c>
      <c r="G2" s="7"/>
      <c r="I2" s="56"/>
      <c r="J2" s="56"/>
      <c r="L2" s="166" t="s">
        <v>87</v>
      </c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8" t="s">
        <v>86</v>
      </c>
      <c r="AG2" s="7"/>
    </row>
    <row r="3" spans="1:33" x14ac:dyDescent="0.3">
      <c r="A3" s="6" t="s">
        <v>6</v>
      </c>
      <c r="B3" s="21" cm="1">
        <f t="array" ref="B3">IF(INDEX(Paths!$AB$1:$AB$441,  MATCH(INDEX($A:$A,ROW()),  Paths!$Z$1:$Z$441,0),1)="",0,INDEX(Paths!$AB$1:$AB$441,  MATCH(INDEX($A:$A,ROW()),  Paths!$Z$1:$Z$441,0),1))</f>
        <v>1</v>
      </c>
      <c r="C3" s="21" cm="1">
        <f t="array" ref="C3">IF(INDEX(Paths!$AA$1:$AA$441,   MATCH(INDEX($A:$A,ROW()),  Paths!$Z$1:$Z$441,  0),  1)="",0,INDEX(Paths!$AA$1:$AA$441,   MATCH(INDEX($A:$A,ROW()),  Paths!$Z$1:$Z$441,  0),  1))</f>
        <v>0</v>
      </c>
      <c r="D3" s="165" t="str" cm="1">
        <f t="array" ref="D3">"["&amp;IF(INDEX($B:$B,ROW())="",0,INDEX($B:$B,ROW()))&amp;","&amp;IF(INDEX($C:$C,ROW())="",0,INDEX($C:$C,ROW()))&amp;"]"</f>
        <v>[1,0]</v>
      </c>
      <c r="E3" s="9" t="s">
        <v>6</v>
      </c>
      <c r="F3" s="104" t="s">
        <v>130</v>
      </c>
      <c r="G3" s="7"/>
      <c r="I3" s="56"/>
      <c r="J3" s="56"/>
      <c r="L3" s="169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0"/>
      <c r="AG3" s="7"/>
    </row>
    <row r="4" spans="1:33" x14ac:dyDescent="0.3">
      <c r="A4" s="6" t="s">
        <v>7</v>
      </c>
      <c r="B4" s="21" cm="1">
        <f t="array" ref="B4">IF(INDEX(Paths!$AB$1:$AB$441,  MATCH(INDEX($A:$A,ROW()),  Paths!$Z$1:$Z$441,0),1)="",0,INDEX(Paths!$AB$1:$AB$441,  MATCH(INDEX($A:$A,ROW()),  Paths!$Z$1:$Z$441,0),1))</f>
        <v>2</v>
      </c>
      <c r="C4" s="21" cm="1">
        <f t="array" ref="C4">IF(INDEX(Paths!$AA$1:$AA$441,   MATCH(INDEX($A:$A,ROW()),  Paths!$Z$1:$Z$441,  0),  1)="",0,INDEX(Paths!$AA$1:$AA$441,   MATCH(INDEX($A:$A,ROW()),  Paths!$Z$1:$Z$441,  0),  1))</f>
        <v>0</v>
      </c>
      <c r="D4" s="165" t="str" cm="1">
        <f t="array" ref="D4">"["&amp;IF(INDEX($B:$B,ROW())="",0,INDEX($B:$B,ROW()))&amp;","&amp;IF(INDEX($C:$C,ROW())="",0,INDEX($C:$C,ROW()))&amp;"]"</f>
        <v>[2,0]</v>
      </c>
      <c r="E4" s="9" t="s">
        <v>58</v>
      </c>
      <c r="F4" s="104" t="s">
        <v>131</v>
      </c>
      <c r="G4" s="7"/>
      <c r="I4" s="56"/>
      <c r="J4" s="56"/>
      <c r="L4" s="16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 t="s">
        <v>156</v>
      </c>
      <c r="Y4" s="15"/>
      <c r="Z4" s="15"/>
      <c r="AA4" s="15"/>
      <c r="AB4" s="15"/>
      <c r="AC4" s="15"/>
      <c r="AD4" s="15"/>
      <c r="AE4" s="15"/>
      <c r="AF4" s="170"/>
      <c r="AG4" s="7"/>
    </row>
    <row r="5" spans="1:33" x14ac:dyDescent="0.3">
      <c r="A5" s="6" t="s">
        <v>8</v>
      </c>
      <c r="B5" s="21" cm="1">
        <f t="array" ref="B5">IF(INDEX(Paths!$AB$1:$AB$441,  MATCH(INDEX($A:$A,ROW()),  Paths!$Z$1:$Z$441,0),1)="",0,INDEX(Paths!$AB$1:$AB$441,  MATCH(INDEX($A:$A,ROW()),  Paths!$Z$1:$Z$441,0),1))</f>
        <v>3</v>
      </c>
      <c r="C5" s="21" cm="1">
        <f t="array" ref="C5">IF(INDEX(Paths!$AA$1:$AA$441,   MATCH(INDEX($A:$A,ROW()),  Paths!$Z$1:$Z$441,  0),  1)="",0,INDEX(Paths!$AA$1:$AA$441,   MATCH(INDEX($A:$A,ROW()),  Paths!$Z$1:$Z$441,  0),  1))</f>
        <v>0</v>
      </c>
      <c r="D5" s="165" t="str" cm="1">
        <f t="array" ref="D5">"["&amp;IF(INDEX($B:$B,ROW())="",0,INDEX($B:$B,ROW()))&amp;","&amp;IF(INDEX($C:$C,ROW())="",0,INDEX($C:$C,ROW()))&amp;"]"</f>
        <v>[3,0]</v>
      </c>
      <c r="E5" s="9" t="s">
        <v>8</v>
      </c>
      <c r="F5" s="104" t="s">
        <v>132</v>
      </c>
      <c r="G5" s="7"/>
      <c r="I5" s="56"/>
      <c r="J5" s="56"/>
      <c r="L5" s="16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0"/>
      <c r="AG5" s="7"/>
    </row>
    <row r="6" spans="1:33" x14ac:dyDescent="0.3">
      <c r="A6" s="6" t="s">
        <v>9</v>
      </c>
      <c r="B6" s="21" cm="1">
        <f t="array" ref="B6">IF(INDEX(Paths!$AB$1:$AB$441,  MATCH(INDEX($A:$A,ROW()),  Paths!$Z$1:$Z$441,0),1)="",0,INDEX(Paths!$AB$1:$AB$441,  MATCH(INDEX($A:$A,ROW()),  Paths!$Z$1:$Z$441,0),1))</f>
        <v>1</v>
      </c>
      <c r="C6" s="21" cm="1">
        <f t="array" ref="C6">IF(INDEX(Paths!$AA$1:$AA$441,   MATCH(INDEX($A:$A,ROW()),  Paths!$Z$1:$Z$441,  0),  1)="",0,INDEX(Paths!$AA$1:$AA$441,   MATCH(INDEX($A:$A,ROW()),  Paths!$Z$1:$Z$441,  0),  1))</f>
        <v>1</v>
      </c>
      <c r="D6" s="165" t="str" cm="1">
        <f t="array" ref="D6">"["&amp;IF(INDEX($B:$B,ROW())="",0,INDEX($B:$B,ROW()))&amp;","&amp;IF(INDEX($C:$C,ROW())="",0,INDEX($C:$C,ROW()))&amp;"]"</f>
        <v>[1,1]</v>
      </c>
      <c r="E6" s="8" t="s">
        <v>59</v>
      </c>
      <c r="F6" s="104" t="s">
        <v>133</v>
      </c>
      <c r="G6" s="7" t="s">
        <v>10</v>
      </c>
      <c r="I6" s="56"/>
      <c r="J6" s="56"/>
      <c r="L6" s="169"/>
      <c r="M6" s="15"/>
      <c r="N6" s="15"/>
      <c r="O6" s="15"/>
      <c r="P6" s="15"/>
      <c r="Q6" s="15"/>
      <c r="R6" s="15"/>
      <c r="S6" s="15"/>
      <c r="T6" s="15"/>
      <c r="U6" s="15"/>
      <c r="V6" s="15"/>
      <c r="W6" s="15" t="s">
        <v>19</v>
      </c>
      <c r="X6" s="15"/>
      <c r="Y6" s="15" t="s">
        <v>44</v>
      </c>
      <c r="Z6" s="15"/>
      <c r="AA6" s="15"/>
      <c r="AB6" s="15"/>
      <c r="AC6" s="15"/>
      <c r="AD6" s="15"/>
      <c r="AE6" s="15"/>
      <c r="AF6" s="170"/>
      <c r="AG6" s="7"/>
    </row>
    <row r="7" spans="1:33" x14ac:dyDescent="0.3">
      <c r="A7" s="6" t="s">
        <v>11</v>
      </c>
      <c r="B7" s="21" cm="1">
        <f t="array" ref="B7">IF(INDEX(Paths!$AB$1:$AB$441,  MATCH(INDEX($A:$A,ROW()),  Paths!$Z$1:$Z$441,0),1)="",0,INDEX(Paths!$AB$1:$AB$441,  MATCH(INDEX($A:$A,ROW()),  Paths!$Z$1:$Z$441,0),1))</f>
        <v>1</v>
      </c>
      <c r="C7" s="21" cm="1">
        <f t="array" ref="C7">IF(INDEX(Paths!$AA$1:$AA$441,   MATCH(INDEX($A:$A,ROW()),  Paths!$Z$1:$Z$441,  0),  1)="",0,INDEX(Paths!$AA$1:$AA$441,   MATCH(INDEX($A:$A,ROW()),  Paths!$Z$1:$Z$441,  0),  1))</f>
        <v>2</v>
      </c>
      <c r="D7" s="165" t="str" cm="1">
        <f t="array" ref="D7">"["&amp;IF(INDEX($B:$B,ROW())="",0,INDEX($B:$B,ROW()))&amp;","&amp;IF(INDEX($C:$C,ROW())="",0,INDEX($C:$C,ROW()))&amp;"]"</f>
        <v>[1,2]</v>
      </c>
      <c r="E7" s="8" t="s">
        <v>60</v>
      </c>
      <c r="F7" s="104" t="s">
        <v>134</v>
      </c>
      <c r="G7" s="7" t="s">
        <v>12</v>
      </c>
      <c r="I7" s="56"/>
      <c r="J7" s="56"/>
      <c r="L7" s="169"/>
      <c r="M7" s="15"/>
      <c r="N7" s="15"/>
      <c r="O7" s="15"/>
      <c r="P7" s="15"/>
      <c r="Q7" s="15"/>
      <c r="R7" s="15"/>
      <c r="S7" s="15"/>
      <c r="T7" s="15"/>
      <c r="U7" s="15"/>
      <c r="V7" s="15"/>
      <c r="W7" s="15" t="s">
        <v>17</v>
      </c>
      <c r="X7" s="15"/>
      <c r="Y7" s="15" t="s">
        <v>42</v>
      </c>
      <c r="Z7" s="15"/>
      <c r="AA7" s="15"/>
      <c r="AB7" s="15"/>
      <c r="AC7" s="15"/>
      <c r="AD7" s="15"/>
      <c r="AE7" s="15"/>
      <c r="AF7" s="170"/>
      <c r="AG7" s="7"/>
    </row>
    <row r="8" spans="1:33" x14ac:dyDescent="0.3">
      <c r="A8" s="6" t="s">
        <v>13</v>
      </c>
      <c r="B8" s="21" cm="1">
        <f t="array" ref="B8">IF(INDEX(Paths!$AB$1:$AB$441,  MATCH(INDEX($A:$A,ROW()),  Paths!$Z$1:$Z$441,0),1)="",0,INDEX(Paths!$AB$1:$AB$441,  MATCH(INDEX($A:$A,ROW()),  Paths!$Z$1:$Z$441,0),1))</f>
        <v>1</v>
      </c>
      <c r="C8" s="21" cm="1">
        <f t="array" ref="C8">IF(INDEX(Paths!$AA$1:$AA$441,   MATCH(INDEX($A:$A,ROW()),  Paths!$Z$1:$Z$441,  0),  1)="",0,INDEX(Paths!$AA$1:$AA$441,   MATCH(INDEX($A:$A,ROW()),  Paths!$Z$1:$Z$441,  0),  1))</f>
        <v>3</v>
      </c>
      <c r="D8" s="165" t="str" cm="1">
        <f t="array" ref="D8">"["&amp;IF(INDEX($B:$B,ROW())="",0,INDEX($B:$B,ROW()))&amp;","&amp;IF(INDEX($C:$C,ROW())="",0,INDEX($C:$C,ROW()))&amp;"]"</f>
        <v>[1,3]</v>
      </c>
      <c r="E8" s="8" t="s">
        <v>61</v>
      </c>
      <c r="F8" s="104" t="s">
        <v>135</v>
      </c>
      <c r="G8" s="7" t="s">
        <v>14</v>
      </c>
      <c r="I8" s="56"/>
      <c r="J8" s="56"/>
      <c r="L8" s="169"/>
      <c r="M8" s="15"/>
      <c r="N8" s="15"/>
      <c r="O8" s="15"/>
      <c r="P8" s="15"/>
      <c r="Q8" s="15"/>
      <c r="R8" s="15"/>
      <c r="S8" s="15"/>
      <c r="T8" s="15"/>
      <c r="U8" s="15"/>
      <c r="V8" s="15"/>
      <c r="W8" s="15" t="s">
        <v>15</v>
      </c>
      <c r="X8" s="15"/>
      <c r="Y8" s="15" t="s">
        <v>40</v>
      </c>
      <c r="Z8" s="15"/>
      <c r="AA8" s="15"/>
      <c r="AB8" s="15"/>
      <c r="AC8" s="15"/>
      <c r="AD8" s="15"/>
      <c r="AE8" s="15"/>
      <c r="AF8" s="170"/>
      <c r="AG8" s="7"/>
    </row>
    <row r="9" spans="1:33" x14ac:dyDescent="0.3">
      <c r="A9" s="6" t="s">
        <v>15</v>
      </c>
      <c r="B9" s="21" cm="1">
        <f t="array" ref="B9">IF(INDEX(Paths!$AB$1:$AB$441,  MATCH(INDEX($A:$A,ROW()),  Paths!$Z$1:$Z$441,0),1)="",0,INDEX(Paths!$AB$1:$AB$441,  MATCH(INDEX($A:$A,ROW()),  Paths!$Z$1:$Z$441,0),1))</f>
        <v>1</v>
      </c>
      <c r="C9" s="21" cm="1">
        <f t="array" ref="C9">IF(INDEX(Paths!$AA$1:$AA$441,   MATCH(INDEX($A:$A,ROW()),  Paths!$Z$1:$Z$441,  0),  1)="",0,INDEX(Paths!$AA$1:$AA$441,   MATCH(INDEX($A:$A,ROW()),  Paths!$Z$1:$Z$441,  0),  1))</f>
        <v>4</v>
      </c>
      <c r="D9" s="165" t="str" cm="1">
        <f t="array" ref="D9">"["&amp;IF(INDEX($B:$B,ROW())="",0,INDEX($B:$B,ROW()))&amp;","&amp;IF(INDEX($C:$C,ROW())="",0,INDEX($C:$C,ROW()))&amp;"]"</f>
        <v>[1,4]</v>
      </c>
      <c r="E9" s="8" t="s">
        <v>62</v>
      </c>
      <c r="F9" s="104" t="s">
        <v>136</v>
      </c>
      <c r="G9" s="7" t="s">
        <v>16</v>
      </c>
      <c r="I9" s="56"/>
      <c r="J9" s="56"/>
      <c r="L9" s="169"/>
      <c r="M9" s="15"/>
      <c r="N9" s="15"/>
      <c r="O9" s="15"/>
      <c r="P9" s="15"/>
      <c r="Q9" s="15"/>
      <c r="R9" s="15"/>
      <c r="S9" s="15"/>
      <c r="T9" s="15"/>
      <c r="U9" s="15"/>
      <c r="V9" s="15"/>
      <c r="W9" s="15" t="s">
        <v>13</v>
      </c>
      <c r="X9" s="15"/>
      <c r="Y9" s="15" t="s">
        <v>38</v>
      </c>
      <c r="Z9" s="15"/>
      <c r="AA9" s="15"/>
      <c r="AB9" s="15"/>
      <c r="AC9" s="15"/>
      <c r="AD9" s="15"/>
      <c r="AE9" s="15"/>
      <c r="AF9" s="170"/>
      <c r="AG9" s="7"/>
    </row>
    <row r="10" spans="1:33" x14ac:dyDescent="0.3">
      <c r="A10" s="6" t="s">
        <v>17</v>
      </c>
      <c r="B10" s="21" cm="1">
        <f t="array" ref="B10">IF(INDEX(Paths!$AB$1:$AB$441,  MATCH(INDEX($A:$A,ROW()),  Paths!$Z$1:$Z$441,0),1)="",0,INDEX(Paths!$AB$1:$AB$441,  MATCH(INDEX($A:$A,ROW()),  Paths!$Z$1:$Z$441,0),1))</f>
        <v>1</v>
      </c>
      <c r="C10" s="21" cm="1">
        <f t="array" ref="C10">IF(INDEX(Paths!$AA$1:$AA$441,   MATCH(INDEX($A:$A,ROW()),  Paths!$Z$1:$Z$441,  0),  1)="",0,INDEX(Paths!$AA$1:$AA$441,   MATCH(INDEX($A:$A,ROW()),  Paths!$Z$1:$Z$441,  0),  1))</f>
        <v>5</v>
      </c>
      <c r="D10" s="165" t="str" cm="1">
        <f t="array" ref="D10">"["&amp;IF(INDEX($B:$B,ROW())="",0,INDEX($B:$B,ROW()))&amp;","&amp;IF(INDEX($C:$C,ROW())="",0,INDEX($C:$C,ROW()))&amp;"]"</f>
        <v>[1,5]</v>
      </c>
      <c r="E10" s="8" t="s">
        <v>63</v>
      </c>
      <c r="F10" s="104" t="s">
        <v>137</v>
      </c>
      <c r="G10" s="7" t="s">
        <v>18</v>
      </c>
      <c r="I10" s="56"/>
      <c r="J10" s="56"/>
      <c r="L10" s="16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 t="s">
        <v>11</v>
      </c>
      <c r="X10" s="15"/>
      <c r="Y10" s="15" t="s">
        <v>35</v>
      </c>
      <c r="Z10" s="15"/>
      <c r="AA10" s="15"/>
      <c r="AB10" s="15"/>
      <c r="AC10" s="15"/>
      <c r="AD10" s="15"/>
      <c r="AE10" s="15"/>
      <c r="AF10" s="170"/>
      <c r="AG10" s="7"/>
    </row>
    <row r="11" spans="1:33" x14ac:dyDescent="0.3">
      <c r="A11" s="6" t="s">
        <v>19</v>
      </c>
      <c r="B11" s="21" cm="1">
        <f t="array" ref="B11">IF(INDEX(Paths!$AB$1:$AB$441,  MATCH(INDEX($A:$A,ROW()),  Paths!$Z$1:$Z$441,0),1)="",0,INDEX(Paths!$AB$1:$AB$441,  MATCH(INDEX($A:$A,ROW()),  Paths!$Z$1:$Z$441,0),1))</f>
        <v>1</v>
      </c>
      <c r="C11" s="21" cm="1">
        <f t="array" ref="C11">IF(INDEX(Paths!$AA$1:$AA$441,   MATCH(INDEX($A:$A,ROW()),  Paths!$Z$1:$Z$441,  0),  1)="",0,INDEX(Paths!$AA$1:$AA$441,   MATCH(INDEX($A:$A,ROW()),  Paths!$Z$1:$Z$441,  0),  1))</f>
        <v>6</v>
      </c>
      <c r="D11" s="165" t="str" cm="1">
        <f t="array" ref="D11">"["&amp;IF(INDEX($B:$B,ROW())="",0,INDEX($B:$B,ROW()))&amp;","&amp;IF(INDEX($C:$C,ROW())="",0,INDEX($C:$C,ROW()))&amp;"]"</f>
        <v>[1,6]</v>
      </c>
      <c r="E11" s="8" t="s">
        <v>64</v>
      </c>
      <c r="F11" s="104" t="s">
        <v>138</v>
      </c>
      <c r="G11" s="7" t="s">
        <v>20</v>
      </c>
      <c r="I11" s="56"/>
      <c r="J11" s="56"/>
      <c r="L11" s="16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 t="s">
        <v>9</v>
      </c>
      <c r="X11" s="15"/>
      <c r="Y11" s="15" t="s">
        <v>33</v>
      </c>
      <c r="Z11" s="15"/>
      <c r="AA11" s="15"/>
      <c r="AB11" s="15"/>
      <c r="AC11" s="15"/>
      <c r="AD11" s="15"/>
      <c r="AE11" s="15"/>
      <c r="AF11" s="170"/>
      <c r="AG11" s="7"/>
    </row>
    <row r="12" spans="1:33" x14ac:dyDescent="0.3">
      <c r="A12" s="6" t="s">
        <v>21</v>
      </c>
      <c r="B12" s="21" cm="1">
        <f t="array" ref="B12">IF(INDEX(Paths!$AB$1:$AB$441,  MATCH(INDEX($A:$A,ROW()),  Paths!$Z$1:$Z$441,0),1)="",0,INDEX(Paths!$AB$1:$AB$441,  MATCH(INDEX($A:$A,ROW()),  Paths!$Z$1:$Z$441,0),1))</f>
        <v>2</v>
      </c>
      <c r="C12" s="21" cm="1">
        <f t="array" ref="C12">IF(INDEX(Paths!$AA$1:$AA$441,   MATCH(INDEX($A:$A,ROW()),  Paths!$Z$1:$Z$441,  0),  1)="",0,INDEX(Paths!$AA$1:$AA$441,   MATCH(INDEX($A:$A,ROW()),  Paths!$Z$1:$Z$441,  0),  1))</f>
        <v>-1</v>
      </c>
      <c r="D12" s="165" t="str" cm="1">
        <f t="array" ref="D12">"["&amp;IF(INDEX($B:$B,ROW())="",0,INDEX($B:$B,ROW()))&amp;","&amp;IF(INDEX($C:$C,ROW())="",0,INDEX($C:$C,ROW()))&amp;"]"</f>
        <v>[2,-1]</v>
      </c>
      <c r="E12" s="8" t="s">
        <v>65</v>
      </c>
      <c r="F12" s="104" t="s">
        <v>139</v>
      </c>
      <c r="G12" s="7" t="s">
        <v>22</v>
      </c>
      <c r="I12" s="56"/>
      <c r="J12" s="56"/>
      <c r="L12" s="169"/>
      <c r="M12" s="15"/>
      <c r="N12" s="15"/>
      <c r="O12" s="15"/>
      <c r="P12" s="15"/>
      <c r="Q12" s="15"/>
      <c r="R12" s="15"/>
      <c r="S12" s="15"/>
      <c r="T12" s="15"/>
      <c r="U12" s="15"/>
      <c r="V12" s="15" t="s">
        <v>5</v>
      </c>
      <c r="W12" s="15" t="s">
        <v>6</v>
      </c>
      <c r="X12" s="15" t="s">
        <v>7</v>
      </c>
      <c r="Y12" s="15" t="s">
        <v>8</v>
      </c>
      <c r="Z12" s="15"/>
      <c r="AA12" s="15"/>
      <c r="AB12" s="15"/>
      <c r="AC12" s="15"/>
      <c r="AD12" s="15"/>
      <c r="AE12" s="15"/>
      <c r="AF12" s="170"/>
      <c r="AG12" s="7"/>
    </row>
    <row r="13" spans="1:33" x14ac:dyDescent="0.3">
      <c r="A13" s="6" t="s">
        <v>23</v>
      </c>
      <c r="B13" s="21" cm="1">
        <f t="array" ref="B13">IF(INDEX(Paths!$AB$1:$AB$441,  MATCH(INDEX($A:$A,ROW()),  Paths!$Z$1:$Z$441,0),1)="",0,INDEX(Paths!$AB$1:$AB$441,  MATCH(INDEX($A:$A,ROW()),  Paths!$Z$1:$Z$441,0),1))</f>
        <v>2</v>
      </c>
      <c r="C13" s="21" cm="1">
        <f t="array" ref="C13">IF(INDEX(Paths!$AA$1:$AA$441,   MATCH(INDEX($A:$A,ROW()),  Paths!$Z$1:$Z$441,  0),  1)="",0,INDEX(Paths!$AA$1:$AA$441,   MATCH(INDEX($A:$A,ROW()),  Paths!$Z$1:$Z$441,  0),  1))</f>
        <v>-2</v>
      </c>
      <c r="D13" s="165" t="str" cm="1">
        <f t="array" ref="D13">"["&amp;IF(INDEX($B:$B,ROW())="",0,INDEX($B:$B,ROW()))&amp;","&amp;IF(INDEX($C:$C,ROW())="",0,INDEX($C:$C,ROW()))&amp;"]"</f>
        <v>[2,-2]</v>
      </c>
      <c r="E13" s="8" t="s">
        <v>66</v>
      </c>
      <c r="F13" s="104" t="s">
        <v>140</v>
      </c>
      <c r="G13" s="7" t="s">
        <v>24</v>
      </c>
      <c r="I13" s="56"/>
      <c r="J13" s="56"/>
      <c r="L13" s="16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 t="s">
        <v>21</v>
      </c>
      <c r="Y13" s="15"/>
      <c r="Z13" s="15"/>
      <c r="AA13" s="15"/>
      <c r="AB13" s="15"/>
      <c r="AC13" s="15"/>
      <c r="AD13" s="15"/>
      <c r="AE13" s="15"/>
      <c r="AF13" s="170"/>
      <c r="AG13" s="7"/>
    </row>
    <row r="14" spans="1:33" x14ac:dyDescent="0.3">
      <c r="A14" s="6" t="s">
        <v>25</v>
      </c>
      <c r="B14" s="21" cm="1">
        <f t="array" ref="B14">IF(INDEX(Paths!$AB$1:$AB$441,  MATCH(INDEX($A:$A,ROW()),  Paths!$Z$1:$Z$441,0),1)="",0,INDEX(Paths!$AB$1:$AB$441,  MATCH(INDEX($A:$A,ROW()),  Paths!$Z$1:$Z$441,0),1))</f>
        <v>2</v>
      </c>
      <c r="C14" s="21" cm="1">
        <f t="array" ref="C14">IF(INDEX(Paths!$AA$1:$AA$441,   MATCH(INDEX($A:$A,ROW()),  Paths!$Z$1:$Z$441,  0),  1)="",0,INDEX(Paths!$AA$1:$AA$441,   MATCH(INDEX($A:$A,ROW()),  Paths!$Z$1:$Z$441,  0),  1))</f>
        <v>-3</v>
      </c>
      <c r="D14" s="165" t="str" cm="1">
        <f t="array" ref="D14">"["&amp;IF(INDEX($B:$B,ROW())="",0,INDEX($B:$B,ROW()))&amp;","&amp;IF(INDEX($C:$C,ROW())="",0,INDEX($C:$C,ROW()))&amp;"]"</f>
        <v>[2,-3]</v>
      </c>
      <c r="E14" s="8" t="s">
        <v>67</v>
      </c>
      <c r="F14" s="104" t="s">
        <v>141</v>
      </c>
      <c r="G14" s="7" t="s">
        <v>26</v>
      </c>
      <c r="I14" s="56"/>
      <c r="J14" s="56"/>
      <c r="L14" s="169"/>
      <c r="M14" s="15"/>
      <c r="N14" s="15"/>
      <c r="O14" s="15"/>
      <c r="P14" s="15"/>
      <c r="Q14" s="15"/>
      <c r="R14" s="15"/>
      <c r="S14" s="15"/>
      <c r="T14" s="15"/>
      <c r="U14" s="15"/>
      <c r="V14" s="15" t="s">
        <v>157</v>
      </c>
      <c r="W14" s="15"/>
      <c r="X14" s="15" t="s">
        <v>23</v>
      </c>
      <c r="Y14" s="15"/>
      <c r="Z14" s="15"/>
      <c r="AA14" s="15"/>
      <c r="AB14" s="15"/>
      <c r="AC14" s="15"/>
      <c r="AD14" s="15"/>
      <c r="AE14" s="15"/>
      <c r="AF14" s="170"/>
      <c r="AG14" s="7"/>
    </row>
    <row r="15" spans="1:33" x14ac:dyDescent="0.3">
      <c r="A15" s="6" t="s">
        <v>27</v>
      </c>
      <c r="B15" s="21" cm="1">
        <f t="array" ref="B15">IF(INDEX(Paths!$AB$1:$AB$441,  MATCH(INDEX($A:$A,ROW()),  Paths!$Z$1:$Z$441,0),1)="",0,INDEX(Paths!$AB$1:$AB$441,  MATCH(INDEX($A:$A,ROW()),  Paths!$Z$1:$Z$441,0),1))</f>
        <v>2</v>
      </c>
      <c r="C15" s="21" cm="1">
        <f t="array" ref="C15">IF(INDEX(Paths!$AA$1:$AA$441,   MATCH(INDEX($A:$A,ROW()),  Paths!$Z$1:$Z$441,  0),  1)="",0,INDEX(Paths!$AA$1:$AA$441,   MATCH(INDEX($A:$A,ROW()),  Paths!$Z$1:$Z$441,  0),  1))</f>
        <v>-4</v>
      </c>
      <c r="D15" s="165" t="str" cm="1">
        <f t="array" ref="D15">"["&amp;IF(INDEX($B:$B,ROW())="",0,INDEX($B:$B,ROW()))&amp;","&amp;IF(INDEX($C:$C,ROW())="",0,INDEX($C:$C,ROW()))&amp;"]"</f>
        <v>[2,-4]</v>
      </c>
      <c r="E15" s="8" t="s">
        <v>68</v>
      </c>
      <c r="F15" s="104" t="s">
        <v>142</v>
      </c>
      <c r="G15" s="7" t="s">
        <v>28</v>
      </c>
      <c r="I15" s="56"/>
      <c r="J15" s="56"/>
      <c r="L15" s="16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 t="s">
        <v>25</v>
      </c>
      <c r="Y15" s="15"/>
      <c r="Z15" s="15"/>
      <c r="AA15" s="15"/>
      <c r="AB15" s="15"/>
      <c r="AC15" s="15"/>
      <c r="AD15" s="15"/>
      <c r="AE15" s="15"/>
      <c r="AF15" s="170"/>
      <c r="AG15" s="7"/>
    </row>
    <row r="16" spans="1:33" x14ac:dyDescent="0.3">
      <c r="A16" s="6" t="s">
        <v>29</v>
      </c>
      <c r="B16" s="21" cm="1">
        <f t="array" ref="B16">IF(INDEX(Paths!$AB$1:$AB$441,  MATCH(INDEX($A:$A,ROW()),  Paths!$Z$1:$Z$441,0),1)="",0,INDEX(Paths!$AB$1:$AB$441,  MATCH(INDEX($A:$A,ROW()),  Paths!$Z$1:$Z$441,0),1))</f>
        <v>2</v>
      </c>
      <c r="C16" s="21" cm="1">
        <f t="array" ref="C16">IF(INDEX(Paths!$AA$1:$AA$441,   MATCH(INDEX($A:$A,ROW()),  Paths!$Z$1:$Z$441,  0),  1)="",0,INDEX(Paths!$AA$1:$AA$441,   MATCH(INDEX($A:$A,ROW()),  Paths!$Z$1:$Z$441,  0),  1))</f>
        <v>-5</v>
      </c>
      <c r="D16" s="165" t="str" cm="1">
        <f t="array" ref="D16">"["&amp;IF(INDEX($B:$B,ROW())="",0,INDEX($B:$B,ROW()))&amp;","&amp;IF(INDEX($C:$C,ROW())="",0,INDEX($C:$C,ROW()))&amp;"]"</f>
        <v>[2,-5]</v>
      </c>
      <c r="E16" s="8" t="s">
        <v>70</v>
      </c>
      <c r="F16" s="104" t="s">
        <v>143</v>
      </c>
      <c r="G16" s="7" t="s">
        <v>30</v>
      </c>
      <c r="I16" s="56"/>
      <c r="J16" s="56"/>
      <c r="L16" s="16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 t="s">
        <v>27</v>
      </c>
      <c r="Y16" s="15"/>
      <c r="Z16" s="15"/>
      <c r="AA16" s="15"/>
      <c r="AB16" s="15"/>
      <c r="AC16" s="15"/>
      <c r="AD16" s="15"/>
      <c r="AE16" s="15"/>
      <c r="AF16" s="170"/>
      <c r="AG16" s="7"/>
    </row>
    <row r="17" spans="1:33" x14ac:dyDescent="0.3">
      <c r="A17" s="6" t="s">
        <v>31</v>
      </c>
      <c r="B17" s="21" cm="1">
        <f t="array" ref="B17">IF(INDEX(Paths!$AB$1:$AB$441,  MATCH(INDEX($A:$A,ROW()),  Paths!$Z$1:$Z$441,0),1)="",0,INDEX(Paths!$AB$1:$AB$441,  MATCH(INDEX($A:$A,ROW()),  Paths!$Z$1:$Z$441,0),1))</f>
        <v>2</v>
      </c>
      <c r="C17" s="21" cm="1">
        <f t="array" ref="C17">IF(INDEX(Paths!$AA$1:$AA$441,   MATCH(INDEX($A:$A,ROW()),  Paths!$Z$1:$Z$441,  0),  1)="",0,INDEX(Paths!$AA$1:$AA$441,   MATCH(INDEX($A:$A,ROW()),  Paths!$Z$1:$Z$441,  0),  1))</f>
        <v>-6</v>
      </c>
      <c r="D17" s="165" t="str" cm="1">
        <f t="array" ref="D17">"["&amp;IF(INDEX($B:$B,ROW())="",0,INDEX($B:$B,ROW()))&amp;","&amp;IF(INDEX($C:$C,ROW())="",0,INDEX($C:$C,ROW()))&amp;"]"</f>
        <v>[2,-6]</v>
      </c>
      <c r="E17" s="8" t="s">
        <v>69</v>
      </c>
      <c r="F17" s="104" t="s">
        <v>144</v>
      </c>
      <c r="G17" s="7" t="s">
        <v>32</v>
      </c>
      <c r="I17" s="56"/>
      <c r="J17" s="56"/>
      <c r="L17" s="16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 t="s">
        <v>29</v>
      </c>
      <c r="Y17" s="15"/>
      <c r="Z17" s="15"/>
      <c r="AA17" s="15"/>
      <c r="AB17" s="15"/>
      <c r="AC17" s="15"/>
      <c r="AD17" s="15"/>
      <c r="AE17" s="15"/>
      <c r="AF17" s="170"/>
      <c r="AG17" s="7"/>
    </row>
    <row r="18" spans="1:33" x14ac:dyDescent="0.3">
      <c r="A18" s="6" t="s">
        <v>33</v>
      </c>
      <c r="B18" s="21" cm="1">
        <f t="array" ref="B18">IF(INDEX(Paths!$AB$1:$AB$441,  MATCH(INDEX($A:$A,ROW()),  Paths!$Z$1:$Z$441,0),1)="",0,INDEX(Paths!$AB$1:$AB$441,  MATCH(INDEX($A:$A,ROW()),  Paths!$Z$1:$Z$441,0),1))</f>
        <v>3</v>
      </c>
      <c r="C18" s="21" cm="1">
        <f t="array" ref="C18">IF(INDEX(Paths!$AA$1:$AA$441,   MATCH(INDEX($A:$A,ROW()),  Paths!$Z$1:$Z$441,  0),  1)="",0,INDEX(Paths!$AA$1:$AA$441,   MATCH(INDEX($A:$A,ROW()),  Paths!$Z$1:$Z$441,  0),  1))</f>
        <v>1</v>
      </c>
      <c r="D18" s="165" t="str" cm="1">
        <f t="array" ref="D18">"["&amp;IF(INDEX($B:$B,ROW())="",0,INDEX($B:$B,ROW()))&amp;","&amp;IF(INDEX($C:$C,ROW())="",0,INDEX($C:$C,ROW()))&amp;"]"</f>
        <v>[3,1]</v>
      </c>
      <c r="E18" s="8" t="s">
        <v>71</v>
      </c>
      <c r="F18" s="104" t="s">
        <v>145</v>
      </c>
      <c r="G18" s="7" t="s">
        <v>34</v>
      </c>
      <c r="I18" s="56"/>
      <c r="J18" s="56"/>
      <c r="L18" s="16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s">
        <v>31</v>
      </c>
      <c r="Y18" s="15"/>
      <c r="Z18" s="15"/>
      <c r="AA18" s="15"/>
      <c r="AB18" s="15"/>
      <c r="AC18" s="15"/>
      <c r="AD18" s="15"/>
      <c r="AE18" s="15"/>
      <c r="AF18" s="170"/>
      <c r="AG18" s="7"/>
    </row>
    <row r="19" spans="1:33" x14ac:dyDescent="0.3">
      <c r="A19" s="6" t="s">
        <v>35</v>
      </c>
      <c r="B19" s="21" cm="1">
        <f t="array" ref="B19">IF(INDEX(Paths!$AB$1:$AB$441,  MATCH(INDEX($A:$A,ROW()),  Paths!$Z$1:$Z$441,0),1)="",0,INDEX(Paths!$AB$1:$AB$441,  MATCH(INDEX($A:$A,ROW()),  Paths!$Z$1:$Z$441,0),1))</f>
        <v>3</v>
      </c>
      <c r="C19" s="21" cm="1">
        <f t="array" ref="C19">IF(INDEX(Paths!$AA$1:$AA$441,   MATCH(INDEX($A:$A,ROW()),  Paths!$Z$1:$Z$441,  0),  1)="",0,INDEX(Paths!$AA$1:$AA$441,   MATCH(INDEX($A:$A,ROW()),  Paths!$Z$1:$Z$441,  0),  1))</f>
        <v>2</v>
      </c>
      <c r="D19" s="165" t="str" cm="1">
        <f t="array" ref="D19">"["&amp;IF(INDEX($B:$B,ROW())="",0,INDEX($B:$B,ROW()))&amp;","&amp;IF(INDEX($C:$C,ROW())="",0,INDEX($C:$C,ROW()))&amp;"]"</f>
        <v>[3,2]</v>
      </c>
      <c r="E19" s="9" t="s">
        <v>36</v>
      </c>
      <c r="F19" s="104" t="s">
        <v>146</v>
      </c>
      <c r="G19" s="7" t="s">
        <v>37</v>
      </c>
      <c r="I19" s="56"/>
      <c r="J19" s="56"/>
      <c r="L19" s="16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0"/>
      <c r="AG19" s="7"/>
    </row>
    <row r="20" spans="1:33" x14ac:dyDescent="0.3">
      <c r="A20" s="6" t="s">
        <v>38</v>
      </c>
      <c r="B20" s="21" cm="1">
        <f t="array" ref="B20">IF(INDEX(Paths!$AB$1:$AB$441,  MATCH(INDEX($A:$A,ROW()),  Paths!$Z$1:$Z$441,0),1)="",0,INDEX(Paths!$AB$1:$AB$441,  MATCH(INDEX($A:$A,ROW()),  Paths!$Z$1:$Z$441,0),1))</f>
        <v>3</v>
      </c>
      <c r="C20" s="21" cm="1">
        <f t="array" ref="C20">IF(INDEX(Paths!$AA$1:$AA$441,   MATCH(INDEX($A:$A,ROW()),  Paths!$Z$1:$Z$441,  0),  1)="",0,INDEX(Paths!$AA$1:$AA$441,   MATCH(INDEX($A:$A,ROW()),  Paths!$Z$1:$Z$441,  0),  1))</f>
        <v>3</v>
      </c>
      <c r="D20" s="165" t="str" cm="1">
        <f t="array" ref="D20">"["&amp;IF(INDEX($B:$B,ROW())="",0,INDEX($B:$B,ROW()))&amp;","&amp;IF(INDEX($C:$C,ROW())="",0,INDEX($C:$C,ROW()))&amp;"]"</f>
        <v>[3,3]</v>
      </c>
      <c r="E20" s="9" t="s">
        <v>39</v>
      </c>
      <c r="F20" s="104" t="s">
        <v>147</v>
      </c>
      <c r="G20" s="7" t="s">
        <v>37</v>
      </c>
      <c r="I20" s="56"/>
      <c r="J20" s="56"/>
      <c r="L20" s="16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0"/>
      <c r="AG20" s="7"/>
    </row>
    <row r="21" spans="1:33" x14ac:dyDescent="0.3">
      <c r="A21" s="6" t="s">
        <v>40</v>
      </c>
      <c r="B21" s="21" cm="1">
        <f t="array" ref="B21">IF(INDEX(Paths!$AB$1:$AB$441,  MATCH(INDEX($A:$A,ROW()),  Paths!$Z$1:$Z$441,0),1)="",0,INDEX(Paths!$AB$1:$AB$441,  MATCH(INDEX($A:$A,ROW()),  Paths!$Z$1:$Z$441,0),1))</f>
        <v>3</v>
      </c>
      <c r="C21" s="21" cm="1">
        <f t="array" ref="C21">IF(INDEX(Paths!$AA$1:$AA$441,   MATCH(INDEX($A:$A,ROW()),  Paths!$Z$1:$Z$441,  0),  1)="",0,INDEX(Paths!$AA$1:$AA$441,   MATCH(INDEX($A:$A,ROW()),  Paths!$Z$1:$Z$441,  0),  1))</f>
        <v>4</v>
      </c>
      <c r="D21" s="165" t="str" cm="1">
        <f t="array" ref="D21">"["&amp;IF(INDEX($B:$B,ROW())="",0,INDEX($B:$B,ROW()))&amp;","&amp;IF(INDEX($C:$C,ROW())="",0,INDEX($C:$C,ROW()))&amp;"]"</f>
        <v>[3,4]</v>
      </c>
      <c r="E21" s="9" t="s">
        <v>41</v>
      </c>
      <c r="F21" s="104" t="s">
        <v>148</v>
      </c>
      <c r="G21" s="7" t="s">
        <v>37</v>
      </c>
      <c r="I21" s="56"/>
      <c r="J21" s="56"/>
      <c r="L21" s="16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0"/>
      <c r="AG21" s="7"/>
    </row>
    <row r="22" spans="1:33" ht="15" thickBot="1" x14ac:dyDescent="0.35">
      <c r="A22" s="6" t="s">
        <v>42</v>
      </c>
      <c r="B22" s="21" cm="1">
        <f t="array" ref="B22">IF(INDEX(Paths!$AB$1:$AB$441,  MATCH(INDEX($A:$A,ROW()),  Paths!$Z$1:$Z$441,0),1)="",0,INDEX(Paths!$AB$1:$AB$441,  MATCH(INDEX($A:$A,ROW()),  Paths!$Z$1:$Z$441,0),1))</f>
        <v>3</v>
      </c>
      <c r="C22" s="21" cm="1">
        <f t="array" ref="C22">IF(INDEX(Paths!$AA$1:$AA$441,   MATCH(INDEX($A:$A,ROW()),  Paths!$Z$1:$Z$441,  0),  1)="",0,INDEX(Paths!$AA$1:$AA$441,   MATCH(INDEX($A:$A,ROW()),  Paths!$Z$1:$Z$441,  0),  1))</f>
        <v>5</v>
      </c>
      <c r="D22" s="165" t="str" cm="1">
        <f t="array" ref="D22">"["&amp;IF(INDEX($B:$B,ROW())="",0,INDEX($B:$B,ROW()))&amp;","&amp;IF(INDEX($C:$C,ROW())="",0,INDEX($C:$C,ROW()))&amp;"]"</f>
        <v>[3,5]</v>
      </c>
      <c r="E22" s="9" t="s">
        <v>43</v>
      </c>
      <c r="F22" s="104" t="s">
        <v>149</v>
      </c>
      <c r="G22" s="7" t="s">
        <v>37</v>
      </c>
      <c r="I22" s="56"/>
      <c r="J22" s="56"/>
      <c r="L22" s="171" t="s">
        <v>85</v>
      </c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3" t="s">
        <v>84</v>
      </c>
      <c r="AG22" s="7"/>
    </row>
    <row r="23" spans="1:33" x14ac:dyDescent="0.3">
      <c r="A23" s="6" t="s">
        <v>44</v>
      </c>
      <c r="B23" s="21" cm="1">
        <f t="array" ref="B23">IF(INDEX(Paths!$AB$1:$AB$441,  MATCH(INDEX($A:$A,ROW()),  Paths!$Z$1:$Z$441,0),1)="",0,INDEX(Paths!$AB$1:$AB$441,  MATCH(INDEX($A:$A,ROW()),  Paths!$Z$1:$Z$441,0),1))</f>
        <v>3</v>
      </c>
      <c r="C23" s="21" cm="1">
        <f t="array" ref="C23">IF(INDEX(Paths!$AA$1:$AA$441,   MATCH(INDEX($A:$A,ROW()),  Paths!$Z$1:$Z$441,  0),  1)="",0,INDEX(Paths!$AA$1:$AA$441,   MATCH(INDEX($A:$A,ROW()),  Paths!$Z$1:$Z$441,  0),  1))</f>
        <v>6</v>
      </c>
      <c r="D23" s="165" t="str" cm="1">
        <f t="array" ref="D23">"["&amp;IF(INDEX($B:$B,ROW())="",0,INDEX($B:$B,ROW()))&amp;","&amp;IF(INDEX($C:$C,ROW())="",0,INDEX($C:$C,ROW()))&amp;"]"</f>
        <v>[3,6]</v>
      </c>
      <c r="E23" s="9" t="s">
        <v>45</v>
      </c>
      <c r="F23" s="104" t="s">
        <v>150</v>
      </c>
      <c r="G23" s="7" t="s">
        <v>37</v>
      </c>
      <c r="I23" s="56"/>
      <c r="J23" s="56"/>
      <c r="L23" s="3"/>
      <c r="M23" s="3"/>
      <c r="N23" s="3"/>
      <c r="O23" s="3"/>
      <c r="AG23" s="7"/>
    </row>
    <row r="24" spans="1:33" x14ac:dyDescent="0.3">
      <c r="A24" s="11" t="s">
        <v>156</v>
      </c>
      <c r="B24" s="21" cm="1">
        <f t="array" ref="B24">IF(INDEX(Paths!$AB$1:$AB$441,  MATCH(INDEX($A:$A,ROW()),  Paths!$Z$1:$Z$441,0),1)="",0,INDEX(Paths!$AB$1:$AB$441,  MATCH(INDEX($A:$A,ROW()),  Paths!$Z$1:$Z$441,0),1))</f>
        <v>2</v>
      </c>
      <c r="C24" s="21" cm="1">
        <f t="array" ref="C24">IF(INDEX(Paths!$AA$1:$AA$441,   MATCH(INDEX($A:$A,ROW()),  Paths!$Z$1:$Z$441,  0),  1)="",0,INDEX(Paths!$AA$1:$AA$441,   MATCH(INDEX($A:$A,ROW()),  Paths!$Z$1:$Z$441,  0),  1))</f>
        <v>8</v>
      </c>
      <c r="D24" s="165" t="str" cm="1">
        <f t="array" ref="D24">"["&amp;IF(INDEX($B:$B,ROW())="",0,INDEX($B:$B,ROW()))&amp;","&amp;IF(INDEX($C:$C,ROW())="",0,INDEX($C:$C,ROW()))&amp;"]"</f>
        <v>[2,8]</v>
      </c>
      <c r="E24" s="121" t="s">
        <v>159</v>
      </c>
      <c r="G24" s="7" t="s">
        <v>158</v>
      </c>
      <c r="H24" s="2" t="s">
        <v>157</v>
      </c>
      <c r="L24" s="3"/>
      <c r="M24" s="3"/>
      <c r="N24" s="3"/>
      <c r="O24" s="3"/>
      <c r="AG24" s="7"/>
    </row>
    <row r="25" spans="1:33" x14ac:dyDescent="0.3">
      <c r="A25" s="11" t="s">
        <v>157</v>
      </c>
      <c r="B25" s="21" cm="1">
        <f t="array" ref="B25">IF(INDEX(Paths!$AB$1:$AB$441,  MATCH(INDEX($A:$A,ROW()),  Paths!$Z$1:$Z$441,0),1)="",0,INDEX(Paths!$AB$1:$AB$441,  MATCH(INDEX($A:$A,ROW()),  Paths!$Z$1:$Z$441,0),1))</f>
        <v>0</v>
      </c>
      <c r="C25" s="21" cm="1">
        <f t="array" ref="C25">IF(INDEX(Paths!$AA$1:$AA$441,   MATCH(INDEX($A:$A,ROW()),  Paths!$Z$1:$Z$441,  0),  1)="",0,INDEX(Paths!$AA$1:$AA$441,   MATCH(INDEX($A:$A,ROW()),  Paths!$Z$1:$Z$441,  0),  1))</f>
        <v>-2</v>
      </c>
      <c r="D25" s="165" t="str" cm="1">
        <f t="array" ref="D25">"["&amp;IF(INDEX($B:$B,ROW())="",0,INDEX($B:$B,ROW()))&amp;","&amp;IF(INDEX($C:$C,ROW())="",0,INDEX($C:$C,ROW()))&amp;"]"</f>
        <v>[0,-2]</v>
      </c>
      <c r="E25" s="121" t="s">
        <v>159</v>
      </c>
      <c r="G25" s="7" t="s">
        <v>158</v>
      </c>
      <c r="H25" s="2" t="s">
        <v>156</v>
      </c>
      <c r="L25" s="3"/>
      <c r="M25" s="3"/>
      <c r="N25" s="3"/>
      <c r="O25" s="3"/>
    </row>
    <row r="26" spans="1:33" x14ac:dyDescent="0.3">
      <c r="A26" s="11" t="s">
        <v>85</v>
      </c>
      <c r="B26" s="21" cm="1">
        <f t="array" ref="B26">IF(INDEX(Paths!$AB$1:$AB$441,  MATCH(INDEX($A:$A,ROW()),  Paths!$Z$1:$Z$441,0),1)="",0,INDEX(Paths!$AB$1:$AB$441,  MATCH(INDEX($A:$A,ROW()),  Paths!$Z$1:$Z$441,0),1))</f>
        <v>-10</v>
      </c>
      <c r="C26" s="21" cm="1">
        <f t="array" ref="C26">IF(INDEX(Paths!$AA$1:$AA$441,   MATCH(INDEX($A:$A,ROW()),  Paths!$Z$1:$Z$441,  0),  1)="",0,INDEX(Paths!$AA$1:$AA$441,   MATCH(INDEX($A:$A,ROW()),  Paths!$Z$1:$Z$441,  0),  1))</f>
        <v>-10</v>
      </c>
      <c r="D26" s="165" t="str" cm="1">
        <f t="array" ref="D26">"["&amp;IF(INDEX($B:$B,ROW())="",0,INDEX($B:$B,ROW()))&amp;","&amp;IF(INDEX($C:$C,ROW())="",0,INDEX($C:$C,ROW()))&amp;"]"</f>
        <v>[-10,-10]</v>
      </c>
      <c r="L26" s="3"/>
      <c r="M26" s="3"/>
      <c r="N26" s="3"/>
      <c r="O26" s="3"/>
    </row>
    <row r="27" spans="1:33" ht="13.2" x14ac:dyDescent="0.3">
      <c r="A27" s="11" t="s">
        <v>84</v>
      </c>
      <c r="B27" s="21" cm="1">
        <f t="array" ref="B27">IF(INDEX(Paths!$AB$1:$AB$441,  MATCH(INDEX($A:$A,ROW()),  Paths!$Z$1:$Z$441,0),1)="",0,INDEX(Paths!$AB$1:$AB$441,  MATCH(INDEX($A:$A,ROW()),  Paths!$Z$1:$Z$441,0),1))</f>
        <v>10</v>
      </c>
      <c r="C27" s="21" cm="1">
        <f t="array" ref="C27">IF(INDEX(Paths!$AA$1:$AA$441,   MATCH(INDEX($A:$A,ROW()),  Paths!$Z$1:$Z$441,  0),  1)="",0,INDEX(Paths!$AA$1:$AA$441,   MATCH(INDEX($A:$A,ROW()),  Paths!$Z$1:$Z$441,  0),  1))</f>
        <v>-10</v>
      </c>
      <c r="D27" s="165" t="str" cm="1">
        <f t="array" ref="D27">"["&amp;IF(INDEX($B:$B,ROW())="",0,INDEX($B:$B,ROW()))&amp;","&amp;IF(INDEX($C:$C,ROW())="",0,INDEX($C:$C,ROW()))&amp;"]"</f>
        <v>[10,-10]</v>
      </c>
      <c r="K27" s="84"/>
      <c r="L27" s="2"/>
      <c r="M27" s="2"/>
      <c r="N27" s="2"/>
      <c r="O27" s="2"/>
    </row>
    <row r="28" spans="1:33" x14ac:dyDescent="0.3">
      <c r="A28" s="11" t="s">
        <v>86</v>
      </c>
      <c r="B28" s="21" cm="1">
        <f t="array" ref="B28">IF(INDEX(Paths!$AB$1:$AB$441,  MATCH(INDEX($A:$A,ROW()),  Paths!$Z$1:$Z$441,0),1)="",0,INDEX(Paths!$AB$1:$AB$441,  MATCH(INDEX($A:$A,ROW()),  Paths!$Z$1:$Z$441,0),1))</f>
        <v>10</v>
      </c>
      <c r="C28" s="21" cm="1">
        <f t="array" ref="C28">IF(INDEX(Paths!$AA$1:$AA$441,   MATCH(INDEX($A:$A,ROW()),  Paths!$Z$1:$Z$441,  0),  1)="",0,INDEX(Paths!$AA$1:$AA$441,   MATCH(INDEX($A:$A,ROW()),  Paths!$Z$1:$Z$441,  0),  1))</f>
        <v>10</v>
      </c>
      <c r="D28" s="165" t="str" cm="1">
        <f t="array" ref="D28">"["&amp;IF(INDEX($B:$B,ROW())="",0,INDEX($B:$B,ROW()))&amp;","&amp;IF(INDEX($C:$C,ROW())="",0,INDEX($C:$C,ROW()))&amp;"]"</f>
        <v>[10,10]</v>
      </c>
      <c r="K28" s="84"/>
    </row>
    <row r="29" spans="1:33" x14ac:dyDescent="0.3">
      <c r="A29" s="11" t="s">
        <v>87</v>
      </c>
      <c r="B29" s="21" cm="1">
        <f t="array" ref="B29">IF(INDEX(Paths!$AB$1:$AB$441,  MATCH(INDEX($A:$A,ROW()),  Paths!$Z$1:$Z$441,0),1)="",0,INDEX(Paths!$AB$1:$AB$441,  MATCH(INDEX($A:$A,ROW()),  Paths!$Z$1:$Z$441,0),1))</f>
        <v>-10</v>
      </c>
      <c r="C29" s="21" cm="1">
        <f t="array" ref="C29">IF(INDEX(Paths!$AA$1:$AA$441,   MATCH(INDEX($A:$A,ROW()),  Paths!$Z$1:$Z$441,  0),  1)="",0,INDEX(Paths!$AA$1:$AA$441,   MATCH(INDEX($A:$A,ROW()),  Paths!$Z$1:$Z$441,  0),  1))</f>
        <v>10</v>
      </c>
      <c r="D29" s="165" t="str" cm="1">
        <f t="array" ref="D29">"["&amp;IF(INDEX($B:$B,ROW())="",0,INDEX($B:$B,ROW()))&amp;","&amp;IF(INDEX($C:$C,ROW())="",0,INDEX($C:$C,ROW()))&amp;"]"</f>
        <v>[-10,10]</v>
      </c>
      <c r="K29" s="18"/>
    </row>
    <row r="30" spans="1:33" x14ac:dyDescent="0.3">
      <c r="A30" s="2"/>
      <c r="K30" s="18"/>
    </row>
    <row r="31" spans="1:33" x14ac:dyDescent="0.3">
      <c r="A31" s="2"/>
    </row>
    <row r="32" spans="1:33" x14ac:dyDescent="0.3">
      <c r="A32" s="2"/>
    </row>
    <row r="33" spans="1:33" x14ac:dyDescent="0.3">
      <c r="A33" s="2"/>
    </row>
    <row r="34" spans="1:33" x14ac:dyDescent="0.3">
      <c r="A34" s="2"/>
    </row>
    <row r="35" spans="1:33" x14ac:dyDescent="0.3">
      <c r="A35" s="2"/>
    </row>
    <row r="36" spans="1:33" x14ac:dyDescent="0.3">
      <c r="A36" s="2"/>
    </row>
    <row r="37" spans="1:33" x14ac:dyDescent="0.3">
      <c r="A37" s="2"/>
    </row>
    <row r="38" spans="1:33" x14ac:dyDescent="0.3">
      <c r="A38" s="2"/>
    </row>
    <row r="39" spans="1:33" x14ac:dyDescent="0.3">
      <c r="A39" s="2"/>
    </row>
    <row r="40" spans="1:33" x14ac:dyDescent="0.3">
      <c r="AG40" s="7"/>
    </row>
    <row r="41" spans="1:33" x14ac:dyDescent="0.3">
      <c r="AG41" s="7"/>
    </row>
    <row r="84" spans="22:22" ht="24.6" x14ac:dyDescent="0.3">
      <c r="V84" s="13" t="s">
        <v>93</v>
      </c>
    </row>
  </sheetData>
  <sheetProtection sheet="1"/>
  <mergeCells count="1">
    <mergeCell ref="L1:AF1"/>
  </mergeCells>
  <phoneticPr fontId="6" type="noConversion"/>
  <conditionalFormatting sqref="A42:A1048576 A1:A39">
    <cfRule type="duplicateValues" dxfId="18" priority="40"/>
  </conditionalFormatting>
  <conditionalFormatting sqref="A42:A1048576 A1:A29">
    <cfRule type="duplicateValues" dxfId="17" priority="51"/>
  </conditionalFormatting>
  <conditionalFormatting sqref="L2:AF22">
    <cfRule type="duplicateValues" dxfId="16" priority="4"/>
    <cfRule type="expression" dxfId="15" priority="5">
      <formula>INDIRECT(ADDRESS(ROW(),COLUMN()))=0</formula>
    </cfRule>
    <cfRule type="expression" dxfId="14" priority="8">
      <formula>COUNTIF($A:$A,INDIRECT(ADDRESS(ROW(),COLUMN())))=0</formula>
    </cfRule>
  </conditionalFormatting>
  <conditionalFormatting sqref="A1 D1 E1:J1048576 A2:D1048576">
    <cfRule type="expression" dxfId="13" priority="6">
      <formula>INDEX($A:$A,ROW())=0</formula>
    </cfRule>
  </conditionalFormatting>
  <conditionalFormatting sqref="B2:C1048576">
    <cfRule type="cellIs" dxfId="12" priority="1" operator="lessThan">
      <formula>-10</formula>
    </cfRule>
    <cfRule type="cellIs" dxfId="11" priority="2" operator="greaterThan">
      <formula>10</formula>
    </cfRule>
  </conditionalFormatting>
  <dataValidations xWindow="212" yWindow="705" count="4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2:B1048576 B1:B39" xr:uid="{AD179FF4-71FD-472A-9D4C-7CAEC0954F9A}"/>
    <dataValidation type="list" allowBlank="1" showInputMessage="1" showErrorMessage="1" errorTitle="Add spot name" error="Please add this name to Spot list!" prompt="Enter spot name" sqref="L2:AF22" xr:uid="{24FDCC2F-6F65-4CE7-86E0-670316AF280C}">
      <formula1>$A:$A</formula1>
    </dataValidation>
    <dataValidation allowBlank="1" showInputMessage="1" showErrorMessage="1" prompt="-10&lt;Y&lt;10" sqref="C1:C1048576" xr:uid="{E176941B-A36B-401F-8DCB-2E2D47D8667B}"/>
  </dataValidations>
  <hyperlinks>
    <hyperlink ref="F2" r:id="rId1" xr:uid="{4DC2361F-DE03-46E0-8CD1-81E20022DD2B}"/>
    <hyperlink ref="F3" r:id="rId2" xr:uid="{BBE89E47-87BD-492E-8A51-5F9E7C130124}"/>
    <hyperlink ref="F4" r:id="rId3" xr:uid="{A14A32AE-E536-44F9-A073-7950B4F5F287}"/>
    <hyperlink ref="F5" r:id="rId4" xr:uid="{CBFE0981-3467-4EE8-845B-EA368656C1EE}"/>
    <hyperlink ref="F6" r:id="rId5" xr:uid="{585BB77C-A36D-40FE-90E5-0109C369F461}"/>
    <hyperlink ref="F7" r:id="rId6" xr:uid="{42CB49F6-B2CB-4F25-94C4-53C447539B4F}"/>
    <hyperlink ref="F8" r:id="rId7" xr:uid="{C0F8D6BD-09E2-4ED6-8DF1-18037C82DFF5}"/>
    <hyperlink ref="F9" r:id="rId8" xr:uid="{0FD421E2-2B23-4288-9105-44DA1C482A1B}"/>
    <hyperlink ref="F10" r:id="rId9" xr:uid="{EAC04F64-83D4-41F2-88AA-C671F53A4EAF}"/>
    <hyperlink ref="F11" r:id="rId10" xr:uid="{086DFC3F-8F32-4651-8C71-1B622200FD84}"/>
    <hyperlink ref="F12" r:id="rId11" xr:uid="{1E1EFCE5-2A8A-4946-A7DD-DBA6C0E4B434}"/>
    <hyperlink ref="F13" r:id="rId12" xr:uid="{0AE34B42-1C68-404C-B384-307B8BF9E024}"/>
    <hyperlink ref="F14" r:id="rId13" xr:uid="{DD6E7082-FA77-46EF-B45B-377CF7F8E872}"/>
    <hyperlink ref="F15" r:id="rId14" xr:uid="{968D1032-20F5-46AB-AED5-5CC95E15D655}"/>
    <hyperlink ref="F16" r:id="rId15" xr:uid="{BBC3BA7F-CE9A-4EAD-88CB-610B7D957AAC}"/>
    <hyperlink ref="F17" r:id="rId16" xr:uid="{57C1809E-F293-409E-8D63-9493726E8D64}"/>
    <hyperlink ref="F18" r:id="rId17" xr:uid="{1912063F-DF05-4E7C-9CB0-FEC42E6A23E6}"/>
    <hyperlink ref="F19" r:id="rId18" xr:uid="{00DFB90F-7BE3-4734-9738-D2448FB7A746}"/>
    <hyperlink ref="F20" r:id="rId19" xr:uid="{85D3DB53-E61D-4482-9720-A2F5BB6BD550}"/>
    <hyperlink ref="F21" r:id="rId20" xr:uid="{A10F3C18-69AE-45EC-AC92-24A6768DDFA4}"/>
    <hyperlink ref="F22" r:id="rId21" xr:uid="{F3D1B5E5-F323-4B1B-B6AA-44398B413416}"/>
    <hyperlink ref="F23" r:id="rId22" xr:uid="{D5D7F59C-9957-43A6-BA72-C29E692DEC32}"/>
  </hyperlinks>
  <pageMargins left="0.7" right="0.7" top="0.75" bottom="0.75" header="0.3" footer="0.3"/>
  <pageSetup orientation="portrait" r:id="rId23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75"/>
  <sheetViews>
    <sheetView zoomScale="82" zoomScaleNormal="82" workbookViewId="0">
      <pane xSplit="2" topLeftCell="C1" activePane="topRight" state="frozen"/>
      <selection activeCell="A17" sqref="A17"/>
      <selection pane="topRight" activeCell="I9" sqref="I9"/>
    </sheetView>
  </sheetViews>
  <sheetFormatPr defaultRowHeight="14.4" x14ac:dyDescent="0.3"/>
  <cols>
    <col min="1" max="1" width="12.21875" style="86" customWidth="1"/>
    <col min="2" max="2" width="12.109375" style="86" customWidth="1"/>
    <col min="3" max="3" width="4.33203125" style="130" customWidth="1"/>
    <col min="4" max="4" width="3.88671875" style="130" bestFit="1" customWidth="1"/>
    <col min="5" max="5" width="10.44140625" style="131" customWidth="1"/>
    <col min="6" max="6" width="3.88671875" style="150" bestFit="1" customWidth="1"/>
    <col min="7" max="7" width="3.88671875" style="151" bestFit="1" customWidth="1"/>
    <col min="8" max="8" width="8" style="131" bestFit="1" customWidth="1"/>
    <col min="9" max="9" width="23" style="14" customWidth="1"/>
    <col min="10" max="12" width="8.88671875" style="10"/>
    <col min="13" max="13" width="8.88671875" style="10" customWidth="1"/>
    <col min="14" max="21" width="8.88671875" style="10"/>
    <col min="22" max="22" width="10.5546875" style="10" customWidth="1"/>
    <col min="23" max="23" width="10.21875" style="10" customWidth="1"/>
    <col min="24" max="16384" width="8.88671875" style="10"/>
  </cols>
  <sheetData>
    <row r="1" spans="1:31" x14ac:dyDescent="0.3">
      <c r="A1" s="122" t="s">
        <v>48</v>
      </c>
      <c r="B1" s="122" t="s">
        <v>47</v>
      </c>
      <c r="C1" s="123" t="s">
        <v>80</v>
      </c>
      <c r="D1" s="124" t="s">
        <v>81</v>
      </c>
      <c r="E1" s="125" t="s">
        <v>88</v>
      </c>
      <c r="F1" s="126" t="s">
        <v>82</v>
      </c>
      <c r="G1" s="124" t="s">
        <v>83</v>
      </c>
      <c r="H1" s="125" t="s">
        <v>89</v>
      </c>
      <c r="I1" s="127" t="s">
        <v>4</v>
      </c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</row>
    <row r="2" spans="1:31" x14ac:dyDescent="0.3">
      <c r="A2" s="129" t="s">
        <v>5</v>
      </c>
      <c r="B2" s="129" t="s">
        <v>6</v>
      </c>
      <c r="C2" s="130" cm="1">
        <f t="array" ref="C2">IF(INDEX($A:$A,ROW())="",0,INDEX(Spots!$B:$B,MATCH(INDEX($A:$A,ROW()),Spots!$A:$A,0)))</f>
        <v>0</v>
      </c>
      <c r="D2" s="130" cm="1">
        <f t="array" ref="D2">IF(INDEX($A:$A,ROW())="",0,INDEX(Spots!$C:$C,MATCH(INDEX($A:$A,ROW()),Spots!$A:$A,0)))</f>
        <v>0</v>
      </c>
      <c r="E2" s="131" t="str" cm="1">
        <f t="array" ref="E2">IF(INDEX($A:$A,ROW())="","","["&amp;INDEX(C:C,ROW())&amp;","&amp;INDEX(D:D,ROW())&amp;"]")</f>
        <v>[0,0]</v>
      </c>
      <c r="F2" s="132" cm="1">
        <f t="array" ref="F2">IF(INDEX($B:$B,ROW())="",0,INDEX(Spots!$B:$B,MATCH(INDEX($B:$B,ROW()),Spots!$A:$A,0)))</f>
        <v>1</v>
      </c>
      <c r="G2" s="130" cm="1">
        <f t="array" ref="G2">IF(INDEX($B:$B,ROW())="",0,INDEX(Spots!$C:$C,MATCH(INDEX($B:$B,ROW()),Spots!$A:$A,0)))</f>
        <v>0</v>
      </c>
      <c r="H2" s="131" t="str" cm="1">
        <f t="array" ref="H2">IF(INDEX($B:$B,ROW())="","","["&amp;INDEX(F:F,ROW())&amp;","&amp;INDEX(G:G,ROW())&amp;"]")</f>
        <v>[1,0]</v>
      </c>
      <c r="I2" s="133"/>
      <c r="J2" s="86"/>
      <c r="K2" s="134"/>
      <c r="T2" s="135"/>
      <c r="AD2" s="86"/>
    </row>
    <row r="3" spans="1:31" x14ac:dyDescent="0.3">
      <c r="A3" s="129" t="s">
        <v>6</v>
      </c>
      <c r="B3" s="136" t="s">
        <v>7</v>
      </c>
      <c r="C3" s="130" cm="1">
        <f t="array" ref="C3">IF(INDEX($A:$A,ROW())="",0,INDEX(Spots!$B:$B,MATCH(INDEX($A:$A,ROW()),Spots!$A:$A,0)))</f>
        <v>1</v>
      </c>
      <c r="D3" s="130" cm="1">
        <f t="array" ref="D3">IF(INDEX($A:$A,ROW())="",0,INDEX(Spots!$C:$C,MATCH(INDEX($A:$A,ROW()),Spots!$A:$A,0)))</f>
        <v>0</v>
      </c>
      <c r="E3" s="131" t="str" cm="1">
        <f t="array" ref="E3">IF(INDEX($A:$A,ROW())="","","["&amp;INDEX(C:C,ROW())&amp;","&amp;INDEX(D:D,ROW())&amp;"]")</f>
        <v>[1,0]</v>
      </c>
      <c r="F3" s="132" cm="1">
        <f t="array" ref="F3">IF(INDEX($B:$B,ROW())="",0,INDEX(Spots!$B:$B,MATCH(INDEX($B:$B,ROW()),Spots!$A:$A,0)))</f>
        <v>2</v>
      </c>
      <c r="G3" s="130" cm="1">
        <f t="array" ref="G3">IF(INDEX($B:$B,ROW())="",0,INDEX(Spots!$C:$C,MATCH(INDEX($B:$B,ROW()),Spots!$A:$A,0)))</f>
        <v>0</v>
      </c>
      <c r="H3" s="131" t="str" cm="1">
        <f t="array" ref="H3">IF(INDEX($B:$B,ROW())="","","["&amp;INDEX(F:F,ROW())&amp;","&amp;INDEX(G:G,ROW())&amp;"]")</f>
        <v>[2,0]</v>
      </c>
      <c r="I3" s="133"/>
      <c r="J3" s="86"/>
      <c r="K3" s="86"/>
      <c r="L3" s="86"/>
      <c r="T3" s="135"/>
    </row>
    <row r="4" spans="1:31" x14ac:dyDescent="0.3">
      <c r="A4" s="129" t="s">
        <v>7</v>
      </c>
      <c r="B4" s="136" t="s">
        <v>8</v>
      </c>
      <c r="C4" s="130" cm="1">
        <f t="array" ref="C4">IF(INDEX($A:$A,ROW())="",0,INDEX(Spots!$B:$B,MATCH(INDEX($A:$A,ROW()),Spots!$A:$A,0)))</f>
        <v>2</v>
      </c>
      <c r="D4" s="130" cm="1">
        <f t="array" ref="D4">IF(INDEX($A:$A,ROW())="",0,INDEX(Spots!$C:$C,MATCH(INDEX($A:$A,ROW()),Spots!$A:$A,0)))</f>
        <v>0</v>
      </c>
      <c r="E4" s="131" t="str" cm="1">
        <f t="array" ref="E4">IF(INDEX($A:$A,ROW())="","","["&amp;INDEX(C:C,ROW())&amp;","&amp;INDEX(D:D,ROW())&amp;"]")</f>
        <v>[2,0]</v>
      </c>
      <c r="F4" s="132" cm="1">
        <f t="array" ref="F4">IF(INDEX($B:$B,ROW())="",0,INDEX(Spots!$B:$B,MATCH(INDEX($B:$B,ROW()),Spots!$A:$A,0)))</f>
        <v>3</v>
      </c>
      <c r="G4" s="130" cm="1">
        <f t="array" ref="G4">IF(INDEX($B:$B,ROW())="",0,INDEX(Spots!$C:$C,MATCH(INDEX($B:$B,ROW()),Spots!$A:$A,0)))</f>
        <v>0</v>
      </c>
      <c r="H4" s="131" t="str" cm="1">
        <f t="array" ref="H4">IF(INDEX($B:$B,ROW())="","","["&amp;INDEX(F:F,ROW())&amp;","&amp;INDEX(G:G,ROW())&amp;"]")</f>
        <v>[3,0]</v>
      </c>
      <c r="I4" s="3"/>
      <c r="J4" s="86"/>
      <c r="K4" s="86"/>
      <c r="T4" s="135"/>
      <c r="U4" s="2"/>
      <c r="W4" s="2"/>
    </row>
    <row r="5" spans="1:31" x14ac:dyDescent="0.3">
      <c r="A5" s="137" t="s">
        <v>6</v>
      </c>
      <c r="B5" s="137" t="s">
        <v>9</v>
      </c>
      <c r="C5" s="130" cm="1">
        <f t="array" ref="C5">IF(INDEX($A:$A,ROW())="",0,INDEX(Spots!$B:$B,MATCH(INDEX($A:$A,ROW()),Spots!$A:$A,0)))</f>
        <v>1</v>
      </c>
      <c r="D5" s="130" cm="1">
        <f t="array" ref="D5">IF(INDEX($A:$A,ROW())="",0,INDEX(Spots!$C:$C,MATCH(INDEX($A:$A,ROW()),Spots!$A:$A,0)))</f>
        <v>0</v>
      </c>
      <c r="E5" s="131" t="str" cm="1">
        <f t="array" ref="E5">IF(INDEX($A:$A,ROW())="","","["&amp;INDEX(C:C,ROW())&amp;","&amp;INDEX(D:D,ROW())&amp;"]")</f>
        <v>[1,0]</v>
      </c>
      <c r="F5" s="132" cm="1">
        <f t="array" ref="F5">IF(INDEX($B:$B,ROW())="",0,INDEX(Spots!$B:$B,MATCH(INDEX($B:$B,ROW()),Spots!$A:$A,0)))</f>
        <v>1</v>
      </c>
      <c r="G5" s="130" cm="1">
        <f t="array" ref="G5">IF(INDEX($B:$B,ROW())="",0,INDEX(Spots!$C:$C,MATCH(INDEX($B:$B,ROW()),Spots!$A:$A,0)))</f>
        <v>1</v>
      </c>
      <c r="H5" s="131" t="str" cm="1">
        <f t="array" ref="H5">IF(INDEX($B:$B,ROW())="","","["&amp;INDEX(F:F,ROW())&amp;","&amp;INDEX(G:G,ROW())&amp;"]")</f>
        <v>[1,1]</v>
      </c>
      <c r="I5" s="133"/>
      <c r="J5" s="86"/>
      <c r="K5" s="86"/>
      <c r="T5" s="135"/>
      <c r="U5" s="2"/>
      <c r="W5" s="2"/>
    </row>
    <row r="6" spans="1:31" x14ac:dyDescent="0.3">
      <c r="A6" s="137" t="s">
        <v>9</v>
      </c>
      <c r="B6" s="137" t="s">
        <v>11</v>
      </c>
      <c r="C6" s="130" cm="1">
        <f t="array" ref="C6">IF(INDEX($A:$A,ROW())="",0,INDEX(Spots!$B:$B,MATCH(INDEX($A:$A,ROW()),Spots!$A:$A,0)))</f>
        <v>1</v>
      </c>
      <c r="D6" s="130" cm="1">
        <f t="array" ref="D6">IF(INDEX($A:$A,ROW())="",0,INDEX(Spots!$C:$C,MATCH(INDEX($A:$A,ROW()),Spots!$A:$A,0)))</f>
        <v>1</v>
      </c>
      <c r="E6" s="131" t="str" cm="1">
        <f t="array" ref="E6">IF(INDEX($A:$A,ROW())="","","["&amp;INDEX(C:C,ROW())&amp;","&amp;INDEX(D:D,ROW())&amp;"]")</f>
        <v>[1,1]</v>
      </c>
      <c r="F6" s="132" cm="1">
        <f t="array" ref="F6">IF(INDEX($B:$B,ROW())="",0,INDEX(Spots!$B:$B,MATCH(INDEX($B:$B,ROW()),Spots!$A:$A,0)))</f>
        <v>1</v>
      </c>
      <c r="G6" s="130" cm="1">
        <f t="array" ref="G6">IF(INDEX($B:$B,ROW())="",0,INDEX(Spots!$C:$C,MATCH(INDEX($B:$B,ROW()),Spots!$A:$A,0)))</f>
        <v>2</v>
      </c>
      <c r="H6" s="131" t="str" cm="1">
        <f t="array" ref="H6">IF(INDEX($B:$B,ROW())="","","["&amp;INDEX(F:F,ROW())&amp;","&amp;INDEX(G:G,ROW())&amp;"]")</f>
        <v>[1,2]</v>
      </c>
      <c r="I6" s="133"/>
      <c r="J6" s="86"/>
      <c r="K6" s="86"/>
      <c r="T6" s="135"/>
    </row>
    <row r="7" spans="1:31" x14ac:dyDescent="0.3">
      <c r="A7" s="137" t="s">
        <v>11</v>
      </c>
      <c r="B7" s="137" t="s">
        <v>13</v>
      </c>
      <c r="C7" s="130" cm="1">
        <f t="array" ref="C7">IF(INDEX($A:$A,ROW())="",0,INDEX(Spots!$B:$B,MATCH(INDEX($A:$A,ROW()),Spots!$A:$A,0)))</f>
        <v>1</v>
      </c>
      <c r="D7" s="130" cm="1">
        <f t="array" ref="D7">IF(INDEX($A:$A,ROW())="",0,INDEX(Spots!$C:$C,MATCH(INDEX($A:$A,ROW()),Spots!$A:$A,0)))</f>
        <v>2</v>
      </c>
      <c r="E7" s="131" t="str" cm="1">
        <f t="array" ref="E7">IF(INDEX($A:$A,ROW())="","","["&amp;INDEX(C:C,ROW())&amp;","&amp;INDEX(D:D,ROW())&amp;"]")</f>
        <v>[1,2]</v>
      </c>
      <c r="F7" s="132" cm="1">
        <f t="array" ref="F7">IF(INDEX($B:$B,ROW())="",0,INDEX(Spots!$B:$B,MATCH(INDEX($B:$B,ROW()),Spots!$A:$A,0)))</f>
        <v>1</v>
      </c>
      <c r="G7" s="130" cm="1">
        <f t="array" ref="G7">IF(INDEX($B:$B,ROW())="",0,INDEX(Spots!$C:$C,MATCH(INDEX($B:$B,ROW()),Spots!$A:$A,0)))</f>
        <v>3</v>
      </c>
      <c r="H7" s="131" t="str" cm="1">
        <f t="array" ref="H7">IF(INDEX($B:$B,ROW())="","","["&amp;INDEX(F:F,ROW())&amp;","&amp;INDEX(G:G,ROW())&amp;"]")</f>
        <v>[1,3]</v>
      </c>
      <c r="J7" s="86"/>
      <c r="K7" s="86"/>
      <c r="T7" s="135"/>
    </row>
    <row r="8" spans="1:31" x14ac:dyDescent="0.3">
      <c r="A8" s="137" t="s">
        <v>13</v>
      </c>
      <c r="B8" s="137" t="s">
        <v>15</v>
      </c>
      <c r="C8" s="130" cm="1">
        <f t="array" ref="C8">IF(INDEX($A:$A,ROW())="",0,INDEX(Spots!$B:$B,MATCH(INDEX($A:$A,ROW()),Spots!$A:$A,0)))</f>
        <v>1</v>
      </c>
      <c r="D8" s="130" cm="1">
        <f t="array" ref="D8">IF(INDEX($A:$A,ROW())="",0,INDEX(Spots!$C:$C,MATCH(INDEX($A:$A,ROW()),Spots!$A:$A,0)))</f>
        <v>3</v>
      </c>
      <c r="E8" s="131" t="str" cm="1">
        <f t="array" ref="E8">IF(INDEX($A:$A,ROW())="","","["&amp;INDEX(C:C,ROW())&amp;","&amp;INDEX(D:D,ROW())&amp;"]")</f>
        <v>[1,3]</v>
      </c>
      <c r="F8" s="132" cm="1">
        <f t="array" ref="F8">IF(INDEX($B:$B,ROW())="",0,INDEX(Spots!$B:$B,MATCH(INDEX($B:$B,ROW()),Spots!$A:$A,0)))</f>
        <v>1</v>
      </c>
      <c r="G8" s="130" cm="1">
        <f t="array" ref="G8">IF(INDEX($B:$B,ROW())="",0,INDEX(Spots!$C:$C,MATCH(INDEX($B:$B,ROW()),Spots!$A:$A,0)))</f>
        <v>4</v>
      </c>
      <c r="H8" s="131" t="str" cm="1">
        <f t="array" ref="H8">IF(INDEX($B:$B,ROW())="","","["&amp;INDEX(F:F,ROW())&amp;","&amp;INDEX(G:G,ROW())&amp;"]")</f>
        <v>[1,4]</v>
      </c>
      <c r="J8" s="86"/>
      <c r="K8" s="86"/>
      <c r="T8" s="135"/>
    </row>
    <row r="9" spans="1:31" x14ac:dyDescent="0.3">
      <c r="A9" s="137" t="s">
        <v>15</v>
      </c>
      <c r="B9" s="137" t="s">
        <v>17</v>
      </c>
      <c r="C9" s="130" cm="1">
        <f t="array" ref="C9">IF(INDEX($A:$A,ROW())="",0,INDEX(Spots!$B:$B,MATCH(INDEX($A:$A,ROW()),Spots!$A:$A,0)))</f>
        <v>1</v>
      </c>
      <c r="D9" s="130" cm="1">
        <f t="array" ref="D9">IF(INDEX($A:$A,ROW())="",0,INDEX(Spots!$C:$C,MATCH(INDEX($A:$A,ROW()),Spots!$A:$A,0)))</f>
        <v>4</v>
      </c>
      <c r="E9" s="131" t="str" cm="1">
        <f t="array" ref="E9">IF(INDEX($A:$A,ROW())="","","["&amp;INDEX(C:C,ROW())&amp;","&amp;INDEX(D:D,ROW())&amp;"]")</f>
        <v>[1,4]</v>
      </c>
      <c r="F9" s="132" cm="1">
        <f t="array" ref="F9">IF(INDEX($B:$B,ROW())="",0,INDEX(Spots!$B:$B,MATCH(INDEX($B:$B,ROW()),Spots!$A:$A,0)))</f>
        <v>1</v>
      </c>
      <c r="G9" s="130" cm="1">
        <f t="array" ref="G9">IF(INDEX($B:$B,ROW())="",0,INDEX(Spots!$C:$C,MATCH(INDEX($B:$B,ROW()),Spots!$A:$A,0)))</f>
        <v>5</v>
      </c>
      <c r="H9" s="131" t="str" cm="1">
        <f t="array" ref="H9">IF(INDEX($B:$B,ROW())="","","["&amp;INDEX(F:F,ROW())&amp;","&amp;INDEX(G:G,ROW())&amp;"]")</f>
        <v>[1,5]</v>
      </c>
      <c r="I9" s="3"/>
      <c r="J9" s="86"/>
      <c r="K9" s="86"/>
      <c r="N9" s="2"/>
      <c r="T9" s="135"/>
    </row>
    <row r="10" spans="1:31" x14ac:dyDescent="0.3">
      <c r="A10" s="137" t="s">
        <v>17</v>
      </c>
      <c r="B10" s="137" t="s">
        <v>19</v>
      </c>
      <c r="C10" s="130" cm="1">
        <f t="array" ref="C10">IF(INDEX($A:$A,ROW())="",0,INDEX(Spots!$B:$B,MATCH(INDEX($A:$A,ROW()),Spots!$A:$A,0)))</f>
        <v>1</v>
      </c>
      <c r="D10" s="130" cm="1">
        <f t="array" ref="D10">IF(INDEX($A:$A,ROW())="",0,INDEX(Spots!$C:$C,MATCH(INDEX($A:$A,ROW()),Spots!$A:$A,0)))</f>
        <v>5</v>
      </c>
      <c r="E10" s="131" t="str" cm="1">
        <f t="array" ref="E10">IF(INDEX($A:$A,ROW())="","","["&amp;INDEX(C:C,ROW())&amp;","&amp;INDEX(D:D,ROW())&amp;"]")</f>
        <v>[1,5]</v>
      </c>
      <c r="F10" s="132" cm="1">
        <f t="array" ref="F10">IF(INDEX($B:$B,ROW())="",0,INDEX(Spots!$B:$B,MATCH(INDEX($B:$B,ROW()),Spots!$A:$A,0)))</f>
        <v>1</v>
      </c>
      <c r="G10" s="130" cm="1">
        <f t="array" ref="G10">IF(INDEX($B:$B,ROW())="",0,INDEX(Spots!$C:$C,MATCH(INDEX($B:$B,ROW()),Spots!$A:$A,0)))</f>
        <v>6</v>
      </c>
      <c r="H10" s="131" t="str" cm="1">
        <f t="array" ref="H10">IF(INDEX($B:$B,ROW())="","","["&amp;INDEX(F:F,ROW())&amp;","&amp;INDEX(G:G,ROW())&amp;"]")</f>
        <v>[1,6]</v>
      </c>
      <c r="J10" s="86"/>
      <c r="K10" s="86"/>
      <c r="P10" s="2"/>
      <c r="T10" s="135"/>
    </row>
    <row r="11" spans="1:31" x14ac:dyDescent="0.3">
      <c r="A11" s="138" t="s">
        <v>7</v>
      </c>
      <c r="B11" s="138" t="s">
        <v>21</v>
      </c>
      <c r="C11" s="130" cm="1">
        <f t="array" ref="C11">IF(INDEX($A:$A,ROW())="",0,INDEX(Spots!$B:$B,MATCH(INDEX($A:$A,ROW()),Spots!$A:$A,0)))</f>
        <v>2</v>
      </c>
      <c r="D11" s="130" cm="1">
        <f t="array" ref="D11">IF(INDEX($A:$A,ROW())="",0,INDEX(Spots!$C:$C,MATCH(INDEX($A:$A,ROW()),Spots!$A:$A,0)))</f>
        <v>0</v>
      </c>
      <c r="E11" s="131" t="str" cm="1">
        <f t="array" ref="E11">IF(INDEX($A:$A,ROW())="","","["&amp;INDEX(C:C,ROW())&amp;","&amp;INDEX(D:D,ROW())&amp;"]")</f>
        <v>[2,0]</v>
      </c>
      <c r="F11" s="132" cm="1">
        <f t="array" ref="F11">IF(INDEX($B:$B,ROW())="",0,INDEX(Spots!$B:$B,MATCH(INDEX($B:$B,ROW()),Spots!$A:$A,0)))</f>
        <v>2</v>
      </c>
      <c r="G11" s="130" cm="1">
        <f t="array" ref="G11">IF(INDEX($B:$B,ROW())="",0,INDEX(Spots!$C:$C,MATCH(INDEX($B:$B,ROW()),Spots!$A:$A,0)))</f>
        <v>-1</v>
      </c>
      <c r="H11" s="131" t="str" cm="1">
        <f t="array" ref="H11">IF(INDEX($B:$B,ROW())="","","["&amp;INDEX(F:F,ROW())&amp;","&amp;INDEX(G:G,ROW())&amp;"]")</f>
        <v>[2,-1]</v>
      </c>
      <c r="J11" s="86"/>
      <c r="K11" s="86"/>
      <c r="M11" s="2"/>
      <c r="T11" s="135"/>
    </row>
    <row r="12" spans="1:31" x14ac:dyDescent="0.3">
      <c r="A12" s="138" t="s">
        <v>21</v>
      </c>
      <c r="B12" s="138" t="s">
        <v>23</v>
      </c>
      <c r="C12" s="130" cm="1">
        <f t="array" ref="C12">IF(INDEX($A:$A,ROW())="",0,INDEX(Spots!$B:$B,MATCH(INDEX($A:$A,ROW()),Spots!$A:$A,0)))</f>
        <v>2</v>
      </c>
      <c r="D12" s="130" cm="1">
        <f t="array" ref="D12">IF(INDEX($A:$A,ROW())="",0,INDEX(Spots!$C:$C,MATCH(INDEX($A:$A,ROW()),Spots!$A:$A,0)))</f>
        <v>-1</v>
      </c>
      <c r="E12" s="131" t="str" cm="1">
        <f t="array" ref="E12">IF(INDEX($A:$A,ROW())="","","["&amp;INDEX(C:C,ROW())&amp;","&amp;INDEX(D:D,ROW())&amp;"]")</f>
        <v>[2,-1]</v>
      </c>
      <c r="F12" s="132" cm="1">
        <f t="array" ref="F12">IF(INDEX($B:$B,ROW())="",0,INDEX(Spots!$B:$B,MATCH(INDEX($B:$B,ROW()),Spots!$A:$A,0)))</f>
        <v>2</v>
      </c>
      <c r="G12" s="130" cm="1">
        <f t="array" ref="G12">IF(INDEX($B:$B,ROW())="",0,INDEX(Spots!$C:$C,MATCH(INDEX($B:$B,ROW()),Spots!$A:$A,0)))</f>
        <v>-2</v>
      </c>
      <c r="H12" s="131" t="str" cm="1">
        <f t="array" ref="H12">IF(INDEX($B:$B,ROW())="","","["&amp;INDEX(F:F,ROW())&amp;","&amp;INDEX(G:G,ROW())&amp;"]")</f>
        <v>[2,-2]</v>
      </c>
      <c r="J12" s="135"/>
      <c r="K12" s="135"/>
      <c r="L12" s="139"/>
      <c r="M12" s="139"/>
      <c r="N12" s="139"/>
      <c r="O12" s="139"/>
      <c r="P12" s="139"/>
      <c r="Q12" s="139"/>
      <c r="R12" s="139"/>
      <c r="S12" s="139"/>
      <c r="T12" s="135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spans="1:31" x14ac:dyDescent="0.3">
      <c r="A13" s="138" t="s">
        <v>23</v>
      </c>
      <c r="B13" s="138" t="s">
        <v>25</v>
      </c>
      <c r="C13" s="130" cm="1">
        <f t="array" ref="C13">IF(INDEX($A:$A,ROW())="",0,INDEX(Spots!$B:$B,MATCH(INDEX($A:$A,ROW()),Spots!$A:$A,0)))</f>
        <v>2</v>
      </c>
      <c r="D13" s="130" cm="1">
        <f t="array" ref="D13">IF(INDEX($A:$A,ROW())="",0,INDEX(Spots!$C:$C,MATCH(INDEX($A:$A,ROW()),Spots!$A:$A,0)))</f>
        <v>-2</v>
      </c>
      <c r="E13" s="131" t="str" cm="1">
        <f t="array" ref="E13">IF(INDEX($A:$A,ROW())="","","["&amp;INDEX(C:C,ROW())&amp;","&amp;INDEX(D:D,ROW())&amp;"]")</f>
        <v>[2,-2]</v>
      </c>
      <c r="F13" s="132" cm="1">
        <f t="array" ref="F13">IF(INDEX($B:$B,ROW())="",0,INDEX(Spots!$B:$B,MATCH(INDEX($B:$B,ROW()),Spots!$A:$A,0)))</f>
        <v>2</v>
      </c>
      <c r="G13" s="130" cm="1">
        <f t="array" ref="G13">IF(INDEX($B:$B,ROW())="",0,INDEX(Spots!$C:$C,MATCH(INDEX($B:$B,ROW()),Spots!$A:$A,0)))</f>
        <v>-3</v>
      </c>
      <c r="H13" s="131" t="str" cm="1">
        <f t="array" ref="H13">IF(INDEX($B:$B,ROW())="","","["&amp;INDEX(F:F,ROW())&amp;","&amp;INDEX(G:G,ROW())&amp;"]")</f>
        <v>[2,-3]</v>
      </c>
      <c r="K13" s="86"/>
      <c r="T13" s="135"/>
    </row>
    <row r="14" spans="1:31" x14ac:dyDescent="0.3">
      <c r="A14" s="138" t="s">
        <v>25</v>
      </c>
      <c r="B14" s="138" t="s">
        <v>27</v>
      </c>
      <c r="C14" s="130" cm="1">
        <f t="array" ref="C14">IF(INDEX($A:$A,ROW())="",0,INDEX(Spots!$B:$B,MATCH(INDEX($A:$A,ROW()),Spots!$A:$A,0)))</f>
        <v>2</v>
      </c>
      <c r="D14" s="130" cm="1">
        <f t="array" ref="D14">IF(INDEX($A:$A,ROW())="",0,INDEX(Spots!$C:$C,MATCH(INDEX($A:$A,ROW()),Spots!$A:$A,0)))</f>
        <v>-3</v>
      </c>
      <c r="E14" s="131" t="str" cm="1">
        <f t="array" ref="E14">IF(INDEX($A:$A,ROW())="","","["&amp;INDEX(C:C,ROW())&amp;","&amp;INDEX(D:D,ROW())&amp;"]")</f>
        <v>[2,-3]</v>
      </c>
      <c r="F14" s="132" cm="1">
        <f t="array" ref="F14">IF(INDEX($B:$B,ROW())="",0,INDEX(Spots!$B:$B,MATCH(INDEX($B:$B,ROW()),Spots!$A:$A,0)))</f>
        <v>2</v>
      </c>
      <c r="G14" s="130" cm="1">
        <f t="array" ref="G14">IF(INDEX($B:$B,ROW())="",0,INDEX(Spots!$C:$C,MATCH(INDEX($B:$B,ROW()),Spots!$A:$A,0)))</f>
        <v>-4</v>
      </c>
      <c r="H14" s="131" t="str" cm="1">
        <f t="array" ref="H14">IF(INDEX($B:$B,ROW())="","","["&amp;INDEX(F:F,ROW())&amp;","&amp;INDEX(G:G,ROW())&amp;"]")</f>
        <v>[2,-4]</v>
      </c>
      <c r="J14" s="86"/>
      <c r="K14" s="86"/>
      <c r="T14" s="135"/>
    </row>
    <row r="15" spans="1:31" x14ac:dyDescent="0.3">
      <c r="A15" s="138" t="s">
        <v>27</v>
      </c>
      <c r="B15" s="138" t="s">
        <v>29</v>
      </c>
      <c r="C15" s="130" cm="1">
        <f t="array" ref="C15">IF(INDEX($A:$A,ROW())="",0,INDEX(Spots!$B:$B,MATCH(INDEX($A:$A,ROW()),Spots!$A:$A,0)))</f>
        <v>2</v>
      </c>
      <c r="D15" s="130" cm="1">
        <f t="array" ref="D15">IF(INDEX($A:$A,ROW())="",0,INDEX(Spots!$C:$C,MATCH(INDEX($A:$A,ROW()),Spots!$A:$A,0)))</f>
        <v>-4</v>
      </c>
      <c r="E15" s="131" t="str" cm="1">
        <f t="array" ref="E15">IF(INDEX($A:$A,ROW())="","","["&amp;INDEX(C:C,ROW())&amp;","&amp;INDEX(D:D,ROW())&amp;"]")</f>
        <v>[2,-4]</v>
      </c>
      <c r="F15" s="132" cm="1">
        <f t="array" ref="F15">IF(INDEX($B:$B,ROW())="",0,INDEX(Spots!$B:$B,MATCH(INDEX($B:$B,ROW()),Spots!$A:$A,0)))</f>
        <v>2</v>
      </c>
      <c r="G15" s="130" cm="1">
        <f t="array" ref="G15">IF(INDEX($B:$B,ROW())="",0,INDEX(Spots!$C:$C,MATCH(INDEX($B:$B,ROW()),Spots!$A:$A,0)))</f>
        <v>-5</v>
      </c>
      <c r="H15" s="131" t="str" cm="1">
        <f t="array" ref="H15">IF(INDEX($B:$B,ROW())="","","["&amp;INDEX(F:F,ROW())&amp;","&amp;INDEX(G:G,ROW())&amp;"]")</f>
        <v>[2,-5]</v>
      </c>
      <c r="J15" s="86"/>
      <c r="K15" s="86"/>
      <c r="T15" s="135"/>
    </row>
    <row r="16" spans="1:31" x14ac:dyDescent="0.3">
      <c r="A16" s="138" t="s">
        <v>29</v>
      </c>
      <c r="B16" s="138" t="s">
        <v>31</v>
      </c>
      <c r="C16" s="130" cm="1">
        <f t="array" ref="C16">IF(INDEX($A:$A,ROW())="",0,INDEX(Spots!$B:$B,MATCH(INDEX($A:$A,ROW()),Spots!$A:$A,0)))</f>
        <v>2</v>
      </c>
      <c r="D16" s="130" cm="1">
        <f t="array" ref="D16">IF(INDEX($A:$A,ROW())="",0,INDEX(Spots!$C:$C,MATCH(INDEX($A:$A,ROW()),Spots!$A:$A,0)))</f>
        <v>-5</v>
      </c>
      <c r="E16" s="131" t="str" cm="1">
        <f t="array" ref="E16">IF(INDEX($A:$A,ROW())="","","["&amp;INDEX(C:C,ROW())&amp;","&amp;INDEX(D:D,ROW())&amp;"]")</f>
        <v>[2,-5]</v>
      </c>
      <c r="F16" s="132" cm="1">
        <f t="array" ref="F16">IF(INDEX($B:$B,ROW())="",0,INDEX(Spots!$B:$B,MATCH(INDEX($B:$B,ROW()),Spots!$A:$A,0)))</f>
        <v>2</v>
      </c>
      <c r="G16" s="130" cm="1">
        <f t="array" ref="G16">IF(INDEX($B:$B,ROW())="",0,INDEX(Spots!$C:$C,MATCH(INDEX($B:$B,ROW()),Spots!$A:$A,0)))</f>
        <v>-6</v>
      </c>
      <c r="H16" s="131" t="str" cm="1">
        <f t="array" ref="H16">IF(INDEX($B:$B,ROW())="","","["&amp;INDEX(F:F,ROW())&amp;","&amp;INDEX(G:G,ROW())&amp;"]")</f>
        <v>[2,-6]</v>
      </c>
      <c r="J16" s="86"/>
      <c r="K16" s="86"/>
      <c r="T16" s="135"/>
    </row>
    <row r="17" spans="1:30" x14ac:dyDescent="0.3">
      <c r="A17" s="137" t="s">
        <v>8</v>
      </c>
      <c r="B17" s="137" t="s">
        <v>33</v>
      </c>
      <c r="C17" s="130" cm="1">
        <f t="array" ref="C17">IF(INDEX($A:$A,ROW())="",0,INDEX(Spots!$B:$B,MATCH(INDEX($A:$A,ROW()),Spots!$A:$A,0)))</f>
        <v>3</v>
      </c>
      <c r="D17" s="130" cm="1">
        <f t="array" ref="D17">IF(INDEX($A:$A,ROW())="",0,INDEX(Spots!$C:$C,MATCH(INDEX($A:$A,ROW()),Spots!$A:$A,0)))</f>
        <v>0</v>
      </c>
      <c r="E17" s="131" t="str" cm="1">
        <f t="array" ref="E17">IF(INDEX($A:$A,ROW())="","","["&amp;INDEX(C:C,ROW())&amp;","&amp;INDEX(D:D,ROW())&amp;"]")</f>
        <v>[3,0]</v>
      </c>
      <c r="F17" s="132" cm="1">
        <f t="array" ref="F17">IF(INDEX($B:$B,ROW())="",0,INDEX(Spots!$B:$B,MATCH(INDEX($B:$B,ROW()),Spots!$A:$A,0)))</f>
        <v>3</v>
      </c>
      <c r="G17" s="130" cm="1">
        <f t="array" ref="G17">IF(INDEX($B:$B,ROW())="",0,INDEX(Spots!$C:$C,MATCH(INDEX($B:$B,ROW()),Spots!$A:$A,0)))</f>
        <v>1</v>
      </c>
      <c r="H17" s="131" t="str" cm="1">
        <f t="array" ref="H17">IF(INDEX($B:$B,ROW())="","","["&amp;INDEX(F:F,ROW())&amp;","&amp;INDEX(G:G,ROW())&amp;"]")</f>
        <v>[3,1]</v>
      </c>
      <c r="J17" s="86"/>
      <c r="K17" s="86"/>
      <c r="T17" s="135"/>
    </row>
    <row r="18" spans="1:30" x14ac:dyDescent="0.3">
      <c r="A18" s="137" t="s">
        <v>33</v>
      </c>
      <c r="B18" s="137" t="s">
        <v>35</v>
      </c>
      <c r="C18" s="130" cm="1">
        <f t="array" ref="C18">IF(INDEX($A:$A,ROW())="",0,INDEX(Spots!$B:$B,MATCH(INDEX($A:$A,ROW()),Spots!$A:$A,0)))</f>
        <v>3</v>
      </c>
      <c r="D18" s="130" cm="1">
        <f t="array" ref="D18">IF(INDEX($A:$A,ROW())="",0,INDEX(Spots!$C:$C,MATCH(INDEX($A:$A,ROW()),Spots!$A:$A,0)))</f>
        <v>1</v>
      </c>
      <c r="E18" s="131" t="str" cm="1">
        <f t="array" ref="E18">IF(INDEX($A:$A,ROW())="","","["&amp;INDEX(C:C,ROW())&amp;","&amp;INDEX(D:D,ROW())&amp;"]")</f>
        <v>[3,1]</v>
      </c>
      <c r="F18" s="132" cm="1">
        <f t="array" ref="F18">IF(INDEX($B:$B,ROW())="",0,INDEX(Spots!$B:$B,MATCH(INDEX($B:$B,ROW()),Spots!$A:$A,0)))</f>
        <v>3</v>
      </c>
      <c r="G18" s="130" cm="1">
        <f t="array" ref="G18">IF(INDEX($B:$B,ROW())="",0,INDEX(Spots!$C:$C,MATCH(INDEX($B:$B,ROW()),Spots!$A:$A,0)))</f>
        <v>2</v>
      </c>
      <c r="H18" s="131" t="str" cm="1">
        <f t="array" ref="H18">IF(INDEX($B:$B,ROW())="","","["&amp;INDEX(F:F,ROW())&amp;","&amp;INDEX(G:G,ROW())&amp;"]")</f>
        <v>[3,2]</v>
      </c>
      <c r="J18" s="86"/>
      <c r="K18" s="86"/>
      <c r="T18" s="135"/>
      <c r="W18" s="2"/>
    </row>
    <row r="19" spans="1:30" x14ac:dyDescent="0.3">
      <c r="A19" s="137" t="s">
        <v>35</v>
      </c>
      <c r="B19" s="137" t="s">
        <v>38</v>
      </c>
      <c r="C19" s="130" cm="1">
        <f t="array" ref="C19">IF(INDEX($A:$A,ROW())="",0,INDEX(Spots!$B:$B,MATCH(INDEX($A:$A,ROW()),Spots!$A:$A,0)))</f>
        <v>3</v>
      </c>
      <c r="D19" s="130" cm="1">
        <f t="array" ref="D19">IF(INDEX($A:$A,ROW())="",0,INDEX(Spots!$C:$C,MATCH(INDEX($A:$A,ROW()),Spots!$A:$A,0)))</f>
        <v>2</v>
      </c>
      <c r="E19" s="131" t="str" cm="1">
        <f t="array" ref="E19">IF(INDEX($A:$A,ROW())="","","["&amp;INDEX(C:C,ROW())&amp;","&amp;INDEX(D:D,ROW())&amp;"]")</f>
        <v>[3,2]</v>
      </c>
      <c r="F19" s="132" cm="1">
        <f t="array" ref="F19">IF(INDEX($B:$B,ROW())="",0,INDEX(Spots!$B:$B,MATCH(INDEX($B:$B,ROW()),Spots!$A:$A,0)))</f>
        <v>3</v>
      </c>
      <c r="G19" s="130" cm="1">
        <f t="array" ref="G19">IF(INDEX($B:$B,ROW())="",0,INDEX(Spots!$C:$C,MATCH(INDEX($B:$B,ROW()),Spots!$A:$A,0)))</f>
        <v>3</v>
      </c>
      <c r="H19" s="131" t="str" cm="1">
        <f t="array" ref="H19">IF(INDEX($B:$B,ROW())="","","["&amp;INDEX(F:F,ROW())&amp;","&amp;INDEX(G:G,ROW())&amp;"]")</f>
        <v>[3,3]</v>
      </c>
      <c r="J19" s="86"/>
      <c r="K19" s="86"/>
      <c r="T19" s="135"/>
    </row>
    <row r="20" spans="1:30" x14ac:dyDescent="0.3">
      <c r="A20" s="137" t="s">
        <v>38</v>
      </c>
      <c r="B20" s="137" t="s">
        <v>40</v>
      </c>
      <c r="C20" s="130" cm="1">
        <f t="array" ref="C20">IF(INDEX($A:$A,ROW())="",0,INDEX(Spots!$B:$B,MATCH(INDEX($A:$A,ROW()),Spots!$A:$A,0)))</f>
        <v>3</v>
      </c>
      <c r="D20" s="130" cm="1">
        <f t="array" ref="D20">IF(INDEX($A:$A,ROW())="",0,INDEX(Spots!$C:$C,MATCH(INDEX($A:$A,ROW()),Spots!$A:$A,0)))</f>
        <v>3</v>
      </c>
      <c r="E20" s="131" t="str" cm="1">
        <f t="array" ref="E20">IF(INDEX($A:$A,ROW())="","","["&amp;INDEX(C:C,ROW())&amp;","&amp;INDEX(D:D,ROW())&amp;"]")</f>
        <v>[3,3]</v>
      </c>
      <c r="F20" s="132" cm="1">
        <f t="array" ref="F20">IF(INDEX($B:$B,ROW())="",0,INDEX(Spots!$B:$B,MATCH(INDEX($B:$B,ROW()),Spots!$A:$A,0)))</f>
        <v>3</v>
      </c>
      <c r="G20" s="130" cm="1">
        <f t="array" ref="G20">IF(INDEX($B:$B,ROW())="",0,INDEX(Spots!$C:$C,MATCH(INDEX($B:$B,ROW()),Spots!$A:$A,0)))</f>
        <v>4</v>
      </c>
      <c r="H20" s="131" t="str" cm="1">
        <f t="array" ref="H20">IF(INDEX($B:$B,ROW())="","","["&amp;INDEX(F:F,ROW())&amp;","&amp;INDEX(G:G,ROW())&amp;"]")</f>
        <v>[3,4]</v>
      </c>
      <c r="J20" s="86"/>
      <c r="K20" s="86"/>
      <c r="T20" s="135"/>
    </row>
    <row r="21" spans="1:30" x14ac:dyDescent="0.3">
      <c r="A21" s="137" t="s">
        <v>40</v>
      </c>
      <c r="B21" s="137" t="s">
        <v>42</v>
      </c>
      <c r="C21" s="130" cm="1">
        <f t="array" ref="C21">IF(INDEX($A:$A,ROW())="",0,INDEX(Spots!$B:$B,MATCH(INDEX($A:$A,ROW()),Spots!$A:$A,0)))</f>
        <v>3</v>
      </c>
      <c r="D21" s="130" cm="1">
        <f t="array" ref="D21">IF(INDEX($A:$A,ROW())="",0,INDEX(Spots!$C:$C,MATCH(INDEX($A:$A,ROW()),Spots!$A:$A,0)))</f>
        <v>4</v>
      </c>
      <c r="E21" s="131" t="str" cm="1">
        <f t="array" ref="E21">IF(INDEX($A:$A,ROW())="","","["&amp;INDEX(C:C,ROW())&amp;","&amp;INDEX(D:D,ROW())&amp;"]")</f>
        <v>[3,4]</v>
      </c>
      <c r="F21" s="132" cm="1">
        <f t="array" ref="F21">IF(INDEX($B:$B,ROW())="",0,INDEX(Spots!$B:$B,MATCH(INDEX($B:$B,ROW()),Spots!$A:$A,0)))</f>
        <v>3</v>
      </c>
      <c r="G21" s="130" cm="1">
        <f t="array" ref="G21">IF(INDEX($B:$B,ROW())="",0,INDEX(Spots!$C:$C,MATCH(INDEX($B:$B,ROW()),Spots!$A:$A,0)))</f>
        <v>5</v>
      </c>
      <c r="H21" s="131" t="str" cm="1">
        <f t="array" ref="H21">IF(INDEX($B:$B,ROW())="","","["&amp;INDEX(F:F,ROW())&amp;","&amp;INDEX(G:G,ROW())&amp;"]")</f>
        <v>[3,5]</v>
      </c>
      <c r="J21" s="86"/>
      <c r="K21" s="86"/>
      <c r="T21" s="135"/>
    </row>
    <row r="22" spans="1:30" x14ac:dyDescent="0.3">
      <c r="A22" s="137" t="s">
        <v>42</v>
      </c>
      <c r="B22" s="137" t="s">
        <v>44</v>
      </c>
      <c r="C22" s="130" cm="1">
        <f t="array" ref="C22">IF(INDEX($A:$A,ROW())="",0,INDEX(Spots!$B:$B,MATCH(INDEX($A:$A,ROW()),Spots!$A:$A,0)))</f>
        <v>3</v>
      </c>
      <c r="D22" s="130" cm="1">
        <f t="array" ref="D22">IF(INDEX($A:$A,ROW())="",0,INDEX(Spots!$C:$C,MATCH(INDEX($A:$A,ROW()),Spots!$A:$A,0)))</f>
        <v>5</v>
      </c>
      <c r="E22" s="131" t="str" cm="1">
        <f t="array" ref="E22">IF(INDEX($A:$A,ROW())="","","["&amp;INDEX(C:C,ROW())&amp;","&amp;INDEX(D:D,ROW())&amp;"]")</f>
        <v>[3,5]</v>
      </c>
      <c r="F22" s="132" cm="1">
        <f t="array" ref="F22">IF(INDEX($B:$B,ROW())="",0,INDEX(Spots!$B:$B,MATCH(INDEX($B:$B,ROW()),Spots!$A:$A,0)))</f>
        <v>3</v>
      </c>
      <c r="G22" s="130" cm="1">
        <f t="array" ref="G22">IF(INDEX($B:$B,ROW())="",0,INDEX(Spots!$C:$C,MATCH(INDEX($B:$B,ROW()),Spots!$A:$A,0)))</f>
        <v>6</v>
      </c>
      <c r="H22" s="131" t="str" cm="1">
        <f t="array" ref="H22">IF(INDEX($B:$B,ROW())="","","["&amp;INDEX(F:F,ROW())&amp;","&amp;INDEX(G:G,ROW())&amp;"]")</f>
        <v>[3,6]</v>
      </c>
      <c r="J22" s="86"/>
      <c r="K22" s="86"/>
      <c r="T22" s="135"/>
      <c r="AD22" s="86"/>
    </row>
    <row r="23" spans="1:30" s="86" customFormat="1" ht="14.4" customHeight="1" x14ac:dyDescent="0.3">
      <c r="A23" s="137" t="s">
        <v>44</v>
      </c>
      <c r="B23" s="137" t="s">
        <v>19</v>
      </c>
      <c r="C23" s="130" cm="1">
        <f t="array" ref="C23">IF(INDEX($A:$A,ROW())="",0,INDEX(Spots!$B:$B,MATCH(INDEX($A:$A,ROW()),Spots!$A:$A,0)))</f>
        <v>3</v>
      </c>
      <c r="D23" s="130" cm="1">
        <f t="array" ref="D23">IF(INDEX($A:$A,ROW())="",0,INDEX(Spots!$C:$C,MATCH(INDEX($A:$A,ROW()),Spots!$A:$A,0)))</f>
        <v>6</v>
      </c>
      <c r="E23" s="131" t="str" cm="1">
        <f t="array" ref="E23">IF(INDEX($A:$A,ROW())="","","["&amp;INDEX(C:C,ROW())&amp;","&amp;INDEX(D:D,ROW())&amp;"]")</f>
        <v>[3,6]</v>
      </c>
      <c r="F23" s="132" cm="1">
        <f t="array" ref="F23">IF(INDEX($B:$B,ROW())="",0,INDEX(Spots!$B:$B,MATCH(INDEX($B:$B,ROW()),Spots!$A:$A,0)))</f>
        <v>1</v>
      </c>
      <c r="G23" s="130" cm="1">
        <f t="array" ref="G23">IF(INDEX($B:$B,ROW())="",0,INDEX(Spots!$C:$C,MATCH(INDEX($B:$B,ROW()),Spots!$A:$A,0)))</f>
        <v>6</v>
      </c>
      <c r="H23" s="131" t="str" cm="1">
        <f t="array" ref="H23">IF(INDEX($B:$B,ROW())="","","["&amp;INDEX(F:F,ROW())&amp;","&amp;INDEX(G:G,ROW())&amp;"]")</f>
        <v>[1,6]</v>
      </c>
      <c r="I23" s="140" t="s">
        <v>90</v>
      </c>
    </row>
    <row r="24" spans="1:30" x14ac:dyDescent="0.3">
      <c r="A24" s="141" t="s">
        <v>85</v>
      </c>
      <c r="B24" s="141" t="s">
        <v>84</v>
      </c>
      <c r="C24" s="130" cm="1">
        <f t="array" ref="C24">IF(INDEX($A:$A,ROW())="",0,INDEX(Spots!$B:$B,MATCH(INDEX($A:$A,ROW()),Spots!$A:$A,0)))</f>
        <v>-10</v>
      </c>
      <c r="D24" s="130" cm="1">
        <f t="array" ref="D24">IF(INDEX($A:$A,ROW())="",0,INDEX(Spots!$C:$C,MATCH(INDEX($A:$A,ROW()),Spots!$A:$A,0)))</f>
        <v>-10</v>
      </c>
      <c r="E24" s="131" t="str" cm="1">
        <f t="array" ref="E24">IF(INDEX($A:$A,ROW())="","","["&amp;INDEX(C:C,ROW())&amp;","&amp;INDEX(D:D,ROW())&amp;"]")</f>
        <v>[-10,-10]</v>
      </c>
      <c r="F24" s="132" cm="1">
        <f t="array" ref="F24">IF(INDEX($B:$B,ROW())="",0,INDEX(Spots!$B:$B,MATCH(INDEX($B:$B,ROW()),Spots!$A:$A,0)))</f>
        <v>10</v>
      </c>
      <c r="G24" s="130" cm="1">
        <f t="array" ref="G24">IF(INDEX($B:$B,ROW())="",0,INDEX(Spots!$C:$C,MATCH(INDEX($B:$B,ROW()),Spots!$A:$A,0)))</f>
        <v>-10</v>
      </c>
      <c r="H24" s="131" t="str" cm="1">
        <f t="array" ref="H24">IF(INDEX($B:$B,ROW())="","","["&amp;INDEX(F:F,ROW())&amp;","&amp;INDEX(G:G,ROW())&amp;"]")</f>
        <v>[10,-10]</v>
      </c>
    </row>
    <row r="25" spans="1:30" x14ac:dyDescent="0.3">
      <c r="A25" s="141" t="s">
        <v>84</v>
      </c>
      <c r="B25" s="141" t="s">
        <v>86</v>
      </c>
      <c r="C25" s="130" cm="1">
        <f t="array" ref="C25">IF(INDEX($A:$A,ROW())="",0,INDEX(Spots!$B:$B,MATCH(INDEX($A:$A,ROW()),Spots!$A:$A,0)))</f>
        <v>10</v>
      </c>
      <c r="D25" s="130" cm="1">
        <f t="array" ref="D25">IF(INDEX($A:$A,ROW())="",0,INDEX(Spots!$C:$C,MATCH(INDEX($A:$A,ROW()),Spots!$A:$A,0)))</f>
        <v>-10</v>
      </c>
      <c r="E25" s="131" t="str" cm="1">
        <f t="array" ref="E25">IF(INDEX($A:$A,ROW())="","","["&amp;INDEX(C:C,ROW())&amp;","&amp;INDEX(D:D,ROW())&amp;"]")</f>
        <v>[10,-10]</v>
      </c>
      <c r="F25" s="132" cm="1">
        <f t="array" ref="F25">IF(INDEX($B:$B,ROW())="",0,INDEX(Spots!$B:$B,MATCH(INDEX($B:$B,ROW()),Spots!$A:$A,0)))</f>
        <v>10</v>
      </c>
      <c r="G25" s="130" cm="1">
        <f t="array" ref="G25">IF(INDEX($B:$B,ROW())="",0,INDEX(Spots!$C:$C,MATCH(INDEX($B:$B,ROW()),Spots!$A:$A,0)))</f>
        <v>10</v>
      </c>
      <c r="H25" s="131" t="str" cm="1">
        <f t="array" ref="H25">IF(INDEX($B:$B,ROW())="","","["&amp;INDEX(F:F,ROW())&amp;","&amp;INDEX(G:G,ROW())&amp;"]")</f>
        <v>[10,10]</v>
      </c>
    </row>
    <row r="26" spans="1:30" x14ac:dyDescent="0.3">
      <c r="A26" s="141" t="s">
        <v>86</v>
      </c>
      <c r="B26" s="141" t="s">
        <v>87</v>
      </c>
      <c r="C26" s="130" cm="1">
        <f t="array" ref="C26">IF(INDEX($A:$A,ROW())="",0,INDEX(Spots!$B:$B,MATCH(INDEX($A:$A,ROW()),Spots!$A:$A,0)))</f>
        <v>10</v>
      </c>
      <c r="D26" s="130" cm="1">
        <f t="array" ref="D26">IF(INDEX($A:$A,ROW())="",0,INDEX(Spots!$C:$C,MATCH(INDEX($A:$A,ROW()),Spots!$A:$A,0)))</f>
        <v>10</v>
      </c>
      <c r="E26" s="131" t="str" cm="1">
        <f t="array" ref="E26">IF(INDEX($A:$A,ROW())="","","["&amp;INDEX(C:C,ROW())&amp;","&amp;INDEX(D:D,ROW())&amp;"]")</f>
        <v>[10,10]</v>
      </c>
      <c r="F26" s="132" cm="1">
        <f t="array" ref="F26">IF(INDEX($B:$B,ROW())="",0,INDEX(Spots!$B:$B,MATCH(INDEX($B:$B,ROW()),Spots!$A:$A,0)))</f>
        <v>-10</v>
      </c>
      <c r="G26" s="130" cm="1">
        <f t="array" ref="G26">IF(INDEX($B:$B,ROW())="",0,INDEX(Spots!$C:$C,MATCH(INDEX($B:$B,ROW()),Spots!$A:$A,0)))</f>
        <v>10</v>
      </c>
      <c r="H26" s="131" t="str" cm="1">
        <f t="array" ref="H26">IF(INDEX($B:$B,ROW())="","","["&amp;INDEX(F:F,ROW())&amp;","&amp;INDEX(G:G,ROW())&amp;"]")</f>
        <v>[-10,10]</v>
      </c>
    </row>
    <row r="27" spans="1:30" x14ac:dyDescent="0.3">
      <c r="A27" s="141" t="s">
        <v>87</v>
      </c>
      <c r="B27" s="141" t="s">
        <v>85</v>
      </c>
      <c r="C27" s="130" cm="1">
        <f t="array" ref="C27">IF(INDEX($A:$A,ROW())="",0,INDEX(Spots!$B:$B,MATCH(INDEX($A:$A,ROW()),Spots!$A:$A,0)))</f>
        <v>-10</v>
      </c>
      <c r="D27" s="130" cm="1">
        <f t="array" ref="D27">IF(INDEX($A:$A,ROW())="",0,INDEX(Spots!$C:$C,MATCH(INDEX($A:$A,ROW()),Spots!$A:$A,0)))</f>
        <v>10</v>
      </c>
      <c r="E27" s="131" t="str" cm="1">
        <f t="array" ref="E27">IF(INDEX($A:$A,ROW())="","","["&amp;INDEX(C:C,ROW())&amp;","&amp;INDEX(D:D,ROW())&amp;"]")</f>
        <v>[-10,10]</v>
      </c>
      <c r="F27" s="132" cm="1">
        <f t="array" ref="F27">IF(INDEX($B:$B,ROW())="",0,INDEX(Spots!$B:$B,MATCH(INDEX($B:$B,ROW()),Spots!$A:$A,0)))</f>
        <v>-10</v>
      </c>
      <c r="G27" s="130" cm="1">
        <f t="array" ref="G27">IF(INDEX($B:$B,ROW())="",0,INDEX(Spots!$C:$C,MATCH(INDEX($B:$B,ROW()),Spots!$A:$A,0)))</f>
        <v>-10</v>
      </c>
      <c r="H27" s="131" t="str" cm="1">
        <f t="array" ref="H27">IF(INDEX($B:$B,ROW())="","","["&amp;INDEX(F:F,ROW())&amp;","&amp;INDEX(G:G,ROW())&amp;"]")</f>
        <v>[-10,-10]</v>
      </c>
    </row>
    <row r="28" spans="1:30" x14ac:dyDescent="0.3">
      <c r="A28" s="142" t="s">
        <v>85</v>
      </c>
      <c r="B28" s="142" t="s">
        <v>85</v>
      </c>
      <c r="C28" s="130" cm="1">
        <f t="array" ref="C28">IF(INDEX($A:$A,ROW())="",0,INDEX(Spots!$B:$B,MATCH(INDEX($A:$A,ROW()),Spots!$A:$A,0)))</f>
        <v>-10</v>
      </c>
      <c r="D28" s="130" cm="1">
        <f t="array" ref="D28">IF(INDEX($A:$A,ROW())="",0,INDEX(Spots!$C:$C,MATCH(INDEX($A:$A,ROW()),Spots!$A:$A,0)))</f>
        <v>-10</v>
      </c>
      <c r="E28" s="131" t="str" cm="1">
        <f t="array" ref="E28">IF(INDEX($A:$A,ROW())="","","["&amp;INDEX(C:C,ROW())&amp;","&amp;INDEX(D:D,ROW())&amp;"]")</f>
        <v>[-10,-10]</v>
      </c>
      <c r="F28" s="132" cm="1">
        <f t="array" ref="F28">IF(INDEX($B:$B,ROW())="",0,INDEX(Spots!$B:$B,MATCH(INDEX($B:$B,ROW()),Spots!$A:$A,0)))</f>
        <v>-10</v>
      </c>
      <c r="G28" s="130" cm="1">
        <f t="array" ref="G28">IF(INDEX($B:$B,ROW())="",0,INDEX(Spots!$C:$C,MATCH(INDEX($B:$B,ROW()),Spots!$A:$A,0)))</f>
        <v>-10</v>
      </c>
      <c r="H28" s="131" t="str" cm="1">
        <f t="array" ref="H28">IF(INDEX($B:$B,ROW())="","","["&amp;INDEX(F:F,ROW())&amp;","&amp;INDEX(G:G,ROW())&amp;"]")</f>
        <v>[-10,-10]</v>
      </c>
    </row>
    <row r="29" spans="1:30" x14ac:dyDescent="0.3">
      <c r="A29" s="142" t="s">
        <v>85</v>
      </c>
      <c r="B29" s="142" t="s">
        <v>85</v>
      </c>
      <c r="C29" s="130" cm="1">
        <f t="array" ref="C29">IF(INDEX($A:$A,ROW())="",0,INDEX(Spots!$B:$B,MATCH(INDEX($A:$A,ROW()),Spots!$A:$A,0)))</f>
        <v>-10</v>
      </c>
      <c r="D29" s="130" cm="1">
        <f t="array" ref="D29">IF(INDEX($A:$A,ROW())="",0,INDEX(Spots!$C:$C,MATCH(INDEX($A:$A,ROW()),Spots!$A:$A,0)))</f>
        <v>-10</v>
      </c>
      <c r="E29" s="131" t="str" cm="1">
        <f t="array" ref="E29">IF(INDEX($A:$A,ROW())="","","["&amp;INDEX(C:C,ROW())&amp;","&amp;INDEX(D:D,ROW())&amp;"]")</f>
        <v>[-10,-10]</v>
      </c>
      <c r="F29" s="132" cm="1">
        <f t="array" ref="F29">IF(INDEX($B:$B,ROW())="",0,INDEX(Spots!$B:$B,MATCH(INDEX($B:$B,ROW()),Spots!$A:$A,0)))</f>
        <v>-10</v>
      </c>
      <c r="G29" s="130" cm="1">
        <f t="array" ref="G29">IF(INDEX($B:$B,ROW())="",0,INDEX(Spots!$C:$C,MATCH(INDEX($B:$B,ROW()),Spots!$A:$A,0)))</f>
        <v>-10</v>
      </c>
      <c r="H29" s="131" t="str" cm="1">
        <f t="array" ref="H29">IF(INDEX($B:$B,ROW())="","","["&amp;INDEX(F:F,ROW())&amp;","&amp;INDEX(G:G,ROW())&amp;"]")</f>
        <v>[-10,-10]</v>
      </c>
    </row>
    <row r="30" spans="1:30" x14ac:dyDescent="0.3">
      <c r="A30" s="142" t="s">
        <v>85</v>
      </c>
      <c r="B30" s="142" t="s">
        <v>85</v>
      </c>
      <c r="C30" s="130" cm="1">
        <f t="array" ref="C30">IF(INDEX($A:$A,ROW())="",0,INDEX(Spots!$B:$B,MATCH(INDEX($A:$A,ROW()),Spots!$A:$A,0)))</f>
        <v>-10</v>
      </c>
      <c r="D30" s="130" cm="1">
        <f t="array" ref="D30">IF(INDEX($A:$A,ROW())="",0,INDEX(Spots!$C:$C,MATCH(INDEX($A:$A,ROW()),Spots!$A:$A,0)))</f>
        <v>-10</v>
      </c>
      <c r="E30" s="131" t="str" cm="1">
        <f t="array" ref="E30">IF(INDEX($A:$A,ROW())="","","["&amp;INDEX(C:C,ROW())&amp;","&amp;INDEX(D:D,ROW())&amp;"]")</f>
        <v>[-10,-10]</v>
      </c>
      <c r="F30" s="132" cm="1">
        <f t="array" ref="F30">IF(INDEX($B:$B,ROW())="",0,INDEX(Spots!$B:$B,MATCH(INDEX($B:$B,ROW()),Spots!$A:$A,0)))</f>
        <v>-10</v>
      </c>
      <c r="G30" s="130" cm="1">
        <f t="array" ref="G30">IF(INDEX($B:$B,ROW())="",0,INDEX(Spots!$C:$C,MATCH(INDEX($B:$B,ROW()),Spots!$A:$A,0)))</f>
        <v>-10</v>
      </c>
      <c r="H30" s="131" t="str" cm="1">
        <f t="array" ref="H30">IF(INDEX($B:$B,ROW())="","","["&amp;INDEX(F:F,ROW())&amp;","&amp;INDEX(G:G,ROW())&amp;"]")</f>
        <v>[-10,-10]</v>
      </c>
    </row>
    <row r="31" spans="1:30" x14ac:dyDescent="0.3">
      <c r="A31" s="142" t="s">
        <v>85</v>
      </c>
      <c r="B31" s="142" t="s">
        <v>85</v>
      </c>
      <c r="C31" s="130" cm="1">
        <f t="array" ref="C31">IF(INDEX($A:$A,ROW())="",0,INDEX(Spots!$B:$B,MATCH(INDEX($A:$A,ROW()),Spots!$A:$A,0)))</f>
        <v>-10</v>
      </c>
      <c r="D31" s="130" cm="1">
        <f t="array" ref="D31">IF(INDEX($A:$A,ROW())="",0,INDEX(Spots!$C:$C,MATCH(INDEX($A:$A,ROW()),Spots!$A:$A,0)))</f>
        <v>-10</v>
      </c>
      <c r="E31" s="131" t="str" cm="1">
        <f t="array" ref="E31">IF(INDEX($A:$A,ROW())="","","["&amp;INDEX(C:C,ROW())&amp;","&amp;INDEX(D:D,ROW())&amp;"]")</f>
        <v>[-10,-10]</v>
      </c>
      <c r="F31" s="132" cm="1">
        <f t="array" ref="F31">IF(INDEX($B:$B,ROW())="",0,INDEX(Spots!$B:$B,MATCH(INDEX($B:$B,ROW()),Spots!$A:$A,0)))</f>
        <v>-10</v>
      </c>
      <c r="G31" s="130" cm="1">
        <f t="array" ref="G31">IF(INDEX($B:$B,ROW())="",0,INDEX(Spots!$C:$C,MATCH(INDEX($B:$B,ROW()),Spots!$A:$A,0)))</f>
        <v>-10</v>
      </c>
      <c r="H31" s="131" t="str" cm="1">
        <f t="array" ref="H31">IF(INDEX($B:$B,ROW())="","","["&amp;INDEX(F:F,ROW())&amp;","&amp;INDEX(G:G,ROW())&amp;"]")</f>
        <v>[-10,-10]</v>
      </c>
    </row>
    <row r="32" spans="1:30" x14ac:dyDescent="0.3">
      <c r="A32" s="142"/>
      <c r="B32" s="142"/>
      <c r="C32" s="130" cm="1">
        <f t="array" ref="C32">IF(INDEX($A:$A,ROW())="",0,INDEX(Spots!$B:$B,MATCH(INDEX($A:$A,ROW()),Spots!$A:$A,0)))</f>
        <v>0</v>
      </c>
      <c r="D32" s="130" cm="1">
        <f t="array" ref="D32">IF(INDEX($A:$A,ROW())="",0,INDEX(Spots!$C:$C,MATCH(INDEX($A:$A,ROW()),Spots!$A:$A,0)))</f>
        <v>0</v>
      </c>
      <c r="F32" s="132" cm="1">
        <f t="array" ref="F32">IF(INDEX($B:$B,ROW())="",0,INDEX(Spots!$B:$B,MATCH(INDEX($B:$B,ROW()),Spots!$A:$A,0)))</f>
        <v>0</v>
      </c>
      <c r="G32" s="130" cm="1">
        <f t="array" ref="G32">IF(INDEX($B:$B,ROW())="",0,INDEX(Spots!$C:$C,MATCH(INDEX($B:$B,ROW()),Spots!$A:$A,0)))</f>
        <v>0</v>
      </c>
    </row>
    <row r="33" spans="1:7" x14ac:dyDescent="0.3">
      <c r="A33" s="142"/>
      <c r="B33" s="142"/>
      <c r="C33" s="130" cm="1">
        <f t="array" ref="C33">IF(INDEX($A:$A,ROW())="",0,INDEX(Spots!$B:$B,MATCH(INDEX($A:$A,ROW()),Spots!$A:$A,0)))</f>
        <v>0</v>
      </c>
      <c r="D33" s="130" cm="1">
        <f t="array" ref="D33">IF(INDEX($A:$A,ROW())="",0,INDEX(Spots!$C:$C,MATCH(INDEX($A:$A,ROW()),Spots!$A:$A,0)))</f>
        <v>0</v>
      </c>
      <c r="F33" s="132" cm="1">
        <f t="array" ref="F33">IF(INDEX($B:$B,ROW())="",0,INDEX(Spots!$B:$B,MATCH(INDEX($B:$B,ROW()),Spots!$A:$A,0)))</f>
        <v>0</v>
      </c>
      <c r="G33" s="130" cm="1">
        <f t="array" ref="G33">IF(INDEX($B:$B,ROW())="",0,INDEX(Spots!$C:$C,MATCH(INDEX($B:$B,ROW()),Spots!$A:$A,0)))</f>
        <v>0</v>
      </c>
    </row>
    <row r="34" spans="1:7" x14ac:dyDescent="0.3">
      <c r="A34" s="142"/>
      <c r="B34" s="142"/>
      <c r="C34" s="130" cm="1">
        <f t="array" ref="C34">IF(INDEX($A:$A,ROW())="",0,INDEX(Spots!$B:$B,MATCH(INDEX($A:$A,ROW()),Spots!$A:$A,0)))</f>
        <v>0</v>
      </c>
      <c r="D34" s="130" cm="1">
        <f t="array" ref="D34">IF(INDEX($A:$A,ROW())="",0,INDEX(Spots!$C:$C,MATCH(INDEX($A:$A,ROW()),Spots!$A:$A,0)))</f>
        <v>0</v>
      </c>
      <c r="F34" s="132" cm="1">
        <f t="array" ref="F34">IF(INDEX($B:$B,ROW())="",0,INDEX(Spots!$B:$B,MATCH(INDEX($B:$B,ROW()),Spots!$A:$A,0)))</f>
        <v>0</v>
      </c>
      <c r="G34" s="130" cm="1">
        <f t="array" ref="G34">IF(INDEX($B:$B,ROW())="",0,INDEX(Spots!$C:$C,MATCH(INDEX($B:$B,ROW()),Spots!$A:$A,0)))</f>
        <v>0</v>
      </c>
    </row>
    <row r="35" spans="1:7" x14ac:dyDescent="0.3">
      <c r="A35" s="142"/>
      <c r="B35" s="142"/>
      <c r="C35" s="130" cm="1">
        <f t="array" ref="C35">IF(INDEX($A:$A,ROW())="",0,INDEX(Spots!$B:$B,MATCH(INDEX($A:$A,ROW()),Spots!$A:$A,0)))</f>
        <v>0</v>
      </c>
      <c r="D35" s="130" cm="1">
        <f t="array" ref="D35">IF(INDEX($A:$A,ROW())="",0,INDEX(Spots!$C:$C,MATCH(INDEX($A:$A,ROW()),Spots!$A:$A,0)))</f>
        <v>0</v>
      </c>
      <c r="F35" s="132" cm="1">
        <f t="array" ref="F35">IF(INDEX($B:$B,ROW())="",0,INDEX(Spots!$B:$B,MATCH(INDEX($B:$B,ROW()),Spots!$A:$A,0)))</f>
        <v>0</v>
      </c>
      <c r="G35" s="130" cm="1">
        <f t="array" ref="G35">IF(INDEX($B:$B,ROW())="",0,INDEX(Spots!$C:$C,MATCH(INDEX($B:$B,ROW()),Spots!$A:$A,0)))</f>
        <v>0</v>
      </c>
    </row>
    <row r="36" spans="1:7" x14ac:dyDescent="0.3">
      <c r="A36" s="142"/>
      <c r="B36" s="142"/>
      <c r="C36" s="130" cm="1">
        <f t="array" ref="C36">IF(INDEX($A:$A,ROW())="",0,INDEX(Spots!$B:$B,MATCH(INDEX($A:$A,ROW()),Spots!$A:$A,0)))</f>
        <v>0</v>
      </c>
      <c r="D36" s="130" cm="1">
        <f t="array" ref="D36">IF(INDEX($A:$A,ROW())="",0,INDEX(Spots!$C:$C,MATCH(INDEX($A:$A,ROW()),Spots!$A:$A,0)))</f>
        <v>0</v>
      </c>
      <c r="F36" s="132" cm="1">
        <f t="array" ref="F36">IF(INDEX($B:$B,ROW())="",0,INDEX(Spots!$B:$B,MATCH(INDEX($B:$B,ROW()),Spots!$A:$A,0)))</f>
        <v>0</v>
      </c>
      <c r="G36" s="130" cm="1">
        <f t="array" ref="G36">IF(INDEX($B:$B,ROW())="",0,INDEX(Spots!$C:$C,MATCH(INDEX($B:$B,ROW()),Spots!$A:$A,0)))</f>
        <v>0</v>
      </c>
    </row>
    <row r="37" spans="1:7" x14ac:dyDescent="0.3">
      <c r="A37" s="142"/>
      <c r="B37" s="142"/>
      <c r="C37" s="130" cm="1">
        <f t="array" ref="C37">IF(INDEX($A:$A,ROW())="",0,INDEX(Spots!$B:$B,MATCH(INDEX($A:$A,ROW()),Spots!$A:$A,0)))</f>
        <v>0</v>
      </c>
      <c r="D37" s="130" cm="1">
        <f t="array" ref="D37">IF(INDEX($A:$A,ROW())="",0,INDEX(Spots!$C:$C,MATCH(INDEX($A:$A,ROW()),Spots!$A:$A,0)))</f>
        <v>0</v>
      </c>
      <c r="F37" s="132" cm="1">
        <f t="array" ref="F37">IF(INDEX($B:$B,ROW())="",0,INDEX(Spots!$B:$B,MATCH(INDEX($B:$B,ROW()),Spots!$A:$A,0)))</f>
        <v>0</v>
      </c>
      <c r="G37" s="130" cm="1">
        <f t="array" ref="G37">IF(INDEX($B:$B,ROW())="",0,INDEX(Spots!$C:$C,MATCH(INDEX($B:$B,ROW()),Spots!$A:$A,0)))</f>
        <v>0</v>
      </c>
    </row>
    <row r="38" spans="1:7" x14ac:dyDescent="0.3">
      <c r="A38" s="142"/>
      <c r="B38" s="142"/>
      <c r="F38" s="132"/>
      <c r="G38" s="130"/>
    </row>
    <row r="39" spans="1:7" x14ac:dyDescent="0.3">
      <c r="A39" s="142"/>
      <c r="B39" s="142"/>
      <c r="F39" s="132"/>
      <c r="G39" s="130"/>
    </row>
    <row r="40" spans="1:7" x14ac:dyDescent="0.3">
      <c r="A40" s="142"/>
      <c r="B40" s="142"/>
      <c r="F40" s="132"/>
      <c r="G40" s="130"/>
    </row>
    <row r="41" spans="1:7" x14ac:dyDescent="0.3">
      <c r="A41" s="142"/>
      <c r="B41" s="142"/>
      <c r="F41" s="132"/>
      <c r="G41" s="130"/>
    </row>
    <row r="42" spans="1:7" x14ac:dyDescent="0.3">
      <c r="A42" s="142"/>
      <c r="B42" s="142"/>
      <c r="F42" s="132"/>
      <c r="G42" s="130"/>
    </row>
    <row r="43" spans="1:7" x14ac:dyDescent="0.3">
      <c r="A43" s="142"/>
      <c r="B43" s="142"/>
      <c r="F43" s="132"/>
      <c r="G43" s="130"/>
    </row>
    <row r="44" spans="1:7" x14ac:dyDescent="0.3">
      <c r="A44" s="142"/>
      <c r="B44" s="142"/>
      <c r="F44" s="132"/>
      <c r="G44" s="130"/>
    </row>
    <row r="45" spans="1:7" x14ac:dyDescent="0.3">
      <c r="A45" s="142"/>
      <c r="B45" s="142"/>
      <c r="F45" s="132"/>
      <c r="G45" s="130"/>
    </row>
    <row r="46" spans="1:7" x14ac:dyDescent="0.3">
      <c r="A46" s="142"/>
      <c r="B46" s="142"/>
      <c r="F46" s="132"/>
      <c r="G46" s="130"/>
    </row>
    <row r="47" spans="1:7" x14ac:dyDescent="0.3">
      <c r="A47" s="142"/>
      <c r="B47" s="142"/>
      <c r="F47" s="132"/>
      <c r="G47" s="130"/>
    </row>
    <row r="48" spans="1:7" x14ac:dyDescent="0.3">
      <c r="A48" s="142"/>
      <c r="B48" s="142"/>
      <c r="F48" s="132"/>
      <c r="G48" s="130"/>
    </row>
    <row r="49" spans="1:14" x14ac:dyDescent="0.3">
      <c r="A49" s="142"/>
      <c r="B49" s="142"/>
      <c r="F49" s="132"/>
      <c r="G49" s="130"/>
    </row>
    <row r="50" spans="1:14" x14ac:dyDescent="0.3">
      <c r="A50" s="142"/>
      <c r="B50" s="142"/>
      <c r="F50" s="132"/>
      <c r="G50" s="130"/>
    </row>
    <row r="51" spans="1:14" x14ac:dyDescent="0.3">
      <c r="A51" s="142"/>
      <c r="B51" s="142"/>
      <c r="F51" s="132"/>
      <c r="G51" s="130"/>
    </row>
    <row r="52" spans="1:14" x14ac:dyDescent="0.3">
      <c r="A52" s="142"/>
      <c r="B52" s="142"/>
      <c r="F52" s="132"/>
      <c r="G52" s="130"/>
    </row>
    <row r="53" spans="1:14" x14ac:dyDescent="0.3">
      <c r="A53" s="142"/>
      <c r="B53" s="142"/>
      <c r="F53" s="132"/>
      <c r="G53" s="130"/>
    </row>
    <row r="54" spans="1:14" x14ac:dyDescent="0.3">
      <c r="A54" s="142"/>
      <c r="B54" s="142"/>
      <c r="F54" s="132"/>
      <c r="G54" s="130"/>
    </row>
    <row r="55" spans="1:14" x14ac:dyDescent="0.3">
      <c r="A55" s="142"/>
      <c r="B55" s="142"/>
      <c r="F55" s="132"/>
      <c r="G55" s="130"/>
    </row>
    <row r="56" spans="1:14" ht="28.8" x14ac:dyDescent="0.55000000000000004">
      <c r="A56" s="142"/>
      <c r="B56" s="142"/>
      <c r="C56" s="143"/>
      <c r="D56" s="143"/>
      <c r="E56" s="144"/>
      <c r="F56" s="145"/>
      <c r="G56" s="143"/>
      <c r="H56" s="144"/>
      <c r="N56" s="146" t="s">
        <v>92</v>
      </c>
    </row>
    <row r="57" spans="1:14" x14ac:dyDescent="0.3">
      <c r="A57" s="142"/>
      <c r="B57" s="142"/>
      <c r="F57" s="132"/>
      <c r="G57" s="130"/>
    </row>
    <row r="58" spans="1:14" x14ac:dyDescent="0.3">
      <c r="A58" s="142"/>
      <c r="B58" s="142"/>
      <c r="F58" s="132"/>
      <c r="G58" s="130"/>
    </row>
    <row r="59" spans="1:14" x14ac:dyDescent="0.3">
      <c r="A59" s="142"/>
      <c r="B59" s="142"/>
      <c r="F59" s="132"/>
      <c r="G59" s="130"/>
    </row>
    <row r="60" spans="1:14" x14ac:dyDescent="0.3">
      <c r="A60" s="142"/>
      <c r="B60" s="142"/>
      <c r="F60" s="132"/>
      <c r="G60" s="130"/>
    </row>
    <row r="61" spans="1:14" x14ac:dyDescent="0.3">
      <c r="A61" s="142"/>
      <c r="B61" s="142"/>
      <c r="F61" s="132"/>
      <c r="G61" s="130"/>
    </row>
    <row r="62" spans="1:14" x14ac:dyDescent="0.3">
      <c r="A62" s="142"/>
      <c r="B62" s="142"/>
      <c r="F62" s="132"/>
      <c r="G62" s="130"/>
    </row>
    <row r="63" spans="1:14" x14ac:dyDescent="0.3">
      <c r="A63" s="142"/>
      <c r="B63" s="142"/>
      <c r="F63" s="132"/>
      <c r="G63" s="130"/>
    </row>
    <row r="64" spans="1:14" x14ac:dyDescent="0.3">
      <c r="A64" s="142"/>
      <c r="B64" s="142"/>
      <c r="F64" s="132"/>
      <c r="G64" s="130"/>
    </row>
    <row r="65" spans="1:7" x14ac:dyDescent="0.3">
      <c r="A65" s="142"/>
      <c r="B65" s="142"/>
      <c r="F65" s="132"/>
      <c r="G65" s="130"/>
    </row>
    <row r="66" spans="1:7" x14ac:dyDescent="0.3">
      <c r="A66" s="142"/>
      <c r="B66" s="142"/>
      <c r="F66" s="132"/>
      <c r="G66" s="130"/>
    </row>
    <row r="67" spans="1:7" x14ac:dyDescent="0.3">
      <c r="A67" s="142"/>
      <c r="B67" s="142"/>
      <c r="F67" s="132"/>
      <c r="G67" s="130"/>
    </row>
    <row r="68" spans="1:7" x14ac:dyDescent="0.3">
      <c r="A68" s="142"/>
      <c r="B68" s="142"/>
      <c r="F68" s="132"/>
      <c r="G68" s="130"/>
    </row>
    <row r="69" spans="1:7" x14ac:dyDescent="0.3">
      <c r="A69" s="142"/>
      <c r="B69" s="142"/>
      <c r="F69" s="132"/>
      <c r="G69" s="130"/>
    </row>
    <row r="70" spans="1:7" x14ac:dyDescent="0.3">
      <c r="A70" s="142"/>
      <c r="B70" s="142"/>
      <c r="F70" s="132"/>
      <c r="G70" s="130"/>
    </row>
    <row r="71" spans="1:7" x14ac:dyDescent="0.3">
      <c r="A71" s="142"/>
      <c r="B71" s="142"/>
      <c r="F71" s="132"/>
      <c r="G71" s="130"/>
    </row>
    <row r="72" spans="1:7" x14ac:dyDescent="0.3">
      <c r="A72" s="142"/>
      <c r="B72" s="142"/>
      <c r="F72" s="132"/>
      <c r="G72" s="130"/>
    </row>
    <row r="73" spans="1:7" x14ac:dyDescent="0.3">
      <c r="A73" s="142"/>
      <c r="B73" s="142"/>
      <c r="F73" s="132"/>
      <c r="G73" s="130"/>
    </row>
    <row r="74" spans="1:7" x14ac:dyDescent="0.3">
      <c r="A74" s="142"/>
      <c r="B74" s="142"/>
      <c r="F74" s="132"/>
      <c r="G74" s="130"/>
    </row>
    <row r="75" spans="1:7" x14ac:dyDescent="0.3">
      <c r="A75" s="142"/>
      <c r="B75" s="142"/>
      <c r="F75" s="132"/>
      <c r="G75" s="130"/>
    </row>
    <row r="76" spans="1:7" x14ac:dyDescent="0.3">
      <c r="A76" s="142"/>
      <c r="B76" s="142"/>
      <c r="F76" s="132"/>
      <c r="G76" s="130"/>
    </row>
    <row r="77" spans="1:7" x14ac:dyDescent="0.3">
      <c r="A77" s="142"/>
      <c r="B77" s="142"/>
      <c r="F77" s="132"/>
      <c r="G77" s="130"/>
    </row>
    <row r="78" spans="1:7" x14ac:dyDescent="0.3">
      <c r="A78" s="142"/>
      <c r="B78" s="142"/>
      <c r="F78" s="132"/>
      <c r="G78" s="130"/>
    </row>
    <row r="79" spans="1:7" x14ac:dyDescent="0.3">
      <c r="A79" s="142"/>
      <c r="B79" s="142"/>
      <c r="F79" s="132"/>
      <c r="G79" s="130"/>
    </row>
    <row r="80" spans="1:7" x14ac:dyDescent="0.3">
      <c r="A80" s="142"/>
      <c r="B80" s="142"/>
      <c r="F80" s="132"/>
      <c r="G80" s="130"/>
    </row>
    <row r="81" spans="1:7" x14ac:dyDescent="0.3">
      <c r="A81" s="142"/>
      <c r="B81" s="142"/>
      <c r="F81" s="132"/>
      <c r="G81" s="130"/>
    </row>
    <row r="82" spans="1:7" x14ac:dyDescent="0.3">
      <c r="A82" s="142"/>
      <c r="B82" s="142"/>
      <c r="F82" s="132"/>
      <c r="G82" s="130"/>
    </row>
    <row r="83" spans="1:7" x14ac:dyDescent="0.3">
      <c r="A83" s="142"/>
      <c r="B83" s="142"/>
      <c r="F83" s="132"/>
      <c r="G83" s="130"/>
    </row>
    <row r="84" spans="1:7" x14ac:dyDescent="0.3">
      <c r="A84" s="142"/>
      <c r="B84" s="142"/>
      <c r="F84" s="132"/>
      <c r="G84" s="130"/>
    </row>
    <row r="85" spans="1:7" x14ac:dyDescent="0.3">
      <c r="A85" s="142"/>
      <c r="B85" s="142"/>
      <c r="F85" s="132"/>
      <c r="G85" s="130"/>
    </row>
    <row r="86" spans="1:7" x14ac:dyDescent="0.3">
      <c r="A86" s="142"/>
      <c r="B86" s="142"/>
      <c r="F86" s="132"/>
      <c r="G86" s="130"/>
    </row>
    <row r="87" spans="1:7" x14ac:dyDescent="0.3">
      <c r="A87" s="142"/>
      <c r="B87" s="142"/>
      <c r="F87" s="132"/>
      <c r="G87" s="130"/>
    </row>
    <row r="88" spans="1:7" x14ac:dyDescent="0.3">
      <c r="A88" s="142"/>
      <c r="B88" s="142"/>
      <c r="F88" s="132"/>
      <c r="G88" s="130"/>
    </row>
    <row r="89" spans="1:7" x14ac:dyDescent="0.3">
      <c r="A89" s="142"/>
      <c r="B89" s="142"/>
      <c r="F89" s="132"/>
      <c r="G89" s="130"/>
    </row>
    <row r="90" spans="1:7" x14ac:dyDescent="0.3">
      <c r="A90" s="142"/>
      <c r="B90" s="142"/>
      <c r="F90" s="132"/>
      <c r="G90" s="130"/>
    </row>
    <row r="91" spans="1:7" x14ac:dyDescent="0.3">
      <c r="A91" s="142"/>
      <c r="B91" s="142"/>
      <c r="F91" s="132"/>
      <c r="G91" s="130"/>
    </row>
    <row r="92" spans="1:7" x14ac:dyDescent="0.3">
      <c r="A92" s="142"/>
      <c r="B92" s="142"/>
      <c r="F92" s="132"/>
      <c r="G92" s="130"/>
    </row>
    <row r="93" spans="1:7" x14ac:dyDescent="0.3">
      <c r="A93" s="142"/>
      <c r="B93" s="142"/>
      <c r="F93" s="132"/>
      <c r="G93" s="130"/>
    </row>
    <row r="94" spans="1:7" x14ac:dyDescent="0.3">
      <c r="A94" s="142"/>
      <c r="B94" s="142"/>
      <c r="F94" s="132"/>
      <c r="G94" s="130"/>
    </row>
    <row r="95" spans="1:7" x14ac:dyDescent="0.3">
      <c r="A95" s="142"/>
      <c r="B95" s="142"/>
      <c r="F95" s="132"/>
      <c r="G95" s="130"/>
    </row>
    <row r="96" spans="1:7" x14ac:dyDescent="0.3">
      <c r="A96" s="142"/>
      <c r="B96" s="142"/>
      <c r="F96" s="132"/>
      <c r="G96" s="130"/>
    </row>
    <row r="97" spans="1:8" x14ac:dyDescent="0.3">
      <c r="A97" s="142"/>
      <c r="B97" s="142"/>
      <c r="F97" s="132"/>
      <c r="G97" s="130"/>
    </row>
    <row r="98" spans="1:8" x14ac:dyDescent="0.3">
      <c r="A98" s="142"/>
      <c r="B98" s="142"/>
      <c r="F98" s="132"/>
      <c r="G98" s="130"/>
    </row>
    <row r="99" spans="1:8" x14ac:dyDescent="0.3">
      <c r="A99" s="142"/>
      <c r="B99" s="142"/>
      <c r="F99" s="132"/>
      <c r="G99" s="130"/>
    </row>
    <row r="100" spans="1:8" x14ac:dyDescent="0.3">
      <c r="A100" s="142"/>
      <c r="B100" s="142"/>
      <c r="F100" s="132"/>
      <c r="G100" s="130"/>
    </row>
    <row r="101" spans="1:8" x14ac:dyDescent="0.3">
      <c r="A101" s="142"/>
      <c r="B101" s="142"/>
      <c r="F101" s="132"/>
      <c r="G101" s="130"/>
    </row>
    <row r="102" spans="1:8" x14ac:dyDescent="0.3">
      <c r="A102" s="142"/>
      <c r="B102" s="142"/>
      <c r="F102" s="132"/>
      <c r="G102" s="130"/>
    </row>
    <row r="103" spans="1:8" x14ac:dyDescent="0.3">
      <c r="E103" s="147"/>
      <c r="F103" s="132"/>
      <c r="G103" s="130"/>
      <c r="H103" s="148"/>
    </row>
    <row r="104" spans="1:8" x14ac:dyDescent="0.3">
      <c r="F104" s="132"/>
      <c r="G104" s="130"/>
    </row>
    <row r="105" spans="1:8" x14ac:dyDescent="0.3">
      <c r="F105" s="132"/>
      <c r="G105" s="130"/>
    </row>
    <row r="106" spans="1:8" x14ac:dyDescent="0.3">
      <c r="F106" s="132"/>
      <c r="G106" s="130"/>
    </row>
    <row r="107" spans="1:8" x14ac:dyDescent="0.3">
      <c r="F107" s="132"/>
      <c r="G107" s="130"/>
    </row>
    <row r="108" spans="1:8" x14ac:dyDescent="0.3">
      <c r="F108" s="132"/>
      <c r="G108" s="130"/>
    </row>
    <row r="109" spans="1:8" x14ac:dyDescent="0.3">
      <c r="F109" s="132"/>
      <c r="G109" s="130"/>
    </row>
    <row r="110" spans="1:8" x14ac:dyDescent="0.3">
      <c r="F110" s="132"/>
      <c r="G110" s="130"/>
    </row>
    <row r="111" spans="1:8" x14ac:dyDescent="0.3">
      <c r="F111" s="132"/>
      <c r="G111" s="130"/>
    </row>
    <row r="112" spans="1:8" x14ac:dyDescent="0.3">
      <c r="F112" s="132"/>
      <c r="G112" s="130"/>
    </row>
    <row r="113" spans="6:12" x14ac:dyDescent="0.3">
      <c r="F113" s="132"/>
      <c r="G113" s="130"/>
    </row>
    <row r="114" spans="6:12" x14ac:dyDescent="0.3">
      <c r="F114" s="132"/>
      <c r="G114" s="130"/>
    </row>
    <row r="115" spans="6:12" x14ac:dyDescent="0.3">
      <c r="F115" s="132"/>
      <c r="G115" s="130"/>
    </row>
    <row r="116" spans="6:12" x14ac:dyDescent="0.3">
      <c r="F116" s="132"/>
      <c r="G116" s="130"/>
      <c r="L116" s="149"/>
    </row>
    <row r="117" spans="6:12" x14ac:dyDescent="0.3">
      <c r="F117" s="132"/>
      <c r="G117" s="130"/>
    </row>
    <row r="118" spans="6:12" x14ac:dyDescent="0.3">
      <c r="F118" s="132"/>
      <c r="G118" s="130"/>
    </row>
    <row r="119" spans="6:12" x14ac:dyDescent="0.3">
      <c r="F119" s="132"/>
      <c r="G119" s="130"/>
    </row>
    <row r="120" spans="6:12" x14ac:dyDescent="0.3">
      <c r="F120" s="132"/>
      <c r="G120" s="130"/>
    </row>
    <row r="121" spans="6:12" x14ac:dyDescent="0.3">
      <c r="F121" s="132"/>
      <c r="G121" s="130"/>
    </row>
    <row r="122" spans="6:12" x14ac:dyDescent="0.3">
      <c r="F122" s="132"/>
      <c r="G122" s="130"/>
    </row>
    <row r="123" spans="6:12" x14ac:dyDescent="0.3">
      <c r="F123" s="132"/>
      <c r="G123" s="130"/>
    </row>
    <row r="124" spans="6:12" x14ac:dyDescent="0.3">
      <c r="F124" s="132"/>
      <c r="G124" s="130"/>
    </row>
    <row r="125" spans="6:12" x14ac:dyDescent="0.3">
      <c r="F125" s="132"/>
      <c r="G125" s="130"/>
    </row>
    <row r="126" spans="6:12" x14ac:dyDescent="0.3">
      <c r="F126" s="132"/>
      <c r="G126" s="130"/>
    </row>
    <row r="127" spans="6:12" x14ac:dyDescent="0.3">
      <c r="F127" s="132"/>
      <c r="G127" s="130"/>
    </row>
    <row r="128" spans="6:12" x14ac:dyDescent="0.3">
      <c r="F128" s="132"/>
      <c r="G128" s="130"/>
    </row>
    <row r="129" spans="6:7" x14ac:dyDescent="0.3">
      <c r="F129" s="132"/>
      <c r="G129" s="130"/>
    </row>
    <row r="130" spans="6:7" x14ac:dyDescent="0.3">
      <c r="F130" s="132"/>
      <c r="G130" s="130"/>
    </row>
    <row r="131" spans="6:7" x14ac:dyDescent="0.3">
      <c r="F131" s="132"/>
      <c r="G131" s="130"/>
    </row>
    <row r="132" spans="6:7" x14ac:dyDescent="0.3">
      <c r="F132" s="132"/>
      <c r="G132" s="130"/>
    </row>
    <row r="133" spans="6:7" x14ac:dyDescent="0.3">
      <c r="F133" s="132"/>
      <c r="G133" s="130"/>
    </row>
    <row r="134" spans="6:7" x14ac:dyDescent="0.3">
      <c r="F134" s="132"/>
      <c r="G134" s="130"/>
    </row>
    <row r="135" spans="6:7" x14ac:dyDescent="0.3">
      <c r="F135" s="132"/>
      <c r="G135" s="130"/>
    </row>
    <row r="136" spans="6:7" x14ac:dyDescent="0.3">
      <c r="F136" s="132"/>
      <c r="G136" s="130"/>
    </row>
    <row r="137" spans="6:7" x14ac:dyDescent="0.3">
      <c r="F137" s="132"/>
      <c r="G137" s="130"/>
    </row>
    <row r="138" spans="6:7" x14ac:dyDescent="0.3">
      <c r="F138" s="132"/>
      <c r="G138" s="130"/>
    </row>
    <row r="139" spans="6:7" x14ac:dyDescent="0.3">
      <c r="F139" s="132"/>
      <c r="G139" s="130"/>
    </row>
    <row r="140" spans="6:7" x14ac:dyDescent="0.3">
      <c r="F140" s="132"/>
      <c r="G140" s="130"/>
    </row>
    <row r="141" spans="6:7" x14ac:dyDescent="0.3">
      <c r="F141" s="132"/>
      <c r="G141" s="130"/>
    </row>
    <row r="142" spans="6:7" x14ac:dyDescent="0.3">
      <c r="F142" s="132"/>
      <c r="G142" s="130"/>
    </row>
    <row r="143" spans="6:7" x14ac:dyDescent="0.3">
      <c r="F143" s="132"/>
      <c r="G143" s="130"/>
    </row>
    <row r="144" spans="6:7" x14ac:dyDescent="0.3">
      <c r="F144" s="132"/>
      <c r="G144" s="130"/>
    </row>
    <row r="145" spans="6:7" x14ac:dyDescent="0.3">
      <c r="F145" s="132"/>
      <c r="G145" s="130"/>
    </row>
    <row r="146" spans="6:7" x14ac:dyDescent="0.3">
      <c r="F146" s="132"/>
      <c r="G146" s="130"/>
    </row>
    <row r="147" spans="6:7" x14ac:dyDescent="0.3">
      <c r="F147" s="132"/>
      <c r="G147" s="130"/>
    </row>
    <row r="148" spans="6:7" x14ac:dyDescent="0.3">
      <c r="F148" s="132"/>
      <c r="G148" s="130"/>
    </row>
    <row r="149" spans="6:7" x14ac:dyDescent="0.3">
      <c r="F149" s="132"/>
      <c r="G149" s="130"/>
    </row>
    <row r="150" spans="6:7" x14ac:dyDescent="0.3">
      <c r="F150" s="132"/>
      <c r="G150" s="130"/>
    </row>
    <row r="151" spans="6:7" x14ac:dyDescent="0.3">
      <c r="F151" s="132"/>
      <c r="G151" s="130"/>
    </row>
    <row r="152" spans="6:7" x14ac:dyDescent="0.3">
      <c r="F152" s="132"/>
      <c r="G152" s="130"/>
    </row>
    <row r="153" spans="6:7" x14ac:dyDescent="0.3">
      <c r="F153" s="132"/>
      <c r="G153" s="130"/>
    </row>
    <row r="154" spans="6:7" x14ac:dyDescent="0.3">
      <c r="F154" s="132"/>
      <c r="G154" s="130"/>
    </row>
    <row r="155" spans="6:7" x14ac:dyDescent="0.3">
      <c r="F155" s="132"/>
      <c r="G155" s="130"/>
    </row>
    <row r="156" spans="6:7" x14ac:dyDescent="0.3">
      <c r="F156" s="132"/>
      <c r="G156" s="130"/>
    </row>
    <row r="157" spans="6:7" x14ac:dyDescent="0.3">
      <c r="F157" s="132"/>
      <c r="G157" s="130"/>
    </row>
    <row r="158" spans="6:7" x14ac:dyDescent="0.3">
      <c r="F158" s="132"/>
      <c r="G158" s="130"/>
    </row>
    <row r="159" spans="6:7" x14ac:dyDescent="0.3">
      <c r="F159" s="132"/>
      <c r="G159" s="130"/>
    </row>
    <row r="160" spans="6:7" x14ac:dyDescent="0.3">
      <c r="F160" s="132"/>
      <c r="G160" s="130"/>
    </row>
    <row r="161" spans="6:7" x14ac:dyDescent="0.3">
      <c r="F161" s="132"/>
      <c r="G161" s="130"/>
    </row>
    <row r="162" spans="6:7" x14ac:dyDescent="0.3">
      <c r="F162" s="132"/>
      <c r="G162" s="130"/>
    </row>
    <row r="163" spans="6:7" x14ac:dyDescent="0.3">
      <c r="F163" s="132"/>
      <c r="G163" s="130"/>
    </row>
    <row r="164" spans="6:7" x14ac:dyDescent="0.3">
      <c r="F164" s="132"/>
      <c r="G164" s="130"/>
    </row>
    <row r="165" spans="6:7" x14ac:dyDescent="0.3">
      <c r="F165" s="132"/>
      <c r="G165" s="130"/>
    </row>
    <row r="166" spans="6:7" x14ac:dyDescent="0.3">
      <c r="F166" s="132"/>
      <c r="G166" s="130"/>
    </row>
    <row r="167" spans="6:7" x14ac:dyDescent="0.3">
      <c r="F167" s="132"/>
      <c r="G167" s="130"/>
    </row>
    <row r="168" spans="6:7" x14ac:dyDescent="0.3">
      <c r="F168" s="132"/>
      <c r="G168" s="130"/>
    </row>
    <row r="169" spans="6:7" x14ac:dyDescent="0.3">
      <c r="F169" s="132"/>
      <c r="G169" s="130"/>
    </row>
    <row r="170" spans="6:7" x14ac:dyDescent="0.3">
      <c r="F170" s="132"/>
      <c r="G170" s="130"/>
    </row>
    <row r="171" spans="6:7" x14ac:dyDescent="0.3">
      <c r="F171" s="132"/>
      <c r="G171" s="130"/>
    </row>
    <row r="172" spans="6:7" x14ac:dyDescent="0.3">
      <c r="F172" s="132"/>
      <c r="G172" s="130"/>
    </row>
    <row r="173" spans="6:7" x14ac:dyDescent="0.3">
      <c r="F173" s="132"/>
      <c r="G173" s="130"/>
    </row>
    <row r="174" spans="6:7" x14ac:dyDescent="0.3">
      <c r="F174" s="132"/>
      <c r="G174" s="130"/>
    </row>
    <row r="175" spans="6:7" x14ac:dyDescent="0.3">
      <c r="F175" s="132"/>
      <c r="G175" s="130"/>
    </row>
    <row r="176" spans="6:7" x14ac:dyDescent="0.3">
      <c r="F176" s="132"/>
      <c r="G176" s="130"/>
    </row>
    <row r="177" spans="6:7" x14ac:dyDescent="0.3">
      <c r="F177" s="132"/>
      <c r="G177" s="130"/>
    </row>
    <row r="178" spans="6:7" x14ac:dyDescent="0.3">
      <c r="F178" s="132"/>
      <c r="G178" s="130"/>
    </row>
    <row r="179" spans="6:7" x14ac:dyDescent="0.3">
      <c r="F179" s="132"/>
      <c r="G179" s="130"/>
    </row>
    <row r="180" spans="6:7" x14ac:dyDescent="0.3">
      <c r="F180" s="132"/>
      <c r="G180" s="130"/>
    </row>
    <row r="181" spans="6:7" x14ac:dyDescent="0.3">
      <c r="F181" s="132"/>
      <c r="G181" s="130"/>
    </row>
    <row r="182" spans="6:7" x14ac:dyDescent="0.3">
      <c r="F182" s="132"/>
      <c r="G182" s="130"/>
    </row>
    <row r="183" spans="6:7" x14ac:dyDescent="0.3">
      <c r="F183" s="132"/>
      <c r="G183" s="130"/>
    </row>
    <row r="184" spans="6:7" x14ac:dyDescent="0.3">
      <c r="F184" s="132"/>
      <c r="G184" s="130"/>
    </row>
    <row r="185" spans="6:7" x14ac:dyDescent="0.3">
      <c r="F185" s="132"/>
      <c r="G185" s="130"/>
    </row>
    <row r="186" spans="6:7" x14ac:dyDescent="0.3">
      <c r="F186" s="132"/>
      <c r="G186" s="130"/>
    </row>
    <row r="187" spans="6:7" x14ac:dyDescent="0.3">
      <c r="F187" s="132"/>
      <c r="G187" s="130"/>
    </row>
    <row r="188" spans="6:7" x14ac:dyDescent="0.3">
      <c r="F188" s="132"/>
      <c r="G188" s="130"/>
    </row>
    <row r="189" spans="6:7" x14ac:dyDescent="0.3">
      <c r="F189" s="132"/>
      <c r="G189" s="130"/>
    </row>
    <row r="190" spans="6:7" x14ac:dyDescent="0.3">
      <c r="F190" s="132"/>
      <c r="G190" s="130"/>
    </row>
    <row r="191" spans="6:7" x14ac:dyDescent="0.3">
      <c r="F191" s="132"/>
      <c r="G191" s="130"/>
    </row>
    <row r="192" spans="6:7" x14ac:dyDescent="0.3">
      <c r="F192" s="132"/>
      <c r="G192" s="130"/>
    </row>
    <row r="193" spans="6:7" x14ac:dyDescent="0.3">
      <c r="F193" s="132"/>
      <c r="G193" s="130"/>
    </row>
    <row r="194" spans="6:7" x14ac:dyDescent="0.3">
      <c r="F194" s="132"/>
      <c r="G194" s="130"/>
    </row>
    <row r="195" spans="6:7" x14ac:dyDescent="0.3">
      <c r="F195" s="132"/>
      <c r="G195" s="130"/>
    </row>
    <row r="196" spans="6:7" x14ac:dyDescent="0.3">
      <c r="F196" s="132"/>
      <c r="G196" s="130"/>
    </row>
    <row r="197" spans="6:7" x14ac:dyDescent="0.3">
      <c r="F197" s="132"/>
      <c r="G197" s="130"/>
    </row>
    <row r="198" spans="6:7" x14ac:dyDescent="0.3">
      <c r="F198" s="132"/>
      <c r="G198" s="130"/>
    </row>
    <row r="199" spans="6:7" x14ac:dyDescent="0.3">
      <c r="F199" s="132"/>
      <c r="G199" s="130"/>
    </row>
    <row r="200" spans="6:7" x14ac:dyDescent="0.3">
      <c r="F200" s="132"/>
      <c r="G200" s="130"/>
    </row>
    <row r="201" spans="6:7" x14ac:dyDescent="0.3">
      <c r="F201" s="132"/>
      <c r="G201" s="130"/>
    </row>
    <row r="202" spans="6:7" x14ac:dyDescent="0.3">
      <c r="F202" s="132"/>
      <c r="G202" s="130"/>
    </row>
    <row r="203" spans="6:7" x14ac:dyDescent="0.3">
      <c r="F203" s="132"/>
      <c r="G203" s="130"/>
    </row>
    <row r="204" spans="6:7" x14ac:dyDescent="0.3">
      <c r="F204" s="132"/>
      <c r="G204" s="130"/>
    </row>
    <row r="205" spans="6:7" x14ac:dyDescent="0.3">
      <c r="F205" s="132"/>
      <c r="G205" s="130"/>
    </row>
    <row r="206" spans="6:7" x14ac:dyDescent="0.3">
      <c r="F206" s="132"/>
      <c r="G206" s="130"/>
    </row>
    <row r="207" spans="6:7" x14ac:dyDescent="0.3">
      <c r="F207" s="132"/>
      <c r="G207" s="130"/>
    </row>
    <row r="208" spans="6:7" x14ac:dyDescent="0.3">
      <c r="F208" s="132"/>
      <c r="G208" s="130"/>
    </row>
    <row r="209" spans="6:7" x14ac:dyDescent="0.3">
      <c r="F209" s="132"/>
      <c r="G209" s="130"/>
    </row>
    <row r="210" spans="6:7" x14ac:dyDescent="0.3">
      <c r="F210" s="132"/>
      <c r="G210" s="130"/>
    </row>
    <row r="211" spans="6:7" x14ac:dyDescent="0.3">
      <c r="F211" s="132"/>
      <c r="G211" s="130"/>
    </row>
    <row r="212" spans="6:7" x14ac:dyDescent="0.3">
      <c r="F212" s="132"/>
      <c r="G212" s="130"/>
    </row>
    <row r="213" spans="6:7" x14ac:dyDescent="0.3">
      <c r="F213" s="132"/>
      <c r="G213" s="130"/>
    </row>
    <row r="214" spans="6:7" x14ac:dyDescent="0.3">
      <c r="F214" s="132"/>
      <c r="G214" s="130"/>
    </row>
    <row r="215" spans="6:7" x14ac:dyDescent="0.3">
      <c r="F215" s="132"/>
      <c r="G215" s="130"/>
    </row>
    <row r="216" spans="6:7" x14ac:dyDescent="0.3">
      <c r="F216" s="132"/>
      <c r="G216" s="130"/>
    </row>
    <row r="217" spans="6:7" x14ac:dyDescent="0.3">
      <c r="F217" s="132"/>
      <c r="G217" s="130"/>
    </row>
    <row r="218" spans="6:7" x14ac:dyDescent="0.3">
      <c r="F218" s="132"/>
      <c r="G218" s="130"/>
    </row>
    <row r="219" spans="6:7" x14ac:dyDescent="0.3">
      <c r="F219" s="132"/>
      <c r="G219" s="130"/>
    </row>
    <row r="220" spans="6:7" x14ac:dyDescent="0.3">
      <c r="F220" s="132"/>
      <c r="G220" s="130"/>
    </row>
    <row r="221" spans="6:7" x14ac:dyDescent="0.3">
      <c r="F221" s="132"/>
      <c r="G221" s="130"/>
    </row>
    <row r="222" spans="6:7" x14ac:dyDescent="0.3">
      <c r="F222" s="132"/>
      <c r="G222" s="130"/>
    </row>
    <row r="223" spans="6:7" x14ac:dyDescent="0.3">
      <c r="F223" s="132"/>
      <c r="G223" s="130"/>
    </row>
    <row r="224" spans="6:7" x14ac:dyDescent="0.3">
      <c r="F224" s="132"/>
      <c r="G224" s="130"/>
    </row>
    <row r="225" spans="6:7" x14ac:dyDescent="0.3">
      <c r="F225" s="132"/>
      <c r="G225" s="130"/>
    </row>
    <row r="226" spans="6:7" x14ac:dyDescent="0.3">
      <c r="F226" s="132"/>
      <c r="G226" s="130"/>
    </row>
    <row r="227" spans="6:7" x14ac:dyDescent="0.3">
      <c r="F227" s="132"/>
      <c r="G227" s="130"/>
    </row>
    <row r="228" spans="6:7" x14ac:dyDescent="0.3">
      <c r="F228" s="132"/>
      <c r="G228" s="130"/>
    </row>
    <row r="229" spans="6:7" x14ac:dyDescent="0.3">
      <c r="F229" s="132"/>
      <c r="G229" s="130"/>
    </row>
    <row r="230" spans="6:7" x14ac:dyDescent="0.3">
      <c r="F230" s="132"/>
      <c r="G230" s="130"/>
    </row>
    <row r="231" spans="6:7" x14ac:dyDescent="0.3">
      <c r="F231" s="132"/>
      <c r="G231" s="130"/>
    </row>
    <row r="232" spans="6:7" x14ac:dyDescent="0.3">
      <c r="F232" s="132"/>
      <c r="G232" s="130"/>
    </row>
    <row r="233" spans="6:7" x14ac:dyDescent="0.3">
      <c r="F233" s="132"/>
      <c r="G233" s="130"/>
    </row>
    <row r="234" spans="6:7" x14ac:dyDescent="0.3">
      <c r="F234" s="132"/>
      <c r="G234" s="130"/>
    </row>
    <row r="235" spans="6:7" x14ac:dyDescent="0.3">
      <c r="F235" s="132"/>
      <c r="G235" s="130"/>
    </row>
    <row r="236" spans="6:7" x14ac:dyDescent="0.3">
      <c r="F236" s="132"/>
      <c r="G236" s="130"/>
    </row>
    <row r="237" spans="6:7" x14ac:dyDescent="0.3">
      <c r="F237" s="132"/>
      <c r="G237" s="130"/>
    </row>
    <row r="238" spans="6:7" x14ac:dyDescent="0.3">
      <c r="F238" s="132"/>
      <c r="G238" s="130"/>
    </row>
    <row r="239" spans="6:7" x14ac:dyDescent="0.3">
      <c r="F239" s="132"/>
      <c r="G239" s="130"/>
    </row>
    <row r="240" spans="6:7" x14ac:dyDescent="0.3">
      <c r="F240" s="132"/>
      <c r="G240" s="130"/>
    </row>
    <row r="241" spans="6:7" x14ac:dyDescent="0.3">
      <c r="F241" s="132"/>
      <c r="G241" s="130"/>
    </row>
    <row r="242" spans="6:7" x14ac:dyDescent="0.3">
      <c r="F242" s="132"/>
      <c r="G242" s="130"/>
    </row>
    <row r="243" spans="6:7" x14ac:dyDescent="0.3">
      <c r="F243" s="132"/>
      <c r="G243" s="130"/>
    </row>
    <row r="244" spans="6:7" x14ac:dyDescent="0.3">
      <c r="F244" s="132"/>
      <c r="G244" s="130"/>
    </row>
    <row r="245" spans="6:7" x14ac:dyDescent="0.3">
      <c r="F245" s="132"/>
      <c r="G245" s="130"/>
    </row>
    <row r="246" spans="6:7" x14ac:dyDescent="0.3">
      <c r="F246" s="132"/>
      <c r="G246" s="130"/>
    </row>
    <row r="247" spans="6:7" x14ac:dyDescent="0.3">
      <c r="F247" s="132"/>
      <c r="G247" s="130"/>
    </row>
    <row r="248" spans="6:7" x14ac:dyDescent="0.3">
      <c r="F248" s="132"/>
      <c r="G248" s="130"/>
    </row>
    <row r="249" spans="6:7" x14ac:dyDescent="0.3">
      <c r="F249" s="132"/>
      <c r="G249" s="130"/>
    </row>
    <row r="250" spans="6:7" x14ac:dyDescent="0.3">
      <c r="F250" s="132"/>
      <c r="G250" s="130"/>
    </row>
    <row r="251" spans="6:7" x14ac:dyDescent="0.3">
      <c r="F251" s="132"/>
      <c r="G251" s="130"/>
    </row>
    <row r="252" spans="6:7" x14ac:dyDescent="0.3">
      <c r="F252" s="132"/>
      <c r="G252" s="130"/>
    </row>
    <row r="253" spans="6:7" x14ac:dyDescent="0.3">
      <c r="F253" s="132"/>
      <c r="G253" s="130"/>
    </row>
    <row r="254" spans="6:7" x14ac:dyDescent="0.3">
      <c r="F254" s="132"/>
      <c r="G254" s="130"/>
    </row>
    <row r="255" spans="6:7" x14ac:dyDescent="0.3">
      <c r="F255" s="132"/>
      <c r="G255" s="130"/>
    </row>
    <row r="256" spans="6:7" x14ac:dyDescent="0.3">
      <c r="F256" s="132"/>
      <c r="G256" s="130"/>
    </row>
    <row r="257" spans="6:7" x14ac:dyDescent="0.3">
      <c r="F257" s="132"/>
      <c r="G257" s="130"/>
    </row>
    <row r="258" spans="6:7" x14ac:dyDescent="0.3">
      <c r="F258" s="132"/>
      <c r="G258" s="130"/>
    </row>
    <row r="259" spans="6:7" x14ac:dyDescent="0.3">
      <c r="F259" s="132"/>
      <c r="G259" s="130"/>
    </row>
    <row r="260" spans="6:7" x14ac:dyDescent="0.3">
      <c r="F260" s="132"/>
      <c r="G260" s="130"/>
    </row>
    <row r="261" spans="6:7" x14ac:dyDescent="0.3">
      <c r="F261" s="132"/>
      <c r="G261" s="130"/>
    </row>
    <row r="262" spans="6:7" x14ac:dyDescent="0.3">
      <c r="F262" s="132"/>
      <c r="G262" s="130"/>
    </row>
    <row r="263" spans="6:7" x14ac:dyDescent="0.3">
      <c r="F263" s="132"/>
      <c r="G263" s="130"/>
    </row>
    <row r="264" spans="6:7" x14ac:dyDescent="0.3">
      <c r="F264" s="132"/>
      <c r="G264" s="130"/>
    </row>
    <row r="265" spans="6:7" x14ac:dyDescent="0.3">
      <c r="F265" s="132"/>
      <c r="G265" s="130"/>
    </row>
    <row r="266" spans="6:7" x14ac:dyDescent="0.3">
      <c r="F266" s="132"/>
      <c r="G266" s="130"/>
    </row>
    <row r="267" spans="6:7" x14ac:dyDescent="0.3">
      <c r="F267" s="132"/>
      <c r="G267" s="130"/>
    </row>
    <row r="268" spans="6:7" x14ac:dyDescent="0.3">
      <c r="F268" s="132"/>
      <c r="G268" s="130"/>
    </row>
    <row r="269" spans="6:7" x14ac:dyDescent="0.3">
      <c r="F269" s="132"/>
      <c r="G269" s="130"/>
    </row>
    <row r="270" spans="6:7" x14ac:dyDescent="0.3">
      <c r="F270" s="132"/>
      <c r="G270" s="130"/>
    </row>
    <row r="271" spans="6:7" x14ac:dyDescent="0.3">
      <c r="F271" s="132"/>
      <c r="G271" s="130"/>
    </row>
    <row r="272" spans="6:7" x14ac:dyDescent="0.3">
      <c r="F272" s="132"/>
      <c r="G272" s="130"/>
    </row>
    <row r="273" spans="6:7" x14ac:dyDescent="0.3">
      <c r="F273" s="132"/>
      <c r="G273" s="130"/>
    </row>
    <row r="274" spans="6:7" x14ac:dyDescent="0.3">
      <c r="F274" s="132"/>
      <c r="G274" s="130"/>
    </row>
    <row r="275" spans="6:7" x14ac:dyDescent="0.3">
      <c r="F275" s="132"/>
      <c r="G275" s="130"/>
    </row>
    <row r="276" spans="6:7" x14ac:dyDescent="0.3">
      <c r="F276" s="132"/>
      <c r="G276" s="130"/>
    </row>
    <row r="277" spans="6:7" x14ac:dyDescent="0.3">
      <c r="F277" s="132"/>
      <c r="G277" s="130"/>
    </row>
    <row r="278" spans="6:7" x14ac:dyDescent="0.3">
      <c r="F278" s="132"/>
      <c r="G278" s="130"/>
    </row>
    <row r="279" spans="6:7" x14ac:dyDescent="0.3">
      <c r="F279" s="132"/>
      <c r="G279" s="130"/>
    </row>
    <row r="280" spans="6:7" x14ac:dyDescent="0.3">
      <c r="F280" s="132"/>
      <c r="G280" s="130"/>
    </row>
    <row r="281" spans="6:7" x14ac:dyDescent="0.3">
      <c r="F281" s="132"/>
      <c r="G281" s="130"/>
    </row>
    <row r="282" spans="6:7" x14ac:dyDescent="0.3">
      <c r="F282" s="132"/>
      <c r="G282" s="130"/>
    </row>
    <row r="283" spans="6:7" x14ac:dyDescent="0.3">
      <c r="F283" s="132"/>
      <c r="G283" s="130"/>
    </row>
    <row r="284" spans="6:7" x14ac:dyDescent="0.3">
      <c r="F284" s="132"/>
      <c r="G284" s="130"/>
    </row>
    <row r="285" spans="6:7" x14ac:dyDescent="0.3">
      <c r="F285" s="132"/>
      <c r="G285" s="130"/>
    </row>
    <row r="286" spans="6:7" x14ac:dyDescent="0.3">
      <c r="F286" s="132"/>
      <c r="G286" s="130"/>
    </row>
    <row r="287" spans="6:7" x14ac:dyDescent="0.3">
      <c r="F287" s="132"/>
      <c r="G287" s="130"/>
    </row>
    <row r="288" spans="6:7" x14ac:dyDescent="0.3">
      <c r="F288" s="132"/>
      <c r="G288" s="130"/>
    </row>
    <row r="289" spans="6:7" x14ac:dyDescent="0.3">
      <c r="F289" s="132"/>
      <c r="G289" s="130"/>
    </row>
    <row r="290" spans="6:7" x14ac:dyDescent="0.3">
      <c r="F290" s="132"/>
      <c r="G290" s="130"/>
    </row>
    <row r="291" spans="6:7" x14ac:dyDescent="0.3">
      <c r="F291" s="132"/>
      <c r="G291" s="130"/>
    </row>
    <row r="292" spans="6:7" x14ac:dyDescent="0.3">
      <c r="F292" s="132"/>
      <c r="G292" s="130"/>
    </row>
    <row r="293" spans="6:7" x14ac:dyDescent="0.3">
      <c r="F293" s="132"/>
      <c r="G293" s="130"/>
    </row>
    <row r="294" spans="6:7" x14ac:dyDescent="0.3">
      <c r="F294" s="132"/>
      <c r="G294" s="130"/>
    </row>
    <row r="295" spans="6:7" x14ac:dyDescent="0.3">
      <c r="F295" s="132"/>
      <c r="G295" s="130"/>
    </row>
    <row r="296" spans="6:7" x14ac:dyDescent="0.3">
      <c r="F296" s="132"/>
      <c r="G296" s="130"/>
    </row>
    <row r="297" spans="6:7" x14ac:dyDescent="0.3">
      <c r="F297" s="132"/>
      <c r="G297" s="130"/>
    </row>
    <row r="298" spans="6:7" x14ac:dyDescent="0.3">
      <c r="F298" s="132"/>
      <c r="G298" s="130"/>
    </row>
    <row r="299" spans="6:7" x14ac:dyDescent="0.3">
      <c r="F299" s="132"/>
      <c r="G299" s="130"/>
    </row>
    <row r="300" spans="6:7" x14ac:dyDescent="0.3">
      <c r="F300" s="132"/>
      <c r="G300" s="130"/>
    </row>
    <row r="301" spans="6:7" x14ac:dyDescent="0.3">
      <c r="F301" s="132"/>
      <c r="G301" s="130"/>
    </row>
    <row r="302" spans="6:7" x14ac:dyDescent="0.3">
      <c r="F302" s="132"/>
      <c r="G302" s="130"/>
    </row>
    <row r="303" spans="6:7" x14ac:dyDescent="0.3">
      <c r="F303" s="132"/>
      <c r="G303" s="130"/>
    </row>
    <row r="304" spans="6:7" x14ac:dyDescent="0.3">
      <c r="F304" s="132"/>
      <c r="G304" s="130"/>
    </row>
    <row r="305" spans="6:7" x14ac:dyDescent="0.3">
      <c r="F305" s="132"/>
      <c r="G305" s="130"/>
    </row>
    <row r="306" spans="6:7" x14ac:dyDescent="0.3">
      <c r="F306" s="132"/>
      <c r="G306" s="130"/>
    </row>
    <row r="307" spans="6:7" x14ac:dyDescent="0.3">
      <c r="F307" s="132"/>
      <c r="G307" s="130"/>
    </row>
    <row r="308" spans="6:7" x14ac:dyDescent="0.3">
      <c r="F308" s="132"/>
      <c r="G308" s="130"/>
    </row>
    <row r="309" spans="6:7" x14ac:dyDescent="0.3">
      <c r="F309" s="132"/>
      <c r="G309" s="130"/>
    </row>
    <row r="310" spans="6:7" x14ac:dyDescent="0.3">
      <c r="F310" s="132"/>
      <c r="G310" s="130"/>
    </row>
    <row r="311" spans="6:7" x14ac:dyDescent="0.3">
      <c r="F311" s="132"/>
      <c r="G311" s="130"/>
    </row>
    <row r="312" spans="6:7" x14ac:dyDescent="0.3">
      <c r="F312" s="132"/>
      <c r="G312" s="130"/>
    </row>
    <row r="313" spans="6:7" x14ac:dyDescent="0.3">
      <c r="F313" s="132"/>
      <c r="G313" s="130"/>
    </row>
    <row r="314" spans="6:7" x14ac:dyDescent="0.3">
      <c r="F314" s="132"/>
      <c r="G314" s="130"/>
    </row>
    <row r="315" spans="6:7" x14ac:dyDescent="0.3">
      <c r="F315" s="132"/>
      <c r="G315" s="130"/>
    </row>
    <row r="316" spans="6:7" x14ac:dyDescent="0.3">
      <c r="F316" s="132"/>
      <c r="G316" s="130"/>
    </row>
    <row r="317" spans="6:7" x14ac:dyDescent="0.3">
      <c r="F317" s="132"/>
      <c r="G317" s="130"/>
    </row>
    <row r="318" spans="6:7" x14ac:dyDescent="0.3">
      <c r="F318" s="132"/>
      <c r="G318" s="130"/>
    </row>
    <row r="319" spans="6:7" x14ac:dyDescent="0.3">
      <c r="F319" s="132"/>
      <c r="G319" s="130"/>
    </row>
    <row r="320" spans="6:7" x14ac:dyDescent="0.3">
      <c r="F320" s="132"/>
      <c r="G320" s="130"/>
    </row>
    <row r="321" spans="6:7" x14ac:dyDescent="0.3">
      <c r="F321" s="132"/>
      <c r="G321" s="130"/>
    </row>
    <row r="322" spans="6:7" x14ac:dyDescent="0.3">
      <c r="F322" s="132"/>
      <c r="G322" s="130"/>
    </row>
    <row r="323" spans="6:7" x14ac:dyDescent="0.3">
      <c r="F323" s="132"/>
      <c r="G323" s="130"/>
    </row>
    <row r="324" spans="6:7" x14ac:dyDescent="0.3">
      <c r="F324" s="132"/>
      <c r="G324" s="130"/>
    </row>
    <row r="325" spans="6:7" x14ac:dyDescent="0.3">
      <c r="F325" s="132"/>
      <c r="G325" s="130"/>
    </row>
    <row r="326" spans="6:7" x14ac:dyDescent="0.3">
      <c r="F326" s="132"/>
      <c r="G326" s="130"/>
    </row>
    <row r="327" spans="6:7" x14ac:dyDescent="0.3">
      <c r="F327" s="132"/>
      <c r="G327" s="130"/>
    </row>
    <row r="328" spans="6:7" x14ac:dyDescent="0.3">
      <c r="F328" s="132"/>
      <c r="G328" s="130"/>
    </row>
    <row r="329" spans="6:7" x14ac:dyDescent="0.3">
      <c r="F329" s="132"/>
      <c r="G329" s="130"/>
    </row>
    <row r="330" spans="6:7" x14ac:dyDescent="0.3">
      <c r="F330" s="132"/>
      <c r="G330" s="130"/>
    </row>
    <row r="331" spans="6:7" x14ac:dyDescent="0.3">
      <c r="F331" s="132"/>
      <c r="G331" s="130"/>
    </row>
    <row r="332" spans="6:7" x14ac:dyDescent="0.3">
      <c r="F332" s="132"/>
      <c r="G332" s="130"/>
    </row>
    <row r="333" spans="6:7" x14ac:dyDescent="0.3">
      <c r="F333" s="132"/>
      <c r="G333" s="130"/>
    </row>
    <row r="334" spans="6:7" x14ac:dyDescent="0.3">
      <c r="F334" s="132"/>
      <c r="G334" s="130"/>
    </row>
    <row r="335" spans="6:7" x14ac:dyDescent="0.3">
      <c r="F335" s="132"/>
      <c r="G335" s="130"/>
    </row>
    <row r="336" spans="6:7" x14ac:dyDescent="0.3">
      <c r="F336" s="132"/>
      <c r="G336" s="130"/>
    </row>
    <row r="337" spans="6:7" x14ac:dyDescent="0.3">
      <c r="F337" s="132"/>
      <c r="G337" s="130"/>
    </row>
    <row r="338" spans="6:7" x14ac:dyDescent="0.3">
      <c r="F338" s="132"/>
      <c r="G338" s="130"/>
    </row>
    <row r="339" spans="6:7" x14ac:dyDescent="0.3">
      <c r="F339" s="132"/>
      <c r="G339" s="130"/>
    </row>
    <row r="340" spans="6:7" x14ac:dyDescent="0.3">
      <c r="F340" s="132"/>
      <c r="G340" s="130"/>
    </row>
    <row r="341" spans="6:7" x14ac:dyDescent="0.3">
      <c r="F341" s="132"/>
      <c r="G341" s="130"/>
    </row>
    <row r="342" spans="6:7" x14ac:dyDescent="0.3">
      <c r="F342" s="132"/>
      <c r="G342" s="130"/>
    </row>
    <row r="343" spans="6:7" x14ac:dyDescent="0.3">
      <c r="F343" s="132"/>
      <c r="G343" s="130"/>
    </row>
    <row r="344" spans="6:7" x14ac:dyDescent="0.3">
      <c r="F344" s="132"/>
      <c r="G344" s="130"/>
    </row>
    <row r="345" spans="6:7" x14ac:dyDescent="0.3">
      <c r="F345" s="132"/>
      <c r="G345" s="130"/>
    </row>
    <row r="346" spans="6:7" x14ac:dyDescent="0.3">
      <c r="F346" s="132"/>
      <c r="G346" s="130"/>
    </row>
    <row r="347" spans="6:7" x14ac:dyDescent="0.3">
      <c r="F347" s="132"/>
      <c r="G347" s="130"/>
    </row>
    <row r="348" spans="6:7" x14ac:dyDescent="0.3">
      <c r="F348" s="132"/>
      <c r="G348" s="130"/>
    </row>
    <row r="349" spans="6:7" x14ac:dyDescent="0.3">
      <c r="F349" s="132"/>
      <c r="G349" s="130"/>
    </row>
    <row r="350" spans="6:7" x14ac:dyDescent="0.3">
      <c r="F350" s="132"/>
      <c r="G350" s="130"/>
    </row>
    <row r="351" spans="6:7" x14ac:dyDescent="0.3">
      <c r="F351" s="132"/>
      <c r="G351" s="130"/>
    </row>
    <row r="352" spans="6:7" x14ac:dyDescent="0.3">
      <c r="F352" s="132"/>
      <c r="G352" s="130"/>
    </row>
    <row r="353" spans="6:7" x14ac:dyDescent="0.3">
      <c r="F353" s="132"/>
      <c r="G353" s="130"/>
    </row>
    <row r="354" spans="6:7" x14ac:dyDescent="0.3">
      <c r="F354" s="132"/>
      <c r="G354" s="130"/>
    </row>
    <row r="355" spans="6:7" x14ac:dyDescent="0.3">
      <c r="F355" s="132"/>
      <c r="G355" s="130"/>
    </row>
    <row r="356" spans="6:7" x14ac:dyDescent="0.3">
      <c r="F356" s="132"/>
      <c r="G356" s="130"/>
    </row>
    <row r="357" spans="6:7" x14ac:dyDescent="0.3">
      <c r="F357" s="132"/>
      <c r="G357" s="130"/>
    </row>
    <row r="358" spans="6:7" x14ac:dyDescent="0.3">
      <c r="F358" s="132"/>
      <c r="G358" s="130"/>
    </row>
    <row r="359" spans="6:7" x14ac:dyDescent="0.3">
      <c r="F359" s="132"/>
      <c r="G359" s="130"/>
    </row>
    <row r="360" spans="6:7" x14ac:dyDescent="0.3">
      <c r="F360" s="132"/>
      <c r="G360" s="130"/>
    </row>
    <row r="361" spans="6:7" x14ac:dyDescent="0.3">
      <c r="F361" s="132"/>
      <c r="G361" s="130"/>
    </row>
    <row r="362" spans="6:7" x14ac:dyDescent="0.3">
      <c r="F362" s="132"/>
      <c r="G362" s="130"/>
    </row>
    <row r="363" spans="6:7" x14ac:dyDescent="0.3">
      <c r="F363" s="132"/>
      <c r="G363" s="130"/>
    </row>
    <row r="364" spans="6:7" x14ac:dyDescent="0.3">
      <c r="F364" s="132"/>
      <c r="G364" s="130"/>
    </row>
    <row r="365" spans="6:7" x14ac:dyDescent="0.3">
      <c r="F365" s="132"/>
      <c r="G365" s="130"/>
    </row>
    <row r="366" spans="6:7" x14ac:dyDescent="0.3">
      <c r="F366" s="132"/>
      <c r="G366" s="130"/>
    </row>
    <row r="367" spans="6:7" x14ac:dyDescent="0.3">
      <c r="F367" s="132"/>
      <c r="G367" s="130"/>
    </row>
    <row r="368" spans="6:7" x14ac:dyDescent="0.3">
      <c r="F368" s="132"/>
      <c r="G368" s="130"/>
    </row>
    <row r="369" spans="6:7" x14ac:dyDescent="0.3">
      <c r="F369" s="132"/>
      <c r="G369" s="130"/>
    </row>
    <row r="370" spans="6:7" x14ac:dyDescent="0.3">
      <c r="F370" s="132"/>
      <c r="G370" s="130"/>
    </row>
    <row r="371" spans="6:7" x14ac:dyDescent="0.3">
      <c r="F371" s="132"/>
      <c r="G371" s="130"/>
    </row>
    <row r="372" spans="6:7" x14ac:dyDescent="0.3">
      <c r="F372" s="132"/>
      <c r="G372" s="130"/>
    </row>
    <row r="373" spans="6:7" x14ac:dyDescent="0.3">
      <c r="F373" s="132"/>
      <c r="G373" s="130"/>
    </row>
    <row r="374" spans="6:7" x14ac:dyDescent="0.3">
      <c r="F374" s="132"/>
      <c r="G374" s="130"/>
    </row>
    <row r="375" spans="6:7" x14ac:dyDescent="0.3">
      <c r="F375" s="132"/>
      <c r="G375" s="130"/>
    </row>
    <row r="376" spans="6:7" x14ac:dyDescent="0.3">
      <c r="F376" s="132"/>
      <c r="G376" s="130"/>
    </row>
    <row r="377" spans="6:7" x14ac:dyDescent="0.3">
      <c r="F377" s="132"/>
      <c r="G377" s="130"/>
    </row>
    <row r="378" spans="6:7" x14ac:dyDescent="0.3">
      <c r="F378" s="132"/>
      <c r="G378" s="130"/>
    </row>
    <row r="379" spans="6:7" x14ac:dyDescent="0.3">
      <c r="F379" s="132"/>
      <c r="G379" s="130"/>
    </row>
    <row r="380" spans="6:7" x14ac:dyDescent="0.3">
      <c r="F380" s="132"/>
      <c r="G380" s="130"/>
    </row>
    <row r="381" spans="6:7" x14ac:dyDescent="0.3">
      <c r="F381" s="132"/>
      <c r="G381" s="130"/>
    </row>
    <row r="382" spans="6:7" x14ac:dyDescent="0.3">
      <c r="F382" s="132"/>
      <c r="G382" s="130"/>
    </row>
    <row r="383" spans="6:7" x14ac:dyDescent="0.3">
      <c r="F383" s="132"/>
      <c r="G383" s="130"/>
    </row>
    <row r="384" spans="6:7" x14ac:dyDescent="0.3">
      <c r="F384" s="132"/>
      <c r="G384" s="130"/>
    </row>
    <row r="385" spans="6:7" x14ac:dyDescent="0.3">
      <c r="F385" s="132"/>
      <c r="G385" s="130"/>
    </row>
    <row r="386" spans="6:7" x14ac:dyDescent="0.3">
      <c r="F386" s="132"/>
      <c r="G386" s="130"/>
    </row>
    <row r="387" spans="6:7" x14ac:dyDescent="0.3">
      <c r="F387" s="132"/>
      <c r="G387" s="130"/>
    </row>
    <row r="388" spans="6:7" x14ac:dyDescent="0.3">
      <c r="F388" s="132"/>
      <c r="G388" s="130"/>
    </row>
    <row r="389" spans="6:7" x14ac:dyDescent="0.3">
      <c r="F389" s="132"/>
      <c r="G389" s="130"/>
    </row>
    <row r="390" spans="6:7" x14ac:dyDescent="0.3">
      <c r="F390" s="132"/>
      <c r="G390" s="130"/>
    </row>
    <row r="391" spans="6:7" x14ac:dyDescent="0.3">
      <c r="F391" s="132"/>
      <c r="G391" s="130"/>
    </row>
    <row r="392" spans="6:7" x14ac:dyDescent="0.3">
      <c r="F392" s="132"/>
      <c r="G392" s="130"/>
    </row>
    <row r="393" spans="6:7" x14ac:dyDescent="0.3">
      <c r="F393" s="132"/>
      <c r="G393" s="130"/>
    </row>
    <row r="394" spans="6:7" x14ac:dyDescent="0.3">
      <c r="F394" s="132"/>
      <c r="G394" s="130"/>
    </row>
    <row r="395" spans="6:7" x14ac:dyDescent="0.3">
      <c r="F395" s="132"/>
      <c r="G395" s="130"/>
    </row>
    <row r="396" spans="6:7" x14ac:dyDescent="0.3">
      <c r="F396" s="132"/>
      <c r="G396" s="130"/>
    </row>
    <row r="397" spans="6:7" x14ac:dyDescent="0.3">
      <c r="F397" s="132"/>
      <c r="G397" s="130"/>
    </row>
    <row r="398" spans="6:7" x14ac:dyDescent="0.3">
      <c r="F398" s="132"/>
      <c r="G398" s="130"/>
    </row>
    <row r="399" spans="6:7" x14ac:dyDescent="0.3">
      <c r="F399" s="132"/>
      <c r="G399" s="130"/>
    </row>
    <row r="400" spans="6:7" x14ac:dyDescent="0.3">
      <c r="F400" s="132"/>
      <c r="G400" s="130"/>
    </row>
    <row r="401" spans="6:7" x14ac:dyDescent="0.3">
      <c r="F401" s="132"/>
      <c r="G401" s="130"/>
    </row>
    <row r="402" spans="6:7" x14ac:dyDescent="0.3">
      <c r="F402" s="132"/>
      <c r="G402" s="130"/>
    </row>
    <row r="403" spans="6:7" x14ac:dyDescent="0.3">
      <c r="F403" s="132"/>
      <c r="G403" s="130"/>
    </row>
    <row r="404" spans="6:7" x14ac:dyDescent="0.3">
      <c r="F404" s="132"/>
      <c r="G404" s="130"/>
    </row>
    <row r="405" spans="6:7" x14ac:dyDescent="0.3">
      <c r="F405" s="132"/>
      <c r="G405" s="130"/>
    </row>
    <row r="406" spans="6:7" x14ac:dyDescent="0.3">
      <c r="F406" s="132"/>
      <c r="G406" s="130"/>
    </row>
    <row r="407" spans="6:7" x14ac:dyDescent="0.3">
      <c r="F407" s="132"/>
      <c r="G407" s="130"/>
    </row>
    <row r="408" spans="6:7" x14ac:dyDescent="0.3">
      <c r="F408" s="132"/>
      <c r="G408" s="130"/>
    </row>
    <row r="409" spans="6:7" x14ac:dyDescent="0.3">
      <c r="F409" s="132"/>
      <c r="G409" s="130"/>
    </row>
    <row r="410" spans="6:7" x14ac:dyDescent="0.3">
      <c r="F410" s="132"/>
      <c r="G410" s="130"/>
    </row>
    <row r="411" spans="6:7" x14ac:dyDescent="0.3">
      <c r="F411" s="132"/>
      <c r="G411" s="130"/>
    </row>
    <row r="412" spans="6:7" x14ac:dyDescent="0.3">
      <c r="F412" s="132"/>
      <c r="G412" s="130"/>
    </row>
    <row r="413" spans="6:7" x14ac:dyDescent="0.3">
      <c r="F413" s="132"/>
      <c r="G413" s="130"/>
    </row>
    <row r="414" spans="6:7" x14ac:dyDescent="0.3">
      <c r="F414" s="132"/>
      <c r="G414" s="130"/>
    </row>
    <row r="415" spans="6:7" x14ac:dyDescent="0.3">
      <c r="F415" s="132"/>
      <c r="G415" s="130"/>
    </row>
    <row r="416" spans="6:7" x14ac:dyDescent="0.3">
      <c r="F416" s="132"/>
      <c r="G416" s="130"/>
    </row>
    <row r="417" spans="6:7" x14ac:dyDescent="0.3">
      <c r="F417" s="132"/>
      <c r="G417" s="130"/>
    </row>
    <row r="418" spans="6:7" x14ac:dyDescent="0.3">
      <c r="F418" s="132"/>
      <c r="G418" s="130"/>
    </row>
    <row r="419" spans="6:7" x14ac:dyDescent="0.3">
      <c r="F419" s="132"/>
      <c r="G419" s="130"/>
    </row>
    <row r="420" spans="6:7" x14ac:dyDescent="0.3">
      <c r="F420" s="132"/>
      <c r="G420" s="130"/>
    </row>
    <row r="421" spans="6:7" x14ac:dyDescent="0.3">
      <c r="F421" s="132"/>
      <c r="G421" s="130"/>
    </row>
    <row r="422" spans="6:7" x14ac:dyDescent="0.3">
      <c r="F422" s="132"/>
      <c r="G422" s="130"/>
    </row>
    <row r="423" spans="6:7" x14ac:dyDescent="0.3">
      <c r="F423" s="132"/>
      <c r="G423" s="130"/>
    </row>
    <row r="424" spans="6:7" x14ac:dyDescent="0.3">
      <c r="F424" s="132"/>
      <c r="G424" s="130"/>
    </row>
    <row r="425" spans="6:7" x14ac:dyDescent="0.3">
      <c r="F425" s="132"/>
      <c r="G425" s="130"/>
    </row>
    <row r="426" spans="6:7" x14ac:dyDescent="0.3">
      <c r="F426" s="132"/>
      <c r="G426" s="130"/>
    </row>
    <row r="427" spans="6:7" x14ac:dyDescent="0.3">
      <c r="F427" s="132"/>
      <c r="G427" s="130"/>
    </row>
    <row r="428" spans="6:7" x14ac:dyDescent="0.3">
      <c r="F428" s="132"/>
      <c r="G428" s="130"/>
    </row>
    <row r="429" spans="6:7" x14ac:dyDescent="0.3">
      <c r="F429" s="132"/>
      <c r="G429" s="130"/>
    </row>
    <row r="430" spans="6:7" x14ac:dyDescent="0.3">
      <c r="F430" s="132"/>
      <c r="G430" s="130"/>
    </row>
    <row r="431" spans="6:7" x14ac:dyDescent="0.3">
      <c r="F431" s="132"/>
      <c r="G431" s="130"/>
    </row>
    <row r="432" spans="6:7" x14ac:dyDescent="0.3">
      <c r="F432" s="132"/>
      <c r="G432" s="130"/>
    </row>
    <row r="433" spans="6:7" x14ac:dyDescent="0.3">
      <c r="F433" s="132"/>
      <c r="G433" s="130"/>
    </row>
    <row r="434" spans="6:7" x14ac:dyDescent="0.3">
      <c r="F434" s="132"/>
      <c r="G434" s="130"/>
    </row>
    <row r="435" spans="6:7" x14ac:dyDescent="0.3">
      <c r="F435" s="132"/>
      <c r="G435" s="130"/>
    </row>
    <row r="436" spans="6:7" x14ac:dyDescent="0.3">
      <c r="F436" s="132"/>
      <c r="G436" s="130"/>
    </row>
    <row r="437" spans="6:7" x14ac:dyDescent="0.3">
      <c r="F437" s="132"/>
      <c r="G437" s="130"/>
    </row>
    <row r="438" spans="6:7" x14ac:dyDescent="0.3">
      <c r="F438" s="132"/>
      <c r="G438" s="130"/>
    </row>
    <row r="439" spans="6:7" x14ac:dyDescent="0.3">
      <c r="F439" s="132"/>
      <c r="G439" s="130"/>
    </row>
    <row r="440" spans="6:7" x14ac:dyDescent="0.3">
      <c r="F440" s="132"/>
      <c r="G440" s="130"/>
    </row>
    <row r="441" spans="6:7" x14ac:dyDescent="0.3">
      <c r="F441" s="132"/>
      <c r="G441" s="130"/>
    </row>
    <row r="442" spans="6:7" x14ac:dyDescent="0.3">
      <c r="F442" s="132"/>
      <c r="G442" s="130"/>
    </row>
    <row r="443" spans="6:7" x14ac:dyDescent="0.3">
      <c r="F443" s="132"/>
      <c r="G443" s="130"/>
    </row>
    <row r="444" spans="6:7" x14ac:dyDescent="0.3">
      <c r="F444" s="132"/>
      <c r="G444" s="130"/>
    </row>
    <row r="445" spans="6:7" x14ac:dyDescent="0.3">
      <c r="F445" s="132"/>
      <c r="G445" s="130"/>
    </row>
    <row r="446" spans="6:7" x14ac:dyDescent="0.3">
      <c r="F446" s="132"/>
      <c r="G446" s="130"/>
    </row>
    <row r="447" spans="6:7" x14ac:dyDescent="0.3">
      <c r="F447" s="132"/>
      <c r="G447" s="130"/>
    </row>
    <row r="448" spans="6:7" x14ac:dyDescent="0.3">
      <c r="F448" s="132"/>
      <c r="G448" s="130"/>
    </row>
    <row r="449" spans="6:7" x14ac:dyDescent="0.3">
      <c r="F449" s="132"/>
      <c r="G449" s="130"/>
    </row>
    <row r="450" spans="6:7" x14ac:dyDescent="0.3">
      <c r="F450" s="132"/>
      <c r="G450" s="130"/>
    </row>
    <row r="451" spans="6:7" x14ac:dyDescent="0.3">
      <c r="F451" s="132"/>
      <c r="G451" s="130"/>
    </row>
    <row r="452" spans="6:7" x14ac:dyDescent="0.3">
      <c r="F452" s="132"/>
      <c r="G452" s="130"/>
    </row>
    <row r="453" spans="6:7" x14ac:dyDescent="0.3">
      <c r="F453" s="132"/>
      <c r="G453" s="130"/>
    </row>
    <row r="454" spans="6:7" x14ac:dyDescent="0.3">
      <c r="F454" s="132"/>
      <c r="G454" s="130"/>
    </row>
    <row r="455" spans="6:7" x14ac:dyDescent="0.3">
      <c r="F455" s="132"/>
      <c r="G455" s="130"/>
    </row>
    <row r="456" spans="6:7" x14ac:dyDescent="0.3">
      <c r="F456" s="132"/>
      <c r="G456" s="130"/>
    </row>
    <row r="457" spans="6:7" x14ac:dyDescent="0.3">
      <c r="F457" s="132"/>
      <c r="G457" s="130"/>
    </row>
    <row r="458" spans="6:7" x14ac:dyDescent="0.3">
      <c r="F458" s="132"/>
      <c r="G458" s="130"/>
    </row>
    <row r="459" spans="6:7" x14ac:dyDescent="0.3">
      <c r="F459" s="132"/>
      <c r="G459" s="130"/>
    </row>
    <row r="460" spans="6:7" x14ac:dyDescent="0.3">
      <c r="F460" s="132"/>
      <c r="G460" s="130"/>
    </row>
    <row r="461" spans="6:7" x14ac:dyDescent="0.3">
      <c r="F461" s="132"/>
      <c r="G461" s="130"/>
    </row>
    <row r="462" spans="6:7" x14ac:dyDescent="0.3">
      <c r="F462" s="132"/>
      <c r="G462" s="130"/>
    </row>
    <row r="463" spans="6:7" x14ac:dyDescent="0.3">
      <c r="F463" s="132"/>
      <c r="G463" s="130"/>
    </row>
    <row r="464" spans="6:7" x14ac:dyDescent="0.3">
      <c r="F464" s="132"/>
      <c r="G464" s="130"/>
    </row>
    <row r="465" spans="6:7" x14ac:dyDescent="0.3">
      <c r="F465" s="132"/>
      <c r="G465" s="130"/>
    </row>
    <row r="466" spans="6:7" x14ac:dyDescent="0.3">
      <c r="F466" s="132"/>
      <c r="G466" s="130"/>
    </row>
    <row r="467" spans="6:7" x14ac:dyDescent="0.3">
      <c r="F467" s="132"/>
      <c r="G467" s="130"/>
    </row>
    <row r="468" spans="6:7" x14ac:dyDescent="0.3">
      <c r="F468" s="132"/>
      <c r="G468" s="130"/>
    </row>
    <row r="469" spans="6:7" x14ac:dyDescent="0.3">
      <c r="F469" s="132"/>
      <c r="G469" s="130"/>
    </row>
    <row r="470" spans="6:7" x14ac:dyDescent="0.3">
      <c r="F470" s="132"/>
      <c r="G470" s="130"/>
    </row>
    <row r="471" spans="6:7" x14ac:dyDescent="0.3">
      <c r="F471" s="132"/>
      <c r="G471" s="130"/>
    </row>
    <row r="472" spans="6:7" x14ac:dyDescent="0.3">
      <c r="F472" s="132"/>
      <c r="G472" s="130"/>
    </row>
    <row r="473" spans="6:7" x14ac:dyDescent="0.3">
      <c r="F473" s="132"/>
      <c r="G473" s="130"/>
    </row>
    <row r="474" spans="6:7" x14ac:dyDescent="0.3">
      <c r="F474" s="132"/>
      <c r="G474" s="130"/>
    </row>
    <row r="475" spans="6:7" x14ac:dyDescent="0.3">
      <c r="F475" s="132"/>
      <c r="G475" s="130"/>
    </row>
    <row r="476" spans="6:7" x14ac:dyDescent="0.3">
      <c r="F476" s="132"/>
      <c r="G476" s="130"/>
    </row>
    <row r="477" spans="6:7" x14ac:dyDescent="0.3">
      <c r="F477" s="132"/>
      <c r="G477" s="130"/>
    </row>
    <row r="478" spans="6:7" x14ac:dyDescent="0.3">
      <c r="F478" s="132"/>
      <c r="G478" s="130"/>
    </row>
    <row r="479" spans="6:7" x14ac:dyDescent="0.3">
      <c r="F479" s="132"/>
      <c r="G479" s="130"/>
    </row>
    <row r="480" spans="6:7" x14ac:dyDescent="0.3">
      <c r="F480" s="132"/>
      <c r="G480" s="130"/>
    </row>
    <row r="481" spans="6:7" x14ac:dyDescent="0.3">
      <c r="F481" s="132"/>
      <c r="G481" s="130"/>
    </row>
    <row r="482" spans="6:7" x14ac:dyDescent="0.3">
      <c r="F482" s="132"/>
      <c r="G482" s="130"/>
    </row>
    <row r="483" spans="6:7" x14ac:dyDescent="0.3">
      <c r="F483" s="132"/>
      <c r="G483" s="130"/>
    </row>
    <row r="484" spans="6:7" x14ac:dyDescent="0.3">
      <c r="F484" s="132"/>
      <c r="G484" s="130"/>
    </row>
    <row r="485" spans="6:7" x14ac:dyDescent="0.3">
      <c r="F485" s="132"/>
      <c r="G485" s="130"/>
    </row>
    <row r="486" spans="6:7" x14ac:dyDescent="0.3">
      <c r="F486" s="132"/>
      <c r="G486" s="130"/>
    </row>
    <row r="487" spans="6:7" x14ac:dyDescent="0.3">
      <c r="F487" s="132"/>
      <c r="G487" s="130"/>
    </row>
    <row r="488" spans="6:7" x14ac:dyDescent="0.3">
      <c r="F488" s="132"/>
      <c r="G488" s="130"/>
    </row>
    <row r="489" spans="6:7" x14ac:dyDescent="0.3">
      <c r="F489" s="132"/>
      <c r="G489" s="130"/>
    </row>
    <row r="490" spans="6:7" x14ac:dyDescent="0.3">
      <c r="F490" s="132"/>
      <c r="G490" s="130"/>
    </row>
    <row r="491" spans="6:7" x14ac:dyDescent="0.3">
      <c r="F491" s="132"/>
      <c r="G491" s="130"/>
    </row>
    <row r="492" spans="6:7" x14ac:dyDescent="0.3">
      <c r="F492" s="132"/>
      <c r="G492" s="130"/>
    </row>
    <row r="493" spans="6:7" x14ac:dyDescent="0.3">
      <c r="F493" s="132"/>
      <c r="G493" s="130"/>
    </row>
    <row r="494" spans="6:7" x14ac:dyDescent="0.3">
      <c r="F494" s="132"/>
      <c r="G494" s="130"/>
    </row>
    <row r="495" spans="6:7" x14ac:dyDescent="0.3">
      <c r="F495" s="132"/>
      <c r="G495" s="130"/>
    </row>
    <row r="496" spans="6:7" x14ac:dyDescent="0.3">
      <c r="F496" s="132"/>
      <c r="G496" s="130"/>
    </row>
    <row r="497" spans="6:7" x14ac:dyDescent="0.3">
      <c r="F497" s="132"/>
      <c r="G497" s="130"/>
    </row>
    <row r="498" spans="6:7" x14ac:dyDescent="0.3">
      <c r="F498" s="132"/>
      <c r="G498" s="130"/>
    </row>
    <row r="499" spans="6:7" x14ac:dyDescent="0.3">
      <c r="F499" s="132"/>
      <c r="G499" s="130"/>
    </row>
    <row r="500" spans="6:7" x14ac:dyDescent="0.3">
      <c r="F500" s="132"/>
      <c r="G500" s="130"/>
    </row>
    <row r="501" spans="6:7" x14ac:dyDescent="0.3">
      <c r="F501" s="132"/>
      <c r="G501" s="130"/>
    </row>
    <row r="502" spans="6:7" x14ac:dyDescent="0.3">
      <c r="F502" s="132"/>
      <c r="G502" s="130"/>
    </row>
    <row r="503" spans="6:7" x14ac:dyDescent="0.3">
      <c r="F503" s="132"/>
      <c r="G503" s="130"/>
    </row>
    <row r="504" spans="6:7" x14ac:dyDescent="0.3">
      <c r="F504" s="132"/>
      <c r="G504" s="130"/>
    </row>
    <row r="505" spans="6:7" x14ac:dyDescent="0.3">
      <c r="F505" s="132"/>
      <c r="G505" s="130"/>
    </row>
    <row r="506" spans="6:7" x14ac:dyDescent="0.3">
      <c r="F506" s="132"/>
      <c r="G506" s="130"/>
    </row>
    <row r="507" spans="6:7" x14ac:dyDescent="0.3">
      <c r="F507" s="132"/>
      <c r="G507" s="130"/>
    </row>
    <row r="508" spans="6:7" x14ac:dyDescent="0.3">
      <c r="F508" s="132"/>
      <c r="G508" s="130"/>
    </row>
    <row r="509" spans="6:7" x14ac:dyDescent="0.3">
      <c r="F509" s="132"/>
      <c r="G509" s="130"/>
    </row>
    <row r="510" spans="6:7" x14ac:dyDescent="0.3">
      <c r="F510" s="132"/>
      <c r="G510" s="130"/>
    </row>
    <row r="511" spans="6:7" x14ac:dyDescent="0.3">
      <c r="F511" s="132"/>
      <c r="G511" s="130"/>
    </row>
    <row r="512" spans="6:7" x14ac:dyDescent="0.3">
      <c r="F512" s="132"/>
      <c r="G512" s="130"/>
    </row>
    <row r="513" spans="6:7" x14ac:dyDescent="0.3">
      <c r="F513" s="132"/>
      <c r="G513" s="130"/>
    </row>
    <row r="514" spans="6:7" x14ac:dyDescent="0.3">
      <c r="F514" s="132"/>
      <c r="G514" s="130"/>
    </row>
    <row r="515" spans="6:7" x14ac:dyDescent="0.3">
      <c r="F515" s="132"/>
      <c r="G515" s="130"/>
    </row>
    <row r="516" spans="6:7" x14ac:dyDescent="0.3">
      <c r="F516" s="132"/>
      <c r="G516" s="130"/>
    </row>
    <row r="517" spans="6:7" x14ac:dyDescent="0.3">
      <c r="F517" s="132"/>
      <c r="G517" s="130"/>
    </row>
    <row r="518" spans="6:7" x14ac:dyDescent="0.3">
      <c r="F518" s="132"/>
      <c r="G518" s="130"/>
    </row>
    <row r="519" spans="6:7" x14ac:dyDescent="0.3">
      <c r="F519" s="132"/>
      <c r="G519" s="130"/>
    </row>
    <row r="520" spans="6:7" x14ac:dyDescent="0.3">
      <c r="F520" s="132"/>
      <c r="G520" s="130"/>
    </row>
    <row r="521" spans="6:7" x14ac:dyDescent="0.3">
      <c r="F521" s="132"/>
      <c r="G521" s="130"/>
    </row>
    <row r="522" spans="6:7" x14ac:dyDescent="0.3">
      <c r="F522" s="132"/>
      <c r="G522" s="130"/>
    </row>
    <row r="523" spans="6:7" x14ac:dyDescent="0.3">
      <c r="F523" s="132"/>
      <c r="G523" s="130"/>
    </row>
    <row r="524" spans="6:7" x14ac:dyDescent="0.3">
      <c r="F524" s="132"/>
      <c r="G524" s="130"/>
    </row>
    <row r="525" spans="6:7" x14ac:dyDescent="0.3">
      <c r="F525" s="132"/>
      <c r="G525" s="130"/>
    </row>
    <row r="526" spans="6:7" x14ac:dyDescent="0.3">
      <c r="F526" s="132"/>
      <c r="G526" s="130"/>
    </row>
    <row r="527" spans="6:7" x14ac:dyDescent="0.3">
      <c r="F527" s="132"/>
      <c r="G527" s="130"/>
    </row>
    <row r="528" spans="6:7" x14ac:dyDescent="0.3">
      <c r="F528" s="132"/>
      <c r="G528" s="130"/>
    </row>
    <row r="529" spans="6:7" x14ac:dyDescent="0.3">
      <c r="F529" s="132"/>
      <c r="G529" s="130"/>
    </row>
    <row r="530" spans="6:7" x14ac:dyDescent="0.3">
      <c r="F530" s="132"/>
      <c r="G530" s="130"/>
    </row>
    <row r="531" spans="6:7" x14ac:dyDescent="0.3">
      <c r="F531" s="132"/>
      <c r="G531" s="130"/>
    </row>
    <row r="532" spans="6:7" x14ac:dyDescent="0.3">
      <c r="F532" s="132"/>
      <c r="G532" s="130"/>
    </row>
    <row r="533" spans="6:7" x14ac:dyDescent="0.3">
      <c r="F533" s="132"/>
      <c r="G533" s="130"/>
    </row>
    <row r="534" spans="6:7" x14ac:dyDescent="0.3">
      <c r="F534" s="132"/>
      <c r="G534" s="130"/>
    </row>
    <row r="535" spans="6:7" x14ac:dyDescent="0.3">
      <c r="F535" s="132"/>
      <c r="G535" s="130"/>
    </row>
    <row r="536" spans="6:7" x14ac:dyDescent="0.3">
      <c r="F536" s="132"/>
      <c r="G536" s="130"/>
    </row>
    <row r="537" spans="6:7" x14ac:dyDescent="0.3">
      <c r="F537" s="132"/>
      <c r="G537" s="130"/>
    </row>
    <row r="538" spans="6:7" x14ac:dyDescent="0.3">
      <c r="F538" s="132"/>
      <c r="G538" s="130"/>
    </row>
    <row r="539" spans="6:7" x14ac:dyDescent="0.3">
      <c r="F539" s="132"/>
      <c r="G539" s="130"/>
    </row>
    <row r="540" spans="6:7" x14ac:dyDescent="0.3">
      <c r="F540" s="132"/>
      <c r="G540" s="130"/>
    </row>
    <row r="541" spans="6:7" x14ac:dyDescent="0.3">
      <c r="F541" s="132"/>
      <c r="G541" s="130"/>
    </row>
    <row r="542" spans="6:7" x14ac:dyDescent="0.3">
      <c r="F542" s="132"/>
      <c r="G542" s="130"/>
    </row>
    <row r="543" spans="6:7" x14ac:dyDescent="0.3">
      <c r="F543" s="132"/>
      <c r="G543" s="130"/>
    </row>
    <row r="544" spans="6:7" x14ac:dyDescent="0.3">
      <c r="F544" s="132"/>
      <c r="G544" s="130"/>
    </row>
    <row r="545" spans="6:7" x14ac:dyDescent="0.3">
      <c r="F545" s="132"/>
      <c r="G545" s="130"/>
    </row>
    <row r="546" spans="6:7" x14ac:dyDescent="0.3">
      <c r="F546" s="132"/>
      <c r="G546" s="130"/>
    </row>
    <row r="547" spans="6:7" x14ac:dyDescent="0.3">
      <c r="F547" s="132"/>
      <c r="G547" s="130"/>
    </row>
    <row r="548" spans="6:7" x14ac:dyDescent="0.3">
      <c r="F548" s="132"/>
      <c r="G548" s="130"/>
    </row>
    <row r="549" spans="6:7" x14ac:dyDescent="0.3">
      <c r="F549" s="132"/>
      <c r="G549" s="130"/>
    </row>
    <row r="550" spans="6:7" x14ac:dyDescent="0.3">
      <c r="F550" s="132"/>
      <c r="G550" s="130"/>
    </row>
    <row r="551" spans="6:7" x14ac:dyDescent="0.3">
      <c r="F551" s="132"/>
      <c r="G551" s="130"/>
    </row>
    <row r="552" spans="6:7" x14ac:dyDescent="0.3">
      <c r="F552" s="132"/>
      <c r="G552" s="130"/>
    </row>
    <row r="553" spans="6:7" x14ac:dyDescent="0.3">
      <c r="F553" s="132"/>
      <c r="G553" s="130"/>
    </row>
    <row r="554" spans="6:7" x14ac:dyDescent="0.3">
      <c r="F554" s="132"/>
      <c r="G554" s="130"/>
    </row>
    <row r="555" spans="6:7" x14ac:dyDescent="0.3">
      <c r="F555" s="132"/>
      <c r="G555" s="130"/>
    </row>
    <row r="556" spans="6:7" x14ac:dyDescent="0.3">
      <c r="F556" s="132"/>
      <c r="G556" s="130"/>
    </row>
    <row r="557" spans="6:7" x14ac:dyDescent="0.3">
      <c r="F557" s="132"/>
      <c r="G557" s="130"/>
    </row>
    <row r="558" spans="6:7" x14ac:dyDescent="0.3">
      <c r="F558" s="132"/>
      <c r="G558" s="130"/>
    </row>
    <row r="559" spans="6:7" x14ac:dyDescent="0.3">
      <c r="F559" s="132"/>
      <c r="G559" s="130"/>
    </row>
    <row r="560" spans="6:7" x14ac:dyDescent="0.3">
      <c r="F560" s="132"/>
      <c r="G560" s="130"/>
    </row>
    <row r="561" spans="6:7" x14ac:dyDescent="0.3">
      <c r="F561" s="132"/>
      <c r="G561" s="130"/>
    </row>
    <row r="562" spans="6:7" x14ac:dyDescent="0.3">
      <c r="F562" s="132"/>
      <c r="G562" s="130"/>
    </row>
    <row r="563" spans="6:7" x14ac:dyDescent="0.3">
      <c r="F563" s="132"/>
      <c r="G563" s="130"/>
    </row>
    <row r="564" spans="6:7" x14ac:dyDescent="0.3">
      <c r="F564" s="132"/>
      <c r="G564" s="130"/>
    </row>
    <row r="565" spans="6:7" x14ac:dyDescent="0.3">
      <c r="F565" s="132"/>
      <c r="G565" s="130"/>
    </row>
    <row r="566" spans="6:7" x14ac:dyDescent="0.3">
      <c r="F566" s="132"/>
      <c r="G566" s="130"/>
    </row>
    <row r="567" spans="6:7" x14ac:dyDescent="0.3">
      <c r="F567" s="132"/>
      <c r="G567" s="130"/>
    </row>
    <row r="568" spans="6:7" x14ac:dyDescent="0.3">
      <c r="F568" s="132"/>
      <c r="G568" s="130"/>
    </row>
    <row r="569" spans="6:7" x14ac:dyDescent="0.3">
      <c r="F569" s="132"/>
      <c r="G569" s="130"/>
    </row>
    <row r="570" spans="6:7" x14ac:dyDescent="0.3">
      <c r="F570" s="132"/>
      <c r="G570" s="130"/>
    </row>
    <row r="571" spans="6:7" x14ac:dyDescent="0.3">
      <c r="F571" s="132"/>
      <c r="G571" s="130"/>
    </row>
    <row r="572" spans="6:7" x14ac:dyDescent="0.3">
      <c r="F572" s="132"/>
      <c r="G572" s="130"/>
    </row>
    <row r="573" spans="6:7" x14ac:dyDescent="0.3">
      <c r="F573" s="132"/>
      <c r="G573" s="130"/>
    </row>
    <row r="574" spans="6:7" x14ac:dyDescent="0.3">
      <c r="F574" s="132"/>
      <c r="G574" s="130"/>
    </row>
    <row r="575" spans="6:7" x14ac:dyDescent="0.3">
      <c r="F575" s="132"/>
      <c r="G575" s="130"/>
    </row>
    <row r="576" spans="6:7" x14ac:dyDescent="0.3">
      <c r="F576" s="132"/>
      <c r="G576" s="130"/>
    </row>
    <row r="577" spans="6:7" x14ac:dyDescent="0.3">
      <c r="F577" s="132"/>
      <c r="G577" s="130"/>
    </row>
    <row r="578" spans="6:7" x14ac:dyDescent="0.3">
      <c r="F578" s="132"/>
      <c r="G578" s="130"/>
    </row>
    <row r="579" spans="6:7" x14ac:dyDescent="0.3">
      <c r="F579" s="132"/>
      <c r="G579" s="130"/>
    </row>
    <row r="580" spans="6:7" x14ac:dyDescent="0.3">
      <c r="F580" s="132"/>
      <c r="G580" s="130"/>
    </row>
    <row r="581" spans="6:7" x14ac:dyDescent="0.3">
      <c r="F581" s="132"/>
      <c r="G581" s="130"/>
    </row>
    <row r="582" spans="6:7" x14ac:dyDescent="0.3">
      <c r="F582" s="132"/>
      <c r="G582" s="130"/>
    </row>
    <row r="583" spans="6:7" x14ac:dyDescent="0.3">
      <c r="F583" s="132"/>
      <c r="G583" s="130"/>
    </row>
    <row r="584" spans="6:7" x14ac:dyDescent="0.3">
      <c r="F584" s="132"/>
      <c r="G584" s="130"/>
    </row>
    <row r="585" spans="6:7" x14ac:dyDescent="0.3">
      <c r="F585" s="132"/>
      <c r="G585" s="130"/>
    </row>
    <row r="586" spans="6:7" x14ac:dyDescent="0.3">
      <c r="F586" s="132"/>
      <c r="G586" s="130"/>
    </row>
    <row r="587" spans="6:7" x14ac:dyDescent="0.3">
      <c r="F587" s="132"/>
      <c r="G587" s="130"/>
    </row>
    <row r="588" spans="6:7" x14ac:dyDescent="0.3">
      <c r="F588" s="132"/>
      <c r="G588" s="130"/>
    </row>
    <row r="589" spans="6:7" x14ac:dyDescent="0.3">
      <c r="F589" s="132"/>
      <c r="G589" s="130"/>
    </row>
    <row r="590" spans="6:7" x14ac:dyDescent="0.3">
      <c r="F590" s="132"/>
      <c r="G590" s="130"/>
    </row>
    <row r="591" spans="6:7" x14ac:dyDescent="0.3">
      <c r="F591" s="132"/>
      <c r="G591" s="130"/>
    </row>
    <row r="592" spans="6:7" x14ac:dyDescent="0.3">
      <c r="F592" s="132"/>
      <c r="G592" s="130"/>
    </row>
    <row r="593" spans="6:7" x14ac:dyDescent="0.3">
      <c r="F593" s="132"/>
      <c r="G593" s="130"/>
    </row>
    <row r="594" spans="6:7" x14ac:dyDescent="0.3">
      <c r="F594" s="132"/>
      <c r="G594" s="130"/>
    </row>
    <row r="595" spans="6:7" x14ac:dyDescent="0.3">
      <c r="F595" s="132"/>
      <c r="G595" s="130"/>
    </row>
    <row r="596" spans="6:7" x14ac:dyDescent="0.3">
      <c r="F596" s="132"/>
      <c r="G596" s="130"/>
    </row>
    <row r="597" spans="6:7" x14ac:dyDescent="0.3">
      <c r="F597" s="132"/>
      <c r="G597" s="130"/>
    </row>
    <row r="598" spans="6:7" x14ac:dyDescent="0.3">
      <c r="F598" s="132"/>
      <c r="G598" s="130"/>
    </row>
    <row r="599" spans="6:7" x14ac:dyDescent="0.3">
      <c r="F599" s="132"/>
      <c r="G599" s="130"/>
    </row>
    <row r="600" spans="6:7" x14ac:dyDescent="0.3">
      <c r="F600" s="132"/>
      <c r="G600" s="130"/>
    </row>
    <row r="601" spans="6:7" x14ac:dyDescent="0.3">
      <c r="F601" s="132"/>
      <c r="G601" s="130"/>
    </row>
    <row r="602" spans="6:7" x14ac:dyDescent="0.3">
      <c r="F602" s="132"/>
      <c r="G602" s="130"/>
    </row>
    <row r="603" spans="6:7" x14ac:dyDescent="0.3">
      <c r="F603" s="132"/>
      <c r="G603" s="130"/>
    </row>
    <row r="604" spans="6:7" x14ac:dyDescent="0.3">
      <c r="F604" s="132"/>
      <c r="G604" s="130"/>
    </row>
    <row r="605" spans="6:7" x14ac:dyDescent="0.3">
      <c r="F605" s="132"/>
      <c r="G605" s="130"/>
    </row>
    <row r="606" spans="6:7" x14ac:dyDescent="0.3">
      <c r="F606" s="132"/>
      <c r="G606" s="130"/>
    </row>
    <row r="607" spans="6:7" x14ac:dyDescent="0.3">
      <c r="F607" s="132"/>
      <c r="G607" s="130"/>
    </row>
    <row r="608" spans="6:7" x14ac:dyDescent="0.3">
      <c r="F608" s="132"/>
      <c r="G608" s="130"/>
    </row>
    <row r="609" spans="6:7" x14ac:dyDescent="0.3">
      <c r="F609" s="132"/>
      <c r="G609" s="130"/>
    </row>
    <row r="610" spans="6:7" x14ac:dyDescent="0.3">
      <c r="F610" s="132"/>
      <c r="G610" s="130"/>
    </row>
    <row r="611" spans="6:7" x14ac:dyDescent="0.3">
      <c r="F611" s="132"/>
      <c r="G611" s="130"/>
    </row>
    <row r="612" spans="6:7" x14ac:dyDescent="0.3">
      <c r="F612" s="132"/>
      <c r="G612" s="130"/>
    </row>
    <row r="613" spans="6:7" x14ac:dyDescent="0.3">
      <c r="F613" s="132"/>
      <c r="G613" s="130"/>
    </row>
    <row r="614" spans="6:7" x14ac:dyDescent="0.3">
      <c r="F614" s="132"/>
      <c r="G614" s="130"/>
    </row>
    <row r="615" spans="6:7" x14ac:dyDescent="0.3">
      <c r="F615" s="132"/>
      <c r="G615" s="130"/>
    </row>
    <row r="616" spans="6:7" x14ac:dyDescent="0.3">
      <c r="F616" s="132"/>
      <c r="G616" s="130"/>
    </row>
    <row r="617" spans="6:7" x14ac:dyDescent="0.3">
      <c r="F617" s="132"/>
      <c r="G617" s="130"/>
    </row>
    <row r="618" spans="6:7" x14ac:dyDescent="0.3">
      <c r="F618" s="132"/>
      <c r="G618" s="130"/>
    </row>
    <row r="619" spans="6:7" x14ac:dyDescent="0.3">
      <c r="F619" s="132"/>
      <c r="G619" s="130"/>
    </row>
    <row r="620" spans="6:7" x14ac:dyDescent="0.3">
      <c r="F620" s="132"/>
      <c r="G620" s="130"/>
    </row>
    <row r="621" spans="6:7" x14ac:dyDescent="0.3">
      <c r="F621" s="132"/>
      <c r="G621" s="130"/>
    </row>
    <row r="622" spans="6:7" x14ac:dyDescent="0.3">
      <c r="F622" s="132"/>
      <c r="G622" s="130"/>
    </row>
    <row r="623" spans="6:7" x14ac:dyDescent="0.3">
      <c r="F623" s="132"/>
      <c r="G623" s="130"/>
    </row>
    <row r="624" spans="6:7" x14ac:dyDescent="0.3">
      <c r="F624" s="132"/>
      <c r="G624" s="130"/>
    </row>
    <row r="625" spans="6:7" x14ac:dyDescent="0.3">
      <c r="F625" s="132"/>
      <c r="G625" s="130"/>
    </row>
    <row r="626" spans="6:7" x14ac:dyDescent="0.3">
      <c r="F626" s="132"/>
      <c r="G626" s="130"/>
    </row>
    <row r="627" spans="6:7" x14ac:dyDescent="0.3">
      <c r="F627" s="132"/>
      <c r="G627" s="130"/>
    </row>
    <row r="628" spans="6:7" x14ac:dyDescent="0.3">
      <c r="F628" s="132"/>
      <c r="G628" s="130"/>
    </row>
    <row r="629" spans="6:7" x14ac:dyDescent="0.3">
      <c r="F629" s="132"/>
      <c r="G629" s="130"/>
    </row>
    <row r="630" spans="6:7" x14ac:dyDescent="0.3">
      <c r="F630" s="132"/>
      <c r="G630" s="130"/>
    </row>
    <row r="631" spans="6:7" x14ac:dyDescent="0.3">
      <c r="F631" s="132"/>
      <c r="G631" s="130"/>
    </row>
    <row r="632" spans="6:7" x14ac:dyDescent="0.3">
      <c r="F632" s="132"/>
      <c r="G632" s="130"/>
    </row>
    <row r="633" spans="6:7" x14ac:dyDescent="0.3">
      <c r="F633" s="132"/>
      <c r="G633" s="130"/>
    </row>
    <row r="634" spans="6:7" x14ac:dyDescent="0.3">
      <c r="F634" s="132"/>
      <c r="G634" s="130"/>
    </row>
    <row r="635" spans="6:7" x14ac:dyDescent="0.3">
      <c r="F635" s="132"/>
      <c r="G635" s="130"/>
    </row>
    <row r="636" spans="6:7" x14ac:dyDescent="0.3">
      <c r="F636" s="132"/>
      <c r="G636" s="130"/>
    </row>
    <row r="637" spans="6:7" x14ac:dyDescent="0.3">
      <c r="F637" s="132"/>
      <c r="G637" s="130"/>
    </row>
    <row r="638" spans="6:7" x14ac:dyDescent="0.3">
      <c r="F638" s="132"/>
      <c r="G638" s="130"/>
    </row>
    <row r="639" spans="6:7" x14ac:dyDescent="0.3">
      <c r="F639" s="132"/>
      <c r="G639" s="130"/>
    </row>
    <row r="640" spans="6:7" x14ac:dyDescent="0.3">
      <c r="F640" s="132"/>
      <c r="G640" s="130"/>
    </row>
    <row r="641" spans="6:7" x14ac:dyDescent="0.3">
      <c r="F641" s="132"/>
      <c r="G641" s="130"/>
    </row>
    <row r="642" spans="6:7" x14ac:dyDescent="0.3">
      <c r="F642" s="132"/>
      <c r="G642" s="130"/>
    </row>
    <row r="643" spans="6:7" x14ac:dyDescent="0.3">
      <c r="F643" s="132"/>
      <c r="G643" s="130"/>
    </row>
    <row r="644" spans="6:7" x14ac:dyDescent="0.3">
      <c r="F644" s="132"/>
      <c r="G644" s="130"/>
    </row>
    <row r="645" spans="6:7" x14ac:dyDescent="0.3">
      <c r="F645" s="132"/>
      <c r="G645" s="130"/>
    </row>
    <row r="646" spans="6:7" x14ac:dyDescent="0.3">
      <c r="F646" s="132"/>
      <c r="G646" s="130"/>
    </row>
    <row r="647" spans="6:7" x14ac:dyDescent="0.3">
      <c r="F647" s="132"/>
      <c r="G647" s="130"/>
    </row>
    <row r="648" spans="6:7" x14ac:dyDescent="0.3">
      <c r="F648" s="132"/>
      <c r="G648" s="130"/>
    </row>
    <row r="649" spans="6:7" x14ac:dyDescent="0.3">
      <c r="F649" s="132"/>
      <c r="G649" s="130"/>
    </row>
    <row r="650" spans="6:7" x14ac:dyDescent="0.3">
      <c r="F650" s="132"/>
      <c r="G650" s="130"/>
    </row>
    <row r="651" spans="6:7" x14ac:dyDescent="0.3">
      <c r="F651" s="132"/>
      <c r="G651" s="130"/>
    </row>
    <row r="652" spans="6:7" x14ac:dyDescent="0.3">
      <c r="F652" s="132"/>
      <c r="G652" s="130"/>
    </row>
    <row r="653" spans="6:7" x14ac:dyDescent="0.3">
      <c r="F653" s="132"/>
      <c r="G653" s="130"/>
    </row>
    <row r="654" spans="6:7" x14ac:dyDescent="0.3">
      <c r="F654" s="132"/>
      <c r="G654" s="130"/>
    </row>
    <row r="655" spans="6:7" x14ac:dyDescent="0.3">
      <c r="F655" s="132"/>
      <c r="G655" s="130"/>
    </row>
    <row r="656" spans="6:7" x14ac:dyDescent="0.3">
      <c r="F656" s="132"/>
      <c r="G656" s="130"/>
    </row>
    <row r="657" spans="6:7" x14ac:dyDescent="0.3">
      <c r="F657" s="132"/>
      <c r="G657" s="130"/>
    </row>
    <row r="658" spans="6:7" x14ac:dyDescent="0.3">
      <c r="F658" s="132"/>
      <c r="G658" s="130"/>
    </row>
    <row r="659" spans="6:7" x14ac:dyDescent="0.3">
      <c r="F659" s="132"/>
      <c r="G659" s="130"/>
    </row>
    <row r="660" spans="6:7" x14ac:dyDescent="0.3">
      <c r="F660" s="132"/>
      <c r="G660" s="130"/>
    </row>
    <row r="661" spans="6:7" x14ac:dyDescent="0.3">
      <c r="F661" s="132"/>
      <c r="G661" s="130"/>
    </row>
    <row r="662" spans="6:7" x14ac:dyDescent="0.3">
      <c r="F662" s="132"/>
      <c r="G662" s="130"/>
    </row>
    <row r="663" spans="6:7" x14ac:dyDescent="0.3">
      <c r="F663" s="132"/>
      <c r="G663" s="130"/>
    </row>
    <row r="664" spans="6:7" x14ac:dyDescent="0.3">
      <c r="F664" s="132"/>
      <c r="G664" s="130"/>
    </row>
    <row r="665" spans="6:7" x14ac:dyDescent="0.3">
      <c r="F665" s="132"/>
      <c r="G665" s="130"/>
    </row>
    <row r="666" spans="6:7" x14ac:dyDescent="0.3">
      <c r="F666" s="132"/>
      <c r="G666" s="130"/>
    </row>
    <row r="667" spans="6:7" x14ac:dyDescent="0.3">
      <c r="F667" s="132"/>
      <c r="G667" s="130"/>
    </row>
    <row r="668" spans="6:7" x14ac:dyDescent="0.3">
      <c r="F668" s="132"/>
      <c r="G668" s="130"/>
    </row>
    <row r="669" spans="6:7" x14ac:dyDescent="0.3">
      <c r="F669" s="132"/>
      <c r="G669" s="130"/>
    </row>
    <row r="670" spans="6:7" x14ac:dyDescent="0.3">
      <c r="F670" s="132"/>
      <c r="G670" s="130"/>
    </row>
    <row r="671" spans="6:7" x14ac:dyDescent="0.3">
      <c r="F671" s="132"/>
      <c r="G671" s="130"/>
    </row>
    <row r="672" spans="6:7" x14ac:dyDescent="0.3">
      <c r="F672" s="132"/>
      <c r="G672" s="130"/>
    </row>
    <row r="673" spans="6:7" x14ac:dyDescent="0.3">
      <c r="F673" s="132"/>
      <c r="G673" s="130"/>
    </row>
    <row r="674" spans="6:7" x14ac:dyDescent="0.3">
      <c r="F674" s="132"/>
      <c r="G674" s="130"/>
    </row>
    <row r="675" spans="6:7" x14ac:dyDescent="0.3">
      <c r="F675" s="132"/>
      <c r="G675" s="130"/>
    </row>
  </sheetData>
  <sheetProtection sheet="1"/>
  <phoneticPr fontId="6" type="noConversion"/>
  <conditionalFormatting sqref="A1:B1048576">
    <cfRule type="expression" dxfId="10" priority="11">
      <formula>INDIRECT(ADDRESS(ROW(),COLUMN()))=0</formula>
    </cfRule>
  </conditionalFormatting>
  <conditionalFormatting sqref="A1:B1">
    <cfRule type="expression" dxfId="9" priority="4">
      <formula>ROW()=1</formula>
    </cfRule>
  </conditionalFormatting>
  <conditionalFormatting sqref="A1:A1048576 C104:E1048576 C103:D103 C1:E102">
    <cfRule type="expression" dxfId="8" priority="5">
      <formula>INDEX($A:$A,ROW())=0</formula>
    </cfRule>
  </conditionalFormatting>
  <conditionalFormatting sqref="F1:I1 B1:B1048576 F103:I1048576 I2:I102 F2:G102">
    <cfRule type="expression" dxfId="7" priority="6">
      <formula>INDEX($B:$B,ROW())=0</formula>
    </cfRule>
  </conditionalFormatting>
  <conditionalFormatting sqref="H2:H102">
    <cfRule type="expression" dxfId="6" priority="2">
      <formula>INDEX($A:$A,ROW())=0</formula>
    </cfRule>
  </conditionalFormatting>
  <conditionalFormatting sqref="E103">
    <cfRule type="expression" dxfId="5" priority="1">
      <formula>INDEX($B:$B,ROW())=0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A1:A1048576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zoomScale="94" zoomScaleNormal="94" workbookViewId="0">
      <selection activeCell="E14" sqref="E14"/>
    </sheetView>
  </sheetViews>
  <sheetFormatPr defaultRowHeight="14.4" x14ac:dyDescent="0.3"/>
  <cols>
    <col min="1" max="1" width="13.109375" style="34" customWidth="1"/>
    <col min="2" max="2" width="9.109375" style="34"/>
    <col min="3" max="3" width="19.33203125" style="34" customWidth="1"/>
    <col min="4" max="4" width="12.5546875" style="3" customWidth="1"/>
    <col min="5" max="5" width="19.33203125" style="14" customWidth="1"/>
    <col min="6" max="6" width="11" style="14" customWidth="1"/>
    <col min="7" max="7" width="8.88671875" style="14" customWidth="1"/>
    <col min="8" max="14" width="8.88671875" style="3"/>
    <col min="15" max="15" width="8.88671875" style="14"/>
    <col min="16" max="16" width="8.88671875" style="3"/>
    <col min="17" max="17" width="11.77734375" style="3" customWidth="1"/>
    <col min="18" max="18" width="8.88671875" style="3"/>
    <col min="19" max="19" width="13.88671875" style="3" customWidth="1"/>
    <col min="20" max="25" width="8.88671875" style="3"/>
    <col min="26" max="26" width="8.88671875" style="154"/>
    <col min="27" max="29" width="8.88671875" style="155"/>
    <col min="30" max="16384" width="8.88671875" style="3"/>
  </cols>
  <sheetData>
    <row r="1" spans="1:29" x14ac:dyDescent="0.3">
      <c r="A1" s="152" t="s">
        <v>73</v>
      </c>
      <c r="B1" s="152" t="s">
        <v>74</v>
      </c>
      <c r="C1" s="152" t="s">
        <v>91</v>
      </c>
      <c r="E1" s="20"/>
      <c r="F1" s="20"/>
      <c r="G1" s="153"/>
      <c r="Z1" s="154" t="str" cm="1">
        <f t="array" ref="Z1">INDEX(Spots!$L$2:$AF$22,-Paths!AA1+11,Paths!AB1+11)</f>
        <v>Blank_1</v>
      </c>
      <c r="AA1" s="155">
        <f t="shared" ref="AA1:AA64" si="0">QUOTIENT(ROW(AB1)-1,21)-10</f>
        <v>-10</v>
      </c>
      <c r="AB1" s="155">
        <f t="shared" ref="AB1:AB64" si="1">MOD(ROW(AB1)-1,21)-10</f>
        <v>-10</v>
      </c>
      <c r="AC1" s="57" t="str">
        <f>AB1&amp;", "&amp;AA1</f>
        <v>-10, -10</v>
      </c>
    </row>
    <row r="2" spans="1:29" ht="14.4" customHeight="1" x14ac:dyDescent="0.3">
      <c r="A2" s="24" cm="1">
        <f t="array" ref="A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2" s="24" cm="1">
        <f t="array" ref="B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" s="22" t="str" cm="1">
        <f t="array" ref="C2">IF(MOD(ROW(),3)=2,      INDEX(Maze!A:A,QUOTIENT(ROW()+1,3) + 1),
IF(MOD(ROW(),3)=0,         INDEX(Maze!B:B,QUOTIENT(ROW()+1,3) + 1),       0))</f>
        <v>Intro</v>
      </c>
      <c r="E2" s="21"/>
      <c r="F2" s="21"/>
      <c r="G2" s="21"/>
      <c r="Z2" s="154" cm="1">
        <f t="array" ref="Z2">INDEX(Spots!$L$2:$AF$22,-Paths!AA2+11,Paths!AB2+11)</f>
        <v>0</v>
      </c>
      <c r="AA2" s="155">
        <f t="shared" si="0"/>
        <v>-10</v>
      </c>
      <c r="AB2" s="155">
        <f t="shared" si="1"/>
        <v>-9</v>
      </c>
      <c r="AC2" s="57" t="str">
        <f t="shared" ref="AC2:AC65" si="2">AB2&amp;", "&amp;AA2</f>
        <v>-9, -10</v>
      </c>
    </row>
    <row r="3" spans="1:29" x14ac:dyDescent="0.3">
      <c r="A3" s="24" cm="1">
        <f t="array" ref="A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3" s="24" cm="1">
        <f t="array" ref="B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" s="24" t="str" cm="1">
        <f t="array" ref="C3">IF(MOD(ROW(),3)=2,      INDEX(Maze!A:A,QUOTIENT(ROW()+1,3) + 1),
IF(MOD(ROW(),3)=0,         INDEX(Maze!B:B,QUOTIENT(ROW()+1,3) + 1),       0))</f>
        <v>Features</v>
      </c>
      <c r="E3" s="21"/>
      <c r="F3" s="21"/>
      <c r="G3" s="21"/>
      <c r="Z3" s="154" cm="1">
        <f t="array" ref="Z3">INDEX(Spots!$L$2:$AF$22,-Paths!AA3+11,Paths!AB3+11)</f>
        <v>0</v>
      </c>
      <c r="AA3" s="155">
        <f t="shared" si="0"/>
        <v>-10</v>
      </c>
      <c r="AB3" s="155">
        <f t="shared" si="1"/>
        <v>-8</v>
      </c>
      <c r="AC3" s="57" t="str">
        <f t="shared" si="2"/>
        <v>-8, -10</v>
      </c>
    </row>
    <row r="4" spans="1:29" x14ac:dyDescent="0.3">
      <c r="A4" s="35"/>
      <c r="B4" s="36"/>
      <c r="C4" s="35"/>
      <c r="E4" s="21"/>
      <c r="F4" s="21"/>
      <c r="G4" s="21"/>
      <c r="Z4" s="154" cm="1">
        <f t="array" ref="Z4">INDEX(Spots!$L$2:$AF$22,-Paths!AA4+11,Paths!AB4+11)</f>
        <v>0</v>
      </c>
      <c r="AA4" s="155">
        <f t="shared" si="0"/>
        <v>-10</v>
      </c>
      <c r="AB4" s="155">
        <f t="shared" si="1"/>
        <v>-7</v>
      </c>
      <c r="AC4" s="57" t="str">
        <f t="shared" si="2"/>
        <v>-7, -10</v>
      </c>
    </row>
    <row r="5" spans="1:29" x14ac:dyDescent="0.3">
      <c r="A5" s="24" cm="1">
        <f t="array" ref="A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5" s="24" cm="1">
        <f t="array" ref="B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" s="22" t="str" cm="1">
        <f t="array" ref="C5">IF(MOD(ROW(),3)=2,      INDEX(Maze!A:A,QUOTIENT(ROW()+1,3) + 1),
IF(MOD(ROW(),3)=0,         INDEX(Maze!B:B,QUOTIENT(ROW()+1,3) + 1),       0))</f>
        <v>Features</v>
      </c>
      <c r="E5" s="21"/>
      <c r="F5" s="21"/>
      <c r="G5" s="21"/>
      <c r="Z5" s="154" cm="1">
        <f t="array" ref="Z5">INDEX(Spots!$L$2:$AF$22,-Paths!AA5+11,Paths!AB5+11)</f>
        <v>0</v>
      </c>
      <c r="AA5" s="155">
        <f t="shared" si="0"/>
        <v>-10</v>
      </c>
      <c r="AB5" s="155">
        <f t="shared" si="1"/>
        <v>-6</v>
      </c>
      <c r="AC5" s="57" t="str">
        <f t="shared" si="2"/>
        <v>-6, -10</v>
      </c>
    </row>
    <row r="6" spans="1:29" x14ac:dyDescent="0.3">
      <c r="A6" s="24" cm="1">
        <f t="array" ref="A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6" s="24" cm="1">
        <f t="array" ref="B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" s="24" t="str" cm="1">
        <f t="array" ref="C6">IF(MOD(ROW(),3)=2,      INDEX(Maze!A:A,QUOTIENT(ROW()+1,3) + 1),
IF(MOD(ROW(),3)=0,         INDEX(Maze!B:B,QUOTIENT(ROW()+1,3) + 1),       0))</f>
        <v>Applications</v>
      </c>
      <c r="Z6" s="154" cm="1">
        <f t="array" ref="Z6">INDEX(Spots!$L$2:$AF$22,-Paths!AA6+11,Paths!AB6+11)</f>
        <v>0</v>
      </c>
      <c r="AA6" s="155">
        <f t="shared" si="0"/>
        <v>-10</v>
      </c>
      <c r="AB6" s="155">
        <f t="shared" si="1"/>
        <v>-5</v>
      </c>
      <c r="AC6" s="57" t="str">
        <f t="shared" si="2"/>
        <v>-5, -10</v>
      </c>
    </row>
    <row r="7" spans="1:29" x14ac:dyDescent="0.3">
      <c r="A7" s="35"/>
      <c r="B7" s="36"/>
      <c r="C7" s="35"/>
      <c r="Z7" s="154" cm="1">
        <f t="array" ref="Z7">INDEX(Spots!$L$2:$AF$22,-Paths!AA7+11,Paths!AB7+11)</f>
        <v>0</v>
      </c>
      <c r="AA7" s="155">
        <f t="shared" si="0"/>
        <v>-10</v>
      </c>
      <c r="AB7" s="155">
        <f t="shared" si="1"/>
        <v>-4</v>
      </c>
      <c r="AC7" s="57" t="str">
        <f t="shared" si="2"/>
        <v>-4, -10</v>
      </c>
    </row>
    <row r="8" spans="1:29" x14ac:dyDescent="0.3">
      <c r="A8" s="24" cm="1">
        <f t="array" ref="A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8" s="24" cm="1">
        <f t="array" ref="B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8" s="22" t="str" cm="1">
        <f t="array" ref="C8">IF(MOD(ROW(),3)=2,      INDEX(Maze!A:A,QUOTIENT(ROW()+1,3) + 1),
IF(MOD(ROW(),3)=0,         INDEX(Maze!B:B,QUOTIENT(ROW()+1,3) + 1),       0))</f>
        <v>Applications</v>
      </c>
      <c r="Z8" s="154" cm="1">
        <f t="array" ref="Z8">INDEX(Spots!$L$2:$AF$22,-Paths!AA8+11,Paths!AB8+11)</f>
        <v>0</v>
      </c>
      <c r="AA8" s="155">
        <f t="shared" si="0"/>
        <v>-10</v>
      </c>
      <c r="AB8" s="155">
        <f t="shared" si="1"/>
        <v>-3</v>
      </c>
      <c r="AC8" s="57" t="str">
        <f t="shared" si="2"/>
        <v>-3, -10</v>
      </c>
    </row>
    <row r="9" spans="1:29" x14ac:dyDescent="0.3">
      <c r="A9" s="24" cm="1">
        <f t="array" ref="A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9" s="24" cm="1">
        <f t="array" ref="B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" s="24" t="str" cm="1">
        <f t="array" ref="C9">IF(MOD(ROW(),3)=2,      INDEX(Maze!A:A,QUOTIENT(ROW()+1,3) + 1),
IF(MOD(ROW(),3)=0,         INDEX(Maze!B:B,QUOTIENT(ROW()+1,3) + 1),       0))</f>
        <v>Benefits</v>
      </c>
      <c r="Z9" s="154" cm="1">
        <f t="array" ref="Z9">INDEX(Spots!$L$2:$AF$22,-Paths!AA9+11,Paths!AB9+11)</f>
        <v>0</v>
      </c>
      <c r="AA9" s="155">
        <f t="shared" si="0"/>
        <v>-10</v>
      </c>
      <c r="AB9" s="155">
        <f t="shared" si="1"/>
        <v>-2</v>
      </c>
      <c r="AC9" s="57" t="str">
        <f t="shared" si="2"/>
        <v>-2, -10</v>
      </c>
    </row>
    <row r="10" spans="1:29" x14ac:dyDescent="0.3">
      <c r="A10" s="35"/>
      <c r="B10" s="36"/>
      <c r="C10" s="35"/>
      <c r="Z10" s="154" cm="1">
        <f t="array" ref="Z10">INDEX(Spots!$L$2:$AF$22,-Paths!AA10+11,Paths!AB10+11)</f>
        <v>0</v>
      </c>
      <c r="AA10" s="155">
        <f t="shared" si="0"/>
        <v>-10</v>
      </c>
      <c r="AB10" s="155">
        <f t="shared" si="1"/>
        <v>-1</v>
      </c>
      <c r="AC10" s="57" t="str">
        <f t="shared" si="2"/>
        <v>-1, -10</v>
      </c>
    </row>
    <row r="11" spans="1:29" x14ac:dyDescent="0.3">
      <c r="A11" s="24" cm="1">
        <f t="array" ref="A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1" s="24" cm="1">
        <f t="array" ref="B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" s="22" t="str" cm="1">
        <f t="array" ref="C11">IF(MOD(ROW(),3)=2,      INDEX(Maze!A:A,QUOTIENT(ROW()+1,3) + 1),
IF(MOD(ROW(),3)=0,         INDEX(Maze!B:B,QUOTIENT(ROW()+1,3) + 1),       0))</f>
        <v>Features</v>
      </c>
      <c r="Z11" s="154" cm="1">
        <f t="array" ref="Z11">INDEX(Spots!$L$2:$AF$22,-Paths!AA11+11,Paths!AB11+11)</f>
        <v>0</v>
      </c>
      <c r="AA11" s="155">
        <f t="shared" si="0"/>
        <v>-10</v>
      </c>
      <c r="AB11" s="155">
        <f t="shared" si="1"/>
        <v>0</v>
      </c>
      <c r="AC11" s="57" t="str">
        <f t="shared" si="2"/>
        <v>0, -10</v>
      </c>
    </row>
    <row r="12" spans="1:29" x14ac:dyDescent="0.3">
      <c r="A12" s="24" cm="1">
        <f t="array" ref="A1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2" s="24" cm="1">
        <f t="array" ref="B1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2" s="24" t="str" cm="1">
        <f t="array" ref="C12">IF(MOD(ROW(),3)=2,      INDEX(Maze!A:A,QUOTIENT(ROW()+1,3) + 1),
IF(MOD(ROW(),3)=0,         INDEX(Maze!B:B,QUOTIENT(ROW()+1,3) + 1),       0))</f>
        <v>Feature1</v>
      </c>
      <c r="Z12" s="154" cm="1">
        <f t="array" ref="Z12">INDEX(Spots!$L$2:$AF$22,-Paths!AA12+11,Paths!AB12+11)</f>
        <v>0</v>
      </c>
      <c r="AA12" s="155">
        <f t="shared" si="0"/>
        <v>-10</v>
      </c>
      <c r="AB12" s="155">
        <f t="shared" si="1"/>
        <v>1</v>
      </c>
      <c r="AC12" s="57" t="str">
        <f t="shared" si="2"/>
        <v>1, -10</v>
      </c>
    </row>
    <row r="13" spans="1:29" x14ac:dyDescent="0.3">
      <c r="A13" s="35"/>
      <c r="B13" s="36"/>
      <c r="C13" s="35"/>
      <c r="Z13" s="154" cm="1">
        <f t="array" ref="Z13">INDEX(Spots!$L$2:$AF$22,-Paths!AA13+11,Paths!AB13+11)</f>
        <v>0</v>
      </c>
      <c r="AA13" s="155">
        <f t="shared" si="0"/>
        <v>-10</v>
      </c>
      <c r="AB13" s="155">
        <f t="shared" si="1"/>
        <v>2</v>
      </c>
      <c r="AC13" s="57" t="str">
        <f t="shared" si="2"/>
        <v>2, -10</v>
      </c>
    </row>
    <row r="14" spans="1:29" x14ac:dyDescent="0.3">
      <c r="A14" s="24" cm="1">
        <f t="array" ref="A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4" s="24" cm="1">
        <f t="array" ref="B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4" s="22" t="str" cm="1">
        <f t="array" ref="C14">IF(MOD(ROW(),3)=2,      INDEX(Maze!A:A,QUOTIENT(ROW()+1,3) + 1),
IF(MOD(ROW(),3)=0,         INDEX(Maze!B:B,QUOTIENT(ROW()+1,3) + 1),       0))</f>
        <v>Feature1</v>
      </c>
      <c r="Z14" s="154" cm="1">
        <f t="array" ref="Z14">INDEX(Spots!$L$2:$AF$22,-Paths!AA14+11,Paths!AB14+11)</f>
        <v>0</v>
      </c>
      <c r="AA14" s="155">
        <f t="shared" si="0"/>
        <v>-10</v>
      </c>
      <c r="AB14" s="155">
        <f t="shared" si="1"/>
        <v>3</v>
      </c>
      <c r="AC14" s="57" t="str">
        <f t="shared" si="2"/>
        <v>3, -10</v>
      </c>
    </row>
    <row r="15" spans="1:29" x14ac:dyDescent="0.3">
      <c r="A15" s="24" cm="1">
        <f t="array" ref="A1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5" s="24" cm="1">
        <f t="array" ref="B1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5" s="24" t="str" cm="1">
        <f t="array" ref="C15">IF(MOD(ROW(),3)=2,      INDEX(Maze!A:A,QUOTIENT(ROW()+1,3) + 1),
IF(MOD(ROW(),3)=0,         INDEX(Maze!B:B,QUOTIENT(ROW()+1,3) + 1),       0))</f>
        <v>Feature2</v>
      </c>
      <c r="Z15" s="154" cm="1">
        <f t="array" ref="Z15">INDEX(Spots!$L$2:$AF$22,-Paths!AA15+11,Paths!AB15+11)</f>
        <v>0</v>
      </c>
      <c r="AA15" s="155">
        <f t="shared" si="0"/>
        <v>-10</v>
      </c>
      <c r="AB15" s="155">
        <f t="shared" si="1"/>
        <v>4</v>
      </c>
      <c r="AC15" s="57" t="str">
        <f t="shared" si="2"/>
        <v>4, -10</v>
      </c>
    </row>
    <row r="16" spans="1:29" x14ac:dyDescent="0.3">
      <c r="A16" s="35"/>
      <c r="B16" s="36"/>
      <c r="C16" s="35"/>
      <c r="Z16" s="154" cm="1">
        <f t="array" ref="Z16">INDEX(Spots!$L$2:$AF$22,-Paths!AA16+11,Paths!AB16+11)</f>
        <v>0</v>
      </c>
      <c r="AA16" s="155">
        <f t="shared" si="0"/>
        <v>-10</v>
      </c>
      <c r="AB16" s="155">
        <f t="shared" si="1"/>
        <v>5</v>
      </c>
      <c r="AC16" s="57" t="str">
        <f t="shared" si="2"/>
        <v>5, -10</v>
      </c>
    </row>
    <row r="17" spans="1:29" x14ac:dyDescent="0.3">
      <c r="A17" s="24" cm="1">
        <f t="array" ref="A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7" s="24" cm="1">
        <f t="array" ref="B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7" s="22" t="str" cm="1">
        <f t="array" ref="C17">IF(MOD(ROW(),3)=2,      INDEX(Maze!A:A,QUOTIENT(ROW()+1,3) + 1),
IF(MOD(ROW(),3)=0,         INDEX(Maze!B:B,QUOTIENT(ROW()+1,3) + 1),       0))</f>
        <v>Feature2</v>
      </c>
      <c r="Z17" s="154" cm="1">
        <f t="array" ref="Z17">INDEX(Spots!$L$2:$AF$22,-Paths!AA17+11,Paths!AB17+11)</f>
        <v>0</v>
      </c>
      <c r="AA17" s="155">
        <f t="shared" si="0"/>
        <v>-10</v>
      </c>
      <c r="AB17" s="155">
        <f t="shared" si="1"/>
        <v>6</v>
      </c>
      <c r="AC17" s="57" t="str">
        <f t="shared" si="2"/>
        <v>6, -10</v>
      </c>
    </row>
    <row r="18" spans="1:29" x14ac:dyDescent="0.3">
      <c r="A18" s="24" cm="1">
        <f t="array" ref="A1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8" s="24" cm="1">
        <f t="array" ref="B1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18" s="24" t="str" cm="1">
        <f t="array" ref="C18">IF(MOD(ROW(),3)=2,      INDEX(Maze!A:A,QUOTIENT(ROW()+1,3) + 1),
IF(MOD(ROW(),3)=0,         INDEX(Maze!B:B,QUOTIENT(ROW()+1,3) + 1),       0))</f>
        <v>Feature3</v>
      </c>
      <c r="Z18" s="154" cm="1">
        <f t="array" ref="Z18">INDEX(Spots!$L$2:$AF$22,-Paths!AA18+11,Paths!AB18+11)</f>
        <v>0</v>
      </c>
      <c r="AA18" s="155">
        <f t="shared" si="0"/>
        <v>-10</v>
      </c>
      <c r="AB18" s="155">
        <f t="shared" si="1"/>
        <v>7</v>
      </c>
      <c r="AC18" s="57" t="str">
        <f t="shared" si="2"/>
        <v>7, -10</v>
      </c>
    </row>
    <row r="19" spans="1:29" x14ac:dyDescent="0.3">
      <c r="A19" s="35"/>
      <c r="B19" s="36"/>
      <c r="C19" s="35"/>
      <c r="Z19" s="154" cm="1">
        <f t="array" ref="Z19">INDEX(Spots!$L$2:$AF$22,-Paths!AA19+11,Paths!AB19+11)</f>
        <v>0</v>
      </c>
      <c r="AA19" s="155">
        <f t="shared" si="0"/>
        <v>-10</v>
      </c>
      <c r="AB19" s="155">
        <f t="shared" si="1"/>
        <v>8</v>
      </c>
      <c r="AC19" s="57" t="str">
        <f t="shared" si="2"/>
        <v>8, -10</v>
      </c>
    </row>
    <row r="20" spans="1:29" x14ac:dyDescent="0.3">
      <c r="A20" s="24" cm="1">
        <f t="array" ref="A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0" s="24" cm="1">
        <f t="array" ref="B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20" s="22" t="str" cm="1">
        <f t="array" ref="C20">IF(MOD(ROW(),3)=2,      INDEX(Maze!A:A,QUOTIENT(ROW()+1,3) + 1),
IF(MOD(ROW(),3)=0,         INDEX(Maze!B:B,QUOTIENT(ROW()+1,3) + 1),       0))</f>
        <v>Feature3</v>
      </c>
      <c r="Z20" s="154" cm="1">
        <f t="array" ref="Z20">INDEX(Spots!$L$2:$AF$22,-Paths!AA20+11,Paths!AB20+11)</f>
        <v>0</v>
      </c>
      <c r="AA20" s="155">
        <f t="shared" si="0"/>
        <v>-10</v>
      </c>
      <c r="AB20" s="155">
        <f t="shared" si="1"/>
        <v>9</v>
      </c>
      <c r="AC20" s="57" t="str">
        <f t="shared" si="2"/>
        <v>9, -10</v>
      </c>
    </row>
    <row r="21" spans="1:29" x14ac:dyDescent="0.3">
      <c r="A21" s="24" cm="1">
        <f t="array" ref="A2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1" s="24" cm="1">
        <f t="array" ref="B2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1" s="24" t="str" cm="1">
        <f t="array" ref="C21">IF(MOD(ROW(),3)=2,      INDEX(Maze!A:A,QUOTIENT(ROW()+1,3) + 1),
IF(MOD(ROW(),3)=0,         INDEX(Maze!B:B,QUOTIENT(ROW()+1,3) + 1),       0))</f>
        <v>Feature4</v>
      </c>
      <c r="Z21" s="154" t="str" cm="1">
        <f t="array" ref="Z21">INDEX(Spots!$L$2:$AF$22,-Paths!AA21+11,Paths!AB21+11)</f>
        <v>Blank_2</v>
      </c>
      <c r="AA21" s="155">
        <f t="shared" si="0"/>
        <v>-10</v>
      </c>
      <c r="AB21" s="155">
        <f t="shared" si="1"/>
        <v>10</v>
      </c>
      <c r="AC21" s="57" t="str">
        <f t="shared" si="2"/>
        <v>10, -10</v>
      </c>
    </row>
    <row r="22" spans="1:29" x14ac:dyDescent="0.3">
      <c r="A22" s="35"/>
      <c r="B22" s="36"/>
      <c r="C22" s="35"/>
      <c r="Z22" s="154" cm="1">
        <f t="array" ref="Z22">INDEX(Spots!$L$2:$AF$22,-Paths!AA22+11,Paths!AB22+11)</f>
        <v>0</v>
      </c>
      <c r="AA22" s="155">
        <f t="shared" si="0"/>
        <v>-9</v>
      </c>
      <c r="AB22" s="155">
        <f t="shared" si="1"/>
        <v>-10</v>
      </c>
      <c r="AC22" s="57" t="str">
        <f t="shared" si="2"/>
        <v>-10, -9</v>
      </c>
    </row>
    <row r="23" spans="1:29" x14ac:dyDescent="0.3">
      <c r="A23" s="24" cm="1">
        <f t="array" ref="A2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3" s="24" cm="1">
        <f t="array" ref="B2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3" s="22" t="str" cm="1">
        <f t="array" ref="C23">IF(MOD(ROW(),3)=2,      INDEX(Maze!A:A,QUOTIENT(ROW()+1,3) + 1),
IF(MOD(ROW(),3)=0,         INDEX(Maze!B:B,QUOTIENT(ROW()+1,3) + 1),       0))</f>
        <v>Feature4</v>
      </c>
      <c r="Z23" s="154" cm="1">
        <f t="array" ref="Z23">INDEX(Spots!$L$2:$AF$22,-Paths!AA23+11,Paths!AB23+11)</f>
        <v>0</v>
      </c>
      <c r="AA23" s="155">
        <f t="shared" si="0"/>
        <v>-9</v>
      </c>
      <c r="AB23" s="155">
        <f t="shared" si="1"/>
        <v>-9</v>
      </c>
      <c r="AC23" s="57" t="str">
        <f t="shared" si="2"/>
        <v>-9, -9</v>
      </c>
    </row>
    <row r="24" spans="1:29" x14ac:dyDescent="0.3">
      <c r="A24" s="24" cm="1">
        <f t="array" ref="A2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4" s="24" cm="1">
        <f t="array" ref="B2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4" s="24" t="str" cm="1">
        <f t="array" ref="C24">IF(MOD(ROW(),3)=2,      INDEX(Maze!A:A,QUOTIENT(ROW()+1,3) + 1),
IF(MOD(ROW(),3)=0,         INDEX(Maze!B:B,QUOTIENT(ROW()+1,3) + 1),       0))</f>
        <v>Feature5</v>
      </c>
      <c r="Z24" s="154" cm="1">
        <f t="array" ref="Z24">INDEX(Spots!$L$2:$AF$22,-Paths!AA24+11,Paths!AB24+11)</f>
        <v>0</v>
      </c>
      <c r="AA24" s="155">
        <f t="shared" si="0"/>
        <v>-9</v>
      </c>
      <c r="AB24" s="155">
        <f t="shared" si="1"/>
        <v>-8</v>
      </c>
      <c r="AC24" s="57" t="str">
        <f t="shared" si="2"/>
        <v>-8, -9</v>
      </c>
    </row>
    <row r="25" spans="1:29" x14ac:dyDescent="0.3">
      <c r="A25" s="35"/>
      <c r="B25" s="36"/>
      <c r="C25" s="35"/>
      <c r="Z25" s="154" cm="1">
        <f t="array" ref="Z25">INDEX(Spots!$L$2:$AF$22,-Paths!AA25+11,Paths!AB25+11)</f>
        <v>0</v>
      </c>
      <c r="AA25" s="155">
        <f t="shared" si="0"/>
        <v>-9</v>
      </c>
      <c r="AB25" s="155">
        <f t="shared" si="1"/>
        <v>-7</v>
      </c>
      <c r="AC25" s="57" t="str">
        <f t="shared" si="2"/>
        <v>-7, -9</v>
      </c>
    </row>
    <row r="26" spans="1:29" x14ac:dyDescent="0.3">
      <c r="A26" s="24" cm="1">
        <f t="array" ref="A2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6" s="24" cm="1">
        <f t="array" ref="B2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6" s="22" t="str" cm="1">
        <f t="array" ref="C26">IF(MOD(ROW(),3)=2,      INDEX(Maze!A:A,QUOTIENT(ROW()+1,3) + 1),
IF(MOD(ROW(),3)=0,         INDEX(Maze!B:B,QUOTIENT(ROW()+1,3) + 1),       0))</f>
        <v>Feature5</v>
      </c>
      <c r="Z26" s="154" cm="1">
        <f t="array" ref="Z26">INDEX(Spots!$L$2:$AF$22,-Paths!AA26+11,Paths!AB26+11)</f>
        <v>0</v>
      </c>
      <c r="AA26" s="155">
        <f t="shared" si="0"/>
        <v>-9</v>
      </c>
      <c r="AB26" s="155">
        <f t="shared" si="1"/>
        <v>-6</v>
      </c>
      <c r="AC26" s="57" t="str">
        <f t="shared" si="2"/>
        <v>-6, -9</v>
      </c>
    </row>
    <row r="27" spans="1:29" x14ac:dyDescent="0.3">
      <c r="A27" s="24" cm="1">
        <f t="array" ref="A2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7" s="24" cm="1">
        <f t="array" ref="B2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27" s="24" t="str" cm="1">
        <f t="array" ref="C27">IF(MOD(ROW(),3)=2,      INDEX(Maze!A:A,QUOTIENT(ROW()+1,3) + 1),
IF(MOD(ROW(),3)=0,         INDEX(Maze!B:B,QUOTIENT(ROW()+1,3) + 1),       0))</f>
        <v>Feature6</v>
      </c>
      <c r="Z27" s="154" cm="1">
        <f t="array" ref="Z27">INDEX(Spots!$L$2:$AF$22,-Paths!AA27+11,Paths!AB27+11)</f>
        <v>0</v>
      </c>
      <c r="AA27" s="155">
        <f t="shared" si="0"/>
        <v>-9</v>
      </c>
      <c r="AB27" s="155">
        <f t="shared" si="1"/>
        <v>-5</v>
      </c>
      <c r="AC27" s="57" t="str">
        <f t="shared" si="2"/>
        <v>-5, -9</v>
      </c>
    </row>
    <row r="28" spans="1:29" ht="15" thickBot="1" x14ac:dyDescent="0.35">
      <c r="A28" s="35"/>
      <c r="B28" s="36"/>
      <c r="C28" s="35"/>
      <c r="Z28" s="154" cm="1">
        <f t="array" ref="Z28">INDEX(Spots!$L$2:$AF$22,-Paths!AA28+11,Paths!AB28+11)</f>
        <v>0</v>
      </c>
      <c r="AA28" s="155">
        <f t="shared" si="0"/>
        <v>-9</v>
      </c>
      <c r="AB28" s="155">
        <f t="shared" si="1"/>
        <v>-4</v>
      </c>
      <c r="AC28" s="57" t="str">
        <f t="shared" si="2"/>
        <v>-4, -9</v>
      </c>
    </row>
    <row r="29" spans="1:29" x14ac:dyDescent="0.3">
      <c r="A29" s="24" cm="1">
        <f t="array" ref="A2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29" s="24" cm="1">
        <f t="array" ref="B2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9" s="22" t="str" cm="1">
        <f t="array" ref="C29">IF(MOD(ROW(),3)=2,      INDEX(Maze!A:A,QUOTIENT(ROW()+1,3) + 1),
IF(MOD(ROW(),3)=0,         INDEX(Maze!B:B,QUOTIENT(ROW()+1,3) + 1),       0))</f>
        <v>Applications</v>
      </c>
      <c r="D29" s="156" t="s">
        <v>109</v>
      </c>
      <c r="Z29" s="154" cm="1">
        <f t="array" ref="Z29">INDEX(Spots!$L$2:$AF$22,-Paths!AA29+11,Paths!AB29+11)</f>
        <v>0</v>
      </c>
      <c r="AA29" s="155">
        <f t="shared" si="0"/>
        <v>-9</v>
      </c>
      <c r="AB29" s="155">
        <f t="shared" si="1"/>
        <v>-3</v>
      </c>
      <c r="AC29" s="57" t="str">
        <f t="shared" si="2"/>
        <v>-3, -9</v>
      </c>
    </row>
    <row r="30" spans="1:29" x14ac:dyDescent="0.3">
      <c r="A30" s="24" cm="1">
        <f t="array" ref="A3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0" s="24" cm="1">
        <f t="array" ref="B3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0" s="24" t="str" cm="1">
        <f t="array" ref="C30">IF(MOD(ROW(),3)=2,      INDEX(Maze!A:A,QUOTIENT(ROW()+1,3) + 1),
IF(MOD(ROW(),3)=0,         INDEX(Maze!B:B,QUOTIENT(ROW()+1,3) + 1),       0))</f>
        <v>Application1</v>
      </c>
      <c r="D30" s="157"/>
      <c r="Z30" s="154" cm="1">
        <f t="array" ref="Z30">INDEX(Spots!$L$2:$AF$22,-Paths!AA30+11,Paths!AB30+11)</f>
        <v>0</v>
      </c>
      <c r="AA30" s="155">
        <f t="shared" si="0"/>
        <v>-9</v>
      </c>
      <c r="AB30" s="155">
        <f t="shared" si="1"/>
        <v>-2</v>
      </c>
      <c r="AC30" s="57" t="str">
        <f t="shared" si="2"/>
        <v>-2, -9</v>
      </c>
    </row>
    <row r="31" spans="1:29" ht="15" thickBot="1" x14ac:dyDescent="0.35">
      <c r="A31" s="35"/>
      <c r="B31" s="36"/>
      <c r="C31" s="35"/>
      <c r="D31" s="158"/>
      <c r="Z31" s="154" cm="1">
        <f t="array" ref="Z31">INDEX(Spots!$L$2:$AF$22,-Paths!AA31+11,Paths!AB31+11)</f>
        <v>0</v>
      </c>
      <c r="AA31" s="155">
        <f t="shared" si="0"/>
        <v>-9</v>
      </c>
      <c r="AB31" s="155">
        <f t="shared" si="1"/>
        <v>-1</v>
      </c>
      <c r="AC31" s="57" t="str">
        <f t="shared" si="2"/>
        <v>-1, -9</v>
      </c>
    </row>
    <row r="32" spans="1:29" x14ac:dyDescent="0.3">
      <c r="A32" s="24" cm="1">
        <f t="array" ref="A3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2" s="24" cm="1">
        <f t="array" ref="B3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2" s="22" t="str" cm="1">
        <f t="array" ref="C32">IF(MOD(ROW(),3)=2,      INDEX(Maze!A:A,QUOTIENT(ROW()+1,3) + 1),
IF(MOD(ROW(),3)=0,         INDEX(Maze!B:B,QUOTIENT(ROW()+1,3) + 1),       0))</f>
        <v>Application1</v>
      </c>
      <c r="Z32" s="154" cm="1">
        <f t="array" ref="Z32">INDEX(Spots!$L$2:$AF$22,-Paths!AA32+11,Paths!AB32+11)</f>
        <v>0</v>
      </c>
      <c r="AA32" s="155">
        <f t="shared" si="0"/>
        <v>-9</v>
      </c>
      <c r="AB32" s="155">
        <f t="shared" si="1"/>
        <v>0</v>
      </c>
      <c r="AC32" s="57" t="str">
        <f t="shared" si="2"/>
        <v>0, -9</v>
      </c>
    </row>
    <row r="33" spans="1:48" x14ac:dyDescent="0.3">
      <c r="A33" s="24" cm="1">
        <f t="array" ref="A3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3" s="24" cm="1">
        <f t="array" ref="B3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3" s="24" t="str" cm="1">
        <f t="array" ref="C33">IF(MOD(ROW(),3)=2,      INDEX(Maze!A:A,QUOTIENT(ROW()+1,3) + 1),
IF(MOD(ROW(),3)=0,         INDEX(Maze!B:B,QUOTIENT(ROW()+1,3) + 1),       0))</f>
        <v>Application2</v>
      </c>
      <c r="Z33" s="154" cm="1">
        <f t="array" ref="Z33">INDEX(Spots!$L$2:$AF$22,-Paths!AA33+11,Paths!AB33+11)</f>
        <v>0</v>
      </c>
      <c r="AA33" s="155">
        <f t="shared" si="0"/>
        <v>-9</v>
      </c>
      <c r="AB33" s="155">
        <f t="shared" si="1"/>
        <v>1</v>
      </c>
      <c r="AC33" s="57" t="str">
        <f t="shared" si="2"/>
        <v>1, -9</v>
      </c>
    </row>
    <row r="34" spans="1:48" x14ac:dyDescent="0.3">
      <c r="A34" s="35"/>
      <c r="B34" s="36"/>
      <c r="C34" s="35"/>
      <c r="Z34" s="154" cm="1">
        <f t="array" ref="Z34">INDEX(Spots!$L$2:$AF$22,-Paths!AA34+11,Paths!AB34+11)</f>
        <v>0</v>
      </c>
      <c r="AA34" s="155">
        <f t="shared" si="0"/>
        <v>-9</v>
      </c>
      <c r="AB34" s="155">
        <f t="shared" si="1"/>
        <v>2</v>
      </c>
      <c r="AC34" s="57" t="str">
        <f t="shared" si="2"/>
        <v>2, -9</v>
      </c>
    </row>
    <row r="35" spans="1:48" x14ac:dyDescent="0.3">
      <c r="A35" s="24" cm="1">
        <f t="array" ref="A3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5" s="24" cm="1">
        <f t="array" ref="B3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5" s="22" t="str" cm="1">
        <f t="array" ref="C35">IF(MOD(ROW(),3)=2,      INDEX(Maze!A:A,QUOTIENT(ROW()+1,3) + 1),
IF(MOD(ROW(),3)=0,         INDEX(Maze!B:B,QUOTIENT(ROW()+1,3) + 1),       0))</f>
        <v>Application2</v>
      </c>
      <c r="Z35" s="154" cm="1">
        <f t="array" ref="Z35">INDEX(Spots!$L$2:$AF$22,-Paths!AA35+11,Paths!AB35+11)</f>
        <v>0</v>
      </c>
      <c r="AA35" s="155">
        <f t="shared" si="0"/>
        <v>-9</v>
      </c>
      <c r="AB35" s="155">
        <f t="shared" si="1"/>
        <v>3</v>
      </c>
      <c r="AC35" s="57" t="str">
        <f t="shared" si="2"/>
        <v>3, -9</v>
      </c>
    </row>
    <row r="36" spans="1:48" x14ac:dyDescent="0.3">
      <c r="A36" s="24" cm="1">
        <f t="array" ref="A3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6" s="24" cm="1">
        <f t="array" ref="B3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6" s="24" t="str" cm="1">
        <f t="array" ref="C36">IF(MOD(ROW(),3)=2,      INDEX(Maze!A:A,QUOTIENT(ROW()+1,3) + 1),
IF(MOD(ROW(),3)=0,         INDEX(Maze!B:B,QUOTIENT(ROW()+1,3) + 1),       0))</f>
        <v>Application3</v>
      </c>
      <c r="Z36" s="154" cm="1">
        <f t="array" ref="Z36">INDEX(Spots!$L$2:$AF$22,-Paths!AA36+11,Paths!AB36+11)</f>
        <v>0</v>
      </c>
      <c r="AA36" s="155">
        <f t="shared" si="0"/>
        <v>-9</v>
      </c>
      <c r="AB36" s="155">
        <f t="shared" si="1"/>
        <v>4</v>
      </c>
      <c r="AC36" s="57" t="str">
        <f t="shared" si="2"/>
        <v>4, -9</v>
      </c>
    </row>
    <row r="37" spans="1:48" x14ac:dyDescent="0.3">
      <c r="A37" s="35"/>
      <c r="B37" s="36"/>
      <c r="C37" s="35"/>
      <c r="Z37" s="154" cm="1">
        <f t="array" ref="Z37">INDEX(Spots!$L$2:$AF$22,-Paths!AA37+11,Paths!AB37+11)</f>
        <v>0</v>
      </c>
      <c r="AA37" s="155">
        <f t="shared" si="0"/>
        <v>-9</v>
      </c>
      <c r="AB37" s="155">
        <f t="shared" si="1"/>
        <v>5</v>
      </c>
      <c r="AC37" s="57" t="str">
        <f t="shared" si="2"/>
        <v>5, -9</v>
      </c>
    </row>
    <row r="38" spans="1:48" x14ac:dyDescent="0.3">
      <c r="A38" s="24" cm="1">
        <f t="array" ref="A3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8" s="24" cm="1">
        <f t="array" ref="B3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8" s="22" t="str" cm="1">
        <f t="array" ref="C38">IF(MOD(ROW(),3)=2,      INDEX(Maze!A:A,QUOTIENT(ROW()+1,3) + 1),
IF(MOD(ROW(),3)=0,         INDEX(Maze!B:B,QUOTIENT(ROW()+1,3) + 1),       0))</f>
        <v>Application3</v>
      </c>
      <c r="Z38" s="154" cm="1">
        <f t="array" ref="Z38">INDEX(Spots!$L$2:$AF$22,-Paths!AA38+11,Paths!AB38+11)</f>
        <v>0</v>
      </c>
      <c r="AA38" s="155">
        <f t="shared" si="0"/>
        <v>-9</v>
      </c>
      <c r="AB38" s="155">
        <f t="shared" si="1"/>
        <v>6</v>
      </c>
      <c r="AC38" s="57" t="str">
        <f t="shared" si="2"/>
        <v>6, -9</v>
      </c>
    </row>
    <row r="39" spans="1:48" x14ac:dyDescent="0.3">
      <c r="A39" s="24" cm="1">
        <f t="array" ref="A3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9" s="24" cm="1">
        <f t="array" ref="B3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39" s="24" t="str" cm="1">
        <f t="array" ref="C39">IF(MOD(ROW(),3)=2,      INDEX(Maze!A:A,QUOTIENT(ROW()+1,3) + 1),
IF(MOD(ROW(),3)=0,         INDEX(Maze!B:B,QUOTIENT(ROW()+1,3) + 1),       0))</f>
        <v>Application4</v>
      </c>
      <c r="Z39" s="154" cm="1">
        <f t="array" ref="Z39">INDEX(Spots!$L$2:$AF$22,-Paths!AA39+11,Paths!AB39+11)</f>
        <v>0</v>
      </c>
      <c r="AA39" s="155">
        <f t="shared" si="0"/>
        <v>-9</v>
      </c>
      <c r="AB39" s="155">
        <f t="shared" si="1"/>
        <v>7</v>
      </c>
      <c r="AC39" s="57" t="str">
        <f t="shared" si="2"/>
        <v>7, -9</v>
      </c>
    </row>
    <row r="40" spans="1:48" x14ac:dyDescent="0.3">
      <c r="A40" s="35"/>
      <c r="B40" s="36"/>
      <c r="C40" s="35"/>
      <c r="Z40" s="154" cm="1">
        <f t="array" ref="Z40">INDEX(Spots!$L$2:$AF$22,-Paths!AA40+11,Paths!AB40+11)</f>
        <v>0</v>
      </c>
      <c r="AA40" s="155">
        <f t="shared" si="0"/>
        <v>-9</v>
      </c>
      <c r="AB40" s="155">
        <f t="shared" si="1"/>
        <v>8</v>
      </c>
      <c r="AC40" s="57" t="str">
        <f t="shared" si="2"/>
        <v>8, -9</v>
      </c>
    </row>
    <row r="41" spans="1:48" x14ac:dyDescent="0.3">
      <c r="A41" s="24" cm="1">
        <f t="array" ref="A4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1" s="24" cm="1">
        <f t="array" ref="B4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41" s="22" t="str" cm="1">
        <f t="array" ref="C41">IF(MOD(ROW(),3)=2,      INDEX(Maze!A:A,QUOTIENT(ROW()+1,3) + 1),
IF(MOD(ROW(),3)=0,         INDEX(Maze!B:B,QUOTIENT(ROW()+1,3) + 1),       0))</f>
        <v>Application4</v>
      </c>
      <c r="Z41" s="154" cm="1">
        <f t="array" ref="Z41">INDEX(Spots!$L$2:$AF$22,-Paths!AA41+11,Paths!AB41+11)</f>
        <v>0</v>
      </c>
      <c r="AA41" s="155">
        <f t="shared" si="0"/>
        <v>-9</v>
      </c>
      <c r="AB41" s="155">
        <f t="shared" si="1"/>
        <v>9</v>
      </c>
      <c r="AC41" s="57" t="str">
        <f t="shared" si="2"/>
        <v>9, -9</v>
      </c>
    </row>
    <row r="42" spans="1:48" x14ac:dyDescent="0.3">
      <c r="A42" s="24" cm="1">
        <f t="array" ref="A4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2" s="24" cm="1">
        <f t="array" ref="B4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2" s="24" t="str" cm="1">
        <f t="array" ref="C42">IF(MOD(ROW(),3)=2,      INDEX(Maze!A:A,QUOTIENT(ROW()+1,3) + 1),
IF(MOD(ROW(),3)=0,         INDEX(Maze!B:B,QUOTIENT(ROW()+1,3) + 1),       0))</f>
        <v>Application5</v>
      </c>
      <c r="Z42" s="154" cm="1">
        <f t="array" ref="Z42">INDEX(Spots!$L$2:$AF$22,-Paths!AA42+11,Paths!AB42+11)</f>
        <v>0</v>
      </c>
      <c r="AA42" s="155">
        <f t="shared" si="0"/>
        <v>-9</v>
      </c>
      <c r="AB42" s="155">
        <f t="shared" si="1"/>
        <v>10</v>
      </c>
      <c r="AC42" s="57" t="str">
        <f t="shared" si="2"/>
        <v>10, -9</v>
      </c>
    </row>
    <row r="43" spans="1:48" x14ac:dyDescent="0.3">
      <c r="A43" s="35"/>
      <c r="B43" s="36"/>
      <c r="C43" s="35"/>
      <c r="Z43" s="154" cm="1">
        <f t="array" ref="Z43">INDEX(Spots!$L$2:$AF$22,-Paths!AA43+11,Paths!AB43+11)</f>
        <v>0</v>
      </c>
      <c r="AA43" s="155">
        <f t="shared" si="0"/>
        <v>-8</v>
      </c>
      <c r="AB43" s="155">
        <f t="shared" si="1"/>
        <v>-10</v>
      </c>
      <c r="AC43" s="57" t="str">
        <f t="shared" si="2"/>
        <v>-10, -8</v>
      </c>
    </row>
    <row r="44" spans="1:48" x14ac:dyDescent="0.3">
      <c r="A44" s="24" cm="1">
        <f t="array" ref="A4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4" s="24" cm="1">
        <f t="array" ref="B4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4" s="22" t="str" cm="1">
        <f t="array" ref="C44">IF(MOD(ROW(),3)=2,      INDEX(Maze!A:A,QUOTIENT(ROW()+1,3) + 1),
IF(MOD(ROW(),3)=0,         INDEX(Maze!B:B,QUOTIENT(ROW()+1,3) + 1),       0))</f>
        <v>Application5</v>
      </c>
      <c r="Z44" s="154" cm="1">
        <f t="array" ref="Z44">INDEX(Spots!$L$2:$AF$22,-Paths!AA44+11,Paths!AB44+11)</f>
        <v>0</v>
      </c>
      <c r="AA44" s="155">
        <f t="shared" si="0"/>
        <v>-8</v>
      </c>
      <c r="AB44" s="155">
        <f t="shared" si="1"/>
        <v>-9</v>
      </c>
      <c r="AC44" s="57" t="str">
        <f t="shared" si="2"/>
        <v>-9, -8</v>
      </c>
    </row>
    <row r="45" spans="1:48" x14ac:dyDescent="0.3">
      <c r="A45" s="24" cm="1">
        <f t="array" ref="A4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5" s="24" cm="1">
        <f t="array" ref="B4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-6</v>
      </c>
      <c r="C45" s="24" t="str" cm="1">
        <f t="array" ref="C45">IF(MOD(ROW(),3)=2,      INDEX(Maze!A:A,QUOTIENT(ROW()+1,3) + 1),
IF(MOD(ROW(),3)=0,         INDEX(Maze!B:B,QUOTIENT(ROW()+1,3) + 1),       0))</f>
        <v>Application6</v>
      </c>
      <c r="Z45" s="154" cm="1">
        <f t="array" ref="Z45">INDEX(Spots!$L$2:$AF$22,-Paths!AA45+11,Paths!AB45+11)</f>
        <v>0</v>
      </c>
      <c r="AA45" s="155">
        <f t="shared" si="0"/>
        <v>-8</v>
      </c>
      <c r="AB45" s="155">
        <f t="shared" si="1"/>
        <v>-8</v>
      </c>
      <c r="AC45" s="57" t="str">
        <f t="shared" si="2"/>
        <v>-8, -8</v>
      </c>
    </row>
    <row r="46" spans="1:48" x14ac:dyDescent="0.3">
      <c r="A46" s="35"/>
      <c r="B46" s="36"/>
      <c r="C46" s="35"/>
      <c r="Z46" s="154" cm="1">
        <f t="array" ref="Z46">INDEX(Spots!$L$2:$AF$22,-Paths!AA46+11,Paths!AB46+11)</f>
        <v>0</v>
      </c>
      <c r="AA46" s="155">
        <f t="shared" si="0"/>
        <v>-8</v>
      </c>
      <c r="AB46" s="155">
        <f t="shared" si="1"/>
        <v>-7</v>
      </c>
      <c r="AC46" s="57" t="str">
        <f t="shared" si="2"/>
        <v>-7, -8</v>
      </c>
    </row>
    <row r="47" spans="1:48" x14ac:dyDescent="0.3">
      <c r="A47" s="24" cm="1">
        <f t="array" ref="A4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7" s="24" cm="1">
        <f t="array" ref="B4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47" s="22" t="str" cm="1">
        <f t="array" ref="C47">IF(MOD(ROW(),3)=2,      INDEX(Maze!A:A,QUOTIENT(ROW()+1,3) + 1),
IF(MOD(ROW(),3)=0,         INDEX(Maze!B:B,QUOTIENT(ROW()+1,3) + 1),       0))</f>
        <v>Benefits</v>
      </c>
      <c r="Z47" s="154" cm="1">
        <f t="array" ref="Z47">INDEX(Spots!$L$2:$AF$22,-Paths!AA47+11,Paths!AB47+11)</f>
        <v>0</v>
      </c>
      <c r="AA47" s="155">
        <f t="shared" si="0"/>
        <v>-8</v>
      </c>
      <c r="AB47" s="155">
        <f t="shared" si="1"/>
        <v>-6</v>
      </c>
      <c r="AC47" s="57" t="str">
        <f t="shared" si="2"/>
        <v>-6, -8</v>
      </c>
    </row>
    <row r="48" spans="1:48" x14ac:dyDescent="0.3">
      <c r="A48" s="24" cm="1">
        <f t="array" ref="A4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8" s="24" cm="1">
        <f t="array" ref="B4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48" s="24" t="str" cm="1">
        <f t="array" ref="C48">IF(MOD(ROW(),3)=2,      INDEX(Maze!A:A,QUOTIENT(ROW()+1,3) + 1),
IF(MOD(ROW(),3)=0,         INDEX(Maze!B:B,QUOTIENT(ROW()+1,3) + 1),       0))</f>
        <v>Benefit1</v>
      </c>
      <c r="Z48" s="154" cm="1">
        <f t="array" ref="Z48">INDEX(Spots!$L$2:$AF$22,-Paths!AA48+11,Paths!AB48+11)</f>
        <v>0</v>
      </c>
      <c r="AA48" s="155">
        <f t="shared" si="0"/>
        <v>-8</v>
      </c>
      <c r="AB48" s="155">
        <f t="shared" si="1"/>
        <v>-5</v>
      </c>
      <c r="AC48" s="57" t="str">
        <f t="shared" si="2"/>
        <v>-5, -8</v>
      </c>
      <c r="AV48" s="3">
        <v>1</v>
      </c>
    </row>
    <row r="49" spans="1:29" x14ac:dyDescent="0.3">
      <c r="A49" s="35"/>
      <c r="B49" s="36"/>
      <c r="C49" s="35"/>
      <c r="Z49" s="154" cm="1">
        <f t="array" ref="Z49">INDEX(Spots!$L$2:$AF$22,-Paths!AA49+11,Paths!AB49+11)</f>
        <v>0</v>
      </c>
      <c r="AA49" s="155">
        <f t="shared" si="0"/>
        <v>-8</v>
      </c>
      <c r="AB49" s="155">
        <f t="shared" si="1"/>
        <v>-4</v>
      </c>
      <c r="AC49" s="57" t="str">
        <f t="shared" si="2"/>
        <v>-4, -8</v>
      </c>
    </row>
    <row r="50" spans="1:29" x14ac:dyDescent="0.3">
      <c r="A50" s="24" cm="1">
        <f t="array" ref="A5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0" s="24" cm="1">
        <f t="array" ref="B5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50" s="22" t="str" cm="1">
        <f t="array" ref="C50">IF(MOD(ROW(),3)=2,      INDEX(Maze!A:A,QUOTIENT(ROW()+1,3) + 1),
IF(MOD(ROW(),3)=0,         INDEX(Maze!B:B,QUOTIENT(ROW()+1,3) + 1),       0))</f>
        <v>Benefit1</v>
      </c>
      <c r="Z50" s="154" cm="1">
        <f t="array" ref="Z50">INDEX(Spots!$L$2:$AF$22,-Paths!AA50+11,Paths!AB50+11)</f>
        <v>0</v>
      </c>
      <c r="AA50" s="155">
        <f t="shared" si="0"/>
        <v>-8</v>
      </c>
      <c r="AB50" s="155">
        <f t="shared" si="1"/>
        <v>-3</v>
      </c>
      <c r="AC50" s="57" t="str">
        <f t="shared" si="2"/>
        <v>-3, -8</v>
      </c>
    </row>
    <row r="51" spans="1:29" x14ac:dyDescent="0.3">
      <c r="A51" s="24" cm="1">
        <f t="array" ref="A5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1" s="24" cm="1">
        <f t="array" ref="B5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1" s="24" t="str" cm="1">
        <f t="array" ref="C51">IF(MOD(ROW(),3)=2,      INDEX(Maze!A:A,QUOTIENT(ROW()+1,3) + 1),
IF(MOD(ROW(),3)=0,         INDEX(Maze!B:B,QUOTIENT(ROW()+1,3) + 1),       0))</f>
        <v>Benefit2</v>
      </c>
      <c r="Z51" s="154" cm="1">
        <f t="array" ref="Z51">INDEX(Spots!$L$2:$AF$22,-Paths!AA51+11,Paths!AB51+11)</f>
        <v>0</v>
      </c>
      <c r="AA51" s="155">
        <f t="shared" si="0"/>
        <v>-8</v>
      </c>
      <c r="AB51" s="155">
        <f t="shared" si="1"/>
        <v>-2</v>
      </c>
      <c r="AC51" s="57" t="str">
        <f t="shared" si="2"/>
        <v>-2, -8</v>
      </c>
    </row>
    <row r="52" spans="1:29" x14ac:dyDescent="0.3">
      <c r="A52" s="35"/>
      <c r="B52" s="36"/>
      <c r="C52" s="35"/>
      <c r="Z52" s="154" cm="1">
        <f t="array" ref="Z52">INDEX(Spots!$L$2:$AF$22,-Paths!AA52+11,Paths!AB52+11)</f>
        <v>0</v>
      </c>
      <c r="AA52" s="155">
        <f t="shared" si="0"/>
        <v>-8</v>
      </c>
      <c r="AB52" s="155">
        <f t="shared" si="1"/>
        <v>-1</v>
      </c>
      <c r="AC52" s="57" t="str">
        <f t="shared" si="2"/>
        <v>-1, -8</v>
      </c>
    </row>
    <row r="53" spans="1:29" x14ac:dyDescent="0.3">
      <c r="A53" s="24" cm="1">
        <f t="array" ref="A5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3" s="24" cm="1">
        <f t="array" ref="B5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3" s="22" t="str" cm="1">
        <f t="array" ref="C53">IF(MOD(ROW(),3)=2,      INDEX(Maze!A:A,QUOTIENT(ROW()+1,3) + 1),
IF(MOD(ROW(),3)=0,         INDEX(Maze!B:B,QUOTIENT(ROW()+1,3) + 1),       0))</f>
        <v>Benefit2</v>
      </c>
      <c r="Z53" s="154" cm="1">
        <f t="array" ref="Z53">INDEX(Spots!$L$2:$AF$22,-Paths!AA53+11,Paths!AB53+11)</f>
        <v>0</v>
      </c>
      <c r="AA53" s="155">
        <f t="shared" si="0"/>
        <v>-8</v>
      </c>
      <c r="AB53" s="155">
        <f t="shared" si="1"/>
        <v>0</v>
      </c>
      <c r="AC53" s="57" t="str">
        <f t="shared" si="2"/>
        <v>0, -8</v>
      </c>
    </row>
    <row r="54" spans="1:29" x14ac:dyDescent="0.3">
      <c r="A54" s="24" cm="1">
        <f t="array" ref="A5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4" s="24" cm="1">
        <f t="array" ref="B5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4" s="24" t="str" cm="1">
        <f t="array" ref="C54">IF(MOD(ROW(),3)=2,      INDEX(Maze!A:A,QUOTIENT(ROW()+1,3) + 1),
IF(MOD(ROW(),3)=0,         INDEX(Maze!B:B,QUOTIENT(ROW()+1,3) + 1),       0))</f>
        <v>Benefit3</v>
      </c>
      <c r="Z54" s="154" cm="1">
        <f t="array" ref="Z54">INDEX(Spots!$L$2:$AF$22,-Paths!AA54+11,Paths!AB54+11)</f>
        <v>0</v>
      </c>
      <c r="AA54" s="155">
        <f t="shared" si="0"/>
        <v>-8</v>
      </c>
      <c r="AB54" s="155">
        <f t="shared" si="1"/>
        <v>1</v>
      </c>
      <c r="AC54" s="57" t="str">
        <f t="shared" si="2"/>
        <v>1, -8</v>
      </c>
    </row>
    <row r="55" spans="1:29" x14ac:dyDescent="0.3">
      <c r="A55" s="35"/>
      <c r="B55" s="36"/>
      <c r="C55" s="35"/>
      <c r="Z55" s="154" cm="1">
        <f t="array" ref="Z55">INDEX(Spots!$L$2:$AF$22,-Paths!AA55+11,Paths!AB55+11)</f>
        <v>0</v>
      </c>
      <c r="AA55" s="155">
        <f t="shared" si="0"/>
        <v>-8</v>
      </c>
      <c r="AB55" s="155">
        <f t="shared" si="1"/>
        <v>2</v>
      </c>
      <c r="AC55" s="57" t="str">
        <f t="shared" si="2"/>
        <v>2, -8</v>
      </c>
    </row>
    <row r="56" spans="1:29" x14ac:dyDescent="0.3">
      <c r="A56" s="24" cm="1">
        <f t="array" ref="A5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6" s="24" cm="1">
        <f t="array" ref="B5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6" s="22" t="str" cm="1">
        <f t="array" ref="C56">IF(MOD(ROW(),3)=2,      INDEX(Maze!A:A,QUOTIENT(ROW()+1,3) + 1),
IF(MOD(ROW(),3)=0,         INDEX(Maze!B:B,QUOTIENT(ROW()+1,3) + 1),       0))</f>
        <v>Benefit3</v>
      </c>
      <c r="Z56" s="154" cm="1">
        <f t="array" ref="Z56">INDEX(Spots!$L$2:$AF$22,-Paths!AA56+11,Paths!AB56+11)</f>
        <v>0</v>
      </c>
      <c r="AA56" s="155">
        <f t="shared" si="0"/>
        <v>-8</v>
      </c>
      <c r="AB56" s="155">
        <f t="shared" si="1"/>
        <v>3</v>
      </c>
      <c r="AC56" s="57" t="str">
        <f t="shared" si="2"/>
        <v>3, -8</v>
      </c>
    </row>
    <row r="57" spans="1:29" x14ac:dyDescent="0.3">
      <c r="A57" s="24" cm="1">
        <f t="array" ref="A5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7" s="24" cm="1">
        <f t="array" ref="B5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7" s="24" t="str" cm="1">
        <f t="array" ref="C57">IF(MOD(ROW(),3)=2,      INDEX(Maze!A:A,QUOTIENT(ROW()+1,3) + 1),
IF(MOD(ROW(),3)=0,         INDEX(Maze!B:B,QUOTIENT(ROW()+1,3) + 1),       0))</f>
        <v>Benefit4</v>
      </c>
      <c r="Z57" s="154" cm="1">
        <f t="array" ref="Z57">INDEX(Spots!$L$2:$AF$22,-Paths!AA57+11,Paths!AB57+11)</f>
        <v>0</v>
      </c>
      <c r="AA57" s="155">
        <f t="shared" si="0"/>
        <v>-8</v>
      </c>
      <c r="AB57" s="155">
        <f t="shared" si="1"/>
        <v>4</v>
      </c>
      <c r="AC57" s="57" t="str">
        <f t="shared" si="2"/>
        <v>4, -8</v>
      </c>
    </row>
    <row r="58" spans="1:29" x14ac:dyDescent="0.3">
      <c r="A58" s="35"/>
      <c r="B58" s="36"/>
      <c r="C58" s="35"/>
      <c r="Z58" s="154" cm="1">
        <f t="array" ref="Z58">INDEX(Spots!$L$2:$AF$22,-Paths!AA58+11,Paths!AB58+11)</f>
        <v>0</v>
      </c>
      <c r="AA58" s="155">
        <f t="shared" si="0"/>
        <v>-8</v>
      </c>
      <c r="AB58" s="155">
        <f t="shared" si="1"/>
        <v>5</v>
      </c>
      <c r="AC58" s="57" t="str">
        <f t="shared" si="2"/>
        <v>5, -8</v>
      </c>
    </row>
    <row r="59" spans="1:29" x14ac:dyDescent="0.3">
      <c r="A59" s="24" cm="1">
        <f t="array" ref="A5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9" s="24" cm="1">
        <f t="array" ref="B5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9" s="22" t="str" cm="1">
        <f t="array" ref="C59">IF(MOD(ROW(),3)=2,      INDEX(Maze!A:A,QUOTIENT(ROW()+1,3) + 1),
IF(MOD(ROW(),3)=0,         INDEX(Maze!B:B,QUOTIENT(ROW()+1,3) + 1),       0))</f>
        <v>Benefit4</v>
      </c>
      <c r="Z59" s="154" cm="1">
        <f t="array" ref="Z59">INDEX(Spots!$L$2:$AF$22,-Paths!AA59+11,Paths!AB59+11)</f>
        <v>0</v>
      </c>
      <c r="AA59" s="155">
        <f t="shared" si="0"/>
        <v>-8</v>
      </c>
      <c r="AB59" s="155">
        <f t="shared" si="1"/>
        <v>6</v>
      </c>
      <c r="AC59" s="57" t="str">
        <f t="shared" si="2"/>
        <v>6, -8</v>
      </c>
    </row>
    <row r="60" spans="1:29" x14ac:dyDescent="0.3">
      <c r="A60" s="24" cm="1">
        <f t="array" ref="A6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0" s="24" cm="1">
        <f t="array" ref="B6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0" s="24" t="str" cm="1">
        <f t="array" ref="C60">IF(MOD(ROW(),3)=2,      INDEX(Maze!A:A,QUOTIENT(ROW()+1,3) + 1),
IF(MOD(ROW(),3)=0,         INDEX(Maze!B:B,QUOTIENT(ROW()+1,3) + 1),       0))</f>
        <v>Benefit5</v>
      </c>
      <c r="Z60" s="154" cm="1">
        <f t="array" ref="Z60">INDEX(Spots!$L$2:$AF$22,-Paths!AA60+11,Paths!AB60+11)</f>
        <v>0</v>
      </c>
      <c r="AA60" s="155">
        <f t="shared" si="0"/>
        <v>-8</v>
      </c>
      <c r="AB60" s="155">
        <f t="shared" si="1"/>
        <v>7</v>
      </c>
      <c r="AC60" s="57" t="str">
        <f t="shared" si="2"/>
        <v>7, -8</v>
      </c>
    </row>
    <row r="61" spans="1:29" ht="15" thickBot="1" x14ac:dyDescent="0.35">
      <c r="A61" s="35"/>
      <c r="B61" s="36"/>
      <c r="C61" s="35"/>
      <c r="Z61" s="154" cm="1">
        <f t="array" ref="Z61">INDEX(Spots!$L$2:$AF$22,-Paths!AA61+11,Paths!AB61+11)</f>
        <v>0</v>
      </c>
      <c r="AA61" s="155">
        <f t="shared" si="0"/>
        <v>-8</v>
      </c>
      <c r="AB61" s="155">
        <f t="shared" si="1"/>
        <v>8</v>
      </c>
      <c r="AC61" s="57" t="str">
        <f t="shared" si="2"/>
        <v>8, -8</v>
      </c>
    </row>
    <row r="62" spans="1:29" ht="14.4" customHeight="1" x14ac:dyDescent="0.3">
      <c r="A62" s="24" cm="1">
        <f t="array" ref="A6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2" s="24" cm="1">
        <f t="array" ref="B6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2" s="85" t="str" cm="1">
        <f t="array" ref="C62">IF(MOD(ROW(),3)=2,      INDEX(Maze!A:A,QUOTIENT(ROW()+1,3) + 1),
IF(MOD(ROW(),3)=0,         INDEX(Maze!B:B,QUOTIENT(ROW()+1,3) + 1),       0))</f>
        <v>Benefit5</v>
      </c>
      <c r="D62" s="156" t="s">
        <v>109</v>
      </c>
      <c r="Z62" s="154" cm="1">
        <f t="array" ref="Z62">INDEX(Spots!$L$2:$AF$22,-Paths!AA62+11,Paths!AB62+11)</f>
        <v>0</v>
      </c>
      <c r="AA62" s="155">
        <f t="shared" si="0"/>
        <v>-8</v>
      </c>
      <c r="AB62" s="155">
        <f t="shared" si="1"/>
        <v>9</v>
      </c>
      <c r="AC62" s="57" t="str">
        <f t="shared" si="2"/>
        <v>9, -8</v>
      </c>
    </row>
    <row r="63" spans="1:29" x14ac:dyDescent="0.3">
      <c r="A63" s="24" cm="1">
        <f t="array" ref="A6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3" s="24" cm="1">
        <f t="array" ref="B6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63" s="28" t="str" cm="1">
        <f t="array" ref="C63">IF(MOD(ROW(),3)=2,      INDEX(Maze!A:A,QUOTIENT(ROW()+1,3) + 1),
IF(MOD(ROW(),3)=0,         INDEX(Maze!B:B,QUOTIENT(ROW()+1,3) + 1),       0))</f>
        <v>Benefit6</v>
      </c>
      <c r="D63" s="157"/>
      <c r="Z63" s="154" cm="1">
        <f t="array" ref="Z63">INDEX(Spots!$L$2:$AF$22,-Paths!AA63+11,Paths!AB63+11)</f>
        <v>0</v>
      </c>
      <c r="AA63" s="155">
        <f t="shared" si="0"/>
        <v>-8</v>
      </c>
      <c r="AB63" s="155">
        <f t="shared" si="1"/>
        <v>10</v>
      </c>
      <c r="AC63" s="57" t="str">
        <f t="shared" si="2"/>
        <v>10, -8</v>
      </c>
    </row>
    <row r="64" spans="1:29" ht="15" thickBot="1" x14ac:dyDescent="0.35">
      <c r="A64" s="35"/>
      <c r="B64" s="36"/>
      <c r="C64" s="82"/>
      <c r="D64" s="158"/>
      <c r="Z64" s="154" cm="1">
        <f t="array" ref="Z64">INDEX(Spots!$L$2:$AF$22,-Paths!AA64+11,Paths!AB64+11)</f>
        <v>0</v>
      </c>
      <c r="AA64" s="155">
        <f t="shared" si="0"/>
        <v>-7</v>
      </c>
      <c r="AB64" s="155">
        <f t="shared" si="1"/>
        <v>-10</v>
      </c>
      <c r="AC64" s="57" t="str">
        <f t="shared" si="2"/>
        <v>-10, -7</v>
      </c>
    </row>
    <row r="65" spans="1:29" x14ac:dyDescent="0.3">
      <c r="A65" s="24" cm="1">
        <f t="array" ref="A6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5" s="24" cm="1">
        <f t="array" ref="B6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5" s="85" t="str" cm="1">
        <f t="array" ref="C65">IF(MOD(ROW(),3)=2,      INDEX(Maze!A:A,QUOTIENT(ROW()+1,3) + 1),
IF(MOD(ROW(),3)=0,         INDEX(Maze!B:B,QUOTIENT(ROW()+1,3) + 1),       0))</f>
        <v>Benefit6</v>
      </c>
      <c r="Z65" s="154" cm="1">
        <f t="array" ref="Z65">INDEX(Spots!$L$2:$AF$22,-Paths!AA65+11,Paths!AB65+11)</f>
        <v>0</v>
      </c>
      <c r="AA65" s="155">
        <f t="shared" ref="AA65:AA128" si="3">QUOTIENT(ROW(AB65)-1,21)-10</f>
        <v>-7</v>
      </c>
      <c r="AB65" s="155">
        <f t="shared" ref="AB65:AB128" si="4">MOD(ROW(AB65)-1,21)-10</f>
        <v>-9</v>
      </c>
      <c r="AC65" s="57" t="str">
        <f t="shared" si="2"/>
        <v>-9, -7</v>
      </c>
    </row>
    <row r="66" spans="1:29" x14ac:dyDescent="0.3">
      <c r="A66" s="24" cm="1">
        <f t="array" ref="A6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6" s="24" cm="1">
        <f t="array" ref="B6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6" s="28" t="str" cm="1">
        <f t="array" ref="C66">IF(MOD(ROW(),3)=2,      INDEX(Maze!A:A,QUOTIENT(ROW()+1,3) + 1),
IF(MOD(ROW(),3)=0,         INDEX(Maze!B:B,QUOTIENT(ROW()+1,3) + 1),       0))</f>
        <v>Feature6</v>
      </c>
      <c r="Z66" s="154" cm="1">
        <f t="array" ref="Z66">INDEX(Spots!$L$2:$AF$22,-Paths!AA66+11,Paths!AB66+11)</f>
        <v>0</v>
      </c>
      <c r="AA66" s="155">
        <f t="shared" si="3"/>
        <v>-7</v>
      </c>
      <c r="AB66" s="155">
        <f t="shared" si="4"/>
        <v>-8</v>
      </c>
      <c r="AC66" s="57" t="str">
        <f t="shared" ref="AC66:AC129" si="5">AB66&amp;", "&amp;AA66</f>
        <v>-8, -7</v>
      </c>
    </row>
    <row r="67" spans="1:29" x14ac:dyDescent="0.3">
      <c r="A67" s="35"/>
      <c r="B67" s="36"/>
      <c r="C67" s="82"/>
      <c r="Z67" s="154" cm="1">
        <f t="array" ref="Z67">INDEX(Spots!$L$2:$AF$22,-Paths!AA67+11,Paths!AB67+11)</f>
        <v>0</v>
      </c>
      <c r="AA67" s="155">
        <f t="shared" si="3"/>
        <v>-7</v>
      </c>
      <c r="AB67" s="155">
        <f t="shared" si="4"/>
        <v>-7</v>
      </c>
      <c r="AC67" s="57" t="str">
        <f t="shared" si="5"/>
        <v>-7, -7</v>
      </c>
    </row>
    <row r="68" spans="1:29" x14ac:dyDescent="0.3">
      <c r="A68" s="24" cm="1">
        <f t="array" ref="A6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68" s="24" cm="1">
        <f t="array" ref="B6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8" s="85" t="str" cm="1">
        <f t="array" ref="C68">IF(MOD(ROW(),3)=2,      INDEX(Maze!A:A,QUOTIENT(ROW()+1,3) + 1),
IF(MOD(ROW(),3)=0,         INDEX(Maze!B:B,QUOTIENT(ROW()+1,3) + 1),       0))</f>
        <v>Blank_1</v>
      </c>
      <c r="Z68" s="154" cm="1">
        <f t="array" ref="Z68">INDEX(Spots!$L$2:$AF$22,-Paths!AA68+11,Paths!AB68+11)</f>
        <v>0</v>
      </c>
      <c r="AA68" s="155">
        <f t="shared" si="3"/>
        <v>-7</v>
      </c>
      <c r="AB68" s="155">
        <f t="shared" si="4"/>
        <v>-6</v>
      </c>
      <c r="AC68" s="57" t="str">
        <f t="shared" si="5"/>
        <v>-6, -7</v>
      </c>
    </row>
    <row r="69" spans="1:29" x14ac:dyDescent="0.3">
      <c r="A69" s="24" cm="1">
        <f t="array" ref="A6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69" s="24" cm="1">
        <f t="array" ref="B6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9" s="28" t="str" cm="1">
        <f t="array" ref="C69">IF(MOD(ROW(),3)=2,      INDEX(Maze!A:A,QUOTIENT(ROW()+1,3) + 1),
IF(MOD(ROW(),3)=0,         INDEX(Maze!B:B,QUOTIENT(ROW()+1,3) + 1),       0))</f>
        <v>Blank_2</v>
      </c>
      <c r="Z69" s="154" cm="1">
        <f t="array" ref="Z69">INDEX(Spots!$L$2:$AF$22,-Paths!AA69+11,Paths!AB69+11)</f>
        <v>0</v>
      </c>
      <c r="AA69" s="155">
        <f t="shared" si="3"/>
        <v>-7</v>
      </c>
      <c r="AB69" s="155">
        <f t="shared" si="4"/>
        <v>-5</v>
      </c>
      <c r="AC69" s="57" t="str">
        <f t="shared" si="5"/>
        <v>-5, -7</v>
      </c>
    </row>
    <row r="70" spans="1:29" x14ac:dyDescent="0.3">
      <c r="A70" s="35"/>
      <c r="B70" s="36"/>
      <c r="C70" s="82"/>
      <c r="Z70" s="154" cm="1">
        <f t="array" ref="Z70">INDEX(Spots!$L$2:$AF$22,-Paths!AA70+11,Paths!AB70+11)</f>
        <v>0</v>
      </c>
      <c r="AA70" s="155">
        <f t="shared" si="3"/>
        <v>-7</v>
      </c>
      <c r="AB70" s="155">
        <f t="shared" si="4"/>
        <v>-4</v>
      </c>
      <c r="AC70" s="57" t="str">
        <f t="shared" si="5"/>
        <v>-4, -7</v>
      </c>
    </row>
    <row r="71" spans="1:29" x14ac:dyDescent="0.3">
      <c r="A71" s="24" cm="1">
        <f t="array" ref="A7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1" s="24" cm="1">
        <f t="array" ref="B7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1" s="85" t="str" cm="1">
        <f t="array" ref="C71">IF(MOD(ROW(),3)=2,      INDEX(Maze!A:A,QUOTIENT(ROW()+1,3) + 1),
IF(MOD(ROW(),3)=0,         INDEX(Maze!B:B,QUOTIENT(ROW()+1,3) + 1),       0))</f>
        <v>Blank_2</v>
      </c>
      <c r="Z71" s="154" cm="1">
        <f t="array" ref="Z71">INDEX(Spots!$L$2:$AF$22,-Paths!AA71+11,Paths!AB71+11)</f>
        <v>0</v>
      </c>
      <c r="AA71" s="155">
        <f t="shared" si="3"/>
        <v>-7</v>
      </c>
      <c r="AB71" s="155">
        <f t="shared" si="4"/>
        <v>-3</v>
      </c>
      <c r="AC71" s="57" t="str">
        <f t="shared" si="5"/>
        <v>-3, -7</v>
      </c>
    </row>
    <row r="72" spans="1:29" x14ac:dyDescent="0.3">
      <c r="A72" s="24" cm="1">
        <f t="array" ref="A7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2" s="24" cm="1">
        <f t="array" ref="B7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2" s="28" t="str" cm="1">
        <f t="array" ref="C72">IF(MOD(ROW(),3)=2,      INDEX(Maze!A:A,QUOTIENT(ROW()+1,3) + 1),
IF(MOD(ROW(),3)=0,         INDEX(Maze!B:B,QUOTIENT(ROW()+1,3) + 1),       0))</f>
        <v>Blank_3</v>
      </c>
      <c r="Z72" s="154" cm="1">
        <f t="array" ref="Z72">INDEX(Spots!$L$2:$AF$22,-Paths!AA72+11,Paths!AB72+11)</f>
        <v>0</v>
      </c>
      <c r="AA72" s="155">
        <f t="shared" si="3"/>
        <v>-7</v>
      </c>
      <c r="AB72" s="155">
        <f t="shared" si="4"/>
        <v>-2</v>
      </c>
      <c r="AC72" s="57" t="str">
        <f t="shared" si="5"/>
        <v>-2, -7</v>
      </c>
    </row>
    <row r="73" spans="1:29" x14ac:dyDescent="0.3">
      <c r="A73" s="35"/>
      <c r="B73" s="36"/>
      <c r="C73" s="82"/>
      <c r="Z73" s="154" cm="1">
        <f t="array" ref="Z73">INDEX(Spots!$L$2:$AF$22,-Paths!AA73+11,Paths!AB73+11)</f>
        <v>0</v>
      </c>
      <c r="AA73" s="155">
        <f t="shared" si="3"/>
        <v>-7</v>
      </c>
      <c r="AB73" s="155">
        <f t="shared" si="4"/>
        <v>-1</v>
      </c>
      <c r="AC73" s="57" t="str">
        <f t="shared" si="5"/>
        <v>-1, -7</v>
      </c>
    </row>
    <row r="74" spans="1:29" x14ac:dyDescent="0.3">
      <c r="A74" s="24" cm="1">
        <f t="array" ref="A7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4" s="24" cm="1">
        <f t="array" ref="B7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4" s="85" t="str" cm="1">
        <f t="array" ref="C74">IF(MOD(ROW(),3)=2,      INDEX(Maze!A:A,QUOTIENT(ROW()+1,3) + 1),
IF(MOD(ROW(),3)=0,         INDEX(Maze!B:B,QUOTIENT(ROW()+1,3) + 1),       0))</f>
        <v>Blank_3</v>
      </c>
      <c r="Z74" s="154" cm="1">
        <f t="array" ref="Z74">INDEX(Spots!$L$2:$AF$22,-Paths!AA74+11,Paths!AB74+11)</f>
        <v>0</v>
      </c>
      <c r="AA74" s="155">
        <f t="shared" si="3"/>
        <v>-7</v>
      </c>
      <c r="AB74" s="155">
        <f t="shared" si="4"/>
        <v>0</v>
      </c>
      <c r="AC74" s="57" t="str">
        <f t="shared" si="5"/>
        <v>0, -7</v>
      </c>
    </row>
    <row r="75" spans="1:29" x14ac:dyDescent="0.3">
      <c r="A75" s="24" cm="1">
        <f t="array" ref="A7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5" s="24" cm="1">
        <f t="array" ref="B7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5" s="28" t="str" cm="1">
        <f t="array" ref="C75">IF(MOD(ROW(),3)=2,      INDEX(Maze!A:A,QUOTIENT(ROW()+1,3) + 1),
IF(MOD(ROW(),3)=0,         INDEX(Maze!B:B,QUOTIENT(ROW()+1,3) + 1),       0))</f>
        <v>Blank_4</v>
      </c>
      <c r="Z75" s="154" cm="1">
        <f t="array" ref="Z75">INDEX(Spots!$L$2:$AF$22,-Paths!AA75+11,Paths!AB75+11)</f>
        <v>0</v>
      </c>
      <c r="AA75" s="155">
        <f t="shared" si="3"/>
        <v>-7</v>
      </c>
      <c r="AB75" s="155">
        <f t="shared" si="4"/>
        <v>1</v>
      </c>
      <c r="AC75" s="57" t="str">
        <f t="shared" si="5"/>
        <v>1, -7</v>
      </c>
    </row>
    <row r="76" spans="1:29" x14ac:dyDescent="0.3">
      <c r="A76" s="35"/>
      <c r="B76" s="36"/>
      <c r="C76" s="82"/>
      <c r="Z76" s="154" cm="1">
        <f t="array" ref="Z76">INDEX(Spots!$L$2:$AF$22,-Paths!AA76+11,Paths!AB76+11)</f>
        <v>0</v>
      </c>
      <c r="AA76" s="155">
        <f t="shared" si="3"/>
        <v>-7</v>
      </c>
      <c r="AB76" s="155">
        <f t="shared" si="4"/>
        <v>2</v>
      </c>
      <c r="AC76" s="57" t="str">
        <f t="shared" si="5"/>
        <v>2, -7</v>
      </c>
    </row>
    <row r="77" spans="1:29" x14ac:dyDescent="0.3">
      <c r="A77" s="24" cm="1">
        <f t="array" ref="A7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7" s="24" cm="1">
        <f t="array" ref="B7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7" s="85" t="str" cm="1">
        <f t="array" ref="C77">IF(MOD(ROW(),3)=2,      INDEX(Maze!A:A,QUOTIENT(ROW()+1,3) + 1),
IF(MOD(ROW(),3)=0,         INDEX(Maze!B:B,QUOTIENT(ROW()+1,3) + 1),       0))</f>
        <v>Blank_4</v>
      </c>
      <c r="Z77" s="154" cm="1">
        <f t="array" ref="Z77">INDEX(Spots!$L$2:$AF$22,-Paths!AA77+11,Paths!AB77+11)</f>
        <v>0</v>
      </c>
      <c r="AA77" s="155">
        <f t="shared" si="3"/>
        <v>-7</v>
      </c>
      <c r="AB77" s="155">
        <f t="shared" si="4"/>
        <v>3</v>
      </c>
      <c r="AC77" s="57" t="str">
        <f t="shared" si="5"/>
        <v>3, -7</v>
      </c>
    </row>
    <row r="78" spans="1:29" x14ac:dyDescent="0.3">
      <c r="A78" s="24" cm="1">
        <f t="array" ref="A7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8" s="24" cm="1">
        <f t="array" ref="B7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8" s="28" t="str" cm="1">
        <f t="array" ref="C78">IF(MOD(ROW(),3)=2,      INDEX(Maze!A:A,QUOTIENT(ROW()+1,3) + 1),
IF(MOD(ROW(),3)=0,         INDEX(Maze!B:B,QUOTIENT(ROW()+1,3) + 1),       0))</f>
        <v>Blank_1</v>
      </c>
      <c r="Z78" s="154" cm="1">
        <f t="array" ref="Z78">INDEX(Spots!$L$2:$AF$22,-Paths!AA78+11,Paths!AB78+11)</f>
        <v>0</v>
      </c>
      <c r="AA78" s="155">
        <f t="shared" si="3"/>
        <v>-7</v>
      </c>
      <c r="AB78" s="155">
        <f t="shared" si="4"/>
        <v>4</v>
      </c>
      <c r="AC78" s="57" t="str">
        <f t="shared" si="5"/>
        <v>4, -7</v>
      </c>
    </row>
    <row r="79" spans="1:29" x14ac:dyDescent="0.3">
      <c r="A79" s="35"/>
      <c r="B79" s="36"/>
      <c r="C79" s="82"/>
      <c r="Z79" s="154" cm="1">
        <f t="array" ref="Z79">INDEX(Spots!$L$2:$AF$22,-Paths!AA79+11,Paths!AB79+11)</f>
        <v>0</v>
      </c>
      <c r="AA79" s="155">
        <f t="shared" si="3"/>
        <v>-7</v>
      </c>
      <c r="AB79" s="155">
        <f t="shared" si="4"/>
        <v>5</v>
      </c>
      <c r="AC79" s="57" t="str">
        <f t="shared" si="5"/>
        <v>5, -7</v>
      </c>
    </row>
    <row r="80" spans="1:29" x14ac:dyDescent="0.3">
      <c r="A80" s="24" cm="1">
        <f t="array" ref="A8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0" s="24" cm="1">
        <f t="array" ref="B8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0" s="22" t="str" cm="1">
        <f t="array" ref="C80">IF(MOD(ROW(),3)=2,      INDEX(Maze!A:A,QUOTIENT(ROW()+1,3) + 1),
IF(MOD(ROW(),3)=0,         INDEX(Maze!B:B,QUOTIENT(ROW()+1,3) + 1),       0))</f>
        <v>Blank_1</v>
      </c>
      <c r="Z80" s="154" cm="1">
        <f t="array" ref="Z80">INDEX(Spots!$L$2:$AF$22,-Paths!AA80+11,Paths!AB80+11)</f>
        <v>0</v>
      </c>
      <c r="AA80" s="155">
        <f t="shared" si="3"/>
        <v>-7</v>
      </c>
      <c r="AB80" s="155">
        <f t="shared" si="4"/>
        <v>6</v>
      </c>
      <c r="AC80" s="57" t="str">
        <f t="shared" si="5"/>
        <v>6, -7</v>
      </c>
    </row>
    <row r="81" spans="1:29" x14ac:dyDescent="0.3">
      <c r="A81" s="24" cm="1">
        <f t="array" ref="A8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1" s="24" cm="1">
        <f t="array" ref="B8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1" s="24" t="str" cm="1">
        <f t="array" ref="C81">IF(MOD(ROW(),3)=2,      INDEX(Maze!A:A,QUOTIENT(ROW()+1,3) + 1),
IF(MOD(ROW(),3)=0,         INDEX(Maze!B:B,QUOTIENT(ROW()+1,3) + 1),       0))</f>
        <v>Blank_1</v>
      </c>
      <c r="Z81" s="154" cm="1">
        <f t="array" ref="Z81">INDEX(Spots!$L$2:$AF$22,-Paths!AA81+11,Paths!AB81+11)</f>
        <v>0</v>
      </c>
      <c r="AA81" s="155">
        <f t="shared" si="3"/>
        <v>-7</v>
      </c>
      <c r="AB81" s="155">
        <f t="shared" si="4"/>
        <v>7</v>
      </c>
      <c r="AC81" s="57" t="str">
        <f t="shared" si="5"/>
        <v>7, -7</v>
      </c>
    </row>
    <row r="82" spans="1:29" x14ac:dyDescent="0.3">
      <c r="A82" s="35"/>
      <c r="B82" s="36"/>
      <c r="C82" s="35"/>
      <c r="Z82" s="154" cm="1">
        <f t="array" ref="Z82">INDEX(Spots!$L$2:$AF$22,-Paths!AA82+11,Paths!AB82+11)</f>
        <v>0</v>
      </c>
      <c r="AA82" s="155">
        <f t="shared" si="3"/>
        <v>-7</v>
      </c>
      <c r="AB82" s="155">
        <f t="shared" si="4"/>
        <v>8</v>
      </c>
      <c r="AC82" s="57" t="str">
        <f t="shared" si="5"/>
        <v>8, -7</v>
      </c>
    </row>
    <row r="83" spans="1:29" x14ac:dyDescent="0.3">
      <c r="A83" s="24" cm="1">
        <f t="array" ref="A8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3" s="24" cm="1">
        <f t="array" ref="B8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3" s="22" t="str" cm="1">
        <f t="array" ref="C83">IF(MOD(ROW(),3)=2,      INDEX(Maze!A:A,QUOTIENT(ROW()+1,3) + 1),
IF(MOD(ROW(),3)=0,         INDEX(Maze!B:B,QUOTIENT(ROW()+1,3) + 1),       0))</f>
        <v>Blank_1</v>
      </c>
      <c r="Z83" s="154" cm="1">
        <f t="array" ref="Z83">INDEX(Spots!$L$2:$AF$22,-Paths!AA83+11,Paths!AB83+11)</f>
        <v>0</v>
      </c>
      <c r="AA83" s="155">
        <f t="shared" si="3"/>
        <v>-7</v>
      </c>
      <c r="AB83" s="155">
        <f t="shared" si="4"/>
        <v>9</v>
      </c>
      <c r="AC83" s="57" t="str">
        <f t="shared" si="5"/>
        <v>9, -7</v>
      </c>
    </row>
    <row r="84" spans="1:29" x14ac:dyDescent="0.3">
      <c r="A84" s="24" cm="1">
        <f t="array" ref="A8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4" s="24" cm="1">
        <f t="array" ref="B8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4" s="24" t="str" cm="1">
        <f t="array" ref="C84">IF(MOD(ROW(),3)=2,      INDEX(Maze!A:A,QUOTIENT(ROW()+1,3) + 1),
IF(MOD(ROW(),3)=0,         INDEX(Maze!B:B,QUOTIENT(ROW()+1,3) + 1),       0))</f>
        <v>Blank_1</v>
      </c>
      <c r="Z84" s="154" cm="1">
        <f t="array" ref="Z84">INDEX(Spots!$L$2:$AF$22,-Paths!AA84+11,Paths!AB84+11)</f>
        <v>0</v>
      </c>
      <c r="AA84" s="155">
        <f t="shared" si="3"/>
        <v>-7</v>
      </c>
      <c r="AB84" s="155">
        <f t="shared" si="4"/>
        <v>10</v>
      </c>
      <c r="AC84" s="57" t="str">
        <f t="shared" si="5"/>
        <v>10, -7</v>
      </c>
    </row>
    <row r="85" spans="1:29" x14ac:dyDescent="0.3">
      <c r="A85" s="35"/>
      <c r="B85" s="35"/>
      <c r="C85" s="35"/>
      <c r="Z85" s="154" cm="1">
        <f t="array" ref="Z85">INDEX(Spots!$L$2:$AF$22,-Paths!AA85+11,Paths!AB85+11)</f>
        <v>0</v>
      </c>
      <c r="AA85" s="155">
        <f t="shared" si="3"/>
        <v>-6</v>
      </c>
      <c r="AB85" s="155">
        <f t="shared" si="4"/>
        <v>-10</v>
      </c>
      <c r="AC85" s="57" t="str">
        <f t="shared" si="5"/>
        <v>-10, -6</v>
      </c>
    </row>
    <row r="86" spans="1:29" x14ac:dyDescent="0.3">
      <c r="A86" s="24" cm="1">
        <f t="array" ref="A8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6" s="24" cm="1">
        <f t="array" ref="B8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6" s="22" t="str" cm="1">
        <f t="array" ref="C86">IF(MOD(ROW(),3)=2,      INDEX(Maze!A:A,QUOTIENT(ROW()+1,3) + 1),
IF(MOD(ROW(),3)=0,         INDEX(Maze!B:B,QUOTIENT(ROW()+1,3) + 1),       0))</f>
        <v>Blank_1</v>
      </c>
      <c r="Z86" s="154" cm="1">
        <f t="array" ref="Z86">INDEX(Spots!$L$2:$AF$22,-Paths!AA86+11,Paths!AB86+11)</f>
        <v>0</v>
      </c>
      <c r="AA86" s="155">
        <f t="shared" si="3"/>
        <v>-6</v>
      </c>
      <c r="AB86" s="155">
        <f t="shared" si="4"/>
        <v>-9</v>
      </c>
      <c r="AC86" s="57" t="str">
        <f t="shared" si="5"/>
        <v>-9, -6</v>
      </c>
    </row>
    <row r="87" spans="1:29" x14ac:dyDescent="0.3">
      <c r="A87" s="24" cm="1">
        <f t="array" ref="A8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7" s="24" cm="1">
        <f t="array" ref="B8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7" s="24" t="str" cm="1">
        <f t="array" ref="C87">IF(MOD(ROW(),3)=2,      INDEX(Maze!A:A,QUOTIENT(ROW()+1,3) + 1),
IF(MOD(ROW(),3)=0,         INDEX(Maze!B:B,QUOTIENT(ROW()+1,3) + 1),       0))</f>
        <v>Blank_1</v>
      </c>
      <c r="Z87" s="154" cm="1">
        <f t="array" ref="Z87">INDEX(Spots!$L$2:$AF$22,-Paths!AA87+11,Paths!AB87+11)</f>
        <v>0</v>
      </c>
      <c r="AA87" s="155">
        <f t="shared" si="3"/>
        <v>-6</v>
      </c>
      <c r="AB87" s="155">
        <f t="shared" si="4"/>
        <v>-8</v>
      </c>
      <c r="AC87" s="57" t="str">
        <f t="shared" si="5"/>
        <v>-8, -6</v>
      </c>
    </row>
    <row r="88" spans="1:29" x14ac:dyDescent="0.3">
      <c r="A88" s="35"/>
      <c r="B88" s="35"/>
      <c r="C88" s="35"/>
      <c r="Z88" s="154" cm="1">
        <f t="array" ref="Z88">INDEX(Spots!$L$2:$AF$22,-Paths!AA88+11,Paths!AB88+11)</f>
        <v>0</v>
      </c>
      <c r="AA88" s="155">
        <f t="shared" si="3"/>
        <v>-6</v>
      </c>
      <c r="AB88" s="155">
        <f t="shared" si="4"/>
        <v>-7</v>
      </c>
      <c r="AC88" s="57" t="str">
        <f t="shared" si="5"/>
        <v>-7, -6</v>
      </c>
    </row>
    <row r="89" spans="1:29" x14ac:dyDescent="0.3">
      <c r="A89" s="24" cm="1">
        <f t="array" ref="A8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9" s="24" cm="1">
        <f t="array" ref="B8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9" s="22" t="str" cm="1">
        <f t="array" ref="C89">IF(MOD(ROW(),3)=2,      INDEX(Maze!A:A,QUOTIENT(ROW()+1,3) + 1),
IF(MOD(ROW(),3)=0,         INDEX(Maze!B:B,QUOTIENT(ROW()+1,3) + 1),       0))</f>
        <v>Blank_1</v>
      </c>
      <c r="Z89" s="154" cm="1">
        <f t="array" ref="Z89">INDEX(Spots!$L$2:$AF$22,-Paths!AA89+11,Paths!AB89+11)</f>
        <v>0</v>
      </c>
      <c r="AA89" s="155">
        <f t="shared" si="3"/>
        <v>-6</v>
      </c>
      <c r="AB89" s="155">
        <f t="shared" si="4"/>
        <v>-6</v>
      </c>
      <c r="AC89" s="57" t="str">
        <f t="shared" si="5"/>
        <v>-6, -6</v>
      </c>
    </row>
    <row r="90" spans="1:29" x14ac:dyDescent="0.3">
      <c r="A90" s="24" cm="1">
        <f t="array" ref="A9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0" s="24" cm="1">
        <f t="array" ref="B9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0" s="24" t="str" cm="1">
        <f t="array" ref="C90">IF(MOD(ROW(),3)=2,      INDEX(Maze!A:A,QUOTIENT(ROW()+1,3) + 1),
IF(MOD(ROW(),3)=0,         INDEX(Maze!B:B,QUOTIENT(ROW()+1,3) + 1),       0))</f>
        <v>Blank_1</v>
      </c>
      <c r="Z90" s="154" cm="1">
        <f t="array" ref="Z90">INDEX(Spots!$L$2:$AF$22,-Paths!AA90+11,Paths!AB90+11)</f>
        <v>0</v>
      </c>
      <c r="AA90" s="155">
        <f t="shared" si="3"/>
        <v>-6</v>
      </c>
      <c r="AB90" s="155">
        <f t="shared" si="4"/>
        <v>-5</v>
      </c>
      <c r="AC90" s="57" t="str">
        <f t="shared" si="5"/>
        <v>-5, -6</v>
      </c>
    </row>
    <row r="91" spans="1:29" x14ac:dyDescent="0.3">
      <c r="A91" s="35"/>
      <c r="B91" s="35"/>
      <c r="C91" s="35"/>
      <c r="Z91" s="154" cm="1">
        <f t="array" ref="Z91">INDEX(Spots!$L$2:$AF$22,-Paths!AA91+11,Paths!AB91+11)</f>
        <v>0</v>
      </c>
      <c r="AA91" s="155">
        <f t="shared" si="3"/>
        <v>-6</v>
      </c>
      <c r="AB91" s="155">
        <f t="shared" si="4"/>
        <v>-4</v>
      </c>
      <c r="AC91" s="57" t="str">
        <f t="shared" si="5"/>
        <v>-4, -6</v>
      </c>
    </row>
    <row r="92" spans="1:29" x14ac:dyDescent="0.3">
      <c r="A92" s="24" cm="1">
        <f t="array" ref="A9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2" s="24" cm="1">
        <f t="array" ref="B9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2" s="22" cm="1">
        <f t="array" ref="C92">IF(MOD(ROW(),3)=2,      INDEX(Maze!A:A,QUOTIENT(ROW()+1,3) + 1),
IF(MOD(ROW(),3)=0,         INDEX(Maze!B:B,QUOTIENT(ROW()+1,3) + 1),       0))</f>
        <v>0</v>
      </c>
      <c r="Z92" s="154" cm="1">
        <f t="array" ref="Z92">INDEX(Spots!$L$2:$AF$22,-Paths!AA92+11,Paths!AB92+11)</f>
        <v>0</v>
      </c>
      <c r="AA92" s="155">
        <f t="shared" si="3"/>
        <v>-6</v>
      </c>
      <c r="AB92" s="155">
        <f t="shared" si="4"/>
        <v>-3</v>
      </c>
      <c r="AC92" s="57" t="str">
        <f t="shared" si="5"/>
        <v>-3, -6</v>
      </c>
    </row>
    <row r="93" spans="1:29" x14ac:dyDescent="0.3">
      <c r="A93" s="24" cm="1">
        <f t="array" ref="A9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3" s="24" cm="1">
        <f t="array" ref="B9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3" s="24" cm="1">
        <f t="array" ref="C93">IF(MOD(ROW(),3)=2,      INDEX(Maze!A:A,QUOTIENT(ROW()+1,3) + 1),
IF(MOD(ROW(),3)=0,         INDEX(Maze!B:B,QUOTIENT(ROW()+1,3) + 1),       0))</f>
        <v>0</v>
      </c>
      <c r="Z93" s="154" cm="1">
        <f t="array" ref="Z93">INDEX(Spots!$L$2:$AF$22,-Paths!AA93+11,Paths!AB93+11)</f>
        <v>0</v>
      </c>
      <c r="AA93" s="155">
        <f t="shared" si="3"/>
        <v>-6</v>
      </c>
      <c r="AB93" s="155">
        <f t="shared" si="4"/>
        <v>-2</v>
      </c>
      <c r="AC93" s="57" t="str">
        <f t="shared" si="5"/>
        <v>-2, -6</v>
      </c>
    </row>
    <row r="94" spans="1:29" x14ac:dyDescent="0.3">
      <c r="A94" s="35"/>
      <c r="B94" s="35"/>
      <c r="C94" s="35"/>
      <c r="Z94" s="154" cm="1">
        <f t="array" ref="Z94">INDEX(Spots!$L$2:$AF$22,-Paths!AA94+11,Paths!AB94+11)</f>
        <v>0</v>
      </c>
      <c r="AA94" s="155">
        <f t="shared" si="3"/>
        <v>-6</v>
      </c>
      <c r="AB94" s="155">
        <f t="shared" si="4"/>
        <v>-1</v>
      </c>
      <c r="AC94" s="57" t="str">
        <f t="shared" si="5"/>
        <v>-1, -6</v>
      </c>
    </row>
    <row r="95" spans="1:29" x14ac:dyDescent="0.3">
      <c r="A95" s="24" cm="1">
        <f t="array" ref="A9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5" s="24" cm="1">
        <f t="array" ref="B9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5" s="22" cm="1">
        <f t="array" ref="C95">IF(MOD(ROW(),3)=2,      INDEX(Maze!A:A,QUOTIENT(ROW()+1,3) + 1),
IF(MOD(ROW(),3)=0,         INDEX(Maze!B:B,QUOTIENT(ROW()+1,3) + 1),       0))</f>
        <v>0</v>
      </c>
      <c r="Z95" s="154" cm="1">
        <f t="array" ref="Z95">INDEX(Spots!$L$2:$AF$22,-Paths!AA95+11,Paths!AB95+11)</f>
        <v>0</v>
      </c>
      <c r="AA95" s="155">
        <f t="shared" si="3"/>
        <v>-6</v>
      </c>
      <c r="AB95" s="155">
        <f t="shared" si="4"/>
        <v>0</v>
      </c>
      <c r="AC95" s="57" t="str">
        <f t="shared" si="5"/>
        <v>0, -6</v>
      </c>
    </row>
    <row r="96" spans="1:29" x14ac:dyDescent="0.3">
      <c r="A96" s="24" cm="1">
        <f t="array" ref="A9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6" s="24" cm="1">
        <f t="array" ref="B9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6" s="24" cm="1">
        <f t="array" ref="C96">IF(MOD(ROW(),3)=2,      INDEX(Maze!A:A,QUOTIENT(ROW()+1,3) + 1),
IF(MOD(ROW(),3)=0,         INDEX(Maze!B:B,QUOTIENT(ROW()+1,3) + 1),       0))</f>
        <v>0</v>
      </c>
      <c r="Z96" s="154" cm="1">
        <f t="array" ref="Z96">INDEX(Spots!$L$2:$AF$22,-Paths!AA96+11,Paths!AB96+11)</f>
        <v>0</v>
      </c>
      <c r="AA96" s="155">
        <f t="shared" si="3"/>
        <v>-6</v>
      </c>
      <c r="AB96" s="155">
        <f t="shared" si="4"/>
        <v>1</v>
      </c>
      <c r="AC96" s="57" t="str">
        <f t="shared" si="5"/>
        <v>1, -6</v>
      </c>
    </row>
    <row r="97" spans="1:29" x14ac:dyDescent="0.3">
      <c r="A97" s="35"/>
      <c r="B97" s="35"/>
      <c r="C97" s="35"/>
      <c r="Z97" s="154" t="str" cm="1">
        <f t="array" ref="Z97">INDEX(Spots!$L$2:$AF$22,-Paths!AA97+11,Paths!AB97+11)</f>
        <v>Application6</v>
      </c>
      <c r="AA97" s="155">
        <f t="shared" si="3"/>
        <v>-6</v>
      </c>
      <c r="AB97" s="155">
        <f t="shared" si="4"/>
        <v>2</v>
      </c>
      <c r="AC97" s="57" t="str">
        <f t="shared" si="5"/>
        <v>2, -6</v>
      </c>
    </row>
    <row r="98" spans="1:29" x14ac:dyDescent="0.3">
      <c r="A98" s="24" cm="1">
        <f t="array" ref="A9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8" s="24" cm="1">
        <f t="array" ref="B9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8" s="22" cm="1">
        <f t="array" ref="C98">IF(MOD(ROW(),3)=2,      INDEX(Maze!A:A,QUOTIENT(ROW()+1,3) + 1),
IF(MOD(ROW(),3)=0,         INDEX(Maze!B:B,QUOTIENT(ROW()+1,3) + 1),       0))</f>
        <v>0</v>
      </c>
      <c r="Z98" s="154" cm="1">
        <f t="array" ref="Z98">INDEX(Spots!$L$2:$AF$22,-Paths!AA98+11,Paths!AB98+11)</f>
        <v>0</v>
      </c>
      <c r="AA98" s="155">
        <f t="shared" si="3"/>
        <v>-6</v>
      </c>
      <c r="AB98" s="155">
        <f t="shared" si="4"/>
        <v>3</v>
      </c>
      <c r="AC98" s="57" t="str">
        <f t="shared" si="5"/>
        <v>3, -6</v>
      </c>
    </row>
    <row r="99" spans="1:29" x14ac:dyDescent="0.3">
      <c r="A99" s="24" cm="1">
        <f t="array" ref="A9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9" s="24" cm="1">
        <f t="array" ref="B9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9" s="24" cm="1">
        <f t="array" ref="C99">IF(MOD(ROW(),3)=2,      INDEX(Maze!A:A,QUOTIENT(ROW()+1,3) + 1),
IF(MOD(ROW(),3)=0,         INDEX(Maze!B:B,QUOTIENT(ROW()+1,3) + 1),       0))</f>
        <v>0</v>
      </c>
      <c r="Z99" s="154" cm="1">
        <f t="array" ref="Z99">INDEX(Spots!$L$2:$AF$22,-Paths!AA99+11,Paths!AB99+11)</f>
        <v>0</v>
      </c>
      <c r="AA99" s="155">
        <f t="shared" si="3"/>
        <v>-6</v>
      </c>
      <c r="AB99" s="155">
        <f t="shared" si="4"/>
        <v>4</v>
      </c>
      <c r="AC99" s="57" t="str">
        <f t="shared" si="5"/>
        <v>4, -6</v>
      </c>
    </row>
    <row r="100" spans="1:29" x14ac:dyDescent="0.3">
      <c r="A100" s="35"/>
      <c r="B100" s="35"/>
      <c r="C100" s="35"/>
      <c r="Z100" s="154" cm="1">
        <f t="array" ref="Z100">INDEX(Spots!$L$2:$AF$22,-Paths!AA100+11,Paths!AB100+11)</f>
        <v>0</v>
      </c>
      <c r="AA100" s="155">
        <f t="shared" si="3"/>
        <v>-6</v>
      </c>
      <c r="AB100" s="155">
        <f t="shared" si="4"/>
        <v>5</v>
      </c>
      <c r="AC100" s="57" t="str">
        <f t="shared" si="5"/>
        <v>5, -6</v>
      </c>
    </row>
    <row r="101" spans="1:29" x14ac:dyDescent="0.3">
      <c r="A101" s="24" cm="1">
        <f t="array" ref="A10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1" s="24" cm="1">
        <f t="array" ref="B10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1" s="22" cm="1">
        <f t="array" ref="C101">IF(MOD(ROW(),3)=2,      INDEX(Maze!A:A,QUOTIENT(ROW()+1,3) + 1),
IF(MOD(ROW(),3)=0,         INDEX(Maze!B:B,QUOTIENT(ROW()+1,3) + 1),       0))</f>
        <v>0</v>
      </c>
      <c r="Z101" s="154" cm="1">
        <f t="array" ref="Z101">INDEX(Spots!$L$2:$AF$22,-Paths!AA101+11,Paths!AB101+11)</f>
        <v>0</v>
      </c>
      <c r="AA101" s="155">
        <f t="shared" si="3"/>
        <v>-6</v>
      </c>
      <c r="AB101" s="155">
        <f t="shared" si="4"/>
        <v>6</v>
      </c>
      <c r="AC101" s="57" t="str">
        <f t="shared" si="5"/>
        <v>6, -6</v>
      </c>
    </row>
    <row r="102" spans="1:29" x14ac:dyDescent="0.3">
      <c r="A102" s="24" cm="1">
        <f t="array" ref="A10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2" s="24" cm="1">
        <f t="array" ref="B10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2" s="24" cm="1">
        <f t="array" ref="C102">IF(MOD(ROW(),3)=2,      INDEX(Maze!A:A,QUOTIENT(ROW()+1,3) + 1),
IF(MOD(ROW(),3)=0,         INDEX(Maze!B:B,QUOTIENT(ROW()+1,3) + 1),       0))</f>
        <v>0</v>
      </c>
      <c r="Z102" s="154" cm="1">
        <f t="array" ref="Z102">INDEX(Spots!$L$2:$AF$22,-Paths!AA102+11,Paths!AB102+11)</f>
        <v>0</v>
      </c>
      <c r="AA102" s="155">
        <f t="shared" si="3"/>
        <v>-6</v>
      </c>
      <c r="AB102" s="155">
        <f t="shared" si="4"/>
        <v>7</v>
      </c>
      <c r="AC102" s="57" t="str">
        <f t="shared" si="5"/>
        <v>7, -6</v>
      </c>
    </row>
    <row r="103" spans="1:29" x14ac:dyDescent="0.3">
      <c r="A103" s="35"/>
      <c r="B103" s="35"/>
      <c r="C103" s="35"/>
      <c r="Z103" s="154" cm="1">
        <f t="array" ref="Z103">INDEX(Spots!$L$2:$AF$22,-Paths!AA103+11,Paths!AB103+11)</f>
        <v>0</v>
      </c>
      <c r="AA103" s="155">
        <f t="shared" si="3"/>
        <v>-6</v>
      </c>
      <c r="AB103" s="155">
        <f t="shared" si="4"/>
        <v>8</v>
      </c>
      <c r="AC103" s="57" t="str">
        <f t="shared" si="5"/>
        <v>8, -6</v>
      </c>
    </row>
    <row r="104" spans="1:29" x14ac:dyDescent="0.3">
      <c r="A104" s="24" cm="1">
        <f t="array" ref="A10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4" s="24" cm="1">
        <f t="array" ref="B10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4" s="22" cm="1">
        <f t="array" ref="C104">IF(MOD(ROW(),3)=2,      INDEX(Maze!A:A,QUOTIENT(ROW()+1,3) + 1),
IF(MOD(ROW(),3)=0,         INDEX(Maze!B:B,QUOTIENT(ROW()+1,3) + 1),       0))</f>
        <v>0</v>
      </c>
      <c r="Z104" s="154" cm="1">
        <f t="array" ref="Z104">INDEX(Spots!$L$2:$AF$22,-Paths!AA104+11,Paths!AB104+11)</f>
        <v>0</v>
      </c>
      <c r="AA104" s="155">
        <f t="shared" si="3"/>
        <v>-6</v>
      </c>
      <c r="AB104" s="155">
        <f t="shared" si="4"/>
        <v>9</v>
      </c>
      <c r="AC104" s="57" t="str">
        <f t="shared" si="5"/>
        <v>9, -6</v>
      </c>
    </row>
    <row r="105" spans="1:29" x14ac:dyDescent="0.3">
      <c r="A105" s="24" cm="1">
        <f t="array" ref="A10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5" s="24" cm="1">
        <f t="array" ref="B10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5" s="24" cm="1">
        <f t="array" ref="C105">IF(MOD(ROW(),3)=2,      INDEX(Maze!A:A,QUOTIENT(ROW()+1,3) + 1),
IF(MOD(ROW(),3)=0,         INDEX(Maze!B:B,QUOTIENT(ROW()+1,3) + 1),       0))</f>
        <v>0</v>
      </c>
      <c r="Z105" s="154" cm="1">
        <f t="array" ref="Z105">INDEX(Spots!$L$2:$AF$22,-Paths!AA105+11,Paths!AB105+11)</f>
        <v>0</v>
      </c>
      <c r="AA105" s="155">
        <f t="shared" si="3"/>
        <v>-6</v>
      </c>
      <c r="AB105" s="155">
        <f t="shared" si="4"/>
        <v>10</v>
      </c>
      <c r="AC105" s="57" t="str">
        <f t="shared" si="5"/>
        <v>10, -6</v>
      </c>
    </row>
    <row r="106" spans="1:29" x14ac:dyDescent="0.3">
      <c r="A106" s="35"/>
      <c r="B106" s="35"/>
      <c r="C106" s="35"/>
      <c r="Z106" s="154" cm="1">
        <f t="array" ref="Z106">INDEX(Spots!$L$2:$AF$22,-Paths!AA106+11,Paths!AB106+11)</f>
        <v>0</v>
      </c>
      <c r="AA106" s="155">
        <f t="shared" si="3"/>
        <v>-5</v>
      </c>
      <c r="AB106" s="155">
        <f t="shared" si="4"/>
        <v>-10</v>
      </c>
      <c r="AC106" s="57" t="str">
        <f t="shared" si="5"/>
        <v>-10, -5</v>
      </c>
    </row>
    <row r="107" spans="1:29" x14ac:dyDescent="0.3">
      <c r="A107" s="24" cm="1">
        <f t="array" ref="A10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7" s="24" cm="1">
        <f t="array" ref="B10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7" s="22" cm="1">
        <f t="array" ref="C107">IF(MOD(ROW(),3)=2,      INDEX(Maze!A:A,QUOTIENT(ROW()+1,3) + 1),
IF(MOD(ROW(),3)=0,         INDEX(Maze!B:B,QUOTIENT(ROW()+1,3) + 1),       0))</f>
        <v>0</v>
      </c>
      <c r="Z107" s="154" cm="1">
        <f t="array" ref="Z107">INDEX(Spots!$L$2:$AF$22,-Paths!AA107+11,Paths!AB107+11)</f>
        <v>0</v>
      </c>
      <c r="AA107" s="155">
        <f t="shared" si="3"/>
        <v>-5</v>
      </c>
      <c r="AB107" s="155">
        <f t="shared" si="4"/>
        <v>-9</v>
      </c>
      <c r="AC107" s="57" t="str">
        <f t="shared" si="5"/>
        <v>-9, -5</v>
      </c>
    </row>
    <row r="108" spans="1:29" x14ac:dyDescent="0.3">
      <c r="A108" s="24" cm="1">
        <f t="array" ref="A10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8" s="24" cm="1">
        <f t="array" ref="B10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8" s="24" cm="1">
        <f t="array" ref="C108">IF(MOD(ROW(),3)=2,      INDEX(Maze!A:A,QUOTIENT(ROW()+1,3) + 1),
IF(MOD(ROW(),3)=0,         INDEX(Maze!B:B,QUOTIENT(ROW()+1,3) + 1),       0))</f>
        <v>0</v>
      </c>
      <c r="Z108" s="154" cm="1">
        <f t="array" ref="Z108">INDEX(Spots!$L$2:$AF$22,-Paths!AA108+11,Paths!AB108+11)</f>
        <v>0</v>
      </c>
      <c r="AA108" s="155">
        <f t="shared" si="3"/>
        <v>-5</v>
      </c>
      <c r="AB108" s="155">
        <f t="shared" si="4"/>
        <v>-8</v>
      </c>
      <c r="AC108" s="57" t="str">
        <f t="shared" si="5"/>
        <v>-8, -5</v>
      </c>
    </row>
    <row r="109" spans="1:29" x14ac:dyDescent="0.3">
      <c r="A109" s="35"/>
      <c r="B109" s="35"/>
      <c r="C109" s="35"/>
      <c r="Z109" s="154" cm="1">
        <f t="array" ref="Z109">INDEX(Spots!$L$2:$AF$22,-Paths!AA109+11,Paths!AB109+11)</f>
        <v>0</v>
      </c>
      <c r="AA109" s="155">
        <f t="shared" si="3"/>
        <v>-5</v>
      </c>
      <c r="AB109" s="155">
        <f t="shared" si="4"/>
        <v>-7</v>
      </c>
      <c r="AC109" s="57" t="str">
        <f t="shared" si="5"/>
        <v>-7, -5</v>
      </c>
    </row>
    <row r="110" spans="1:29" x14ac:dyDescent="0.3">
      <c r="A110" s="24" cm="1">
        <f t="array" ref="A11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0" s="24" cm="1">
        <f t="array" ref="B11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0" s="22" cm="1">
        <f t="array" ref="C110">IF(MOD(ROW(),3)=2,      INDEX(Maze!A:A,QUOTIENT(ROW()+1,3) + 1),
IF(MOD(ROW(),3)=0,         INDEX(Maze!B:B,QUOTIENT(ROW()+1,3) + 1),       0))</f>
        <v>0</v>
      </c>
      <c r="Z110" s="154" cm="1">
        <f t="array" ref="Z110">INDEX(Spots!$L$2:$AF$22,-Paths!AA110+11,Paths!AB110+11)</f>
        <v>0</v>
      </c>
      <c r="AA110" s="155">
        <f t="shared" si="3"/>
        <v>-5</v>
      </c>
      <c r="AB110" s="155">
        <f t="shared" si="4"/>
        <v>-6</v>
      </c>
      <c r="AC110" s="57" t="str">
        <f t="shared" si="5"/>
        <v>-6, -5</v>
      </c>
    </row>
    <row r="111" spans="1:29" x14ac:dyDescent="0.3">
      <c r="A111" s="24" cm="1">
        <f t="array" ref="A1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1" s="24" cm="1">
        <f t="array" ref="B1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1" s="24" cm="1">
        <f t="array" ref="C111">IF(MOD(ROW(),3)=2,      INDEX(Maze!A:A,QUOTIENT(ROW()+1,3) + 1),
IF(MOD(ROW(),3)=0,         INDEX(Maze!B:B,QUOTIENT(ROW()+1,3) + 1),       0))</f>
        <v>0</v>
      </c>
      <c r="E111" s="15"/>
      <c r="Z111" s="154" cm="1">
        <f t="array" ref="Z111">INDEX(Spots!$L$2:$AF$22,-Paths!AA111+11,Paths!AB111+11)</f>
        <v>0</v>
      </c>
      <c r="AA111" s="155">
        <f t="shared" si="3"/>
        <v>-5</v>
      </c>
      <c r="AB111" s="155">
        <f t="shared" si="4"/>
        <v>-5</v>
      </c>
      <c r="AC111" s="57" t="str">
        <f t="shared" si="5"/>
        <v>-5, -5</v>
      </c>
    </row>
    <row r="112" spans="1:29" x14ac:dyDescent="0.3">
      <c r="A112" s="35"/>
      <c r="B112" s="35"/>
      <c r="C112" s="35"/>
      <c r="E112" s="15"/>
      <c r="F112" s="86"/>
      <c r="Z112" s="154" cm="1">
        <f t="array" ref="Z112">INDEX(Spots!$L$2:$AF$22,-Paths!AA112+11,Paths!AB112+11)</f>
        <v>0</v>
      </c>
      <c r="AA112" s="155">
        <f t="shared" si="3"/>
        <v>-5</v>
      </c>
      <c r="AB112" s="155">
        <f t="shared" si="4"/>
        <v>-4</v>
      </c>
      <c r="AC112" s="57" t="str">
        <f t="shared" si="5"/>
        <v>-4, -5</v>
      </c>
    </row>
    <row r="113" spans="1:29" x14ac:dyDescent="0.3">
      <c r="A113" s="24" cm="1">
        <f t="array" ref="A11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3" s="24" cm="1">
        <f t="array" ref="B11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3" s="22" cm="1">
        <f t="array" ref="C113">IF(MOD(ROW(),3)=2,      INDEX(Maze!A:A,QUOTIENT(ROW()+1,3) + 1),
IF(MOD(ROW(),3)=0,         INDEX(Maze!B:B,QUOTIENT(ROW()+1,3) + 1),       0))</f>
        <v>0</v>
      </c>
      <c r="Z113" s="154" cm="1">
        <f t="array" ref="Z113">INDEX(Spots!$L$2:$AF$22,-Paths!AA113+11,Paths!AB113+11)</f>
        <v>0</v>
      </c>
      <c r="AA113" s="155">
        <f t="shared" si="3"/>
        <v>-5</v>
      </c>
      <c r="AB113" s="155">
        <f t="shared" si="4"/>
        <v>-3</v>
      </c>
      <c r="AC113" s="57" t="str">
        <f t="shared" si="5"/>
        <v>-3, -5</v>
      </c>
    </row>
    <row r="114" spans="1:29" x14ac:dyDescent="0.3">
      <c r="A114" s="24" cm="1">
        <f t="array" ref="A1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4" s="24" cm="1">
        <f t="array" ref="B1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4" s="24" cm="1">
        <f t="array" ref="C114">IF(MOD(ROW(),3)=2,      INDEX(Maze!A:A,QUOTIENT(ROW()+1,3) + 1),
IF(MOD(ROW(),3)=0,         INDEX(Maze!B:B,QUOTIENT(ROW()+1,3) + 1),       0))</f>
        <v>0</v>
      </c>
      <c r="Z114" s="154" cm="1">
        <f t="array" ref="Z114">INDEX(Spots!$L$2:$AF$22,-Paths!AA114+11,Paths!AB114+11)</f>
        <v>0</v>
      </c>
      <c r="AA114" s="155">
        <f t="shared" si="3"/>
        <v>-5</v>
      </c>
      <c r="AB114" s="155">
        <f t="shared" si="4"/>
        <v>-2</v>
      </c>
      <c r="AC114" s="57" t="str">
        <f t="shared" si="5"/>
        <v>-2, -5</v>
      </c>
    </row>
    <row r="115" spans="1:29" x14ac:dyDescent="0.3">
      <c r="A115" s="35"/>
      <c r="B115" s="35"/>
      <c r="C115" s="35"/>
      <c r="Z115" s="154" cm="1">
        <f t="array" ref="Z115">INDEX(Spots!$L$2:$AF$22,-Paths!AA115+11,Paths!AB115+11)</f>
        <v>0</v>
      </c>
      <c r="AA115" s="155">
        <f t="shared" si="3"/>
        <v>-5</v>
      </c>
      <c r="AB115" s="155">
        <f t="shared" si="4"/>
        <v>-1</v>
      </c>
      <c r="AC115" s="57" t="str">
        <f t="shared" si="5"/>
        <v>-1, -5</v>
      </c>
    </row>
    <row r="116" spans="1:29" x14ac:dyDescent="0.3">
      <c r="A116" s="24" cm="1">
        <f t="array" ref="A11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6" s="24" cm="1">
        <f t="array" ref="B11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6" s="22" cm="1">
        <f t="array" ref="C116">IF(MOD(ROW(),3)=2,      INDEX(Maze!A:A,QUOTIENT(ROW()+1,3) + 1),
IF(MOD(ROW(),3)=0,         INDEX(Maze!B:B,QUOTIENT(ROW()+1,3) + 1),       0))</f>
        <v>0</v>
      </c>
      <c r="Z116" s="154" cm="1">
        <f t="array" ref="Z116">INDEX(Spots!$L$2:$AF$22,-Paths!AA116+11,Paths!AB116+11)</f>
        <v>0</v>
      </c>
      <c r="AA116" s="155">
        <f t="shared" si="3"/>
        <v>-5</v>
      </c>
      <c r="AB116" s="155">
        <f t="shared" si="4"/>
        <v>0</v>
      </c>
      <c r="AC116" s="57" t="str">
        <f t="shared" si="5"/>
        <v>0, -5</v>
      </c>
    </row>
    <row r="117" spans="1:29" x14ac:dyDescent="0.3">
      <c r="A117" s="24" cm="1">
        <f t="array" ref="A1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7" s="24" cm="1">
        <f t="array" ref="B1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7" s="24" cm="1">
        <f t="array" ref="C117">IF(MOD(ROW(),3)=2,      INDEX(Maze!A:A,QUOTIENT(ROW()+1,3) + 1),
IF(MOD(ROW(),3)=0,         INDEX(Maze!B:B,QUOTIENT(ROW()+1,3) + 1),       0))</f>
        <v>0</v>
      </c>
      <c r="Z117" s="154" cm="1">
        <f t="array" ref="Z117">INDEX(Spots!$L$2:$AF$22,-Paths!AA117+11,Paths!AB117+11)</f>
        <v>0</v>
      </c>
      <c r="AA117" s="155">
        <f t="shared" si="3"/>
        <v>-5</v>
      </c>
      <c r="AB117" s="155">
        <f t="shared" si="4"/>
        <v>1</v>
      </c>
      <c r="AC117" s="57" t="str">
        <f t="shared" si="5"/>
        <v>1, -5</v>
      </c>
    </row>
    <row r="118" spans="1:29" x14ac:dyDescent="0.3">
      <c r="A118" s="35"/>
      <c r="B118" s="35"/>
      <c r="C118" s="35"/>
      <c r="Z118" s="154" t="str" cm="1">
        <f t="array" ref="Z118">INDEX(Spots!$L$2:$AF$22,-Paths!AA118+11,Paths!AB118+11)</f>
        <v>Application5</v>
      </c>
      <c r="AA118" s="155">
        <f t="shared" si="3"/>
        <v>-5</v>
      </c>
      <c r="AB118" s="155">
        <f t="shared" si="4"/>
        <v>2</v>
      </c>
      <c r="AC118" s="57" t="str">
        <f t="shared" si="5"/>
        <v>2, -5</v>
      </c>
    </row>
    <row r="119" spans="1:29" x14ac:dyDescent="0.3">
      <c r="A119" s="24" cm="1">
        <f t="array" ref="A11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9" s="24" cm="1">
        <f t="array" ref="B11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9" s="22" cm="1">
        <f t="array" ref="C119">IF(MOD(ROW(),3)=2,      INDEX(Maze!A:A,QUOTIENT(ROW()+1,3) + 1),
IF(MOD(ROW(),3)=0,         INDEX(Maze!B:B,QUOTIENT(ROW()+1,3) + 1),       0))</f>
        <v>0</v>
      </c>
      <c r="Z119" s="154" cm="1">
        <f t="array" ref="Z119">INDEX(Spots!$L$2:$AF$22,-Paths!AA119+11,Paths!AB119+11)</f>
        <v>0</v>
      </c>
      <c r="AA119" s="155">
        <f t="shared" si="3"/>
        <v>-5</v>
      </c>
      <c r="AB119" s="155">
        <f t="shared" si="4"/>
        <v>3</v>
      </c>
      <c r="AC119" s="57" t="str">
        <f t="shared" si="5"/>
        <v>3, -5</v>
      </c>
    </row>
    <row r="120" spans="1:29" x14ac:dyDescent="0.3">
      <c r="A120" s="24" cm="1">
        <f t="array" ref="A1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20" s="24" cm="1">
        <f t="array" ref="B1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20" s="24" cm="1">
        <f t="array" ref="C120">IF(MOD(ROW(),3)=2,      INDEX(Maze!A:A,QUOTIENT(ROW()+1,3) + 1),
IF(MOD(ROW(),3)=0,         INDEX(Maze!B:B,QUOTIENT(ROW()+1,3) + 1),       0))</f>
        <v>0</v>
      </c>
      <c r="Z120" s="154" cm="1">
        <f t="array" ref="Z120">INDEX(Spots!$L$2:$AF$22,-Paths!AA120+11,Paths!AB120+11)</f>
        <v>0</v>
      </c>
      <c r="AA120" s="155">
        <f t="shared" si="3"/>
        <v>-5</v>
      </c>
      <c r="AB120" s="155">
        <f t="shared" si="4"/>
        <v>4</v>
      </c>
      <c r="AC120" s="57" t="str">
        <f t="shared" si="5"/>
        <v>4, -5</v>
      </c>
    </row>
    <row r="121" spans="1:29" x14ac:dyDescent="0.3">
      <c r="A121" s="35"/>
      <c r="B121" s="35"/>
      <c r="C121" s="36"/>
      <c r="Z121" s="154" cm="1">
        <f t="array" ref="Z121">INDEX(Spots!$L$2:$AF$22,-Paths!AA121+11,Paths!AB121+11)</f>
        <v>0</v>
      </c>
      <c r="AA121" s="155">
        <f t="shared" si="3"/>
        <v>-5</v>
      </c>
      <c r="AB121" s="155">
        <f t="shared" si="4"/>
        <v>5</v>
      </c>
      <c r="AC121" s="57" t="str">
        <f t="shared" si="5"/>
        <v>5, -5</v>
      </c>
    </row>
    <row r="122" spans="1:29" x14ac:dyDescent="0.3">
      <c r="A122" s="35"/>
      <c r="B122" s="36"/>
      <c r="C122" s="36"/>
      <c r="D122" s="3" t="s">
        <v>94</v>
      </c>
      <c r="Z122" s="154" cm="1">
        <f t="array" ref="Z122">INDEX(Spots!$L$2:$AF$22,-Paths!AA122+11,Paths!AB122+11)</f>
        <v>0</v>
      </c>
      <c r="AA122" s="155">
        <f t="shared" si="3"/>
        <v>-5</v>
      </c>
      <c r="AB122" s="155">
        <f t="shared" si="4"/>
        <v>6</v>
      </c>
      <c r="AC122" s="57" t="str">
        <f t="shared" si="5"/>
        <v>6, -5</v>
      </c>
    </row>
    <row r="123" spans="1:29" x14ac:dyDescent="0.3">
      <c r="A123" s="22">
        <v>3</v>
      </c>
      <c r="B123" s="23">
        <v>6</v>
      </c>
      <c r="C123" s="29" t="s">
        <v>44</v>
      </c>
      <c r="D123" s="3" t="s">
        <v>90</v>
      </c>
      <c r="Z123" s="154" cm="1">
        <f t="array" ref="Z123">INDEX(Spots!$L$2:$AF$22,-Paths!AA123+11,Paths!AB123+11)</f>
        <v>0</v>
      </c>
      <c r="AA123" s="155">
        <f t="shared" si="3"/>
        <v>-5</v>
      </c>
      <c r="AB123" s="155">
        <f t="shared" si="4"/>
        <v>7</v>
      </c>
      <c r="AC123" s="57" t="str">
        <f t="shared" si="5"/>
        <v>7, -5</v>
      </c>
    </row>
    <row r="124" spans="1:29" x14ac:dyDescent="0.3">
      <c r="A124" s="24">
        <v>3</v>
      </c>
      <c r="B124" s="28">
        <v>7</v>
      </c>
      <c r="C124" s="29" t="s">
        <v>19</v>
      </c>
      <c r="D124" s="3" t="s">
        <v>44</v>
      </c>
      <c r="Z124" s="154" cm="1">
        <f t="array" ref="Z124">INDEX(Spots!$L$2:$AF$22,-Paths!AA124+11,Paths!AB124+11)</f>
        <v>0</v>
      </c>
      <c r="AA124" s="155">
        <f t="shared" si="3"/>
        <v>-5</v>
      </c>
      <c r="AB124" s="155">
        <f t="shared" si="4"/>
        <v>8</v>
      </c>
      <c r="AC124" s="57" t="str">
        <f t="shared" si="5"/>
        <v>8, -5</v>
      </c>
    </row>
    <row r="125" spans="1:29" x14ac:dyDescent="0.3">
      <c r="A125" s="24">
        <v>1</v>
      </c>
      <c r="B125" s="25">
        <v>7</v>
      </c>
      <c r="C125" s="29"/>
      <c r="D125" s="3" t="s">
        <v>19</v>
      </c>
      <c r="Z125" s="154" cm="1">
        <f t="array" ref="Z125">INDEX(Spots!$L$2:$AF$22,-Paths!AA125+11,Paths!AB125+11)</f>
        <v>0</v>
      </c>
      <c r="AA125" s="155">
        <f t="shared" si="3"/>
        <v>-5</v>
      </c>
      <c r="AB125" s="155">
        <f t="shared" si="4"/>
        <v>9</v>
      </c>
      <c r="AC125" s="57" t="str">
        <f t="shared" si="5"/>
        <v>9, -5</v>
      </c>
    </row>
    <row r="126" spans="1:29" x14ac:dyDescent="0.3">
      <c r="A126" s="24">
        <v>1</v>
      </c>
      <c r="B126" s="24">
        <v>6</v>
      </c>
      <c r="C126" s="25"/>
      <c r="Z126" s="154" cm="1">
        <f t="array" ref="Z126">INDEX(Spots!$L$2:$AF$22,-Paths!AA126+11,Paths!AB126+11)</f>
        <v>0</v>
      </c>
      <c r="AA126" s="155">
        <f t="shared" si="3"/>
        <v>-5</v>
      </c>
      <c r="AB126" s="155">
        <f t="shared" si="4"/>
        <v>10</v>
      </c>
      <c r="AC126" s="57" t="str">
        <f t="shared" si="5"/>
        <v>10, -5</v>
      </c>
    </row>
    <row r="127" spans="1:29" x14ac:dyDescent="0.3">
      <c r="A127" s="24"/>
      <c r="B127" s="24"/>
      <c r="C127" s="25"/>
      <c r="Z127" s="154" cm="1">
        <f t="array" ref="Z127">INDEX(Spots!$L$2:$AF$22,-Paths!AA127+11,Paths!AB127+11)</f>
        <v>0</v>
      </c>
      <c r="AA127" s="155">
        <f t="shared" si="3"/>
        <v>-4</v>
      </c>
      <c r="AB127" s="155">
        <f t="shared" si="4"/>
        <v>-10</v>
      </c>
      <c r="AC127" s="57" t="str">
        <f t="shared" si="5"/>
        <v>-10, -4</v>
      </c>
    </row>
    <row r="128" spans="1:29" x14ac:dyDescent="0.3">
      <c r="A128" s="35"/>
      <c r="B128" s="35"/>
      <c r="C128" s="35"/>
      <c r="D128" s="3" t="s">
        <v>95</v>
      </c>
      <c r="Z128" s="154" cm="1">
        <f t="array" ref="Z128">INDEX(Spots!$L$2:$AF$22,-Paths!AA128+11,Paths!AB128+11)</f>
        <v>0</v>
      </c>
      <c r="AA128" s="155">
        <f t="shared" si="3"/>
        <v>-4</v>
      </c>
      <c r="AB128" s="155">
        <f t="shared" si="4"/>
        <v>-9</v>
      </c>
      <c r="AC128" s="57" t="str">
        <f t="shared" si="5"/>
        <v>-9, -4</v>
      </c>
    </row>
    <row r="129" spans="1:29" x14ac:dyDescent="0.3">
      <c r="A129" s="22">
        <v>3</v>
      </c>
      <c r="B129" s="23">
        <v>6</v>
      </c>
      <c r="C129" s="23"/>
      <c r="D129" s="3" t="s">
        <v>90</v>
      </c>
      <c r="Z129" s="154" cm="1">
        <f t="array" ref="Z129">INDEX(Spots!$L$2:$AF$22,-Paths!AA129+11,Paths!AB129+11)</f>
        <v>0</v>
      </c>
      <c r="AA129" s="155">
        <f t="shared" ref="AA129:AA192" si="6">QUOTIENT(ROW(AB129)-1,21)-10</f>
        <v>-4</v>
      </c>
      <c r="AB129" s="155">
        <f t="shared" ref="AB129:AB192" si="7">MOD(ROW(AB129)-1,21)-10</f>
        <v>-8</v>
      </c>
      <c r="AC129" s="57" t="str">
        <f t="shared" si="5"/>
        <v>-8, -4</v>
      </c>
    </row>
    <row r="130" spans="1:29" x14ac:dyDescent="0.3">
      <c r="A130" s="24">
        <v>3</v>
      </c>
      <c r="B130" s="28">
        <v>7</v>
      </c>
      <c r="C130" s="29" t="s">
        <v>44</v>
      </c>
      <c r="D130" s="3" t="s">
        <v>44</v>
      </c>
      <c r="Z130" s="154" cm="1">
        <f t="array" ref="Z130">INDEX(Spots!$L$2:$AF$22,-Paths!AA130+11,Paths!AB130+11)</f>
        <v>0</v>
      </c>
      <c r="AA130" s="155">
        <f t="shared" si="6"/>
        <v>-4</v>
      </c>
      <c r="AB130" s="155">
        <f t="shared" si="7"/>
        <v>-7</v>
      </c>
      <c r="AC130" s="57" t="str">
        <f t="shared" ref="AC130:AC193" si="8">AB130&amp;", "&amp;AA130</f>
        <v>-7, -4</v>
      </c>
    </row>
    <row r="131" spans="1:29" x14ac:dyDescent="0.3">
      <c r="A131" s="24">
        <v>1</v>
      </c>
      <c r="B131" s="25">
        <v>7</v>
      </c>
      <c r="C131" s="29" t="s">
        <v>19</v>
      </c>
      <c r="D131" s="3" t="s">
        <v>19</v>
      </c>
      <c r="Z131" s="154" cm="1">
        <f t="array" ref="Z131">INDEX(Spots!$L$2:$AF$22,-Paths!AA131+11,Paths!AB131+11)</f>
        <v>0</v>
      </c>
      <c r="AA131" s="155">
        <f t="shared" si="6"/>
        <v>-4</v>
      </c>
      <c r="AB131" s="155">
        <f t="shared" si="7"/>
        <v>-6</v>
      </c>
      <c r="AC131" s="57" t="str">
        <f t="shared" si="8"/>
        <v>-6, -4</v>
      </c>
    </row>
    <row r="132" spans="1:29" x14ac:dyDescent="0.3">
      <c r="A132" s="24">
        <v>1</v>
      </c>
      <c r="B132" s="24">
        <v>6</v>
      </c>
      <c r="C132" s="25"/>
      <c r="Z132" s="154" cm="1">
        <f t="array" ref="Z132">INDEX(Spots!$L$2:$AF$22,-Paths!AA132+11,Paths!AB132+11)</f>
        <v>0</v>
      </c>
      <c r="AA132" s="155">
        <f t="shared" si="6"/>
        <v>-4</v>
      </c>
      <c r="AB132" s="155">
        <f t="shared" si="7"/>
        <v>-5</v>
      </c>
      <c r="AC132" s="57" t="str">
        <f t="shared" si="8"/>
        <v>-5, -4</v>
      </c>
    </row>
    <row r="133" spans="1:29" x14ac:dyDescent="0.3">
      <c r="A133" s="24"/>
      <c r="B133" s="24"/>
      <c r="C133" s="25"/>
      <c r="Z133" s="154" cm="1">
        <f t="array" ref="Z133">INDEX(Spots!$L$2:$AF$22,-Paths!AA133+11,Paths!AB133+11)</f>
        <v>0</v>
      </c>
      <c r="AA133" s="155">
        <f t="shared" si="6"/>
        <v>-4</v>
      </c>
      <c r="AB133" s="155">
        <f t="shared" si="7"/>
        <v>-4</v>
      </c>
      <c r="AC133" s="57" t="str">
        <f t="shared" si="8"/>
        <v>-4, -4</v>
      </c>
    </row>
    <row r="134" spans="1:29" x14ac:dyDescent="0.3">
      <c r="A134" s="22"/>
      <c r="B134" s="22"/>
      <c r="C134" s="23"/>
      <c r="Z134" s="154" cm="1">
        <f t="array" ref="Z134">INDEX(Spots!$L$2:$AF$22,-Paths!AA134+11,Paths!AB134+11)</f>
        <v>0</v>
      </c>
      <c r="AA134" s="155">
        <f t="shared" si="6"/>
        <v>-4</v>
      </c>
      <c r="AB134" s="155">
        <f t="shared" si="7"/>
        <v>-3</v>
      </c>
      <c r="AC134" s="57" t="str">
        <f t="shared" si="8"/>
        <v>-3, -4</v>
      </c>
    </row>
    <row r="135" spans="1:29" x14ac:dyDescent="0.3">
      <c r="A135" s="30"/>
      <c r="B135" s="30"/>
      <c r="C135" s="31"/>
      <c r="Z135" s="154" cm="1">
        <f t="array" ref="Z135">INDEX(Spots!$L$2:$AF$22,-Paths!AA135+11,Paths!AB135+11)</f>
        <v>0</v>
      </c>
      <c r="AA135" s="155">
        <f t="shared" si="6"/>
        <v>-4</v>
      </c>
      <c r="AB135" s="155">
        <f t="shared" si="7"/>
        <v>-2</v>
      </c>
      <c r="AC135" s="57" t="str">
        <f t="shared" si="8"/>
        <v>-2, -4</v>
      </c>
    </row>
    <row r="136" spans="1:29" x14ac:dyDescent="0.3">
      <c r="A136" s="35"/>
      <c r="B136" s="36"/>
      <c r="C136" s="36"/>
      <c r="Z136" s="154" cm="1">
        <f t="array" ref="Z136">INDEX(Spots!$L$2:$AF$22,-Paths!AA136+11,Paths!AB136+11)</f>
        <v>0</v>
      </c>
      <c r="AA136" s="155">
        <f t="shared" si="6"/>
        <v>-4</v>
      </c>
      <c r="AB136" s="155">
        <f t="shared" si="7"/>
        <v>-1</v>
      </c>
      <c r="AC136" s="57" t="str">
        <f t="shared" si="8"/>
        <v>-1, -4</v>
      </c>
    </row>
    <row r="137" spans="1:29" x14ac:dyDescent="0.3">
      <c r="A137" s="22"/>
      <c r="B137" s="22"/>
      <c r="C137" s="23"/>
      <c r="Z137" s="154" cm="1">
        <f t="array" ref="Z137">INDEX(Spots!$L$2:$AF$22,-Paths!AA137+11,Paths!AB137+11)</f>
        <v>0</v>
      </c>
      <c r="AA137" s="155">
        <f t="shared" si="6"/>
        <v>-4</v>
      </c>
      <c r="AB137" s="155">
        <f t="shared" si="7"/>
        <v>0</v>
      </c>
      <c r="AC137" s="57" t="str">
        <f t="shared" si="8"/>
        <v>0, -4</v>
      </c>
    </row>
    <row r="138" spans="1:29" x14ac:dyDescent="0.3">
      <c r="A138" s="30"/>
      <c r="B138" s="30"/>
      <c r="C138" s="31"/>
      <c r="Z138" s="154" cm="1">
        <f t="array" ref="Z138">INDEX(Spots!$L$2:$AF$22,-Paths!AA138+11,Paths!AB138+11)</f>
        <v>0</v>
      </c>
      <c r="AA138" s="155">
        <f t="shared" si="6"/>
        <v>-4</v>
      </c>
      <c r="AB138" s="155">
        <f t="shared" si="7"/>
        <v>1</v>
      </c>
      <c r="AC138" s="57" t="str">
        <f t="shared" si="8"/>
        <v>1, -4</v>
      </c>
    </row>
    <row r="139" spans="1:29" x14ac:dyDescent="0.3">
      <c r="A139" s="35"/>
      <c r="B139" s="36"/>
      <c r="C139" s="36"/>
      <c r="Z139" s="154" t="str" cm="1">
        <f t="array" ref="Z139">INDEX(Spots!$L$2:$AF$22,-Paths!AA139+11,Paths!AB139+11)</f>
        <v>Application4</v>
      </c>
      <c r="AA139" s="155">
        <f t="shared" si="6"/>
        <v>-4</v>
      </c>
      <c r="AB139" s="155">
        <f t="shared" si="7"/>
        <v>2</v>
      </c>
      <c r="AC139" s="57" t="str">
        <f t="shared" si="8"/>
        <v>2, -4</v>
      </c>
    </row>
    <row r="140" spans="1:29" x14ac:dyDescent="0.3">
      <c r="A140" s="22"/>
      <c r="B140" s="22"/>
      <c r="C140" s="23"/>
      <c r="Z140" s="154" cm="1">
        <f t="array" ref="Z140">INDEX(Spots!$L$2:$AF$22,-Paths!AA140+11,Paths!AB140+11)</f>
        <v>0</v>
      </c>
      <c r="AA140" s="155">
        <f t="shared" si="6"/>
        <v>-4</v>
      </c>
      <c r="AB140" s="155">
        <f t="shared" si="7"/>
        <v>3</v>
      </c>
      <c r="AC140" s="57" t="str">
        <f t="shared" si="8"/>
        <v>3, -4</v>
      </c>
    </row>
    <row r="141" spans="1:29" x14ac:dyDescent="0.3">
      <c r="A141" s="30"/>
      <c r="B141" s="30"/>
      <c r="C141" s="31"/>
      <c r="Z141" s="154" cm="1">
        <f t="array" ref="Z141">INDEX(Spots!$L$2:$AF$22,-Paths!AA141+11,Paths!AB141+11)</f>
        <v>0</v>
      </c>
      <c r="AA141" s="155">
        <f t="shared" si="6"/>
        <v>-4</v>
      </c>
      <c r="AB141" s="155">
        <f t="shared" si="7"/>
        <v>4</v>
      </c>
      <c r="AC141" s="57" t="str">
        <f t="shared" si="8"/>
        <v>4, -4</v>
      </c>
    </row>
    <row r="142" spans="1:29" ht="14.4" customHeight="1" x14ac:dyDescent="0.3">
      <c r="A142" s="35"/>
      <c r="B142" s="36"/>
      <c r="C142" s="36"/>
      <c r="Z142" s="154" cm="1">
        <f t="array" ref="Z142">INDEX(Spots!$L$2:$AF$22,-Paths!AA142+11,Paths!AB142+11)</f>
        <v>0</v>
      </c>
      <c r="AA142" s="155">
        <f t="shared" si="6"/>
        <v>-4</v>
      </c>
      <c r="AB142" s="155">
        <f t="shared" si="7"/>
        <v>5</v>
      </c>
      <c r="AC142" s="57" t="str">
        <f t="shared" si="8"/>
        <v>5, -4</v>
      </c>
    </row>
    <row r="143" spans="1:29" x14ac:dyDescent="0.3">
      <c r="A143" s="22"/>
      <c r="B143" s="22"/>
      <c r="C143" s="23"/>
      <c r="Z143" s="154" cm="1">
        <f t="array" ref="Z143">INDEX(Spots!$L$2:$AF$22,-Paths!AA143+11,Paths!AB143+11)</f>
        <v>0</v>
      </c>
      <c r="AA143" s="155">
        <f t="shared" si="6"/>
        <v>-4</v>
      </c>
      <c r="AB143" s="155">
        <f t="shared" si="7"/>
        <v>6</v>
      </c>
      <c r="AC143" s="57" t="str">
        <f t="shared" si="8"/>
        <v>6, -4</v>
      </c>
    </row>
    <row r="144" spans="1:29" x14ac:dyDescent="0.3">
      <c r="A144" s="30"/>
      <c r="B144" s="30"/>
      <c r="C144" s="31"/>
      <c r="Z144" s="154" cm="1">
        <f t="array" ref="Z144">INDEX(Spots!$L$2:$AF$22,-Paths!AA144+11,Paths!AB144+11)</f>
        <v>0</v>
      </c>
      <c r="AA144" s="155">
        <f t="shared" si="6"/>
        <v>-4</v>
      </c>
      <c r="AB144" s="155">
        <f t="shared" si="7"/>
        <v>7</v>
      </c>
      <c r="AC144" s="57" t="str">
        <f t="shared" si="8"/>
        <v>7, -4</v>
      </c>
    </row>
    <row r="145" spans="1:29" x14ac:dyDescent="0.3">
      <c r="A145" s="35"/>
      <c r="B145" s="36"/>
      <c r="C145" s="36"/>
      <c r="Z145" s="154" cm="1">
        <f t="array" ref="Z145">INDEX(Spots!$L$2:$AF$22,-Paths!AA145+11,Paths!AB145+11)</f>
        <v>0</v>
      </c>
      <c r="AA145" s="155">
        <f t="shared" si="6"/>
        <v>-4</v>
      </c>
      <c r="AB145" s="155">
        <f t="shared" si="7"/>
        <v>8</v>
      </c>
      <c r="AC145" s="57" t="str">
        <f t="shared" si="8"/>
        <v>8, -4</v>
      </c>
    </row>
    <row r="146" spans="1:29" x14ac:dyDescent="0.3">
      <c r="A146" s="22"/>
      <c r="B146" s="22"/>
      <c r="C146" s="23"/>
      <c r="Z146" s="154" cm="1">
        <f t="array" ref="Z146">INDEX(Spots!$L$2:$AF$22,-Paths!AA146+11,Paths!AB146+11)</f>
        <v>0</v>
      </c>
      <c r="AA146" s="155">
        <f t="shared" si="6"/>
        <v>-4</v>
      </c>
      <c r="AB146" s="155">
        <f t="shared" si="7"/>
        <v>9</v>
      </c>
      <c r="AC146" s="57" t="str">
        <f t="shared" si="8"/>
        <v>9, -4</v>
      </c>
    </row>
    <row r="147" spans="1:29" x14ac:dyDescent="0.3">
      <c r="A147" s="30"/>
      <c r="B147" s="30"/>
      <c r="C147" s="31"/>
      <c r="Z147" s="154" cm="1">
        <f t="array" ref="Z147">INDEX(Spots!$L$2:$AF$22,-Paths!AA147+11,Paths!AB147+11)</f>
        <v>0</v>
      </c>
      <c r="AA147" s="155">
        <f t="shared" si="6"/>
        <v>-4</v>
      </c>
      <c r="AB147" s="155">
        <f t="shared" si="7"/>
        <v>10</v>
      </c>
      <c r="AC147" s="57" t="str">
        <f t="shared" si="8"/>
        <v>10, -4</v>
      </c>
    </row>
    <row r="148" spans="1:29" x14ac:dyDescent="0.3">
      <c r="A148" s="35"/>
      <c r="B148" s="36"/>
      <c r="C148" s="36"/>
      <c r="Z148" s="154" cm="1">
        <f t="array" ref="Z148">INDEX(Spots!$L$2:$AF$22,-Paths!AA148+11,Paths!AB148+11)</f>
        <v>0</v>
      </c>
      <c r="AA148" s="155">
        <f t="shared" si="6"/>
        <v>-3</v>
      </c>
      <c r="AB148" s="155">
        <f t="shared" si="7"/>
        <v>-10</v>
      </c>
      <c r="AC148" s="57" t="str">
        <f t="shared" si="8"/>
        <v>-10, -3</v>
      </c>
    </row>
    <row r="149" spans="1:29" x14ac:dyDescent="0.3">
      <c r="A149" s="22"/>
      <c r="B149" s="22"/>
      <c r="C149" s="23"/>
      <c r="Z149" s="154" cm="1">
        <f t="array" ref="Z149">INDEX(Spots!$L$2:$AF$22,-Paths!AA149+11,Paths!AB149+11)</f>
        <v>0</v>
      </c>
      <c r="AA149" s="155">
        <f t="shared" si="6"/>
        <v>-3</v>
      </c>
      <c r="AB149" s="155">
        <f t="shared" si="7"/>
        <v>-9</v>
      </c>
      <c r="AC149" s="57" t="str">
        <f t="shared" si="8"/>
        <v>-9, -3</v>
      </c>
    </row>
    <row r="150" spans="1:29" x14ac:dyDescent="0.3">
      <c r="A150" s="30"/>
      <c r="B150" s="30"/>
      <c r="C150" s="31"/>
      <c r="Z150" s="154" cm="1">
        <f t="array" ref="Z150">INDEX(Spots!$L$2:$AF$22,-Paths!AA150+11,Paths!AB150+11)</f>
        <v>0</v>
      </c>
      <c r="AA150" s="155">
        <f t="shared" si="6"/>
        <v>-3</v>
      </c>
      <c r="AB150" s="155">
        <f t="shared" si="7"/>
        <v>-8</v>
      </c>
      <c r="AC150" s="57" t="str">
        <f t="shared" si="8"/>
        <v>-8, -3</v>
      </c>
    </row>
    <row r="151" spans="1:29" x14ac:dyDescent="0.3">
      <c r="A151" s="35"/>
      <c r="B151" s="36"/>
      <c r="C151" s="36"/>
      <c r="Z151" s="154" cm="1">
        <f t="array" ref="Z151">INDEX(Spots!$L$2:$AF$22,-Paths!AA151+11,Paths!AB151+11)</f>
        <v>0</v>
      </c>
      <c r="AA151" s="155">
        <f t="shared" si="6"/>
        <v>-3</v>
      </c>
      <c r="AB151" s="155">
        <f t="shared" si="7"/>
        <v>-7</v>
      </c>
      <c r="AC151" s="57" t="str">
        <f t="shared" si="8"/>
        <v>-7, -3</v>
      </c>
    </row>
    <row r="152" spans="1:29" x14ac:dyDescent="0.3">
      <c r="A152" s="22"/>
      <c r="B152" s="22"/>
      <c r="C152" s="23"/>
      <c r="Z152" s="154" cm="1">
        <f t="array" ref="Z152">INDEX(Spots!$L$2:$AF$22,-Paths!AA152+11,Paths!AB152+11)</f>
        <v>0</v>
      </c>
      <c r="AA152" s="155">
        <f t="shared" si="6"/>
        <v>-3</v>
      </c>
      <c r="AB152" s="155">
        <f t="shared" si="7"/>
        <v>-6</v>
      </c>
      <c r="AC152" s="57" t="str">
        <f t="shared" si="8"/>
        <v>-6, -3</v>
      </c>
    </row>
    <row r="153" spans="1:29" x14ac:dyDescent="0.3">
      <c r="A153" s="30"/>
      <c r="B153" s="30"/>
      <c r="C153" s="31"/>
      <c r="Z153" s="154" cm="1">
        <f t="array" ref="Z153">INDEX(Spots!$L$2:$AF$22,-Paths!AA153+11,Paths!AB153+11)</f>
        <v>0</v>
      </c>
      <c r="AA153" s="155">
        <f t="shared" si="6"/>
        <v>-3</v>
      </c>
      <c r="AB153" s="155">
        <f t="shared" si="7"/>
        <v>-5</v>
      </c>
      <c r="AC153" s="57" t="str">
        <f t="shared" si="8"/>
        <v>-5, -3</v>
      </c>
    </row>
    <row r="154" spans="1:29" x14ac:dyDescent="0.3">
      <c r="A154" s="35"/>
      <c r="B154" s="36"/>
      <c r="C154" s="36"/>
      <c r="Z154" s="154" cm="1">
        <f t="array" ref="Z154">INDEX(Spots!$L$2:$AF$22,-Paths!AA154+11,Paths!AB154+11)</f>
        <v>0</v>
      </c>
      <c r="AA154" s="155">
        <f t="shared" si="6"/>
        <v>-3</v>
      </c>
      <c r="AB154" s="155">
        <f t="shared" si="7"/>
        <v>-4</v>
      </c>
      <c r="AC154" s="57" t="str">
        <f t="shared" si="8"/>
        <v>-4, -3</v>
      </c>
    </row>
    <row r="155" spans="1:29" x14ac:dyDescent="0.3">
      <c r="A155" s="22"/>
      <c r="B155" s="22"/>
      <c r="C155" s="23"/>
      <c r="Z155" s="154" cm="1">
        <f t="array" ref="Z155">INDEX(Spots!$L$2:$AF$22,-Paths!AA155+11,Paths!AB155+11)</f>
        <v>0</v>
      </c>
      <c r="AA155" s="155">
        <f t="shared" si="6"/>
        <v>-3</v>
      </c>
      <c r="AB155" s="155">
        <f t="shared" si="7"/>
        <v>-3</v>
      </c>
      <c r="AC155" s="57" t="str">
        <f t="shared" si="8"/>
        <v>-3, -3</v>
      </c>
    </row>
    <row r="156" spans="1:29" x14ac:dyDescent="0.3">
      <c r="A156" s="30"/>
      <c r="B156" s="30"/>
      <c r="C156" s="31"/>
      <c r="Z156" s="154" cm="1">
        <f t="array" ref="Z156">INDEX(Spots!$L$2:$AF$22,-Paths!AA156+11,Paths!AB156+11)</f>
        <v>0</v>
      </c>
      <c r="AA156" s="155">
        <f t="shared" si="6"/>
        <v>-3</v>
      </c>
      <c r="AB156" s="155">
        <f t="shared" si="7"/>
        <v>-2</v>
      </c>
      <c r="AC156" s="57" t="str">
        <f t="shared" si="8"/>
        <v>-2, -3</v>
      </c>
    </row>
    <row r="157" spans="1:29" x14ac:dyDescent="0.3">
      <c r="A157" s="35"/>
      <c r="B157" s="36"/>
      <c r="C157" s="36"/>
      <c r="Z157" s="154" cm="1">
        <f t="array" ref="Z157">INDEX(Spots!$L$2:$AF$22,-Paths!AA157+11,Paths!AB157+11)</f>
        <v>0</v>
      </c>
      <c r="AA157" s="155">
        <f t="shared" si="6"/>
        <v>-3</v>
      </c>
      <c r="AB157" s="155">
        <f t="shared" si="7"/>
        <v>-1</v>
      </c>
      <c r="AC157" s="57" t="str">
        <f t="shared" si="8"/>
        <v>-1, -3</v>
      </c>
    </row>
    <row r="158" spans="1:29" x14ac:dyDescent="0.3">
      <c r="A158" s="22"/>
      <c r="B158" s="22"/>
      <c r="C158" s="23"/>
      <c r="Z158" s="154" cm="1">
        <f t="array" ref="Z158">INDEX(Spots!$L$2:$AF$22,-Paths!AA158+11,Paths!AB158+11)</f>
        <v>0</v>
      </c>
      <c r="AA158" s="155">
        <f t="shared" si="6"/>
        <v>-3</v>
      </c>
      <c r="AB158" s="155">
        <f t="shared" si="7"/>
        <v>0</v>
      </c>
      <c r="AC158" s="57" t="str">
        <f t="shared" si="8"/>
        <v>0, -3</v>
      </c>
    </row>
    <row r="159" spans="1:29" x14ac:dyDescent="0.3">
      <c r="A159" s="30"/>
      <c r="B159" s="30"/>
      <c r="C159" s="31"/>
      <c r="Z159" s="154" cm="1">
        <f t="array" ref="Z159">INDEX(Spots!$L$2:$AF$22,-Paths!AA159+11,Paths!AB159+11)</f>
        <v>0</v>
      </c>
      <c r="AA159" s="155">
        <f t="shared" si="6"/>
        <v>-3</v>
      </c>
      <c r="AB159" s="155">
        <f t="shared" si="7"/>
        <v>1</v>
      </c>
      <c r="AC159" s="57" t="str">
        <f t="shared" si="8"/>
        <v>1, -3</v>
      </c>
    </row>
    <row r="160" spans="1:29" x14ac:dyDescent="0.3">
      <c r="A160" s="35"/>
      <c r="B160" s="36"/>
      <c r="C160" s="36"/>
      <c r="Z160" s="154" t="str" cm="1">
        <f t="array" ref="Z160">INDEX(Spots!$L$2:$AF$22,-Paths!AA160+11,Paths!AB160+11)</f>
        <v>Application3</v>
      </c>
      <c r="AA160" s="155">
        <f t="shared" si="6"/>
        <v>-3</v>
      </c>
      <c r="AB160" s="155">
        <f t="shared" si="7"/>
        <v>2</v>
      </c>
      <c r="AC160" s="57" t="str">
        <f t="shared" si="8"/>
        <v>2, -3</v>
      </c>
    </row>
    <row r="161" spans="1:29" x14ac:dyDescent="0.3">
      <c r="A161" s="22"/>
      <c r="B161" s="22"/>
      <c r="C161" s="23"/>
      <c r="Z161" s="154" cm="1">
        <f t="array" ref="Z161">INDEX(Spots!$L$2:$AF$22,-Paths!AA161+11,Paths!AB161+11)</f>
        <v>0</v>
      </c>
      <c r="AA161" s="155">
        <f t="shared" si="6"/>
        <v>-3</v>
      </c>
      <c r="AB161" s="155">
        <f t="shared" si="7"/>
        <v>3</v>
      </c>
      <c r="AC161" s="57" t="str">
        <f t="shared" si="8"/>
        <v>3, -3</v>
      </c>
    </row>
    <row r="162" spans="1:29" x14ac:dyDescent="0.3">
      <c r="A162" s="30"/>
      <c r="B162" s="30"/>
      <c r="C162" s="31"/>
      <c r="Z162" s="154" cm="1">
        <f t="array" ref="Z162">INDEX(Spots!$L$2:$AF$22,-Paths!AA162+11,Paths!AB162+11)</f>
        <v>0</v>
      </c>
      <c r="AA162" s="155">
        <f t="shared" si="6"/>
        <v>-3</v>
      </c>
      <c r="AB162" s="155">
        <f t="shared" si="7"/>
        <v>4</v>
      </c>
      <c r="AC162" s="57" t="str">
        <f t="shared" si="8"/>
        <v>4, -3</v>
      </c>
    </row>
    <row r="163" spans="1:29" x14ac:dyDescent="0.3">
      <c r="A163" s="35"/>
      <c r="B163" s="36"/>
      <c r="C163" s="36"/>
      <c r="Z163" s="154" cm="1">
        <f t="array" ref="Z163">INDEX(Spots!$L$2:$AF$22,-Paths!AA163+11,Paths!AB163+11)</f>
        <v>0</v>
      </c>
      <c r="AA163" s="155">
        <f t="shared" si="6"/>
        <v>-3</v>
      </c>
      <c r="AB163" s="155">
        <f t="shared" si="7"/>
        <v>5</v>
      </c>
      <c r="AC163" s="57" t="str">
        <f t="shared" si="8"/>
        <v>5, -3</v>
      </c>
    </row>
    <row r="164" spans="1:29" x14ac:dyDescent="0.3">
      <c r="A164" s="22"/>
      <c r="B164" s="22"/>
      <c r="C164" s="23"/>
      <c r="Z164" s="154" cm="1">
        <f t="array" ref="Z164">INDEX(Spots!$L$2:$AF$22,-Paths!AA164+11,Paths!AB164+11)</f>
        <v>0</v>
      </c>
      <c r="AA164" s="155">
        <f t="shared" si="6"/>
        <v>-3</v>
      </c>
      <c r="AB164" s="155">
        <f t="shared" si="7"/>
        <v>6</v>
      </c>
      <c r="AC164" s="57" t="str">
        <f t="shared" si="8"/>
        <v>6, -3</v>
      </c>
    </row>
    <row r="165" spans="1:29" x14ac:dyDescent="0.3">
      <c r="A165" s="30"/>
      <c r="B165" s="30"/>
      <c r="C165" s="31"/>
      <c r="Z165" s="154" cm="1">
        <f t="array" ref="Z165">INDEX(Spots!$L$2:$AF$22,-Paths!AA165+11,Paths!AB165+11)</f>
        <v>0</v>
      </c>
      <c r="AA165" s="155">
        <f t="shared" si="6"/>
        <v>-3</v>
      </c>
      <c r="AB165" s="155">
        <f t="shared" si="7"/>
        <v>7</v>
      </c>
      <c r="AC165" s="57" t="str">
        <f t="shared" si="8"/>
        <v>7, -3</v>
      </c>
    </row>
    <row r="166" spans="1:29" x14ac:dyDescent="0.3">
      <c r="A166" s="35"/>
      <c r="B166" s="36"/>
      <c r="C166" s="36"/>
      <c r="Z166" s="154" cm="1">
        <f t="array" ref="Z166">INDEX(Spots!$L$2:$AF$22,-Paths!AA166+11,Paths!AB166+11)</f>
        <v>0</v>
      </c>
      <c r="AA166" s="155">
        <f t="shared" si="6"/>
        <v>-3</v>
      </c>
      <c r="AB166" s="155">
        <f t="shared" si="7"/>
        <v>8</v>
      </c>
      <c r="AC166" s="57" t="str">
        <f t="shared" si="8"/>
        <v>8, -3</v>
      </c>
    </row>
    <row r="167" spans="1:29" x14ac:dyDescent="0.3">
      <c r="A167" s="22"/>
      <c r="B167" s="22"/>
      <c r="C167" s="23"/>
      <c r="Z167" s="154" cm="1">
        <f t="array" ref="Z167">INDEX(Spots!$L$2:$AF$22,-Paths!AA167+11,Paths!AB167+11)</f>
        <v>0</v>
      </c>
      <c r="AA167" s="155">
        <f t="shared" si="6"/>
        <v>-3</v>
      </c>
      <c r="AB167" s="155">
        <f t="shared" si="7"/>
        <v>9</v>
      </c>
      <c r="AC167" s="57" t="str">
        <f t="shared" si="8"/>
        <v>9, -3</v>
      </c>
    </row>
    <row r="168" spans="1:29" x14ac:dyDescent="0.3">
      <c r="A168" s="30"/>
      <c r="B168" s="30"/>
      <c r="C168" s="31"/>
      <c r="Z168" s="154" cm="1">
        <f t="array" ref="Z168">INDEX(Spots!$L$2:$AF$22,-Paths!AA168+11,Paths!AB168+11)</f>
        <v>0</v>
      </c>
      <c r="AA168" s="155">
        <f t="shared" si="6"/>
        <v>-3</v>
      </c>
      <c r="AB168" s="155">
        <f t="shared" si="7"/>
        <v>10</v>
      </c>
      <c r="AC168" s="57" t="str">
        <f t="shared" si="8"/>
        <v>10, -3</v>
      </c>
    </row>
    <row r="169" spans="1:29" x14ac:dyDescent="0.3">
      <c r="A169" s="35"/>
      <c r="B169" s="36"/>
      <c r="C169" s="36"/>
      <c r="Z169" s="154" cm="1">
        <f t="array" ref="Z169">INDEX(Spots!$L$2:$AF$22,-Paths!AA169+11,Paths!AB169+11)</f>
        <v>0</v>
      </c>
      <c r="AA169" s="155">
        <f t="shared" si="6"/>
        <v>-2</v>
      </c>
      <c r="AB169" s="155">
        <f t="shared" si="7"/>
        <v>-10</v>
      </c>
      <c r="AC169" s="57" t="str">
        <f t="shared" si="8"/>
        <v>-10, -2</v>
      </c>
    </row>
    <row r="170" spans="1:29" x14ac:dyDescent="0.3">
      <c r="A170" s="22"/>
      <c r="B170" s="22"/>
      <c r="C170" s="23"/>
      <c r="Z170" s="154" cm="1">
        <f t="array" ref="Z170">INDEX(Spots!$L$2:$AF$22,-Paths!AA170+11,Paths!AB170+11)</f>
        <v>0</v>
      </c>
      <c r="AA170" s="155">
        <f t="shared" si="6"/>
        <v>-2</v>
      </c>
      <c r="AB170" s="155">
        <f t="shared" si="7"/>
        <v>-9</v>
      </c>
      <c r="AC170" s="57" t="str">
        <f t="shared" si="8"/>
        <v>-9, -2</v>
      </c>
    </row>
    <row r="171" spans="1:29" x14ac:dyDescent="0.3">
      <c r="A171" s="30"/>
      <c r="B171" s="30"/>
      <c r="C171" s="31"/>
      <c r="Z171" s="154" cm="1">
        <f t="array" ref="Z171">INDEX(Spots!$L$2:$AF$22,-Paths!AA171+11,Paths!AB171+11)</f>
        <v>0</v>
      </c>
      <c r="AA171" s="155">
        <f t="shared" si="6"/>
        <v>-2</v>
      </c>
      <c r="AB171" s="155">
        <f t="shared" si="7"/>
        <v>-8</v>
      </c>
      <c r="AC171" s="57" t="str">
        <f t="shared" si="8"/>
        <v>-8, -2</v>
      </c>
    </row>
    <row r="172" spans="1:29" x14ac:dyDescent="0.3">
      <c r="A172" s="35"/>
      <c r="B172" s="36"/>
      <c r="C172" s="36"/>
      <c r="Z172" s="154" cm="1">
        <f t="array" ref="Z172">INDEX(Spots!$L$2:$AF$22,-Paths!AA172+11,Paths!AB172+11)</f>
        <v>0</v>
      </c>
      <c r="AA172" s="155">
        <f t="shared" si="6"/>
        <v>-2</v>
      </c>
      <c r="AB172" s="155">
        <f t="shared" si="7"/>
        <v>-7</v>
      </c>
      <c r="AC172" s="57" t="str">
        <f t="shared" si="8"/>
        <v>-7, -2</v>
      </c>
    </row>
    <row r="173" spans="1:29" x14ac:dyDescent="0.3">
      <c r="A173" s="22"/>
      <c r="B173" s="22"/>
      <c r="C173" s="23"/>
      <c r="Z173" s="154" cm="1">
        <f t="array" ref="Z173">INDEX(Spots!$L$2:$AF$22,-Paths!AA173+11,Paths!AB173+11)</f>
        <v>0</v>
      </c>
      <c r="AA173" s="155">
        <f t="shared" si="6"/>
        <v>-2</v>
      </c>
      <c r="AB173" s="155">
        <f t="shared" si="7"/>
        <v>-6</v>
      </c>
      <c r="AC173" s="57" t="str">
        <f t="shared" si="8"/>
        <v>-6, -2</v>
      </c>
    </row>
    <row r="174" spans="1:29" x14ac:dyDescent="0.3">
      <c r="A174" s="30"/>
      <c r="B174" s="30"/>
      <c r="C174" s="31"/>
      <c r="Z174" s="154" cm="1">
        <f t="array" ref="Z174">INDEX(Spots!$L$2:$AF$22,-Paths!AA174+11,Paths!AB174+11)</f>
        <v>0</v>
      </c>
      <c r="AA174" s="155">
        <f t="shared" si="6"/>
        <v>-2</v>
      </c>
      <c r="AB174" s="155">
        <f t="shared" si="7"/>
        <v>-5</v>
      </c>
      <c r="AC174" s="57" t="str">
        <f t="shared" si="8"/>
        <v>-5, -2</v>
      </c>
    </row>
    <row r="175" spans="1:29" x14ac:dyDescent="0.3">
      <c r="A175" s="35"/>
      <c r="B175" s="36"/>
      <c r="C175" s="36"/>
      <c r="Z175" s="154" cm="1">
        <f t="array" ref="Z175">INDEX(Spots!$L$2:$AF$22,-Paths!AA175+11,Paths!AB175+11)</f>
        <v>0</v>
      </c>
      <c r="AA175" s="155">
        <f t="shared" si="6"/>
        <v>-2</v>
      </c>
      <c r="AB175" s="155">
        <f t="shared" si="7"/>
        <v>-4</v>
      </c>
      <c r="AC175" s="57" t="str">
        <f t="shared" si="8"/>
        <v>-4, -2</v>
      </c>
    </row>
    <row r="176" spans="1:29" x14ac:dyDescent="0.3">
      <c r="A176" s="22"/>
      <c r="B176" s="22"/>
      <c r="C176" s="23"/>
      <c r="Z176" s="154" cm="1">
        <f t="array" ref="Z176">INDEX(Spots!$L$2:$AF$22,-Paths!AA176+11,Paths!AB176+11)</f>
        <v>0</v>
      </c>
      <c r="AA176" s="155">
        <f t="shared" si="6"/>
        <v>-2</v>
      </c>
      <c r="AB176" s="155">
        <f t="shared" si="7"/>
        <v>-3</v>
      </c>
      <c r="AC176" s="57" t="str">
        <f t="shared" si="8"/>
        <v>-3, -2</v>
      </c>
    </row>
    <row r="177" spans="1:29" x14ac:dyDescent="0.3">
      <c r="A177" s="30"/>
      <c r="B177" s="30"/>
      <c r="C177" s="31"/>
      <c r="Z177" s="154" cm="1">
        <f t="array" ref="Z177">INDEX(Spots!$L$2:$AF$22,-Paths!AA177+11,Paths!AB177+11)</f>
        <v>0</v>
      </c>
      <c r="AA177" s="155">
        <f t="shared" si="6"/>
        <v>-2</v>
      </c>
      <c r="AB177" s="155">
        <f t="shared" si="7"/>
        <v>-2</v>
      </c>
      <c r="AC177" s="57" t="str">
        <f t="shared" si="8"/>
        <v>-2, -2</v>
      </c>
    </row>
    <row r="178" spans="1:29" x14ac:dyDescent="0.3">
      <c r="A178" s="35"/>
      <c r="B178" s="36"/>
      <c r="C178" s="36"/>
      <c r="Z178" s="154" cm="1">
        <f t="array" ref="Z178">INDEX(Spots!$L$2:$AF$22,-Paths!AA178+11,Paths!AB178+11)</f>
        <v>0</v>
      </c>
      <c r="AA178" s="155">
        <f t="shared" si="6"/>
        <v>-2</v>
      </c>
      <c r="AB178" s="155">
        <f t="shared" si="7"/>
        <v>-1</v>
      </c>
      <c r="AC178" s="57" t="str">
        <f t="shared" si="8"/>
        <v>-1, -2</v>
      </c>
    </row>
    <row r="179" spans="1:29" x14ac:dyDescent="0.3">
      <c r="A179" s="22"/>
      <c r="B179" s="22"/>
      <c r="C179" s="23"/>
      <c r="Z179" s="154" t="str" cm="1">
        <f t="array" ref="Z179">INDEX(Spots!$L$2:$AF$22,-Paths!AA179+11,Paths!AB179+11)</f>
        <v>Teleport2</v>
      </c>
      <c r="AA179" s="155">
        <f t="shared" si="6"/>
        <v>-2</v>
      </c>
      <c r="AB179" s="155">
        <f t="shared" si="7"/>
        <v>0</v>
      </c>
      <c r="AC179" s="57" t="str">
        <f t="shared" si="8"/>
        <v>0, -2</v>
      </c>
    </row>
    <row r="180" spans="1:29" x14ac:dyDescent="0.3">
      <c r="A180" s="30"/>
      <c r="B180" s="30"/>
      <c r="C180" s="31"/>
      <c r="Z180" s="154" cm="1">
        <f t="array" ref="Z180">INDEX(Spots!$L$2:$AF$22,-Paths!AA180+11,Paths!AB180+11)</f>
        <v>0</v>
      </c>
      <c r="AA180" s="155">
        <f t="shared" si="6"/>
        <v>-2</v>
      </c>
      <c r="AB180" s="155">
        <f t="shared" si="7"/>
        <v>1</v>
      </c>
      <c r="AC180" s="57" t="str">
        <f t="shared" si="8"/>
        <v>1, -2</v>
      </c>
    </row>
    <row r="181" spans="1:29" x14ac:dyDescent="0.3">
      <c r="A181" s="35"/>
      <c r="B181" s="36"/>
      <c r="C181" s="36"/>
      <c r="Z181" s="154" t="str" cm="1">
        <f t="array" ref="Z181">INDEX(Spots!$L$2:$AF$22,-Paths!AA181+11,Paths!AB181+11)</f>
        <v>Application2</v>
      </c>
      <c r="AA181" s="155">
        <f t="shared" si="6"/>
        <v>-2</v>
      </c>
      <c r="AB181" s="155">
        <f t="shared" si="7"/>
        <v>2</v>
      </c>
      <c r="AC181" s="57" t="str">
        <f t="shared" si="8"/>
        <v>2, -2</v>
      </c>
    </row>
    <row r="182" spans="1:29" x14ac:dyDescent="0.3">
      <c r="A182" s="22"/>
      <c r="B182" s="22"/>
      <c r="C182" s="23"/>
      <c r="Z182" s="154" cm="1">
        <f t="array" ref="Z182">INDEX(Spots!$L$2:$AF$22,-Paths!AA182+11,Paths!AB182+11)</f>
        <v>0</v>
      </c>
      <c r="AA182" s="155">
        <f t="shared" si="6"/>
        <v>-2</v>
      </c>
      <c r="AB182" s="155">
        <f t="shared" si="7"/>
        <v>3</v>
      </c>
      <c r="AC182" s="57" t="str">
        <f t="shared" si="8"/>
        <v>3, -2</v>
      </c>
    </row>
    <row r="183" spans="1:29" x14ac:dyDescent="0.3">
      <c r="A183" s="30"/>
      <c r="B183" s="30"/>
      <c r="C183" s="31"/>
      <c r="Z183" s="154" cm="1">
        <f t="array" ref="Z183">INDEX(Spots!$L$2:$AF$22,-Paths!AA183+11,Paths!AB183+11)</f>
        <v>0</v>
      </c>
      <c r="AA183" s="155">
        <f t="shared" si="6"/>
        <v>-2</v>
      </c>
      <c r="AB183" s="155">
        <f t="shared" si="7"/>
        <v>4</v>
      </c>
      <c r="AC183" s="57" t="str">
        <f t="shared" si="8"/>
        <v>4, -2</v>
      </c>
    </row>
    <row r="184" spans="1:29" x14ac:dyDescent="0.3">
      <c r="A184" s="35"/>
      <c r="B184" s="36"/>
      <c r="C184" s="36"/>
      <c r="Z184" s="154" cm="1">
        <f t="array" ref="Z184">INDEX(Spots!$L$2:$AF$22,-Paths!AA184+11,Paths!AB184+11)</f>
        <v>0</v>
      </c>
      <c r="AA184" s="155">
        <f t="shared" si="6"/>
        <v>-2</v>
      </c>
      <c r="AB184" s="155">
        <f t="shared" si="7"/>
        <v>5</v>
      </c>
      <c r="AC184" s="57" t="str">
        <f t="shared" si="8"/>
        <v>5, -2</v>
      </c>
    </row>
    <row r="185" spans="1:29" x14ac:dyDescent="0.3">
      <c r="A185" s="22"/>
      <c r="B185" s="22"/>
      <c r="C185" s="23"/>
      <c r="Z185" s="154" cm="1">
        <f t="array" ref="Z185">INDEX(Spots!$L$2:$AF$22,-Paths!AA185+11,Paths!AB185+11)</f>
        <v>0</v>
      </c>
      <c r="AA185" s="155">
        <f t="shared" si="6"/>
        <v>-2</v>
      </c>
      <c r="AB185" s="155">
        <f t="shared" si="7"/>
        <v>6</v>
      </c>
      <c r="AC185" s="57" t="str">
        <f t="shared" si="8"/>
        <v>6, -2</v>
      </c>
    </row>
    <row r="186" spans="1:29" x14ac:dyDescent="0.3">
      <c r="A186" s="30"/>
      <c r="B186" s="30"/>
      <c r="C186" s="31"/>
      <c r="Z186" s="154" cm="1">
        <f t="array" ref="Z186">INDEX(Spots!$L$2:$AF$22,-Paths!AA186+11,Paths!AB186+11)</f>
        <v>0</v>
      </c>
      <c r="AA186" s="155">
        <f t="shared" si="6"/>
        <v>-2</v>
      </c>
      <c r="AB186" s="155">
        <f t="shared" si="7"/>
        <v>7</v>
      </c>
      <c r="AC186" s="57" t="str">
        <f t="shared" si="8"/>
        <v>7, -2</v>
      </c>
    </row>
    <row r="187" spans="1:29" x14ac:dyDescent="0.3">
      <c r="A187" s="35"/>
      <c r="B187" s="36"/>
      <c r="C187" s="36"/>
      <c r="Z187" s="154" cm="1">
        <f t="array" ref="Z187">INDEX(Spots!$L$2:$AF$22,-Paths!AA187+11,Paths!AB187+11)</f>
        <v>0</v>
      </c>
      <c r="AA187" s="155">
        <f t="shared" si="6"/>
        <v>-2</v>
      </c>
      <c r="AB187" s="155">
        <f t="shared" si="7"/>
        <v>8</v>
      </c>
      <c r="AC187" s="57" t="str">
        <f t="shared" si="8"/>
        <v>8, -2</v>
      </c>
    </row>
    <row r="188" spans="1:29" x14ac:dyDescent="0.3">
      <c r="A188" s="22"/>
      <c r="B188" s="22"/>
      <c r="C188" s="23"/>
      <c r="Z188" s="154" cm="1">
        <f t="array" ref="Z188">INDEX(Spots!$L$2:$AF$22,-Paths!AA188+11,Paths!AB188+11)</f>
        <v>0</v>
      </c>
      <c r="AA188" s="155">
        <f t="shared" si="6"/>
        <v>-2</v>
      </c>
      <c r="AB188" s="155">
        <f t="shared" si="7"/>
        <v>9</v>
      </c>
      <c r="AC188" s="57" t="str">
        <f t="shared" si="8"/>
        <v>9, -2</v>
      </c>
    </row>
    <row r="189" spans="1:29" x14ac:dyDescent="0.3">
      <c r="A189" s="30"/>
      <c r="B189" s="30"/>
      <c r="C189" s="31"/>
      <c r="Z189" s="154" cm="1">
        <f t="array" ref="Z189">INDEX(Spots!$L$2:$AF$22,-Paths!AA189+11,Paths!AB189+11)</f>
        <v>0</v>
      </c>
      <c r="AA189" s="155">
        <f t="shared" si="6"/>
        <v>-2</v>
      </c>
      <c r="AB189" s="155">
        <f t="shared" si="7"/>
        <v>10</v>
      </c>
      <c r="AC189" s="57" t="str">
        <f t="shared" si="8"/>
        <v>10, -2</v>
      </c>
    </row>
    <row r="190" spans="1:29" x14ac:dyDescent="0.3">
      <c r="A190" s="35"/>
      <c r="B190" s="36"/>
      <c r="C190" s="36"/>
      <c r="Z190" s="154" cm="1">
        <f t="array" ref="Z190">INDEX(Spots!$L$2:$AF$22,-Paths!AA190+11,Paths!AB190+11)</f>
        <v>0</v>
      </c>
      <c r="AA190" s="155">
        <f t="shared" si="6"/>
        <v>-1</v>
      </c>
      <c r="AB190" s="155">
        <f t="shared" si="7"/>
        <v>-10</v>
      </c>
      <c r="AC190" s="57" t="str">
        <f t="shared" si="8"/>
        <v>-10, -1</v>
      </c>
    </row>
    <row r="191" spans="1:29" x14ac:dyDescent="0.3">
      <c r="A191" s="22"/>
      <c r="B191" s="22"/>
      <c r="C191" s="23"/>
      <c r="Z191" s="154" cm="1">
        <f t="array" ref="Z191">INDEX(Spots!$L$2:$AF$22,-Paths!AA191+11,Paths!AB191+11)</f>
        <v>0</v>
      </c>
      <c r="AA191" s="155">
        <f t="shared" si="6"/>
        <v>-1</v>
      </c>
      <c r="AB191" s="155">
        <f t="shared" si="7"/>
        <v>-9</v>
      </c>
      <c r="AC191" s="57" t="str">
        <f t="shared" si="8"/>
        <v>-9, -1</v>
      </c>
    </row>
    <row r="192" spans="1:29" x14ac:dyDescent="0.3">
      <c r="A192" s="30"/>
      <c r="B192" s="30"/>
      <c r="C192" s="31"/>
      <c r="Z192" s="154" cm="1">
        <f t="array" ref="Z192">INDEX(Spots!$L$2:$AF$22,-Paths!AA192+11,Paths!AB192+11)</f>
        <v>0</v>
      </c>
      <c r="AA192" s="155">
        <f t="shared" si="6"/>
        <v>-1</v>
      </c>
      <c r="AB192" s="155">
        <f t="shared" si="7"/>
        <v>-8</v>
      </c>
      <c r="AC192" s="57" t="str">
        <f t="shared" si="8"/>
        <v>-8, -1</v>
      </c>
    </row>
    <row r="193" spans="1:29" x14ac:dyDescent="0.3">
      <c r="A193" s="35"/>
      <c r="B193" s="36"/>
      <c r="C193" s="36"/>
      <c r="Z193" s="154" cm="1">
        <f t="array" ref="Z193">INDEX(Spots!$L$2:$AF$22,-Paths!AA193+11,Paths!AB193+11)</f>
        <v>0</v>
      </c>
      <c r="AA193" s="155">
        <f t="shared" ref="AA193:AA256" si="9">QUOTIENT(ROW(AB193)-1,21)-10</f>
        <v>-1</v>
      </c>
      <c r="AB193" s="155">
        <f t="shared" ref="AB193:AB256" si="10">MOD(ROW(AB193)-1,21)-10</f>
        <v>-7</v>
      </c>
      <c r="AC193" s="57" t="str">
        <f t="shared" si="8"/>
        <v>-7, -1</v>
      </c>
    </row>
    <row r="194" spans="1:29" x14ac:dyDescent="0.3">
      <c r="A194" s="22"/>
      <c r="B194" s="22"/>
      <c r="C194" s="23"/>
      <c r="Z194" s="154" cm="1">
        <f t="array" ref="Z194">INDEX(Spots!$L$2:$AF$22,-Paths!AA194+11,Paths!AB194+11)</f>
        <v>0</v>
      </c>
      <c r="AA194" s="155">
        <f t="shared" si="9"/>
        <v>-1</v>
      </c>
      <c r="AB194" s="155">
        <f t="shared" si="10"/>
        <v>-6</v>
      </c>
      <c r="AC194" s="57" t="str">
        <f t="shared" ref="AC194:AC257" si="11">AB194&amp;", "&amp;AA194</f>
        <v>-6, -1</v>
      </c>
    </row>
    <row r="195" spans="1:29" x14ac:dyDescent="0.3">
      <c r="A195" s="30"/>
      <c r="B195" s="30"/>
      <c r="C195" s="31"/>
      <c r="Z195" s="154" cm="1">
        <f t="array" ref="Z195">INDEX(Spots!$L$2:$AF$22,-Paths!AA195+11,Paths!AB195+11)</f>
        <v>0</v>
      </c>
      <c r="AA195" s="155">
        <f t="shared" si="9"/>
        <v>-1</v>
      </c>
      <c r="AB195" s="155">
        <f t="shared" si="10"/>
        <v>-5</v>
      </c>
      <c r="AC195" s="57" t="str">
        <f t="shared" si="11"/>
        <v>-5, -1</v>
      </c>
    </row>
    <row r="196" spans="1:29" x14ac:dyDescent="0.3">
      <c r="A196" s="35"/>
      <c r="B196" s="36"/>
      <c r="C196" s="36"/>
      <c r="Z196" s="154" cm="1">
        <f t="array" ref="Z196">INDEX(Spots!$L$2:$AF$22,-Paths!AA196+11,Paths!AB196+11)</f>
        <v>0</v>
      </c>
      <c r="AA196" s="155">
        <f t="shared" si="9"/>
        <v>-1</v>
      </c>
      <c r="AB196" s="155">
        <f t="shared" si="10"/>
        <v>-4</v>
      </c>
      <c r="AC196" s="57" t="str">
        <f t="shared" si="11"/>
        <v>-4, -1</v>
      </c>
    </row>
    <row r="197" spans="1:29" x14ac:dyDescent="0.3">
      <c r="A197" s="22"/>
      <c r="B197" s="22"/>
      <c r="C197" s="23"/>
      <c r="Z197" s="154" cm="1">
        <f t="array" ref="Z197">INDEX(Spots!$L$2:$AF$22,-Paths!AA197+11,Paths!AB197+11)</f>
        <v>0</v>
      </c>
      <c r="AA197" s="155">
        <f t="shared" si="9"/>
        <v>-1</v>
      </c>
      <c r="AB197" s="155">
        <f t="shared" si="10"/>
        <v>-3</v>
      </c>
      <c r="AC197" s="57" t="str">
        <f t="shared" si="11"/>
        <v>-3, -1</v>
      </c>
    </row>
    <row r="198" spans="1:29" x14ac:dyDescent="0.3">
      <c r="A198" s="30"/>
      <c r="B198" s="30"/>
      <c r="C198" s="31"/>
      <c r="Z198" s="154" cm="1">
        <f t="array" ref="Z198">INDEX(Spots!$L$2:$AF$22,-Paths!AA198+11,Paths!AB198+11)</f>
        <v>0</v>
      </c>
      <c r="AA198" s="155">
        <f t="shared" si="9"/>
        <v>-1</v>
      </c>
      <c r="AB198" s="155">
        <f t="shared" si="10"/>
        <v>-2</v>
      </c>
      <c r="AC198" s="57" t="str">
        <f t="shared" si="11"/>
        <v>-2, -1</v>
      </c>
    </row>
    <row r="199" spans="1:29" x14ac:dyDescent="0.3">
      <c r="A199" s="35"/>
      <c r="B199" s="36"/>
      <c r="C199" s="36"/>
      <c r="Z199" s="154" cm="1">
        <f t="array" ref="Z199">INDEX(Spots!$L$2:$AF$22,-Paths!AA199+11,Paths!AB199+11)</f>
        <v>0</v>
      </c>
      <c r="AA199" s="155">
        <f t="shared" si="9"/>
        <v>-1</v>
      </c>
      <c r="AB199" s="155">
        <f t="shared" si="10"/>
        <v>-1</v>
      </c>
      <c r="AC199" s="57" t="str">
        <f t="shared" si="11"/>
        <v>-1, -1</v>
      </c>
    </row>
    <row r="200" spans="1:29" x14ac:dyDescent="0.3">
      <c r="A200" s="22"/>
      <c r="B200" s="22"/>
      <c r="C200" s="23"/>
      <c r="Z200" s="154" cm="1">
        <f t="array" ref="Z200">INDEX(Spots!$L$2:$AF$22,-Paths!AA200+11,Paths!AB200+11)</f>
        <v>0</v>
      </c>
      <c r="AA200" s="155">
        <f t="shared" si="9"/>
        <v>-1</v>
      </c>
      <c r="AB200" s="155">
        <f t="shared" si="10"/>
        <v>0</v>
      </c>
      <c r="AC200" s="57" t="str">
        <f t="shared" si="11"/>
        <v>0, -1</v>
      </c>
    </row>
    <row r="201" spans="1:29" x14ac:dyDescent="0.3">
      <c r="A201" s="30"/>
      <c r="B201" s="30"/>
      <c r="C201" s="31"/>
      <c r="Z201" s="154" cm="1">
        <f t="array" ref="Z201">INDEX(Spots!$L$2:$AF$22,-Paths!AA201+11,Paths!AB201+11)</f>
        <v>0</v>
      </c>
      <c r="AA201" s="155">
        <f t="shared" si="9"/>
        <v>-1</v>
      </c>
      <c r="AB201" s="155">
        <f t="shared" si="10"/>
        <v>1</v>
      </c>
      <c r="AC201" s="57" t="str">
        <f t="shared" si="11"/>
        <v>1, -1</v>
      </c>
    </row>
    <row r="202" spans="1:29" x14ac:dyDescent="0.3">
      <c r="A202" s="35"/>
      <c r="B202" s="36"/>
      <c r="C202" s="36"/>
      <c r="Z202" s="154" t="str" cm="1">
        <f t="array" ref="Z202">INDEX(Spots!$L$2:$AF$22,-Paths!AA202+11,Paths!AB202+11)</f>
        <v>Application1</v>
      </c>
      <c r="AA202" s="155">
        <f t="shared" si="9"/>
        <v>-1</v>
      </c>
      <c r="AB202" s="155">
        <f t="shared" si="10"/>
        <v>2</v>
      </c>
      <c r="AC202" s="57" t="str">
        <f t="shared" si="11"/>
        <v>2, -1</v>
      </c>
    </row>
    <row r="203" spans="1:29" x14ac:dyDescent="0.3">
      <c r="A203" s="22"/>
      <c r="B203" s="22"/>
      <c r="C203" s="23"/>
      <c r="Z203" s="154" cm="1">
        <f t="array" ref="Z203">INDEX(Spots!$L$2:$AF$22,-Paths!AA203+11,Paths!AB203+11)</f>
        <v>0</v>
      </c>
      <c r="AA203" s="155">
        <f t="shared" si="9"/>
        <v>-1</v>
      </c>
      <c r="AB203" s="155">
        <f t="shared" si="10"/>
        <v>3</v>
      </c>
      <c r="AC203" s="57" t="str">
        <f t="shared" si="11"/>
        <v>3, -1</v>
      </c>
    </row>
    <row r="204" spans="1:29" x14ac:dyDescent="0.3">
      <c r="A204" s="30"/>
      <c r="B204" s="30"/>
      <c r="C204" s="31"/>
      <c r="Z204" s="154" cm="1">
        <f t="array" ref="Z204">INDEX(Spots!$L$2:$AF$22,-Paths!AA204+11,Paths!AB204+11)</f>
        <v>0</v>
      </c>
      <c r="AA204" s="155">
        <f t="shared" si="9"/>
        <v>-1</v>
      </c>
      <c r="AB204" s="155">
        <f t="shared" si="10"/>
        <v>4</v>
      </c>
      <c r="AC204" s="57" t="str">
        <f t="shared" si="11"/>
        <v>4, -1</v>
      </c>
    </row>
    <row r="205" spans="1:29" x14ac:dyDescent="0.3">
      <c r="A205" s="35"/>
      <c r="B205" s="36"/>
      <c r="C205" s="36"/>
      <c r="Z205" s="154" cm="1">
        <f t="array" ref="Z205">INDEX(Spots!$L$2:$AF$22,-Paths!AA205+11,Paths!AB205+11)</f>
        <v>0</v>
      </c>
      <c r="AA205" s="155">
        <f t="shared" si="9"/>
        <v>-1</v>
      </c>
      <c r="AB205" s="155">
        <f t="shared" si="10"/>
        <v>5</v>
      </c>
      <c r="AC205" s="57" t="str">
        <f t="shared" si="11"/>
        <v>5, -1</v>
      </c>
    </row>
    <row r="206" spans="1:29" x14ac:dyDescent="0.3">
      <c r="A206" s="22"/>
      <c r="B206" s="22"/>
      <c r="C206" s="23"/>
      <c r="Z206" s="154" cm="1">
        <f t="array" ref="Z206">INDEX(Spots!$L$2:$AF$22,-Paths!AA206+11,Paths!AB206+11)</f>
        <v>0</v>
      </c>
      <c r="AA206" s="155">
        <f t="shared" si="9"/>
        <v>-1</v>
      </c>
      <c r="AB206" s="155">
        <f t="shared" si="10"/>
        <v>6</v>
      </c>
      <c r="AC206" s="57" t="str">
        <f t="shared" si="11"/>
        <v>6, -1</v>
      </c>
    </row>
    <row r="207" spans="1:29" x14ac:dyDescent="0.3">
      <c r="A207" s="30"/>
      <c r="B207" s="30"/>
      <c r="C207" s="31"/>
      <c r="Z207" s="154" cm="1">
        <f t="array" ref="Z207">INDEX(Spots!$L$2:$AF$22,-Paths!AA207+11,Paths!AB207+11)</f>
        <v>0</v>
      </c>
      <c r="AA207" s="155">
        <f t="shared" si="9"/>
        <v>-1</v>
      </c>
      <c r="AB207" s="155">
        <f t="shared" si="10"/>
        <v>7</v>
      </c>
      <c r="AC207" s="57" t="str">
        <f t="shared" si="11"/>
        <v>7, -1</v>
      </c>
    </row>
    <row r="208" spans="1:29" x14ac:dyDescent="0.3">
      <c r="A208" s="35"/>
      <c r="B208" s="36"/>
      <c r="C208" s="36"/>
      <c r="Z208" s="154" cm="1">
        <f t="array" ref="Z208">INDEX(Spots!$L$2:$AF$22,-Paths!AA208+11,Paths!AB208+11)</f>
        <v>0</v>
      </c>
      <c r="AA208" s="155">
        <f t="shared" si="9"/>
        <v>-1</v>
      </c>
      <c r="AB208" s="155">
        <f t="shared" si="10"/>
        <v>8</v>
      </c>
      <c r="AC208" s="57" t="str">
        <f t="shared" si="11"/>
        <v>8, -1</v>
      </c>
    </row>
    <row r="209" spans="1:29" x14ac:dyDescent="0.3">
      <c r="A209" s="22"/>
      <c r="B209" s="22"/>
      <c r="C209" s="23"/>
      <c r="Z209" s="154" cm="1">
        <f t="array" ref="Z209">INDEX(Spots!$L$2:$AF$22,-Paths!AA209+11,Paths!AB209+11)</f>
        <v>0</v>
      </c>
      <c r="AA209" s="155">
        <f t="shared" si="9"/>
        <v>-1</v>
      </c>
      <c r="AB209" s="155">
        <f t="shared" si="10"/>
        <v>9</v>
      </c>
      <c r="AC209" s="57" t="str">
        <f t="shared" si="11"/>
        <v>9, -1</v>
      </c>
    </row>
    <row r="210" spans="1:29" x14ac:dyDescent="0.3">
      <c r="A210" s="30"/>
      <c r="B210" s="30"/>
      <c r="C210" s="31"/>
      <c r="Z210" s="154" cm="1">
        <f t="array" ref="Z210">INDEX(Spots!$L$2:$AF$22,-Paths!AA210+11,Paths!AB210+11)</f>
        <v>0</v>
      </c>
      <c r="AA210" s="155">
        <f t="shared" si="9"/>
        <v>-1</v>
      </c>
      <c r="AB210" s="155">
        <f t="shared" si="10"/>
        <v>10</v>
      </c>
      <c r="AC210" s="57" t="str">
        <f t="shared" si="11"/>
        <v>10, -1</v>
      </c>
    </row>
    <row r="211" spans="1:29" x14ac:dyDescent="0.3">
      <c r="A211" s="35"/>
      <c r="B211" s="36"/>
      <c r="C211" s="36"/>
      <c r="Z211" s="154" cm="1">
        <f t="array" ref="Z211">INDEX(Spots!$L$2:$AF$22,-Paths!AA211+11,Paths!AB211+11)</f>
        <v>0</v>
      </c>
      <c r="AA211" s="155">
        <f t="shared" si="9"/>
        <v>0</v>
      </c>
      <c r="AB211" s="155">
        <f t="shared" si="10"/>
        <v>-10</v>
      </c>
      <c r="AC211" s="57" t="str">
        <f t="shared" si="11"/>
        <v>-10, 0</v>
      </c>
    </row>
    <row r="212" spans="1:29" x14ac:dyDescent="0.3">
      <c r="A212" s="22"/>
      <c r="B212" s="22"/>
      <c r="C212" s="23"/>
      <c r="Z212" s="154" cm="1">
        <f t="array" ref="Z212">INDEX(Spots!$L$2:$AF$22,-Paths!AA212+11,Paths!AB212+11)</f>
        <v>0</v>
      </c>
      <c r="AA212" s="155">
        <f t="shared" si="9"/>
        <v>0</v>
      </c>
      <c r="AB212" s="155">
        <f t="shared" si="10"/>
        <v>-9</v>
      </c>
      <c r="AC212" s="57" t="str">
        <f t="shared" si="11"/>
        <v>-9, 0</v>
      </c>
    </row>
    <row r="213" spans="1:29" x14ac:dyDescent="0.3">
      <c r="A213" s="30"/>
      <c r="B213" s="30"/>
      <c r="C213" s="31"/>
      <c r="Z213" s="154" cm="1">
        <f t="array" ref="Z213">INDEX(Spots!$L$2:$AF$22,-Paths!AA213+11,Paths!AB213+11)</f>
        <v>0</v>
      </c>
      <c r="AA213" s="155">
        <f t="shared" si="9"/>
        <v>0</v>
      </c>
      <c r="AB213" s="155">
        <f t="shared" si="10"/>
        <v>-8</v>
      </c>
      <c r="AC213" s="57" t="str">
        <f t="shared" si="11"/>
        <v>-8, 0</v>
      </c>
    </row>
    <row r="214" spans="1:29" x14ac:dyDescent="0.3">
      <c r="A214" s="35"/>
      <c r="B214" s="36"/>
      <c r="C214" s="36"/>
      <c r="Z214" s="154" cm="1">
        <f t="array" ref="Z214">INDEX(Spots!$L$2:$AF$22,-Paths!AA214+11,Paths!AB214+11)</f>
        <v>0</v>
      </c>
      <c r="AA214" s="155">
        <f t="shared" si="9"/>
        <v>0</v>
      </c>
      <c r="AB214" s="155">
        <f t="shared" si="10"/>
        <v>-7</v>
      </c>
      <c r="AC214" s="57" t="str">
        <f t="shared" si="11"/>
        <v>-7, 0</v>
      </c>
    </row>
    <row r="215" spans="1:29" x14ac:dyDescent="0.3">
      <c r="A215" s="22"/>
      <c r="B215" s="22"/>
      <c r="C215" s="23"/>
      <c r="Z215" s="154" cm="1">
        <f t="array" ref="Z215">INDEX(Spots!$L$2:$AF$22,-Paths!AA215+11,Paths!AB215+11)</f>
        <v>0</v>
      </c>
      <c r="AA215" s="155">
        <f t="shared" si="9"/>
        <v>0</v>
      </c>
      <c r="AB215" s="155">
        <f t="shared" si="10"/>
        <v>-6</v>
      </c>
      <c r="AC215" s="57" t="str">
        <f t="shared" si="11"/>
        <v>-6, 0</v>
      </c>
    </row>
    <row r="216" spans="1:29" x14ac:dyDescent="0.3">
      <c r="A216" s="30"/>
      <c r="B216" s="30"/>
      <c r="C216" s="31"/>
      <c r="Z216" s="154" cm="1">
        <f t="array" ref="Z216">INDEX(Spots!$L$2:$AF$22,-Paths!AA216+11,Paths!AB216+11)</f>
        <v>0</v>
      </c>
      <c r="AA216" s="155">
        <f t="shared" si="9"/>
        <v>0</v>
      </c>
      <c r="AB216" s="155">
        <f t="shared" si="10"/>
        <v>-5</v>
      </c>
      <c r="AC216" s="57" t="str">
        <f t="shared" si="11"/>
        <v>-5, 0</v>
      </c>
    </row>
    <row r="217" spans="1:29" x14ac:dyDescent="0.3">
      <c r="A217" s="35"/>
      <c r="B217" s="36"/>
      <c r="C217" s="36"/>
      <c r="Z217" s="154" cm="1">
        <f t="array" ref="Z217">INDEX(Spots!$L$2:$AF$22,-Paths!AA217+11,Paths!AB217+11)</f>
        <v>0</v>
      </c>
      <c r="AA217" s="155">
        <f t="shared" si="9"/>
        <v>0</v>
      </c>
      <c r="AB217" s="155">
        <f t="shared" si="10"/>
        <v>-4</v>
      </c>
      <c r="AC217" s="57" t="str">
        <f t="shared" si="11"/>
        <v>-4, 0</v>
      </c>
    </row>
    <row r="218" spans="1:29" x14ac:dyDescent="0.3">
      <c r="A218" s="22"/>
      <c r="B218" s="22"/>
      <c r="C218" s="23"/>
      <c r="Z218" s="154" cm="1">
        <f t="array" ref="Z218">INDEX(Spots!$L$2:$AF$22,-Paths!AA218+11,Paths!AB218+11)</f>
        <v>0</v>
      </c>
      <c r="AA218" s="155">
        <f t="shared" si="9"/>
        <v>0</v>
      </c>
      <c r="AB218" s="155">
        <f t="shared" si="10"/>
        <v>-3</v>
      </c>
      <c r="AC218" s="57" t="str">
        <f t="shared" si="11"/>
        <v>-3, 0</v>
      </c>
    </row>
    <row r="219" spans="1:29" x14ac:dyDescent="0.3">
      <c r="A219" s="30"/>
      <c r="B219" s="30"/>
      <c r="C219" s="31"/>
      <c r="Z219" s="154" cm="1">
        <f t="array" ref="Z219">INDEX(Spots!$L$2:$AF$22,-Paths!AA219+11,Paths!AB219+11)</f>
        <v>0</v>
      </c>
      <c r="AA219" s="155">
        <f t="shared" si="9"/>
        <v>0</v>
      </c>
      <c r="AB219" s="155">
        <f t="shared" si="10"/>
        <v>-2</v>
      </c>
      <c r="AC219" s="57" t="str">
        <f t="shared" si="11"/>
        <v>-2, 0</v>
      </c>
    </row>
    <row r="220" spans="1:29" x14ac:dyDescent="0.3">
      <c r="A220" s="35"/>
      <c r="B220" s="36"/>
      <c r="C220" s="36"/>
      <c r="Z220" s="154" cm="1">
        <f t="array" ref="Z220">INDEX(Spots!$L$2:$AF$22,-Paths!AA220+11,Paths!AB220+11)</f>
        <v>0</v>
      </c>
      <c r="AA220" s="155">
        <f t="shared" si="9"/>
        <v>0</v>
      </c>
      <c r="AB220" s="155">
        <f t="shared" si="10"/>
        <v>-1</v>
      </c>
      <c r="AC220" s="57" t="str">
        <f t="shared" si="11"/>
        <v>-1, 0</v>
      </c>
    </row>
    <row r="221" spans="1:29" x14ac:dyDescent="0.3">
      <c r="A221" s="22"/>
      <c r="B221" s="22"/>
      <c r="C221" s="23"/>
      <c r="Z221" s="154" t="str" cm="1">
        <f t="array" ref="Z221">INDEX(Spots!$L$2:$AF$22,-Paths!AA221+11,Paths!AB221+11)</f>
        <v>Intro</v>
      </c>
      <c r="AA221" s="155">
        <f t="shared" si="9"/>
        <v>0</v>
      </c>
      <c r="AB221" s="155">
        <f t="shared" si="10"/>
        <v>0</v>
      </c>
      <c r="AC221" s="57" t="str">
        <f t="shared" si="11"/>
        <v>0, 0</v>
      </c>
    </row>
    <row r="222" spans="1:29" x14ac:dyDescent="0.3">
      <c r="A222" s="30"/>
      <c r="B222" s="30"/>
      <c r="C222" s="31"/>
      <c r="Z222" s="154" t="str" cm="1">
        <f t="array" ref="Z222">INDEX(Spots!$L$2:$AF$22,-Paths!AA222+11,Paths!AB222+11)</f>
        <v>Features</v>
      </c>
      <c r="AA222" s="155">
        <f t="shared" si="9"/>
        <v>0</v>
      </c>
      <c r="AB222" s="155">
        <f t="shared" si="10"/>
        <v>1</v>
      </c>
      <c r="AC222" s="57" t="str">
        <f t="shared" si="11"/>
        <v>1, 0</v>
      </c>
    </row>
    <row r="223" spans="1:29" x14ac:dyDescent="0.3">
      <c r="A223" s="35"/>
      <c r="B223" s="36"/>
      <c r="C223" s="36"/>
      <c r="Z223" s="154" t="str" cm="1">
        <f t="array" ref="Z223">INDEX(Spots!$L$2:$AF$22,-Paths!AA223+11,Paths!AB223+11)</f>
        <v>Applications</v>
      </c>
      <c r="AA223" s="155">
        <f t="shared" si="9"/>
        <v>0</v>
      </c>
      <c r="AB223" s="155">
        <f t="shared" si="10"/>
        <v>2</v>
      </c>
      <c r="AC223" s="57" t="str">
        <f t="shared" si="11"/>
        <v>2, 0</v>
      </c>
    </row>
    <row r="224" spans="1:29" x14ac:dyDescent="0.3">
      <c r="A224" s="22"/>
      <c r="B224" s="22"/>
      <c r="C224" s="23"/>
      <c r="Z224" s="154" t="str" cm="1">
        <f t="array" ref="Z224">INDEX(Spots!$L$2:$AF$22,-Paths!AA224+11,Paths!AB224+11)</f>
        <v>Benefits</v>
      </c>
      <c r="AA224" s="155">
        <f t="shared" si="9"/>
        <v>0</v>
      </c>
      <c r="AB224" s="155">
        <f t="shared" si="10"/>
        <v>3</v>
      </c>
      <c r="AC224" s="57" t="str">
        <f t="shared" si="11"/>
        <v>3, 0</v>
      </c>
    </row>
    <row r="225" spans="1:29" x14ac:dyDescent="0.3">
      <c r="A225" s="30"/>
      <c r="B225" s="30"/>
      <c r="C225" s="31"/>
      <c r="Z225" s="154" cm="1">
        <f t="array" ref="Z225">INDEX(Spots!$L$2:$AF$22,-Paths!AA225+11,Paths!AB225+11)</f>
        <v>0</v>
      </c>
      <c r="AA225" s="155">
        <f t="shared" si="9"/>
        <v>0</v>
      </c>
      <c r="AB225" s="155">
        <f t="shared" si="10"/>
        <v>4</v>
      </c>
      <c r="AC225" s="57" t="str">
        <f t="shared" si="11"/>
        <v>4, 0</v>
      </c>
    </row>
    <row r="226" spans="1:29" x14ac:dyDescent="0.3">
      <c r="A226" s="35"/>
      <c r="B226" s="36"/>
      <c r="C226" s="36"/>
      <c r="Z226" s="154" cm="1">
        <f t="array" ref="Z226">INDEX(Spots!$L$2:$AF$22,-Paths!AA226+11,Paths!AB226+11)</f>
        <v>0</v>
      </c>
      <c r="AA226" s="155">
        <f t="shared" si="9"/>
        <v>0</v>
      </c>
      <c r="AB226" s="155">
        <f t="shared" si="10"/>
        <v>5</v>
      </c>
      <c r="AC226" s="57" t="str">
        <f t="shared" si="11"/>
        <v>5, 0</v>
      </c>
    </row>
    <row r="227" spans="1:29" x14ac:dyDescent="0.3">
      <c r="A227" s="22"/>
      <c r="B227" s="22"/>
      <c r="C227" s="23"/>
      <c r="Z227" s="154" cm="1">
        <f t="array" ref="Z227">INDEX(Spots!$L$2:$AF$22,-Paths!AA227+11,Paths!AB227+11)</f>
        <v>0</v>
      </c>
      <c r="AA227" s="155">
        <f t="shared" si="9"/>
        <v>0</v>
      </c>
      <c r="AB227" s="155">
        <f t="shared" si="10"/>
        <v>6</v>
      </c>
      <c r="AC227" s="57" t="str">
        <f t="shared" si="11"/>
        <v>6, 0</v>
      </c>
    </row>
    <row r="228" spans="1:29" x14ac:dyDescent="0.3">
      <c r="A228" s="30"/>
      <c r="B228" s="30"/>
      <c r="C228" s="31"/>
      <c r="Z228" s="154" cm="1">
        <f t="array" ref="Z228">INDEX(Spots!$L$2:$AF$22,-Paths!AA228+11,Paths!AB228+11)</f>
        <v>0</v>
      </c>
      <c r="AA228" s="155">
        <f t="shared" si="9"/>
        <v>0</v>
      </c>
      <c r="AB228" s="155">
        <f t="shared" si="10"/>
        <v>7</v>
      </c>
      <c r="AC228" s="57" t="str">
        <f t="shared" si="11"/>
        <v>7, 0</v>
      </c>
    </row>
    <row r="229" spans="1:29" x14ac:dyDescent="0.3">
      <c r="A229" s="35"/>
      <c r="B229" s="36"/>
      <c r="C229" s="36"/>
      <c r="Z229" s="154" cm="1">
        <f t="array" ref="Z229">INDEX(Spots!$L$2:$AF$22,-Paths!AA229+11,Paths!AB229+11)</f>
        <v>0</v>
      </c>
      <c r="AA229" s="155">
        <f t="shared" si="9"/>
        <v>0</v>
      </c>
      <c r="AB229" s="155">
        <f t="shared" si="10"/>
        <v>8</v>
      </c>
      <c r="AC229" s="57" t="str">
        <f t="shared" si="11"/>
        <v>8, 0</v>
      </c>
    </row>
    <row r="230" spans="1:29" x14ac:dyDescent="0.3">
      <c r="A230" s="22"/>
      <c r="B230" s="22"/>
      <c r="C230" s="23"/>
      <c r="Z230" s="154" cm="1">
        <f t="array" ref="Z230">INDEX(Spots!$L$2:$AF$22,-Paths!AA230+11,Paths!AB230+11)</f>
        <v>0</v>
      </c>
      <c r="AA230" s="155">
        <f t="shared" si="9"/>
        <v>0</v>
      </c>
      <c r="AB230" s="155">
        <f t="shared" si="10"/>
        <v>9</v>
      </c>
      <c r="AC230" s="57" t="str">
        <f t="shared" si="11"/>
        <v>9, 0</v>
      </c>
    </row>
    <row r="231" spans="1:29" x14ac:dyDescent="0.3">
      <c r="A231" s="30"/>
      <c r="B231" s="30"/>
      <c r="C231" s="31"/>
      <c r="Z231" s="154" cm="1">
        <f t="array" ref="Z231">INDEX(Spots!$L$2:$AF$22,-Paths!AA231+11,Paths!AB231+11)</f>
        <v>0</v>
      </c>
      <c r="AA231" s="155">
        <f t="shared" si="9"/>
        <v>0</v>
      </c>
      <c r="AB231" s="155">
        <f t="shared" si="10"/>
        <v>10</v>
      </c>
      <c r="AC231" s="57" t="str">
        <f t="shared" si="11"/>
        <v>10, 0</v>
      </c>
    </row>
    <row r="232" spans="1:29" x14ac:dyDescent="0.3">
      <c r="A232" s="35"/>
      <c r="B232" s="36"/>
      <c r="C232" s="36"/>
      <c r="Z232" s="154" cm="1">
        <f t="array" ref="Z232">INDEX(Spots!$L$2:$AF$22,-Paths!AA232+11,Paths!AB232+11)</f>
        <v>0</v>
      </c>
      <c r="AA232" s="155">
        <f t="shared" si="9"/>
        <v>1</v>
      </c>
      <c r="AB232" s="155">
        <f t="shared" si="10"/>
        <v>-10</v>
      </c>
      <c r="AC232" s="57" t="str">
        <f t="shared" si="11"/>
        <v>-10, 1</v>
      </c>
    </row>
    <row r="233" spans="1:29" x14ac:dyDescent="0.3">
      <c r="A233" s="22"/>
      <c r="B233" s="22"/>
      <c r="C233" s="23"/>
      <c r="Z233" s="154" cm="1">
        <f t="array" ref="Z233">INDEX(Spots!$L$2:$AF$22,-Paths!AA233+11,Paths!AB233+11)</f>
        <v>0</v>
      </c>
      <c r="AA233" s="155">
        <f t="shared" si="9"/>
        <v>1</v>
      </c>
      <c r="AB233" s="155">
        <f t="shared" si="10"/>
        <v>-9</v>
      </c>
      <c r="AC233" s="57" t="str">
        <f t="shared" si="11"/>
        <v>-9, 1</v>
      </c>
    </row>
    <row r="234" spans="1:29" x14ac:dyDescent="0.3">
      <c r="A234" s="30"/>
      <c r="B234" s="30"/>
      <c r="C234" s="31"/>
      <c r="Z234" s="154" cm="1">
        <f t="array" ref="Z234">INDEX(Spots!$L$2:$AF$22,-Paths!AA234+11,Paths!AB234+11)</f>
        <v>0</v>
      </c>
      <c r="AA234" s="155">
        <f t="shared" si="9"/>
        <v>1</v>
      </c>
      <c r="AB234" s="155">
        <f t="shared" si="10"/>
        <v>-8</v>
      </c>
      <c r="AC234" s="57" t="str">
        <f t="shared" si="11"/>
        <v>-8, 1</v>
      </c>
    </row>
    <row r="235" spans="1:29" x14ac:dyDescent="0.3">
      <c r="A235" s="35"/>
      <c r="B235" s="36"/>
      <c r="C235" s="36"/>
      <c r="Z235" s="154" cm="1">
        <f t="array" ref="Z235">INDEX(Spots!$L$2:$AF$22,-Paths!AA235+11,Paths!AB235+11)</f>
        <v>0</v>
      </c>
      <c r="AA235" s="155">
        <f t="shared" si="9"/>
        <v>1</v>
      </c>
      <c r="AB235" s="155">
        <f t="shared" si="10"/>
        <v>-7</v>
      </c>
      <c r="AC235" s="57" t="str">
        <f t="shared" si="11"/>
        <v>-7, 1</v>
      </c>
    </row>
    <row r="236" spans="1:29" x14ac:dyDescent="0.3">
      <c r="A236" s="22"/>
      <c r="B236" s="22"/>
      <c r="C236" s="23"/>
      <c r="Z236" s="154" cm="1">
        <f t="array" ref="Z236">INDEX(Spots!$L$2:$AF$22,-Paths!AA236+11,Paths!AB236+11)</f>
        <v>0</v>
      </c>
      <c r="AA236" s="155">
        <f t="shared" si="9"/>
        <v>1</v>
      </c>
      <c r="AB236" s="155">
        <f t="shared" si="10"/>
        <v>-6</v>
      </c>
      <c r="AC236" s="57" t="str">
        <f t="shared" si="11"/>
        <v>-6, 1</v>
      </c>
    </row>
    <row r="237" spans="1:29" x14ac:dyDescent="0.3">
      <c r="A237" s="30"/>
      <c r="B237" s="30"/>
      <c r="C237" s="31"/>
      <c r="Z237" s="154" cm="1">
        <f t="array" ref="Z237">INDEX(Spots!$L$2:$AF$22,-Paths!AA237+11,Paths!AB237+11)</f>
        <v>0</v>
      </c>
      <c r="AA237" s="155">
        <f t="shared" si="9"/>
        <v>1</v>
      </c>
      <c r="AB237" s="155">
        <f t="shared" si="10"/>
        <v>-5</v>
      </c>
      <c r="AC237" s="57" t="str">
        <f t="shared" si="11"/>
        <v>-5, 1</v>
      </c>
    </row>
    <row r="238" spans="1:29" x14ac:dyDescent="0.3">
      <c r="A238" s="35"/>
      <c r="B238" s="36"/>
      <c r="C238" s="36"/>
      <c r="Z238" s="154" cm="1">
        <f t="array" ref="Z238">INDEX(Spots!$L$2:$AF$22,-Paths!AA238+11,Paths!AB238+11)</f>
        <v>0</v>
      </c>
      <c r="AA238" s="155">
        <f t="shared" si="9"/>
        <v>1</v>
      </c>
      <c r="AB238" s="155">
        <f t="shared" si="10"/>
        <v>-4</v>
      </c>
      <c r="AC238" s="57" t="str">
        <f t="shared" si="11"/>
        <v>-4, 1</v>
      </c>
    </row>
    <row r="239" spans="1:29" x14ac:dyDescent="0.3">
      <c r="A239" s="22"/>
      <c r="B239" s="22"/>
      <c r="C239" s="23"/>
      <c r="Z239" s="154" cm="1">
        <f t="array" ref="Z239">INDEX(Spots!$L$2:$AF$22,-Paths!AA239+11,Paths!AB239+11)</f>
        <v>0</v>
      </c>
      <c r="AA239" s="155">
        <f t="shared" si="9"/>
        <v>1</v>
      </c>
      <c r="AB239" s="155">
        <f t="shared" si="10"/>
        <v>-3</v>
      </c>
      <c r="AC239" s="57" t="str">
        <f t="shared" si="11"/>
        <v>-3, 1</v>
      </c>
    </row>
    <row r="240" spans="1:29" x14ac:dyDescent="0.3">
      <c r="A240" s="30"/>
      <c r="B240" s="30"/>
      <c r="C240" s="31"/>
      <c r="Z240" s="154" cm="1">
        <f t="array" ref="Z240">INDEX(Spots!$L$2:$AF$22,-Paths!AA240+11,Paths!AB240+11)</f>
        <v>0</v>
      </c>
      <c r="AA240" s="155">
        <f t="shared" si="9"/>
        <v>1</v>
      </c>
      <c r="AB240" s="155">
        <f t="shared" si="10"/>
        <v>-2</v>
      </c>
      <c r="AC240" s="57" t="str">
        <f t="shared" si="11"/>
        <v>-2, 1</v>
      </c>
    </row>
    <row r="241" spans="1:29" x14ac:dyDescent="0.3">
      <c r="A241" s="35"/>
      <c r="B241" s="36"/>
      <c r="C241" s="36"/>
      <c r="Z241" s="154" cm="1">
        <f t="array" ref="Z241">INDEX(Spots!$L$2:$AF$22,-Paths!AA241+11,Paths!AB241+11)</f>
        <v>0</v>
      </c>
      <c r="AA241" s="155">
        <f t="shared" si="9"/>
        <v>1</v>
      </c>
      <c r="AB241" s="155">
        <f t="shared" si="10"/>
        <v>-1</v>
      </c>
      <c r="AC241" s="57" t="str">
        <f t="shared" si="11"/>
        <v>-1, 1</v>
      </c>
    </row>
    <row r="242" spans="1:29" x14ac:dyDescent="0.3">
      <c r="A242" s="22"/>
      <c r="B242" s="22"/>
      <c r="C242" s="23"/>
      <c r="Z242" s="154" cm="1">
        <f t="array" ref="Z242">INDEX(Spots!$L$2:$AF$22,-Paths!AA242+11,Paths!AB242+11)</f>
        <v>0</v>
      </c>
      <c r="AA242" s="155">
        <f t="shared" si="9"/>
        <v>1</v>
      </c>
      <c r="AB242" s="155">
        <f t="shared" si="10"/>
        <v>0</v>
      </c>
      <c r="AC242" s="57" t="str">
        <f t="shared" si="11"/>
        <v>0, 1</v>
      </c>
    </row>
    <row r="243" spans="1:29" x14ac:dyDescent="0.3">
      <c r="A243" s="30"/>
      <c r="B243" s="30"/>
      <c r="C243" s="31"/>
      <c r="Z243" s="154" t="str" cm="1">
        <f t="array" ref="Z243">INDEX(Spots!$L$2:$AF$22,-Paths!AA243+11,Paths!AB243+11)</f>
        <v>Feature1</v>
      </c>
      <c r="AA243" s="155">
        <f t="shared" si="9"/>
        <v>1</v>
      </c>
      <c r="AB243" s="155">
        <f t="shared" si="10"/>
        <v>1</v>
      </c>
      <c r="AC243" s="57" t="str">
        <f t="shared" si="11"/>
        <v>1, 1</v>
      </c>
    </row>
    <row r="244" spans="1:29" x14ac:dyDescent="0.3">
      <c r="A244" s="35"/>
      <c r="B244" s="36"/>
      <c r="C244" s="36"/>
      <c r="Z244" s="154" cm="1">
        <f t="array" ref="Z244">INDEX(Spots!$L$2:$AF$22,-Paths!AA244+11,Paths!AB244+11)</f>
        <v>0</v>
      </c>
      <c r="AA244" s="155">
        <f t="shared" si="9"/>
        <v>1</v>
      </c>
      <c r="AB244" s="155">
        <f t="shared" si="10"/>
        <v>2</v>
      </c>
      <c r="AC244" s="57" t="str">
        <f t="shared" si="11"/>
        <v>2, 1</v>
      </c>
    </row>
    <row r="245" spans="1:29" x14ac:dyDescent="0.3">
      <c r="A245" s="22"/>
      <c r="B245" s="22"/>
      <c r="C245" s="23"/>
      <c r="Z245" s="154" t="str" cm="1">
        <f t="array" ref="Z245">INDEX(Spots!$L$2:$AF$22,-Paths!AA245+11,Paths!AB245+11)</f>
        <v>Benefit1</v>
      </c>
      <c r="AA245" s="155">
        <f t="shared" si="9"/>
        <v>1</v>
      </c>
      <c r="AB245" s="155">
        <f t="shared" si="10"/>
        <v>3</v>
      </c>
      <c r="AC245" s="57" t="str">
        <f t="shared" si="11"/>
        <v>3, 1</v>
      </c>
    </row>
    <row r="246" spans="1:29" x14ac:dyDescent="0.3">
      <c r="A246" s="30"/>
      <c r="B246" s="30"/>
      <c r="C246" s="31"/>
      <c r="Z246" s="154" cm="1">
        <f t="array" ref="Z246">INDEX(Spots!$L$2:$AF$22,-Paths!AA246+11,Paths!AB246+11)</f>
        <v>0</v>
      </c>
      <c r="AA246" s="155">
        <f t="shared" si="9"/>
        <v>1</v>
      </c>
      <c r="AB246" s="155">
        <f t="shared" si="10"/>
        <v>4</v>
      </c>
      <c r="AC246" s="57" t="str">
        <f t="shared" si="11"/>
        <v>4, 1</v>
      </c>
    </row>
    <row r="247" spans="1:29" x14ac:dyDescent="0.3">
      <c r="A247" s="35"/>
      <c r="B247" s="36"/>
      <c r="C247" s="36"/>
      <c r="Z247" s="154" cm="1">
        <f t="array" ref="Z247">INDEX(Spots!$L$2:$AF$22,-Paths!AA247+11,Paths!AB247+11)</f>
        <v>0</v>
      </c>
      <c r="AA247" s="155">
        <f t="shared" si="9"/>
        <v>1</v>
      </c>
      <c r="AB247" s="155">
        <f t="shared" si="10"/>
        <v>5</v>
      </c>
      <c r="AC247" s="57" t="str">
        <f t="shared" si="11"/>
        <v>5, 1</v>
      </c>
    </row>
    <row r="248" spans="1:29" x14ac:dyDescent="0.3">
      <c r="A248" s="22"/>
      <c r="B248" s="22"/>
      <c r="C248" s="23"/>
      <c r="Z248" s="154" cm="1">
        <f t="array" ref="Z248">INDEX(Spots!$L$2:$AF$22,-Paths!AA248+11,Paths!AB248+11)</f>
        <v>0</v>
      </c>
      <c r="AA248" s="155">
        <f t="shared" si="9"/>
        <v>1</v>
      </c>
      <c r="AB248" s="155">
        <f t="shared" si="10"/>
        <v>6</v>
      </c>
      <c r="AC248" s="57" t="str">
        <f t="shared" si="11"/>
        <v>6, 1</v>
      </c>
    </row>
    <row r="249" spans="1:29" x14ac:dyDescent="0.3">
      <c r="A249" s="30"/>
      <c r="B249" s="30"/>
      <c r="C249" s="31"/>
      <c r="Z249" s="154" cm="1">
        <f t="array" ref="Z249">INDEX(Spots!$L$2:$AF$22,-Paths!AA249+11,Paths!AB249+11)</f>
        <v>0</v>
      </c>
      <c r="AA249" s="155">
        <f t="shared" si="9"/>
        <v>1</v>
      </c>
      <c r="AB249" s="155">
        <f t="shared" si="10"/>
        <v>7</v>
      </c>
      <c r="AC249" s="57" t="str">
        <f t="shared" si="11"/>
        <v>7, 1</v>
      </c>
    </row>
    <row r="250" spans="1:29" x14ac:dyDescent="0.3">
      <c r="A250" s="35"/>
      <c r="B250" s="36"/>
      <c r="C250" s="36"/>
      <c r="Z250" s="154" cm="1">
        <f t="array" ref="Z250">INDEX(Spots!$L$2:$AF$22,-Paths!AA250+11,Paths!AB250+11)</f>
        <v>0</v>
      </c>
      <c r="AA250" s="155">
        <f t="shared" si="9"/>
        <v>1</v>
      </c>
      <c r="AB250" s="155">
        <f t="shared" si="10"/>
        <v>8</v>
      </c>
      <c r="AC250" s="57" t="str">
        <f t="shared" si="11"/>
        <v>8, 1</v>
      </c>
    </row>
    <row r="251" spans="1:29" x14ac:dyDescent="0.3">
      <c r="A251" s="22"/>
      <c r="B251" s="22"/>
      <c r="C251" s="23"/>
      <c r="Z251" s="154" cm="1">
        <f t="array" ref="Z251">INDEX(Spots!$L$2:$AF$22,-Paths!AA251+11,Paths!AB251+11)</f>
        <v>0</v>
      </c>
      <c r="AA251" s="155">
        <f t="shared" si="9"/>
        <v>1</v>
      </c>
      <c r="AB251" s="155">
        <f t="shared" si="10"/>
        <v>9</v>
      </c>
      <c r="AC251" s="57" t="str">
        <f t="shared" si="11"/>
        <v>9, 1</v>
      </c>
    </row>
    <row r="252" spans="1:29" x14ac:dyDescent="0.3">
      <c r="A252" s="30"/>
      <c r="B252" s="30"/>
      <c r="C252" s="31"/>
      <c r="Z252" s="154" cm="1">
        <f t="array" ref="Z252">INDEX(Spots!$L$2:$AF$22,-Paths!AA252+11,Paths!AB252+11)</f>
        <v>0</v>
      </c>
      <c r="AA252" s="155">
        <f t="shared" si="9"/>
        <v>1</v>
      </c>
      <c r="AB252" s="155">
        <f t="shared" si="10"/>
        <v>10</v>
      </c>
      <c r="AC252" s="57" t="str">
        <f t="shared" si="11"/>
        <v>10, 1</v>
      </c>
    </row>
    <row r="253" spans="1:29" x14ac:dyDescent="0.3">
      <c r="A253" s="35"/>
      <c r="B253" s="36"/>
      <c r="C253" s="36"/>
      <c r="Z253" s="154" cm="1">
        <f t="array" ref="Z253">INDEX(Spots!$L$2:$AF$22,-Paths!AA253+11,Paths!AB253+11)</f>
        <v>0</v>
      </c>
      <c r="AA253" s="155">
        <f t="shared" si="9"/>
        <v>2</v>
      </c>
      <c r="AB253" s="155">
        <f t="shared" si="10"/>
        <v>-10</v>
      </c>
      <c r="AC253" s="57" t="str">
        <f t="shared" si="11"/>
        <v>-10, 2</v>
      </c>
    </row>
    <row r="254" spans="1:29" x14ac:dyDescent="0.3">
      <c r="A254" s="22"/>
      <c r="B254" s="22"/>
      <c r="C254" s="23"/>
      <c r="Z254" s="154" cm="1">
        <f t="array" ref="Z254">INDEX(Spots!$L$2:$AF$22,-Paths!AA254+11,Paths!AB254+11)</f>
        <v>0</v>
      </c>
      <c r="AA254" s="155">
        <f t="shared" si="9"/>
        <v>2</v>
      </c>
      <c r="AB254" s="155">
        <f t="shared" si="10"/>
        <v>-9</v>
      </c>
      <c r="AC254" s="57" t="str">
        <f t="shared" si="11"/>
        <v>-9, 2</v>
      </c>
    </row>
    <row r="255" spans="1:29" x14ac:dyDescent="0.3">
      <c r="A255" s="30"/>
      <c r="B255" s="30"/>
      <c r="C255" s="31"/>
      <c r="Z255" s="154" cm="1">
        <f t="array" ref="Z255">INDEX(Spots!$L$2:$AF$22,-Paths!AA255+11,Paths!AB255+11)</f>
        <v>0</v>
      </c>
      <c r="AA255" s="155">
        <f t="shared" si="9"/>
        <v>2</v>
      </c>
      <c r="AB255" s="155">
        <f t="shared" si="10"/>
        <v>-8</v>
      </c>
      <c r="AC255" s="57" t="str">
        <f t="shared" si="11"/>
        <v>-8, 2</v>
      </c>
    </row>
    <row r="256" spans="1:29" x14ac:dyDescent="0.3">
      <c r="A256" s="35"/>
      <c r="B256" s="36"/>
      <c r="C256" s="36"/>
      <c r="Z256" s="154" cm="1">
        <f t="array" ref="Z256">INDEX(Spots!$L$2:$AF$22,-Paths!AA256+11,Paths!AB256+11)</f>
        <v>0</v>
      </c>
      <c r="AA256" s="155">
        <f t="shared" si="9"/>
        <v>2</v>
      </c>
      <c r="AB256" s="155">
        <f t="shared" si="10"/>
        <v>-7</v>
      </c>
      <c r="AC256" s="57" t="str">
        <f t="shared" si="11"/>
        <v>-7, 2</v>
      </c>
    </row>
    <row r="257" spans="1:29" x14ac:dyDescent="0.3">
      <c r="A257" s="22"/>
      <c r="B257" s="22"/>
      <c r="C257" s="23"/>
      <c r="Z257" s="154" cm="1">
        <f t="array" ref="Z257">INDEX(Spots!$L$2:$AF$22,-Paths!AA257+11,Paths!AB257+11)</f>
        <v>0</v>
      </c>
      <c r="AA257" s="155">
        <f t="shared" ref="AA257:AA320" si="12">QUOTIENT(ROW(AB257)-1,21)-10</f>
        <v>2</v>
      </c>
      <c r="AB257" s="155">
        <f t="shared" ref="AB257:AB320" si="13">MOD(ROW(AB257)-1,21)-10</f>
        <v>-6</v>
      </c>
      <c r="AC257" s="57" t="str">
        <f t="shared" si="11"/>
        <v>-6, 2</v>
      </c>
    </row>
    <row r="258" spans="1:29" x14ac:dyDescent="0.3">
      <c r="A258" s="30"/>
      <c r="B258" s="30"/>
      <c r="C258" s="31"/>
      <c r="Z258" s="154" cm="1">
        <f t="array" ref="Z258">INDEX(Spots!$L$2:$AF$22,-Paths!AA258+11,Paths!AB258+11)</f>
        <v>0</v>
      </c>
      <c r="AA258" s="155">
        <f t="shared" si="12"/>
        <v>2</v>
      </c>
      <c r="AB258" s="155">
        <f t="shared" si="13"/>
        <v>-5</v>
      </c>
      <c r="AC258" s="57" t="str">
        <f t="shared" ref="AC258:AC321" si="14">AB258&amp;", "&amp;AA258</f>
        <v>-5, 2</v>
      </c>
    </row>
    <row r="259" spans="1:29" x14ac:dyDescent="0.3">
      <c r="A259" s="35"/>
      <c r="B259" s="36"/>
      <c r="C259" s="36"/>
      <c r="Z259" s="154" cm="1">
        <f t="array" ref="Z259">INDEX(Spots!$L$2:$AF$22,-Paths!AA259+11,Paths!AB259+11)</f>
        <v>0</v>
      </c>
      <c r="AA259" s="155">
        <f t="shared" si="12"/>
        <v>2</v>
      </c>
      <c r="AB259" s="155">
        <f t="shared" si="13"/>
        <v>-4</v>
      </c>
      <c r="AC259" s="57" t="str">
        <f t="shared" si="14"/>
        <v>-4, 2</v>
      </c>
    </row>
    <row r="260" spans="1:29" x14ac:dyDescent="0.3">
      <c r="A260" s="22"/>
      <c r="B260" s="22"/>
      <c r="C260" s="23"/>
      <c r="Z260" s="154" cm="1">
        <f t="array" ref="Z260">INDEX(Spots!$L$2:$AF$22,-Paths!AA260+11,Paths!AB260+11)</f>
        <v>0</v>
      </c>
      <c r="AA260" s="155">
        <f t="shared" si="12"/>
        <v>2</v>
      </c>
      <c r="AB260" s="155">
        <f t="shared" si="13"/>
        <v>-3</v>
      </c>
      <c r="AC260" s="57" t="str">
        <f t="shared" si="14"/>
        <v>-3, 2</v>
      </c>
    </row>
    <row r="261" spans="1:29" x14ac:dyDescent="0.3">
      <c r="A261" s="30"/>
      <c r="B261" s="30"/>
      <c r="C261" s="31"/>
      <c r="Z261" s="154" cm="1">
        <f t="array" ref="Z261">INDEX(Spots!$L$2:$AF$22,-Paths!AA261+11,Paths!AB261+11)</f>
        <v>0</v>
      </c>
      <c r="AA261" s="155">
        <f t="shared" si="12"/>
        <v>2</v>
      </c>
      <c r="AB261" s="155">
        <f t="shared" si="13"/>
        <v>-2</v>
      </c>
      <c r="AC261" s="57" t="str">
        <f t="shared" si="14"/>
        <v>-2, 2</v>
      </c>
    </row>
    <row r="262" spans="1:29" x14ac:dyDescent="0.3">
      <c r="A262" s="35"/>
      <c r="B262" s="36"/>
      <c r="C262" s="36"/>
      <c r="Z262" s="154" cm="1">
        <f t="array" ref="Z262">INDEX(Spots!$L$2:$AF$22,-Paths!AA262+11,Paths!AB262+11)</f>
        <v>0</v>
      </c>
      <c r="AA262" s="155">
        <f t="shared" si="12"/>
        <v>2</v>
      </c>
      <c r="AB262" s="155">
        <f t="shared" si="13"/>
        <v>-1</v>
      </c>
      <c r="AC262" s="57" t="str">
        <f t="shared" si="14"/>
        <v>-1, 2</v>
      </c>
    </row>
    <row r="263" spans="1:29" x14ac:dyDescent="0.3">
      <c r="A263" s="22"/>
      <c r="B263" s="22"/>
      <c r="C263" s="23"/>
      <c r="Z263" s="154" cm="1">
        <f t="array" ref="Z263">INDEX(Spots!$L$2:$AF$22,-Paths!AA263+11,Paths!AB263+11)</f>
        <v>0</v>
      </c>
      <c r="AA263" s="155">
        <f t="shared" si="12"/>
        <v>2</v>
      </c>
      <c r="AB263" s="155">
        <f t="shared" si="13"/>
        <v>0</v>
      </c>
      <c r="AC263" s="57" t="str">
        <f t="shared" si="14"/>
        <v>0, 2</v>
      </c>
    </row>
    <row r="264" spans="1:29" x14ac:dyDescent="0.3">
      <c r="A264" s="30"/>
      <c r="B264" s="30"/>
      <c r="C264" s="31"/>
      <c r="Z264" s="154" t="str" cm="1">
        <f t="array" ref="Z264">INDEX(Spots!$L$2:$AF$22,-Paths!AA264+11,Paths!AB264+11)</f>
        <v>Feature2</v>
      </c>
      <c r="AA264" s="155">
        <f t="shared" si="12"/>
        <v>2</v>
      </c>
      <c r="AB264" s="155">
        <f t="shared" si="13"/>
        <v>1</v>
      </c>
      <c r="AC264" s="57" t="str">
        <f t="shared" si="14"/>
        <v>1, 2</v>
      </c>
    </row>
    <row r="265" spans="1:29" x14ac:dyDescent="0.3">
      <c r="A265" s="35"/>
      <c r="B265" s="36"/>
      <c r="C265" s="36"/>
      <c r="Z265" s="154" cm="1">
        <f t="array" ref="Z265">INDEX(Spots!$L$2:$AF$22,-Paths!AA265+11,Paths!AB265+11)</f>
        <v>0</v>
      </c>
      <c r="AA265" s="155">
        <f t="shared" si="12"/>
        <v>2</v>
      </c>
      <c r="AB265" s="155">
        <f t="shared" si="13"/>
        <v>2</v>
      </c>
      <c r="AC265" s="57" t="str">
        <f t="shared" si="14"/>
        <v>2, 2</v>
      </c>
    </row>
    <row r="266" spans="1:29" x14ac:dyDescent="0.3">
      <c r="A266" s="22"/>
      <c r="B266" s="22"/>
      <c r="C266" s="23"/>
      <c r="Z266" s="154" t="str" cm="1">
        <f t="array" ref="Z266">INDEX(Spots!$L$2:$AF$22,-Paths!AA266+11,Paths!AB266+11)</f>
        <v>Benefit2</v>
      </c>
      <c r="AA266" s="155">
        <f t="shared" si="12"/>
        <v>2</v>
      </c>
      <c r="AB266" s="155">
        <f t="shared" si="13"/>
        <v>3</v>
      </c>
      <c r="AC266" s="57" t="str">
        <f t="shared" si="14"/>
        <v>3, 2</v>
      </c>
    </row>
    <row r="267" spans="1:29" x14ac:dyDescent="0.3">
      <c r="A267" s="30"/>
      <c r="B267" s="30"/>
      <c r="C267" s="31"/>
      <c r="Z267" s="154" cm="1">
        <f t="array" ref="Z267">INDEX(Spots!$L$2:$AF$22,-Paths!AA267+11,Paths!AB267+11)</f>
        <v>0</v>
      </c>
      <c r="AA267" s="155">
        <f t="shared" si="12"/>
        <v>2</v>
      </c>
      <c r="AB267" s="155">
        <f t="shared" si="13"/>
        <v>4</v>
      </c>
      <c r="AC267" s="57" t="str">
        <f t="shared" si="14"/>
        <v>4, 2</v>
      </c>
    </row>
    <row r="268" spans="1:29" x14ac:dyDescent="0.3">
      <c r="A268" s="35"/>
      <c r="B268" s="36"/>
      <c r="C268" s="36"/>
      <c r="Z268" s="154" cm="1">
        <f t="array" ref="Z268">INDEX(Spots!$L$2:$AF$22,-Paths!AA268+11,Paths!AB268+11)</f>
        <v>0</v>
      </c>
      <c r="AA268" s="155">
        <f t="shared" si="12"/>
        <v>2</v>
      </c>
      <c r="AB268" s="155">
        <f t="shared" si="13"/>
        <v>5</v>
      </c>
      <c r="AC268" s="57" t="str">
        <f t="shared" si="14"/>
        <v>5, 2</v>
      </c>
    </row>
    <row r="269" spans="1:29" x14ac:dyDescent="0.3">
      <c r="A269" s="22"/>
      <c r="B269" s="22"/>
      <c r="C269" s="23"/>
      <c r="Z269" s="154" cm="1">
        <f t="array" ref="Z269">INDEX(Spots!$L$2:$AF$22,-Paths!AA269+11,Paths!AB269+11)</f>
        <v>0</v>
      </c>
      <c r="AA269" s="155">
        <f t="shared" si="12"/>
        <v>2</v>
      </c>
      <c r="AB269" s="155">
        <f t="shared" si="13"/>
        <v>6</v>
      </c>
      <c r="AC269" s="57" t="str">
        <f t="shared" si="14"/>
        <v>6, 2</v>
      </c>
    </row>
    <row r="270" spans="1:29" x14ac:dyDescent="0.3">
      <c r="A270" s="30"/>
      <c r="B270" s="30"/>
      <c r="C270" s="31"/>
      <c r="Z270" s="154" cm="1">
        <f t="array" ref="Z270">INDEX(Spots!$L$2:$AF$22,-Paths!AA270+11,Paths!AB270+11)</f>
        <v>0</v>
      </c>
      <c r="AA270" s="155">
        <f t="shared" si="12"/>
        <v>2</v>
      </c>
      <c r="AB270" s="155">
        <f t="shared" si="13"/>
        <v>7</v>
      </c>
      <c r="AC270" s="57" t="str">
        <f t="shared" si="14"/>
        <v>7, 2</v>
      </c>
    </row>
    <row r="271" spans="1:29" x14ac:dyDescent="0.3">
      <c r="A271" s="35"/>
      <c r="B271" s="36"/>
      <c r="C271" s="36"/>
      <c r="Z271" s="154" cm="1">
        <f t="array" ref="Z271">INDEX(Spots!$L$2:$AF$22,-Paths!AA271+11,Paths!AB271+11)</f>
        <v>0</v>
      </c>
      <c r="AA271" s="155">
        <f t="shared" si="12"/>
        <v>2</v>
      </c>
      <c r="AB271" s="155">
        <f t="shared" si="13"/>
        <v>8</v>
      </c>
      <c r="AC271" s="57" t="str">
        <f t="shared" si="14"/>
        <v>8, 2</v>
      </c>
    </row>
    <row r="272" spans="1:29" x14ac:dyDescent="0.3">
      <c r="A272" s="22"/>
      <c r="B272" s="22"/>
      <c r="C272" s="23"/>
      <c r="Z272" s="154" cm="1">
        <f t="array" ref="Z272">INDEX(Spots!$L$2:$AF$22,-Paths!AA272+11,Paths!AB272+11)</f>
        <v>0</v>
      </c>
      <c r="AA272" s="155">
        <f t="shared" si="12"/>
        <v>2</v>
      </c>
      <c r="AB272" s="155">
        <f t="shared" si="13"/>
        <v>9</v>
      </c>
      <c r="AC272" s="57" t="str">
        <f t="shared" si="14"/>
        <v>9, 2</v>
      </c>
    </row>
    <row r="273" spans="1:29" x14ac:dyDescent="0.3">
      <c r="A273" s="30"/>
      <c r="B273" s="30"/>
      <c r="C273" s="31"/>
      <c r="Z273" s="154" cm="1">
        <f t="array" ref="Z273">INDEX(Spots!$L$2:$AF$22,-Paths!AA273+11,Paths!AB273+11)</f>
        <v>0</v>
      </c>
      <c r="AA273" s="155">
        <f t="shared" si="12"/>
        <v>2</v>
      </c>
      <c r="AB273" s="155">
        <f t="shared" si="13"/>
        <v>10</v>
      </c>
      <c r="AC273" s="57" t="str">
        <f t="shared" si="14"/>
        <v>10, 2</v>
      </c>
    </row>
    <row r="274" spans="1:29" x14ac:dyDescent="0.3">
      <c r="A274" s="35"/>
      <c r="B274" s="36"/>
      <c r="C274" s="36"/>
      <c r="Z274" s="154" cm="1">
        <f t="array" ref="Z274">INDEX(Spots!$L$2:$AF$22,-Paths!AA274+11,Paths!AB274+11)</f>
        <v>0</v>
      </c>
      <c r="AA274" s="155">
        <f t="shared" si="12"/>
        <v>3</v>
      </c>
      <c r="AB274" s="155">
        <f t="shared" si="13"/>
        <v>-10</v>
      </c>
      <c r="AC274" s="57" t="str">
        <f t="shared" si="14"/>
        <v>-10, 3</v>
      </c>
    </row>
    <row r="275" spans="1:29" x14ac:dyDescent="0.3">
      <c r="A275" s="22"/>
      <c r="B275" s="22"/>
      <c r="C275" s="23"/>
      <c r="Z275" s="154" cm="1">
        <f t="array" ref="Z275">INDEX(Spots!$L$2:$AF$22,-Paths!AA275+11,Paths!AB275+11)</f>
        <v>0</v>
      </c>
      <c r="AA275" s="155">
        <f t="shared" si="12"/>
        <v>3</v>
      </c>
      <c r="AB275" s="155">
        <f t="shared" si="13"/>
        <v>-9</v>
      </c>
      <c r="AC275" s="57" t="str">
        <f t="shared" si="14"/>
        <v>-9, 3</v>
      </c>
    </row>
    <row r="276" spans="1:29" x14ac:dyDescent="0.3">
      <c r="A276" s="30"/>
      <c r="B276" s="30"/>
      <c r="C276" s="31"/>
      <c r="Z276" s="154" cm="1">
        <f t="array" ref="Z276">INDEX(Spots!$L$2:$AF$22,-Paths!AA276+11,Paths!AB276+11)</f>
        <v>0</v>
      </c>
      <c r="AA276" s="155">
        <f t="shared" si="12"/>
        <v>3</v>
      </c>
      <c r="AB276" s="155">
        <f t="shared" si="13"/>
        <v>-8</v>
      </c>
      <c r="AC276" s="57" t="str">
        <f t="shared" si="14"/>
        <v>-8, 3</v>
      </c>
    </row>
    <row r="277" spans="1:29" x14ac:dyDescent="0.3">
      <c r="A277" s="35"/>
      <c r="B277" s="36"/>
      <c r="C277" s="36"/>
      <c r="Z277" s="154" cm="1">
        <f t="array" ref="Z277">INDEX(Spots!$L$2:$AF$22,-Paths!AA277+11,Paths!AB277+11)</f>
        <v>0</v>
      </c>
      <c r="AA277" s="155">
        <f t="shared" si="12"/>
        <v>3</v>
      </c>
      <c r="AB277" s="155">
        <f t="shared" si="13"/>
        <v>-7</v>
      </c>
      <c r="AC277" s="57" t="str">
        <f t="shared" si="14"/>
        <v>-7, 3</v>
      </c>
    </row>
    <row r="278" spans="1:29" x14ac:dyDescent="0.3">
      <c r="A278" s="22"/>
      <c r="B278" s="22"/>
      <c r="C278" s="23"/>
      <c r="Z278" s="154" cm="1">
        <f t="array" ref="Z278">INDEX(Spots!$L$2:$AF$22,-Paths!AA278+11,Paths!AB278+11)</f>
        <v>0</v>
      </c>
      <c r="AA278" s="155">
        <f t="shared" si="12"/>
        <v>3</v>
      </c>
      <c r="AB278" s="155">
        <f t="shared" si="13"/>
        <v>-6</v>
      </c>
      <c r="AC278" s="57" t="str">
        <f t="shared" si="14"/>
        <v>-6, 3</v>
      </c>
    </row>
    <row r="279" spans="1:29" x14ac:dyDescent="0.3">
      <c r="A279" s="30"/>
      <c r="B279" s="30"/>
      <c r="C279" s="31"/>
      <c r="Z279" s="154" cm="1">
        <f t="array" ref="Z279">INDEX(Spots!$L$2:$AF$22,-Paths!AA279+11,Paths!AB279+11)</f>
        <v>0</v>
      </c>
      <c r="AA279" s="155">
        <f t="shared" si="12"/>
        <v>3</v>
      </c>
      <c r="AB279" s="155">
        <f t="shared" si="13"/>
        <v>-5</v>
      </c>
      <c r="AC279" s="57" t="str">
        <f t="shared" si="14"/>
        <v>-5, 3</v>
      </c>
    </row>
    <row r="280" spans="1:29" x14ac:dyDescent="0.3">
      <c r="A280" s="35"/>
      <c r="B280" s="36"/>
      <c r="C280" s="36"/>
      <c r="Z280" s="154" cm="1">
        <f t="array" ref="Z280">INDEX(Spots!$L$2:$AF$22,-Paths!AA280+11,Paths!AB280+11)</f>
        <v>0</v>
      </c>
      <c r="AA280" s="155">
        <f t="shared" si="12"/>
        <v>3</v>
      </c>
      <c r="AB280" s="155">
        <f t="shared" si="13"/>
        <v>-4</v>
      </c>
      <c r="AC280" s="57" t="str">
        <f t="shared" si="14"/>
        <v>-4, 3</v>
      </c>
    </row>
    <row r="281" spans="1:29" x14ac:dyDescent="0.3">
      <c r="A281" s="22"/>
      <c r="B281" s="22"/>
      <c r="C281" s="23"/>
      <c r="Z281" s="154" cm="1">
        <f t="array" ref="Z281">INDEX(Spots!$L$2:$AF$22,-Paths!AA281+11,Paths!AB281+11)</f>
        <v>0</v>
      </c>
      <c r="AA281" s="155">
        <f t="shared" si="12"/>
        <v>3</v>
      </c>
      <c r="AB281" s="155">
        <f t="shared" si="13"/>
        <v>-3</v>
      </c>
      <c r="AC281" s="57" t="str">
        <f t="shared" si="14"/>
        <v>-3, 3</v>
      </c>
    </row>
    <row r="282" spans="1:29" x14ac:dyDescent="0.3">
      <c r="A282" s="30"/>
      <c r="B282" s="30"/>
      <c r="C282" s="31"/>
      <c r="Z282" s="154" cm="1">
        <f t="array" ref="Z282">INDEX(Spots!$L$2:$AF$22,-Paths!AA282+11,Paths!AB282+11)</f>
        <v>0</v>
      </c>
      <c r="AA282" s="155">
        <f t="shared" si="12"/>
        <v>3</v>
      </c>
      <c r="AB282" s="155">
        <f t="shared" si="13"/>
        <v>-2</v>
      </c>
      <c r="AC282" s="57" t="str">
        <f t="shared" si="14"/>
        <v>-2, 3</v>
      </c>
    </row>
    <row r="283" spans="1:29" x14ac:dyDescent="0.3">
      <c r="A283" s="35"/>
      <c r="B283" s="36"/>
      <c r="C283" s="36"/>
      <c r="Z283" s="154" cm="1">
        <f t="array" ref="Z283">INDEX(Spots!$L$2:$AF$22,-Paths!AA283+11,Paths!AB283+11)</f>
        <v>0</v>
      </c>
      <c r="AA283" s="155">
        <f t="shared" si="12"/>
        <v>3</v>
      </c>
      <c r="AB283" s="155">
        <f t="shared" si="13"/>
        <v>-1</v>
      </c>
      <c r="AC283" s="57" t="str">
        <f t="shared" si="14"/>
        <v>-1, 3</v>
      </c>
    </row>
    <row r="284" spans="1:29" x14ac:dyDescent="0.3">
      <c r="A284" s="22"/>
      <c r="B284" s="22"/>
      <c r="C284" s="23"/>
      <c r="Z284" s="154" cm="1">
        <f t="array" ref="Z284">INDEX(Spots!$L$2:$AF$22,-Paths!AA284+11,Paths!AB284+11)</f>
        <v>0</v>
      </c>
      <c r="AA284" s="155">
        <f t="shared" si="12"/>
        <v>3</v>
      </c>
      <c r="AB284" s="155">
        <f t="shared" si="13"/>
        <v>0</v>
      </c>
      <c r="AC284" s="57" t="str">
        <f t="shared" si="14"/>
        <v>0, 3</v>
      </c>
    </row>
    <row r="285" spans="1:29" x14ac:dyDescent="0.3">
      <c r="A285" s="30"/>
      <c r="B285" s="30"/>
      <c r="C285" s="31"/>
      <c r="Z285" s="154" t="str" cm="1">
        <f t="array" ref="Z285">INDEX(Spots!$L$2:$AF$22,-Paths!AA285+11,Paths!AB285+11)</f>
        <v>Feature3</v>
      </c>
      <c r="AA285" s="155">
        <f t="shared" si="12"/>
        <v>3</v>
      </c>
      <c r="AB285" s="155">
        <f t="shared" si="13"/>
        <v>1</v>
      </c>
      <c r="AC285" s="57" t="str">
        <f t="shared" si="14"/>
        <v>1, 3</v>
      </c>
    </row>
    <row r="286" spans="1:29" x14ac:dyDescent="0.3">
      <c r="A286" s="35"/>
      <c r="B286" s="36"/>
      <c r="C286" s="36"/>
      <c r="Z286" s="154" cm="1">
        <f t="array" ref="Z286">INDEX(Spots!$L$2:$AF$22,-Paths!AA286+11,Paths!AB286+11)</f>
        <v>0</v>
      </c>
      <c r="AA286" s="155">
        <f t="shared" si="12"/>
        <v>3</v>
      </c>
      <c r="AB286" s="155">
        <f t="shared" si="13"/>
        <v>2</v>
      </c>
      <c r="AC286" s="57" t="str">
        <f t="shared" si="14"/>
        <v>2, 3</v>
      </c>
    </row>
    <row r="287" spans="1:29" x14ac:dyDescent="0.3">
      <c r="A287" s="22"/>
      <c r="B287" s="22"/>
      <c r="C287" s="23"/>
      <c r="Z287" s="154" t="str" cm="1">
        <f t="array" ref="Z287">INDEX(Spots!$L$2:$AF$22,-Paths!AA287+11,Paths!AB287+11)</f>
        <v>Benefit3</v>
      </c>
      <c r="AA287" s="155">
        <f t="shared" si="12"/>
        <v>3</v>
      </c>
      <c r="AB287" s="155">
        <f t="shared" si="13"/>
        <v>3</v>
      </c>
      <c r="AC287" s="57" t="str">
        <f t="shared" si="14"/>
        <v>3, 3</v>
      </c>
    </row>
    <row r="288" spans="1:29" x14ac:dyDescent="0.3">
      <c r="A288" s="30"/>
      <c r="B288" s="30"/>
      <c r="C288" s="31"/>
      <c r="Z288" s="154" cm="1">
        <f t="array" ref="Z288">INDEX(Spots!$L$2:$AF$22,-Paths!AA288+11,Paths!AB288+11)</f>
        <v>0</v>
      </c>
      <c r="AA288" s="155">
        <f t="shared" si="12"/>
        <v>3</v>
      </c>
      <c r="AB288" s="155">
        <f t="shared" si="13"/>
        <v>4</v>
      </c>
      <c r="AC288" s="57" t="str">
        <f t="shared" si="14"/>
        <v>4, 3</v>
      </c>
    </row>
    <row r="289" spans="1:29" x14ac:dyDescent="0.3">
      <c r="A289" s="35"/>
      <c r="B289" s="36"/>
      <c r="C289" s="36"/>
      <c r="Z289" s="154" cm="1">
        <f t="array" ref="Z289">INDEX(Spots!$L$2:$AF$22,-Paths!AA289+11,Paths!AB289+11)</f>
        <v>0</v>
      </c>
      <c r="AA289" s="155">
        <f t="shared" si="12"/>
        <v>3</v>
      </c>
      <c r="AB289" s="155">
        <f t="shared" si="13"/>
        <v>5</v>
      </c>
      <c r="AC289" s="57" t="str">
        <f t="shared" si="14"/>
        <v>5, 3</v>
      </c>
    </row>
    <row r="290" spans="1:29" x14ac:dyDescent="0.3">
      <c r="A290" s="22"/>
      <c r="B290" s="22"/>
      <c r="C290" s="23"/>
      <c r="Z290" s="154" cm="1">
        <f t="array" ref="Z290">INDEX(Spots!$L$2:$AF$22,-Paths!AA290+11,Paths!AB290+11)</f>
        <v>0</v>
      </c>
      <c r="AA290" s="155">
        <f t="shared" si="12"/>
        <v>3</v>
      </c>
      <c r="AB290" s="155">
        <f t="shared" si="13"/>
        <v>6</v>
      </c>
      <c r="AC290" s="57" t="str">
        <f t="shared" si="14"/>
        <v>6, 3</v>
      </c>
    </row>
    <row r="291" spans="1:29" x14ac:dyDescent="0.3">
      <c r="A291" s="30"/>
      <c r="B291" s="30"/>
      <c r="C291" s="31"/>
      <c r="Z291" s="154" cm="1">
        <f t="array" ref="Z291">INDEX(Spots!$L$2:$AF$22,-Paths!AA291+11,Paths!AB291+11)</f>
        <v>0</v>
      </c>
      <c r="AA291" s="155">
        <f t="shared" si="12"/>
        <v>3</v>
      </c>
      <c r="AB291" s="155">
        <f t="shared" si="13"/>
        <v>7</v>
      </c>
      <c r="AC291" s="57" t="str">
        <f t="shared" si="14"/>
        <v>7, 3</v>
      </c>
    </row>
    <row r="292" spans="1:29" x14ac:dyDescent="0.3">
      <c r="A292" s="35"/>
      <c r="B292" s="36"/>
      <c r="C292" s="36"/>
      <c r="Z292" s="154" cm="1">
        <f t="array" ref="Z292">INDEX(Spots!$L$2:$AF$22,-Paths!AA292+11,Paths!AB292+11)</f>
        <v>0</v>
      </c>
      <c r="AA292" s="155">
        <f t="shared" si="12"/>
        <v>3</v>
      </c>
      <c r="AB292" s="155">
        <f t="shared" si="13"/>
        <v>8</v>
      </c>
      <c r="AC292" s="57" t="str">
        <f t="shared" si="14"/>
        <v>8, 3</v>
      </c>
    </row>
    <row r="293" spans="1:29" x14ac:dyDescent="0.3">
      <c r="A293" s="22"/>
      <c r="B293" s="22"/>
      <c r="C293" s="23"/>
      <c r="Z293" s="154" cm="1">
        <f t="array" ref="Z293">INDEX(Spots!$L$2:$AF$22,-Paths!AA293+11,Paths!AB293+11)</f>
        <v>0</v>
      </c>
      <c r="AA293" s="155">
        <f t="shared" si="12"/>
        <v>3</v>
      </c>
      <c r="AB293" s="155">
        <f t="shared" si="13"/>
        <v>9</v>
      </c>
      <c r="AC293" s="57" t="str">
        <f t="shared" si="14"/>
        <v>9, 3</v>
      </c>
    </row>
    <row r="294" spans="1:29" x14ac:dyDescent="0.3">
      <c r="A294" s="30"/>
      <c r="B294" s="30"/>
      <c r="C294" s="31"/>
      <c r="Z294" s="154" cm="1">
        <f t="array" ref="Z294">INDEX(Spots!$L$2:$AF$22,-Paths!AA294+11,Paths!AB294+11)</f>
        <v>0</v>
      </c>
      <c r="AA294" s="155">
        <f t="shared" si="12"/>
        <v>3</v>
      </c>
      <c r="AB294" s="155">
        <f t="shared" si="13"/>
        <v>10</v>
      </c>
      <c r="AC294" s="57" t="str">
        <f t="shared" si="14"/>
        <v>10, 3</v>
      </c>
    </row>
    <row r="295" spans="1:29" x14ac:dyDescent="0.3">
      <c r="A295" s="35"/>
      <c r="B295" s="36"/>
      <c r="C295" s="36"/>
      <c r="Z295" s="154" cm="1">
        <f t="array" ref="Z295">INDEX(Spots!$L$2:$AF$22,-Paths!AA295+11,Paths!AB295+11)</f>
        <v>0</v>
      </c>
      <c r="AA295" s="155">
        <f t="shared" si="12"/>
        <v>4</v>
      </c>
      <c r="AB295" s="155">
        <f t="shared" si="13"/>
        <v>-10</v>
      </c>
      <c r="AC295" s="57" t="str">
        <f t="shared" si="14"/>
        <v>-10, 4</v>
      </c>
    </row>
    <row r="296" spans="1:29" x14ac:dyDescent="0.3">
      <c r="A296" s="22"/>
      <c r="B296" s="22"/>
      <c r="C296" s="23"/>
      <c r="Z296" s="154" cm="1">
        <f t="array" ref="Z296">INDEX(Spots!$L$2:$AF$22,-Paths!AA296+11,Paths!AB296+11)</f>
        <v>0</v>
      </c>
      <c r="AA296" s="155">
        <f t="shared" si="12"/>
        <v>4</v>
      </c>
      <c r="AB296" s="155">
        <f t="shared" si="13"/>
        <v>-9</v>
      </c>
      <c r="AC296" s="57" t="str">
        <f t="shared" si="14"/>
        <v>-9, 4</v>
      </c>
    </row>
    <row r="297" spans="1:29" x14ac:dyDescent="0.3">
      <c r="A297" s="30"/>
      <c r="B297" s="30"/>
      <c r="C297" s="31"/>
      <c r="Z297" s="154" cm="1">
        <f t="array" ref="Z297">INDEX(Spots!$L$2:$AF$22,-Paths!AA297+11,Paths!AB297+11)</f>
        <v>0</v>
      </c>
      <c r="AA297" s="155">
        <f t="shared" si="12"/>
        <v>4</v>
      </c>
      <c r="AB297" s="155">
        <f t="shared" si="13"/>
        <v>-8</v>
      </c>
      <c r="AC297" s="57" t="str">
        <f t="shared" si="14"/>
        <v>-8, 4</v>
      </c>
    </row>
    <row r="298" spans="1:29" x14ac:dyDescent="0.3">
      <c r="A298" s="35"/>
      <c r="B298" s="36"/>
      <c r="C298" s="36"/>
      <c r="Z298" s="154" cm="1">
        <f t="array" ref="Z298">INDEX(Spots!$L$2:$AF$22,-Paths!AA298+11,Paths!AB298+11)</f>
        <v>0</v>
      </c>
      <c r="AA298" s="155">
        <f t="shared" si="12"/>
        <v>4</v>
      </c>
      <c r="AB298" s="155">
        <f t="shared" si="13"/>
        <v>-7</v>
      </c>
      <c r="AC298" s="57" t="str">
        <f t="shared" si="14"/>
        <v>-7, 4</v>
      </c>
    </row>
    <row r="299" spans="1:29" x14ac:dyDescent="0.3">
      <c r="A299" s="22"/>
      <c r="B299" s="22"/>
      <c r="C299" s="23"/>
      <c r="E299" s="37"/>
      <c r="Z299" s="154" cm="1">
        <f t="array" ref="Z299">INDEX(Spots!$L$2:$AF$22,-Paths!AA299+11,Paths!AB299+11)</f>
        <v>0</v>
      </c>
      <c r="AA299" s="155">
        <f t="shared" si="12"/>
        <v>4</v>
      </c>
      <c r="AB299" s="155">
        <f t="shared" si="13"/>
        <v>-6</v>
      </c>
      <c r="AC299" s="57" t="str">
        <f t="shared" si="14"/>
        <v>-6, 4</v>
      </c>
    </row>
    <row r="300" spans="1:29" x14ac:dyDescent="0.3">
      <c r="A300" s="30"/>
      <c r="B300" s="30"/>
      <c r="C300" s="31"/>
      <c r="Z300" s="154" cm="1">
        <f t="array" ref="Z300">INDEX(Spots!$L$2:$AF$22,-Paths!AA300+11,Paths!AB300+11)</f>
        <v>0</v>
      </c>
      <c r="AA300" s="155">
        <f t="shared" si="12"/>
        <v>4</v>
      </c>
      <c r="AB300" s="155">
        <f t="shared" si="13"/>
        <v>-5</v>
      </c>
      <c r="AC300" s="57" t="str">
        <f t="shared" si="14"/>
        <v>-5, 4</v>
      </c>
    </row>
    <row r="301" spans="1:29" ht="15" thickBot="1" x14ac:dyDescent="0.35">
      <c r="A301" s="35"/>
      <c r="B301" s="36"/>
      <c r="C301" s="36"/>
      <c r="Z301" s="154" cm="1">
        <f t="array" ref="Z301">INDEX(Spots!$L$2:$AF$22,-Paths!AA301+11,Paths!AB301+11)</f>
        <v>0</v>
      </c>
      <c r="AA301" s="155">
        <f t="shared" si="12"/>
        <v>4</v>
      </c>
      <c r="AB301" s="155">
        <f t="shared" si="13"/>
        <v>-4</v>
      </c>
      <c r="AC301" s="57" t="str">
        <f t="shared" si="14"/>
        <v>-4, 4</v>
      </c>
    </row>
    <row r="302" spans="1:29" ht="14.4" customHeight="1" x14ac:dyDescent="0.3">
      <c r="A302" s="22"/>
      <c r="B302" s="22"/>
      <c r="C302" s="80"/>
      <c r="D302" s="156"/>
      <c r="Z302" s="154" cm="1">
        <f t="array" ref="Z302">INDEX(Spots!$L$2:$AF$22,-Paths!AA302+11,Paths!AB302+11)</f>
        <v>0</v>
      </c>
      <c r="AA302" s="155">
        <f t="shared" si="12"/>
        <v>4</v>
      </c>
      <c r="AB302" s="155">
        <f t="shared" si="13"/>
        <v>-3</v>
      </c>
      <c r="AC302" s="57" t="str">
        <f t="shared" si="14"/>
        <v>-3, 4</v>
      </c>
    </row>
    <row r="303" spans="1:29" x14ac:dyDescent="0.3">
      <c r="A303" s="30"/>
      <c r="B303" s="30"/>
      <c r="C303" s="81"/>
      <c r="D303" s="157"/>
      <c r="Z303" s="154" cm="1">
        <f t="array" ref="Z303">INDEX(Spots!$L$2:$AF$22,-Paths!AA303+11,Paths!AB303+11)</f>
        <v>0</v>
      </c>
      <c r="AA303" s="155">
        <f t="shared" si="12"/>
        <v>4</v>
      </c>
      <c r="AB303" s="155">
        <f t="shared" si="13"/>
        <v>-2</v>
      </c>
      <c r="AC303" s="57" t="str">
        <f t="shared" si="14"/>
        <v>-2, 4</v>
      </c>
    </row>
    <row r="304" spans="1:29" ht="15" thickBot="1" x14ac:dyDescent="0.35">
      <c r="A304" s="70"/>
      <c r="B304" s="71"/>
      <c r="C304" s="83"/>
      <c r="D304" s="158"/>
      <c r="Z304" s="154" cm="1">
        <f t="array" ref="Z304">INDEX(Spots!$L$2:$AF$22,-Paths!AA304+11,Paths!AB304+11)</f>
        <v>0</v>
      </c>
      <c r="AA304" s="155">
        <f t="shared" si="12"/>
        <v>4</v>
      </c>
      <c r="AB304" s="155">
        <f t="shared" si="13"/>
        <v>-1</v>
      </c>
      <c r="AC304" s="57" t="str">
        <f t="shared" si="14"/>
        <v>-1, 4</v>
      </c>
    </row>
    <row r="305" spans="1:29" x14ac:dyDescent="0.3">
      <c r="A305" s="72"/>
      <c r="B305" s="73"/>
      <c r="C305" s="74"/>
      <c r="Z305" s="154" cm="1">
        <f t="array" ref="Z305">INDEX(Spots!$L$2:$AF$22,-Paths!AA305+11,Paths!AB305+11)</f>
        <v>0</v>
      </c>
      <c r="AA305" s="155">
        <f t="shared" si="12"/>
        <v>4</v>
      </c>
      <c r="AB305" s="155">
        <f t="shared" si="13"/>
        <v>0</v>
      </c>
      <c r="AC305" s="57" t="str">
        <f t="shared" si="14"/>
        <v>0, 4</v>
      </c>
    </row>
    <row r="306" spans="1:29" x14ac:dyDescent="0.3">
      <c r="A306" s="75"/>
      <c r="B306" s="30"/>
      <c r="C306" s="76"/>
      <c r="Z306" s="154" t="str" cm="1">
        <f t="array" ref="Z306">INDEX(Spots!$L$2:$AF$22,-Paths!AA306+11,Paths!AB306+11)</f>
        <v>Feature4</v>
      </c>
      <c r="AA306" s="155">
        <f t="shared" si="12"/>
        <v>4</v>
      </c>
      <c r="AB306" s="155">
        <f t="shared" si="13"/>
        <v>1</v>
      </c>
      <c r="AC306" s="57" t="str">
        <f t="shared" si="14"/>
        <v>1, 4</v>
      </c>
    </row>
    <row r="307" spans="1:29" ht="15" thickBot="1" x14ac:dyDescent="0.35">
      <c r="A307" s="77"/>
      <c r="B307" s="78"/>
      <c r="C307" s="79"/>
      <c r="Z307" s="154" cm="1">
        <f t="array" ref="Z307">INDEX(Spots!$L$2:$AF$22,-Paths!AA307+11,Paths!AB307+11)</f>
        <v>0</v>
      </c>
      <c r="AA307" s="155">
        <f t="shared" si="12"/>
        <v>4</v>
      </c>
      <c r="AB307" s="155">
        <f t="shared" si="13"/>
        <v>2</v>
      </c>
      <c r="AC307" s="57" t="str">
        <f t="shared" si="14"/>
        <v>2, 4</v>
      </c>
    </row>
    <row r="308" spans="1:29" x14ac:dyDescent="0.3">
      <c r="A308" s="24"/>
      <c r="B308" s="24"/>
      <c r="C308" s="25"/>
      <c r="Z308" s="154" t="str" cm="1">
        <f t="array" ref="Z308">INDEX(Spots!$L$2:$AF$22,-Paths!AA308+11,Paths!AB308+11)</f>
        <v>Benefit4</v>
      </c>
      <c r="AA308" s="155">
        <f t="shared" si="12"/>
        <v>4</v>
      </c>
      <c r="AB308" s="155">
        <f t="shared" si="13"/>
        <v>3</v>
      </c>
      <c r="AC308" s="57" t="str">
        <f t="shared" si="14"/>
        <v>3, 4</v>
      </c>
    </row>
    <row r="309" spans="1:29" x14ac:dyDescent="0.3">
      <c r="A309" s="30"/>
      <c r="B309" s="30"/>
      <c r="C309" s="31"/>
      <c r="Z309" s="154" cm="1">
        <f t="array" ref="Z309">INDEX(Spots!$L$2:$AF$22,-Paths!AA309+11,Paths!AB309+11)</f>
        <v>0</v>
      </c>
      <c r="AA309" s="155">
        <f t="shared" si="12"/>
        <v>4</v>
      </c>
      <c r="AB309" s="155">
        <f t="shared" si="13"/>
        <v>4</v>
      </c>
      <c r="AC309" s="57" t="str">
        <f t="shared" si="14"/>
        <v>4, 4</v>
      </c>
    </row>
    <row r="310" spans="1:29" x14ac:dyDescent="0.3">
      <c r="A310" s="35"/>
      <c r="B310" s="36"/>
      <c r="C310" s="36"/>
      <c r="Z310" s="154" cm="1">
        <f t="array" ref="Z310">INDEX(Spots!$L$2:$AF$22,-Paths!AA310+11,Paths!AB310+11)</f>
        <v>0</v>
      </c>
      <c r="AA310" s="155">
        <f t="shared" si="12"/>
        <v>4</v>
      </c>
      <c r="AB310" s="155">
        <f t="shared" si="13"/>
        <v>5</v>
      </c>
      <c r="AC310" s="57" t="str">
        <f t="shared" si="14"/>
        <v>5, 4</v>
      </c>
    </row>
    <row r="311" spans="1:29" x14ac:dyDescent="0.3">
      <c r="A311" s="22"/>
      <c r="B311" s="22"/>
      <c r="C311" s="23"/>
      <c r="Z311" s="154" cm="1">
        <f t="array" ref="Z311">INDEX(Spots!$L$2:$AF$22,-Paths!AA311+11,Paths!AB311+11)</f>
        <v>0</v>
      </c>
      <c r="AA311" s="155">
        <f t="shared" si="12"/>
        <v>4</v>
      </c>
      <c r="AB311" s="155">
        <f t="shared" si="13"/>
        <v>6</v>
      </c>
      <c r="AC311" s="57" t="str">
        <f t="shared" si="14"/>
        <v>6, 4</v>
      </c>
    </row>
    <row r="312" spans="1:29" x14ac:dyDescent="0.3">
      <c r="A312" s="30"/>
      <c r="B312" s="30"/>
      <c r="C312" s="31"/>
      <c r="Z312" s="154" cm="1">
        <f t="array" ref="Z312">INDEX(Spots!$L$2:$AF$22,-Paths!AA312+11,Paths!AB312+11)</f>
        <v>0</v>
      </c>
      <c r="AA312" s="155">
        <f t="shared" si="12"/>
        <v>4</v>
      </c>
      <c r="AB312" s="155">
        <f t="shared" si="13"/>
        <v>7</v>
      </c>
      <c r="AC312" s="57" t="str">
        <f t="shared" si="14"/>
        <v>7, 4</v>
      </c>
    </row>
    <row r="313" spans="1:29" x14ac:dyDescent="0.3">
      <c r="A313" s="35"/>
      <c r="B313" s="36"/>
      <c r="C313" s="36"/>
      <c r="Z313" s="154" cm="1">
        <f t="array" ref="Z313">INDEX(Spots!$L$2:$AF$22,-Paths!AA313+11,Paths!AB313+11)</f>
        <v>0</v>
      </c>
      <c r="AA313" s="155">
        <f t="shared" si="12"/>
        <v>4</v>
      </c>
      <c r="AB313" s="155">
        <f t="shared" si="13"/>
        <v>8</v>
      </c>
      <c r="AC313" s="57" t="str">
        <f t="shared" si="14"/>
        <v>8, 4</v>
      </c>
    </row>
    <row r="314" spans="1:29" x14ac:dyDescent="0.3">
      <c r="A314" s="22"/>
      <c r="B314" s="22"/>
      <c r="C314" s="23"/>
      <c r="Z314" s="154" cm="1">
        <f t="array" ref="Z314">INDEX(Spots!$L$2:$AF$22,-Paths!AA314+11,Paths!AB314+11)</f>
        <v>0</v>
      </c>
      <c r="AA314" s="155">
        <f t="shared" si="12"/>
        <v>4</v>
      </c>
      <c r="AB314" s="155">
        <f t="shared" si="13"/>
        <v>9</v>
      </c>
      <c r="AC314" s="57" t="str">
        <f t="shared" si="14"/>
        <v>9, 4</v>
      </c>
    </row>
    <row r="315" spans="1:29" x14ac:dyDescent="0.3">
      <c r="A315" s="30"/>
      <c r="B315" s="30"/>
      <c r="C315" s="31"/>
      <c r="Z315" s="154" cm="1">
        <f t="array" ref="Z315">INDEX(Spots!$L$2:$AF$22,-Paths!AA315+11,Paths!AB315+11)</f>
        <v>0</v>
      </c>
      <c r="AA315" s="155">
        <f t="shared" si="12"/>
        <v>4</v>
      </c>
      <c r="AB315" s="155">
        <f t="shared" si="13"/>
        <v>10</v>
      </c>
      <c r="AC315" s="57" t="str">
        <f t="shared" si="14"/>
        <v>10, 4</v>
      </c>
    </row>
    <row r="316" spans="1:29" x14ac:dyDescent="0.3">
      <c r="A316" s="35"/>
      <c r="B316" s="36"/>
      <c r="C316" s="36"/>
      <c r="Z316" s="154" cm="1">
        <f t="array" ref="Z316">INDEX(Spots!$L$2:$AF$22,-Paths!AA316+11,Paths!AB316+11)</f>
        <v>0</v>
      </c>
      <c r="AA316" s="155">
        <f t="shared" si="12"/>
        <v>5</v>
      </c>
      <c r="AB316" s="155">
        <f t="shared" si="13"/>
        <v>-10</v>
      </c>
      <c r="AC316" s="57" t="str">
        <f t="shared" si="14"/>
        <v>-10, 5</v>
      </c>
    </row>
    <row r="317" spans="1:29" x14ac:dyDescent="0.3">
      <c r="A317" s="22"/>
      <c r="B317" s="22"/>
      <c r="C317" s="23"/>
      <c r="Z317" s="154" cm="1">
        <f t="array" ref="Z317">INDEX(Spots!$L$2:$AF$22,-Paths!AA317+11,Paths!AB317+11)</f>
        <v>0</v>
      </c>
      <c r="AA317" s="155">
        <f t="shared" si="12"/>
        <v>5</v>
      </c>
      <c r="AB317" s="155">
        <f t="shared" si="13"/>
        <v>-9</v>
      </c>
      <c r="AC317" s="57" t="str">
        <f t="shared" si="14"/>
        <v>-9, 5</v>
      </c>
    </row>
    <row r="318" spans="1:29" x14ac:dyDescent="0.3">
      <c r="A318" s="30"/>
      <c r="B318" s="30"/>
      <c r="C318" s="31"/>
      <c r="Z318" s="154" cm="1">
        <f t="array" ref="Z318">INDEX(Spots!$L$2:$AF$22,-Paths!AA318+11,Paths!AB318+11)</f>
        <v>0</v>
      </c>
      <c r="AA318" s="155">
        <f t="shared" si="12"/>
        <v>5</v>
      </c>
      <c r="AB318" s="155">
        <f t="shared" si="13"/>
        <v>-8</v>
      </c>
      <c r="AC318" s="57" t="str">
        <f t="shared" si="14"/>
        <v>-8, 5</v>
      </c>
    </row>
    <row r="319" spans="1:29" x14ac:dyDescent="0.3">
      <c r="A319" s="35"/>
      <c r="B319" s="36"/>
      <c r="C319" s="36"/>
      <c r="Z319" s="154" cm="1">
        <f t="array" ref="Z319">INDEX(Spots!$L$2:$AF$22,-Paths!AA319+11,Paths!AB319+11)</f>
        <v>0</v>
      </c>
      <c r="AA319" s="155">
        <f t="shared" si="12"/>
        <v>5</v>
      </c>
      <c r="AB319" s="155">
        <f t="shared" si="13"/>
        <v>-7</v>
      </c>
      <c r="AC319" s="57" t="str">
        <f t="shared" si="14"/>
        <v>-7, 5</v>
      </c>
    </row>
    <row r="320" spans="1:29" x14ac:dyDescent="0.3">
      <c r="A320" s="22"/>
      <c r="B320" s="22"/>
      <c r="C320" s="23"/>
      <c r="Z320" s="154" cm="1">
        <f t="array" ref="Z320">INDEX(Spots!$L$2:$AF$22,-Paths!AA320+11,Paths!AB320+11)</f>
        <v>0</v>
      </c>
      <c r="AA320" s="155">
        <f t="shared" si="12"/>
        <v>5</v>
      </c>
      <c r="AB320" s="155">
        <f t="shared" si="13"/>
        <v>-6</v>
      </c>
      <c r="AC320" s="57" t="str">
        <f t="shared" si="14"/>
        <v>-6, 5</v>
      </c>
    </row>
    <row r="321" spans="1:29" x14ac:dyDescent="0.3">
      <c r="A321" s="30"/>
      <c r="B321" s="30"/>
      <c r="C321" s="31"/>
      <c r="Z321" s="154" cm="1">
        <f t="array" ref="Z321">INDEX(Spots!$L$2:$AF$22,-Paths!AA321+11,Paths!AB321+11)</f>
        <v>0</v>
      </c>
      <c r="AA321" s="155">
        <f t="shared" ref="AA321:AA384" si="15">QUOTIENT(ROW(AB321)-1,21)-10</f>
        <v>5</v>
      </c>
      <c r="AB321" s="155">
        <f t="shared" ref="AB321:AB384" si="16">MOD(ROW(AB321)-1,21)-10</f>
        <v>-5</v>
      </c>
      <c r="AC321" s="57" t="str">
        <f t="shared" si="14"/>
        <v>-5, 5</v>
      </c>
    </row>
    <row r="322" spans="1:29" x14ac:dyDescent="0.3">
      <c r="A322" s="35"/>
      <c r="B322" s="36"/>
      <c r="C322" s="36"/>
      <c r="Z322" s="154" cm="1">
        <f t="array" ref="Z322">INDEX(Spots!$L$2:$AF$22,-Paths!AA322+11,Paths!AB322+11)</f>
        <v>0</v>
      </c>
      <c r="AA322" s="155">
        <f t="shared" si="15"/>
        <v>5</v>
      </c>
      <c r="AB322" s="155">
        <f t="shared" si="16"/>
        <v>-4</v>
      </c>
      <c r="AC322" s="57" t="str">
        <f t="shared" ref="AC322:AC385" si="17">AB322&amp;", "&amp;AA322</f>
        <v>-4, 5</v>
      </c>
    </row>
    <row r="323" spans="1:29" x14ac:dyDescent="0.3">
      <c r="A323" s="22"/>
      <c r="B323" s="22"/>
      <c r="C323" s="23"/>
      <c r="Z323" s="154" cm="1">
        <f t="array" ref="Z323">INDEX(Spots!$L$2:$AF$22,-Paths!AA323+11,Paths!AB323+11)</f>
        <v>0</v>
      </c>
      <c r="AA323" s="155">
        <f t="shared" si="15"/>
        <v>5</v>
      </c>
      <c r="AB323" s="155">
        <f t="shared" si="16"/>
        <v>-3</v>
      </c>
      <c r="AC323" s="57" t="str">
        <f t="shared" si="17"/>
        <v>-3, 5</v>
      </c>
    </row>
    <row r="324" spans="1:29" x14ac:dyDescent="0.3">
      <c r="A324" s="30"/>
      <c r="B324" s="30"/>
      <c r="C324" s="31"/>
      <c r="Z324" s="154" cm="1">
        <f t="array" ref="Z324">INDEX(Spots!$L$2:$AF$22,-Paths!AA324+11,Paths!AB324+11)</f>
        <v>0</v>
      </c>
      <c r="AA324" s="155">
        <f t="shared" si="15"/>
        <v>5</v>
      </c>
      <c r="AB324" s="155">
        <f t="shared" si="16"/>
        <v>-2</v>
      </c>
      <c r="AC324" s="57" t="str">
        <f t="shared" si="17"/>
        <v>-2, 5</v>
      </c>
    </row>
    <row r="325" spans="1:29" x14ac:dyDescent="0.3">
      <c r="A325" s="35"/>
      <c r="B325" s="36"/>
      <c r="C325" s="36"/>
      <c r="Z325" s="154" cm="1">
        <f t="array" ref="Z325">INDEX(Spots!$L$2:$AF$22,-Paths!AA325+11,Paths!AB325+11)</f>
        <v>0</v>
      </c>
      <c r="AA325" s="155">
        <f t="shared" si="15"/>
        <v>5</v>
      </c>
      <c r="AB325" s="155">
        <f t="shared" si="16"/>
        <v>-1</v>
      </c>
      <c r="AC325" s="57" t="str">
        <f t="shared" si="17"/>
        <v>-1, 5</v>
      </c>
    </row>
    <row r="326" spans="1:29" x14ac:dyDescent="0.3">
      <c r="A326" s="22"/>
      <c r="B326" s="22"/>
      <c r="C326" s="23"/>
      <c r="Z326" s="154" cm="1">
        <f t="array" ref="Z326">INDEX(Spots!$L$2:$AF$22,-Paths!AA326+11,Paths!AB326+11)</f>
        <v>0</v>
      </c>
      <c r="AA326" s="155">
        <f t="shared" si="15"/>
        <v>5</v>
      </c>
      <c r="AB326" s="155">
        <f t="shared" si="16"/>
        <v>0</v>
      </c>
      <c r="AC326" s="57" t="str">
        <f t="shared" si="17"/>
        <v>0, 5</v>
      </c>
    </row>
    <row r="327" spans="1:29" x14ac:dyDescent="0.3">
      <c r="A327" s="30"/>
      <c r="B327" s="30"/>
      <c r="C327" s="31"/>
      <c r="Z327" s="154" t="str" cm="1">
        <f t="array" ref="Z327">INDEX(Spots!$L$2:$AF$22,-Paths!AA327+11,Paths!AB327+11)</f>
        <v>Feature5</v>
      </c>
      <c r="AA327" s="155">
        <f t="shared" si="15"/>
        <v>5</v>
      </c>
      <c r="AB327" s="155">
        <f t="shared" si="16"/>
        <v>1</v>
      </c>
      <c r="AC327" s="57" t="str">
        <f t="shared" si="17"/>
        <v>1, 5</v>
      </c>
    </row>
    <row r="328" spans="1:29" x14ac:dyDescent="0.3">
      <c r="A328" s="35"/>
      <c r="B328" s="36"/>
      <c r="C328" s="36"/>
      <c r="Z328" s="154" cm="1">
        <f t="array" ref="Z328">INDEX(Spots!$L$2:$AF$22,-Paths!AA328+11,Paths!AB328+11)</f>
        <v>0</v>
      </c>
      <c r="AA328" s="155">
        <f t="shared" si="15"/>
        <v>5</v>
      </c>
      <c r="AB328" s="155">
        <f t="shared" si="16"/>
        <v>2</v>
      </c>
      <c r="AC328" s="57" t="str">
        <f t="shared" si="17"/>
        <v>2, 5</v>
      </c>
    </row>
    <row r="329" spans="1:29" x14ac:dyDescent="0.3">
      <c r="A329" s="22"/>
      <c r="B329" s="22"/>
      <c r="C329" s="23"/>
      <c r="Z329" s="154" t="str" cm="1">
        <f t="array" ref="Z329">INDEX(Spots!$L$2:$AF$22,-Paths!AA329+11,Paths!AB329+11)</f>
        <v>Benefit5</v>
      </c>
      <c r="AA329" s="155">
        <f t="shared" si="15"/>
        <v>5</v>
      </c>
      <c r="AB329" s="155">
        <f t="shared" si="16"/>
        <v>3</v>
      </c>
      <c r="AC329" s="57" t="str">
        <f t="shared" si="17"/>
        <v>3, 5</v>
      </c>
    </row>
    <row r="330" spans="1:29" x14ac:dyDescent="0.3">
      <c r="A330" s="30"/>
      <c r="B330" s="30"/>
      <c r="C330" s="31"/>
      <c r="Z330" s="154" cm="1">
        <f t="array" ref="Z330">INDEX(Spots!$L$2:$AF$22,-Paths!AA330+11,Paths!AB330+11)</f>
        <v>0</v>
      </c>
      <c r="AA330" s="155">
        <f t="shared" si="15"/>
        <v>5</v>
      </c>
      <c r="AB330" s="155">
        <f t="shared" si="16"/>
        <v>4</v>
      </c>
      <c r="AC330" s="57" t="str">
        <f t="shared" si="17"/>
        <v>4, 5</v>
      </c>
    </row>
    <row r="331" spans="1:29" x14ac:dyDescent="0.3">
      <c r="A331" s="35"/>
      <c r="B331" s="36"/>
      <c r="C331" s="36"/>
      <c r="Z331" s="154" cm="1">
        <f t="array" ref="Z331">INDEX(Spots!$L$2:$AF$22,-Paths!AA331+11,Paths!AB331+11)</f>
        <v>0</v>
      </c>
      <c r="AA331" s="155">
        <f t="shared" si="15"/>
        <v>5</v>
      </c>
      <c r="AB331" s="155">
        <f t="shared" si="16"/>
        <v>5</v>
      </c>
      <c r="AC331" s="57" t="str">
        <f t="shared" si="17"/>
        <v>5, 5</v>
      </c>
    </row>
    <row r="332" spans="1:29" x14ac:dyDescent="0.3">
      <c r="A332" s="22"/>
      <c r="B332" s="22"/>
      <c r="C332" s="23"/>
      <c r="Z332" s="154" cm="1">
        <f t="array" ref="Z332">INDEX(Spots!$L$2:$AF$22,-Paths!AA332+11,Paths!AB332+11)</f>
        <v>0</v>
      </c>
      <c r="AA332" s="155">
        <f t="shared" si="15"/>
        <v>5</v>
      </c>
      <c r="AB332" s="155">
        <f t="shared" si="16"/>
        <v>6</v>
      </c>
      <c r="AC332" s="57" t="str">
        <f t="shared" si="17"/>
        <v>6, 5</v>
      </c>
    </row>
    <row r="333" spans="1:29" x14ac:dyDescent="0.3">
      <c r="A333" s="30"/>
      <c r="B333" s="30"/>
      <c r="C333" s="31"/>
      <c r="Z333" s="154" cm="1">
        <f t="array" ref="Z333">INDEX(Spots!$L$2:$AF$22,-Paths!AA333+11,Paths!AB333+11)</f>
        <v>0</v>
      </c>
      <c r="AA333" s="155">
        <f t="shared" si="15"/>
        <v>5</v>
      </c>
      <c r="AB333" s="155">
        <f t="shared" si="16"/>
        <v>7</v>
      </c>
      <c r="AC333" s="57" t="str">
        <f t="shared" si="17"/>
        <v>7, 5</v>
      </c>
    </row>
    <row r="334" spans="1:29" x14ac:dyDescent="0.3">
      <c r="A334" s="35"/>
      <c r="B334" s="36"/>
      <c r="C334" s="36"/>
      <c r="Z334" s="154" cm="1">
        <f t="array" ref="Z334">INDEX(Spots!$L$2:$AF$22,-Paths!AA334+11,Paths!AB334+11)</f>
        <v>0</v>
      </c>
      <c r="AA334" s="155">
        <f t="shared" si="15"/>
        <v>5</v>
      </c>
      <c r="AB334" s="155">
        <f t="shared" si="16"/>
        <v>8</v>
      </c>
      <c r="AC334" s="57" t="str">
        <f t="shared" si="17"/>
        <v>8, 5</v>
      </c>
    </row>
    <row r="335" spans="1:29" x14ac:dyDescent="0.3">
      <c r="A335" s="22"/>
      <c r="B335" s="22"/>
      <c r="C335" s="23"/>
      <c r="Z335" s="154" cm="1">
        <f t="array" ref="Z335">INDEX(Spots!$L$2:$AF$22,-Paths!AA335+11,Paths!AB335+11)</f>
        <v>0</v>
      </c>
      <c r="AA335" s="155">
        <f t="shared" si="15"/>
        <v>5</v>
      </c>
      <c r="AB335" s="155">
        <f t="shared" si="16"/>
        <v>9</v>
      </c>
      <c r="AC335" s="57" t="str">
        <f t="shared" si="17"/>
        <v>9, 5</v>
      </c>
    </row>
    <row r="336" spans="1:29" x14ac:dyDescent="0.3">
      <c r="A336" s="30"/>
      <c r="B336" s="30"/>
      <c r="C336" s="31"/>
      <c r="Z336" s="154" cm="1">
        <f t="array" ref="Z336">INDEX(Spots!$L$2:$AF$22,-Paths!AA336+11,Paths!AB336+11)</f>
        <v>0</v>
      </c>
      <c r="AA336" s="155">
        <f t="shared" si="15"/>
        <v>5</v>
      </c>
      <c r="AB336" s="155">
        <f t="shared" si="16"/>
        <v>10</v>
      </c>
      <c r="AC336" s="57" t="str">
        <f t="shared" si="17"/>
        <v>10, 5</v>
      </c>
    </row>
    <row r="337" spans="1:29" x14ac:dyDescent="0.3">
      <c r="A337" s="35"/>
      <c r="B337" s="36"/>
      <c r="C337" s="36"/>
      <c r="Z337" s="154" cm="1">
        <f t="array" ref="Z337">INDEX(Spots!$L$2:$AF$22,-Paths!AA337+11,Paths!AB337+11)</f>
        <v>0</v>
      </c>
      <c r="AA337" s="155">
        <f t="shared" si="15"/>
        <v>6</v>
      </c>
      <c r="AB337" s="155">
        <f t="shared" si="16"/>
        <v>-10</v>
      </c>
      <c r="AC337" s="57" t="str">
        <f t="shared" si="17"/>
        <v>-10, 6</v>
      </c>
    </row>
    <row r="338" spans="1:29" x14ac:dyDescent="0.3">
      <c r="A338" s="22"/>
      <c r="B338" s="22"/>
      <c r="C338" s="23"/>
      <c r="Z338" s="154" cm="1">
        <f t="array" ref="Z338">INDEX(Spots!$L$2:$AF$22,-Paths!AA338+11,Paths!AB338+11)</f>
        <v>0</v>
      </c>
      <c r="AA338" s="155">
        <f t="shared" si="15"/>
        <v>6</v>
      </c>
      <c r="AB338" s="155">
        <f t="shared" si="16"/>
        <v>-9</v>
      </c>
      <c r="AC338" s="57" t="str">
        <f t="shared" si="17"/>
        <v>-9, 6</v>
      </c>
    </row>
    <row r="339" spans="1:29" x14ac:dyDescent="0.3">
      <c r="A339" s="30"/>
      <c r="B339" s="30"/>
      <c r="C339" s="31"/>
      <c r="Z339" s="154" cm="1">
        <f t="array" ref="Z339">INDEX(Spots!$L$2:$AF$22,-Paths!AA339+11,Paths!AB339+11)</f>
        <v>0</v>
      </c>
      <c r="AA339" s="155">
        <f t="shared" si="15"/>
        <v>6</v>
      </c>
      <c r="AB339" s="155">
        <f t="shared" si="16"/>
        <v>-8</v>
      </c>
      <c r="AC339" s="57" t="str">
        <f t="shared" si="17"/>
        <v>-8, 6</v>
      </c>
    </row>
    <row r="340" spans="1:29" x14ac:dyDescent="0.3">
      <c r="A340" s="26"/>
      <c r="B340" s="27"/>
      <c r="C340" s="27"/>
      <c r="Z340" s="154" cm="1">
        <f t="array" ref="Z340">INDEX(Spots!$L$2:$AF$22,-Paths!AA340+11,Paths!AB340+11)</f>
        <v>0</v>
      </c>
      <c r="AA340" s="155">
        <f t="shared" si="15"/>
        <v>6</v>
      </c>
      <c r="AB340" s="155">
        <f t="shared" si="16"/>
        <v>-7</v>
      </c>
      <c r="AC340" s="57" t="str">
        <f t="shared" si="17"/>
        <v>-7, 6</v>
      </c>
    </row>
    <row r="341" spans="1:29" x14ac:dyDescent="0.3">
      <c r="A341" s="22"/>
      <c r="B341" s="23"/>
      <c r="C341" s="23"/>
      <c r="Z341" s="154" cm="1">
        <f t="array" ref="Z341">INDEX(Spots!$L$2:$AF$22,-Paths!AA341+11,Paths!AB341+11)</f>
        <v>0</v>
      </c>
      <c r="AA341" s="155">
        <f t="shared" si="15"/>
        <v>6</v>
      </c>
      <c r="AB341" s="155">
        <f t="shared" si="16"/>
        <v>-6</v>
      </c>
      <c r="AC341" s="57" t="str">
        <f t="shared" si="17"/>
        <v>-6, 6</v>
      </c>
    </row>
    <row r="342" spans="1:29" x14ac:dyDescent="0.3">
      <c r="A342" s="24"/>
      <c r="B342" s="28"/>
      <c r="C342" s="24"/>
      <c r="Z342" s="154" cm="1">
        <f t="array" ref="Z342">INDEX(Spots!$L$2:$AF$22,-Paths!AA342+11,Paths!AB342+11)</f>
        <v>0</v>
      </c>
      <c r="AA342" s="155">
        <f t="shared" si="15"/>
        <v>6</v>
      </c>
      <c r="AB342" s="155">
        <f t="shared" si="16"/>
        <v>-5</v>
      </c>
      <c r="AC342" s="57" t="str">
        <f t="shared" si="17"/>
        <v>-5, 6</v>
      </c>
    </row>
    <row r="343" spans="1:29" x14ac:dyDescent="0.3">
      <c r="A343" s="24"/>
      <c r="B343" s="25"/>
      <c r="C343" s="29"/>
      <c r="Z343" s="154" cm="1">
        <f t="array" ref="Z343">INDEX(Spots!$L$2:$AF$22,-Paths!AA343+11,Paths!AB343+11)</f>
        <v>0</v>
      </c>
      <c r="AA343" s="155">
        <f t="shared" si="15"/>
        <v>6</v>
      </c>
      <c r="AB343" s="155">
        <f t="shared" si="16"/>
        <v>-4</v>
      </c>
      <c r="AC343" s="57" t="str">
        <f t="shared" si="17"/>
        <v>-4, 6</v>
      </c>
    </row>
    <row r="344" spans="1:29" x14ac:dyDescent="0.3">
      <c r="A344" s="30"/>
      <c r="B344" s="31"/>
      <c r="C344" s="25"/>
      <c r="Z344" s="154" cm="1">
        <f t="array" ref="Z344">INDEX(Spots!$L$2:$AF$22,-Paths!AA344+11,Paths!AB344+11)</f>
        <v>0</v>
      </c>
      <c r="AA344" s="155">
        <f t="shared" si="15"/>
        <v>6</v>
      </c>
      <c r="AB344" s="155">
        <f t="shared" si="16"/>
        <v>-3</v>
      </c>
      <c r="AC344" s="57" t="str">
        <f t="shared" si="17"/>
        <v>-3, 6</v>
      </c>
    </row>
    <row r="345" spans="1:29" x14ac:dyDescent="0.3">
      <c r="A345" s="32"/>
      <c r="B345" s="33"/>
      <c r="C345" s="33"/>
      <c r="Z345" s="154" cm="1">
        <f t="array" ref="Z345">INDEX(Spots!$L$2:$AF$22,-Paths!AA345+11,Paths!AB345+11)</f>
        <v>0</v>
      </c>
      <c r="AA345" s="155">
        <f t="shared" si="15"/>
        <v>6</v>
      </c>
      <c r="AB345" s="155">
        <f t="shared" si="16"/>
        <v>-2</v>
      </c>
      <c r="AC345" s="57" t="str">
        <f t="shared" si="17"/>
        <v>-2, 6</v>
      </c>
    </row>
    <row r="346" spans="1:29" x14ac:dyDescent="0.3">
      <c r="Z346" s="154" cm="1">
        <f t="array" ref="Z346">INDEX(Spots!$L$2:$AF$22,-Paths!AA346+11,Paths!AB346+11)</f>
        <v>0</v>
      </c>
      <c r="AA346" s="155">
        <f t="shared" si="15"/>
        <v>6</v>
      </c>
      <c r="AB346" s="155">
        <f t="shared" si="16"/>
        <v>-1</v>
      </c>
      <c r="AC346" s="57" t="str">
        <f t="shared" si="17"/>
        <v>-1, 6</v>
      </c>
    </row>
    <row r="347" spans="1:29" x14ac:dyDescent="0.3">
      <c r="Z347" s="154" cm="1">
        <f t="array" ref="Z347">INDEX(Spots!$L$2:$AF$22,-Paths!AA347+11,Paths!AB347+11)</f>
        <v>0</v>
      </c>
      <c r="AA347" s="155">
        <f t="shared" si="15"/>
        <v>6</v>
      </c>
      <c r="AB347" s="155">
        <f t="shared" si="16"/>
        <v>0</v>
      </c>
      <c r="AC347" s="57" t="str">
        <f t="shared" si="17"/>
        <v>0, 6</v>
      </c>
    </row>
    <row r="348" spans="1:29" x14ac:dyDescent="0.3">
      <c r="Z348" s="154" t="str" cm="1">
        <f t="array" ref="Z348">INDEX(Spots!$L$2:$AF$22,-Paths!AA348+11,Paths!AB348+11)</f>
        <v>Feature6</v>
      </c>
      <c r="AA348" s="155">
        <f t="shared" si="15"/>
        <v>6</v>
      </c>
      <c r="AB348" s="155">
        <f t="shared" si="16"/>
        <v>1</v>
      </c>
      <c r="AC348" s="57" t="str">
        <f t="shared" si="17"/>
        <v>1, 6</v>
      </c>
    </row>
    <row r="349" spans="1:29" x14ac:dyDescent="0.3">
      <c r="Z349" s="154" cm="1">
        <f t="array" ref="Z349">INDEX(Spots!$L$2:$AF$22,-Paths!AA349+11,Paths!AB349+11)</f>
        <v>0</v>
      </c>
      <c r="AA349" s="155">
        <f t="shared" si="15"/>
        <v>6</v>
      </c>
      <c r="AB349" s="155">
        <f t="shared" si="16"/>
        <v>2</v>
      </c>
      <c r="AC349" s="57" t="str">
        <f t="shared" si="17"/>
        <v>2, 6</v>
      </c>
    </row>
    <row r="350" spans="1:29" x14ac:dyDescent="0.3">
      <c r="Z350" s="154" t="str" cm="1">
        <f t="array" ref="Z350">INDEX(Spots!$L$2:$AF$22,-Paths!AA350+11,Paths!AB350+11)</f>
        <v>Benefit6</v>
      </c>
      <c r="AA350" s="155">
        <f t="shared" si="15"/>
        <v>6</v>
      </c>
      <c r="AB350" s="155">
        <f t="shared" si="16"/>
        <v>3</v>
      </c>
      <c r="AC350" s="57" t="str">
        <f t="shared" si="17"/>
        <v>3, 6</v>
      </c>
    </row>
    <row r="351" spans="1:29" x14ac:dyDescent="0.3">
      <c r="Z351" s="154" cm="1">
        <f t="array" ref="Z351">INDEX(Spots!$L$2:$AF$22,-Paths!AA351+11,Paths!AB351+11)</f>
        <v>0</v>
      </c>
      <c r="AA351" s="155">
        <f t="shared" si="15"/>
        <v>6</v>
      </c>
      <c r="AB351" s="155">
        <f t="shared" si="16"/>
        <v>4</v>
      </c>
      <c r="AC351" s="57" t="str">
        <f t="shared" si="17"/>
        <v>4, 6</v>
      </c>
    </row>
    <row r="352" spans="1:29" x14ac:dyDescent="0.3">
      <c r="Z352" s="154" cm="1">
        <f t="array" ref="Z352">INDEX(Spots!$L$2:$AF$22,-Paths!AA352+11,Paths!AB352+11)</f>
        <v>0</v>
      </c>
      <c r="AA352" s="155">
        <f t="shared" si="15"/>
        <v>6</v>
      </c>
      <c r="AB352" s="155">
        <f t="shared" si="16"/>
        <v>5</v>
      </c>
      <c r="AC352" s="57" t="str">
        <f t="shared" si="17"/>
        <v>5, 6</v>
      </c>
    </row>
    <row r="353" spans="26:29" x14ac:dyDescent="0.3">
      <c r="Z353" s="154" cm="1">
        <f t="array" ref="Z353">INDEX(Spots!$L$2:$AF$22,-Paths!AA353+11,Paths!AB353+11)</f>
        <v>0</v>
      </c>
      <c r="AA353" s="155">
        <f t="shared" si="15"/>
        <v>6</v>
      </c>
      <c r="AB353" s="155">
        <f t="shared" si="16"/>
        <v>6</v>
      </c>
      <c r="AC353" s="57" t="str">
        <f t="shared" si="17"/>
        <v>6, 6</v>
      </c>
    </row>
    <row r="354" spans="26:29" x14ac:dyDescent="0.3">
      <c r="Z354" s="154" cm="1">
        <f t="array" ref="Z354">INDEX(Spots!$L$2:$AF$22,-Paths!AA354+11,Paths!AB354+11)</f>
        <v>0</v>
      </c>
      <c r="AA354" s="155">
        <f t="shared" si="15"/>
        <v>6</v>
      </c>
      <c r="AB354" s="155">
        <f t="shared" si="16"/>
        <v>7</v>
      </c>
      <c r="AC354" s="57" t="str">
        <f t="shared" si="17"/>
        <v>7, 6</v>
      </c>
    </row>
    <row r="355" spans="26:29" x14ac:dyDescent="0.3">
      <c r="Z355" s="154" cm="1">
        <f t="array" ref="Z355">INDEX(Spots!$L$2:$AF$22,-Paths!AA355+11,Paths!AB355+11)</f>
        <v>0</v>
      </c>
      <c r="AA355" s="155">
        <f t="shared" si="15"/>
        <v>6</v>
      </c>
      <c r="AB355" s="155">
        <f t="shared" si="16"/>
        <v>8</v>
      </c>
      <c r="AC355" s="57" t="str">
        <f t="shared" si="17"/>
        <v>8, 6</v>
      </c>
    </row>
    <row r="356" spans="26:29" x14ac:dyDescent="0.3">
      <c r="Z356" s="154" cm="1">
        <f t="array" ref="Z356">INDEX(Spots!$L$2:$AF$22,-Paths!AA356+11,Paths!AB356+11)</f>
        <v>0</v>
      </c>
      <c r="AA356" s="155">
        <f t="shared" si="15"/>
        <v>6</v>
      </c>
      <c r="AB356" s="155">
        <f t="shared" si="16"/>
        <v>9</v>
      </c>
      <c r="AC356" s="57" t="str">
        <f t="shared" si="17"/>
        <v>9, 6</v>
      </c>
    </row>
    <row r="357" spans="26:29" x14ac:dyDescent="0.3">
      <c r="Z357" s="154" cm="1">
        <f t="array" ref="Z357">INDEX(Spots!$L$2:$AF$22,-Paths!AA357+11,Paths!AB357+11)</f>
        <v>0</v>
      </c>
      <c r="AA357" s="155">
        <f t="shared" si="15"/>
        <v>6</v>
      </c>
      <c r="AB357" s="155">
        <f t="shared" si="16"/>
        <v>10</v>
      </c>
      <c r="AC357" s="57" t="str">
        <f t="shared" si="17"/>
        <v>10, 6</v>
      </c>
    </row>
    <row r="358" spans="26:29" x14ac:dyDescent="0.3">
      <c r="Z358" s="154" cm="1">
        <f t="array" ref="Z358">INDEX(Spots!$L$2:$AF$22,-Paths!AA358+11,Paths!AB358+11)</f>
        <v>0</v>
      </c>
      <c r="AA358" s="155">
        <f t="shared" si="15"/>
        <v>7</v>
      </c>
      <c r="AB358" s="155">
        <f t="shared" si="16"/>
        <v>-10</v>
      </c>
      <c r="AC358" s="57" t="str">
        <f t="shared" si="17"/>
        <v>-10, 7</v>
      </c>
    </row>
    <row r="359" spans="26:29" x14ac:dyDescent="0.3">
      <c r="Z359" s="154" cm="1">
        <f t="array" ref="Z359">INDEX(Spots!$L$2:$AF$22,-Paths!AA359+11,Paths!AB359+11)</f>
        <v>0</v>
      </c>
      <c r="AA359" s="155">
        <f t="shared" si="15"/>
        <v>7</v>
      </c>
      <c r="AB359" s="155">
        <f t="shared" si="16"/>
        <v>-9</v>
      </c>
      <c r="AC359" s="57" t="str">
        <f t="shared" si="17"/>
        <v>-9, 7</v>
      </c>
    </row>
    <row r="360" spans="26:29" x14ac:dyDescent="0.3">
      <c r="Z360" s="154" cm="1">
        <f t="array" ref="Z360">INDEX(Spots!$L$2:$AF$22,-Paths!AA360+11,Paths!AB360+11)</f>
        <v>0</v>
      </c>
      <c r="AA360" s="155">
        <f t="shared" si="15"/>
        <v>7</v>
      </c>
      <c r="AB360" s="155">
        <f t="shared" si="16"/>
        <v>-8</v>
      </c>
      <c r="AC360" s="57" t="str">
        <f t="shared" si="17"/>
        <v>-8, 7</v>
      </c>
    </row>
    <row r="361" spans="26:29" x14ac:dyDescent="0.3">
      <c r="Z361" s="154" cm="1">
        <f t="array" ref="Z361">INDEX(Spots!$L$2:$AF$22,-Paths!AA361+11,Paths!AB361+11)</f>
        <v>0</v>
      </c>
      <c r="AA361" s="155">
        <f t="shared" si="15"/>
        <v>7</v>
      </c>
      <c r="AB361" s="155">
        <f t="shared" si="16"/>
        <v>-7</v>
      </c>
      <c r="AC361" s="57" t="str">
        <f t="shared" si="17"/>
        <v>-7, 7</v>
      </c>
    </row>
    <row r="362" spans="26:29" x14ac:dyDescent="0.3">
      <c r="Z362" s="154" cm="1">
        <f t="array" ref="Z362">INDEX(Spots!$L$2:$AF$22,-Paths!AA362+11,Paths!AB362+11)</f>
        <v>0</v>
      </c>
      <c r="AA362" s="155">
        <f t="shared" si="15"/>
        <v>7</v>
      </c>
      <c r="AB362" s="155">
        <f t="shared" si="16"/>
        <v>-6</v>
      </c>
      <c r="AC362" s="57" t="str">
        <f t="shared" si="17"/>
        <v>-6, 7</v>
      </c>
    </row>
    <row r="363" spans="26:29" x14ac:dyDescent="0.3">
      <c r="Z363" s="154" cm="1">
        <f t="array" ref="Z363">INDEX(Spots!$L$2:$AF$22,-Paths!AA363+11,Paths!AB363+11)</f>
        <v>0</v>
      </c>
      <c r="AA363" s="155">
        <f t="shared" si="15"/>
        <v>7</v>
      </c>
      <c r="AB363" s="155">
        <f t="shared" si="16"/>
        <v>-5</v>
      </c>
      <c r="AC363" s="57" t="str">
        <f t="shared" si="17"/>
        <v>-5, 7</v>
      </c>
    </row>
    <row r="364" spans="26:29" x14ac:dyDescent="0.3">
      <c r="Z364" s="154" cm="1">
        <f t="array" ref="Z364">INDEX(Spots!$L$2:$AF$22,-Paths!AA364+11,Paths!AB364+11)</f>
        <v>0</v>
      </c>
      <c r="AA364" s="155">
        <f t="shared" si="15"/>
        <v>7</v>
      </c>
      <c r="AB364" s="155">
        <f t="shared" si="16"/>
        <v>-4</v>
      </c>
      <c r="AC364" s="57" t="str">
        <f t="shared" si="17"/>
        <v>-4, 7</v>
      </c>
    </row>
    <row r="365" spans="26:29" x14ac:dyDescent="0.3">
      <c r="Z365" s="154" cm="1">
        <f t="array" ref="Z365">INDEX(Spots!$L$2:$AF$22,-Paths!AA365+11,Paths!AB365+11)</f>
        <v>0</v>
      </c>
      <c r="AA365" s="155">
        <f t="shared" si="15"/>
        <v>7</v>
      </c>
      <c r="AB365" s="155">
        <f t="shared" si="16"/>
        <v>-3</v>
      </c>
      <c r="AC365" s="57" t="str">
        <f t="shared" si="17"/>
        <v>-3, 7</v>
      </c>
    </row>
    <row r="366" spans="26:29" x14ac:dyDescent="0.3">
      <c r="Z366" s="154" cm="1">
        <f t="array" ref="Z366">INDEX(Spots!$L$2:$AF$22,-Paths!AA366+11,Paths!AB366+11)</f>
        <v>0</v>
      </c>
      <c r="AA366" s="155">
        <f t="shared" si="15"/>
        <v>7</v>
      </c>
      <c r="AB366" s="155">
        <f t="shared" si="16"/>
        <v>-2</v>
      </c>
      <c r="AC366" s="57" t="str">
        <f t="shared" si="17"/>
        <v>-2, 7</v>
      </c>
    </row>
    <row r="367" spans="26:29" x14ac:dyDescent="0.3">
      <c r="Z367" s="154" cm="1">
        <f t="array" ref="Z367">INDEX(Spots!$L$2:$AF$22,-Paths!AA367+11,Paths!AB367+11)</f>
        <v>0</v>
      </c>
      <c r="AA367" s="155">
        <f t="shared" si="15"/>
        <v>7</v>
      </c>
      <c r="AB367" s="155">
        <f t="shared" si="16"/>
        <v>-1</v>
      </c>
      <c r="AC367" s="57" t="str">
        <f t="shared" si="17"/>
        <v>-1, 7</v>
      </c>
    </row>
    <row r="368" spans="26:29" x14ac:dyDescent="0.3">
      <c r="Z368" s="154" cm="1">
        <f t="array" ref="Z368">INDEX(Spots!$L$2:$AF$22,-Paths!AA368+11,Paths!AB368+11)</f>
        <v>0</v>
      </c>
      <c r="AA368" s="155">
        <f t="shared" si="15"/>
        <v>7</v>
      </c>
      <c r="AB368" s="155">
        <f t="shared" si="16"/>
        <v>0</v>
      </c>
      <c r="AC368" s="57" t="str">
        <f t="shared" si="17"/>
        <v>0, 7</v>
      </c>
    </row>
    <row r="369" spans="26:29" x14ac:dyDescent="0.3">
      <c r="Z369" s="154" cm="1">
        <f t="array" ref="Z369">INDEX(Spots!$L$2:$AF$22,-Paths!AA369+11,Paths!AB369+11)</f>
        <v>0</v>
      </c>
      <c r="AA369" s="155">
        <f t="shared" si="15"/>
        <v>7</v>
      </c>
      <c r="AB369" s="155">
        <f t="shared" si="16"/>
        <v>1</v>
      </c>
      <c r="AC369" s="57" t="str">
        <f t="shared" si="17"/>
        <v>1, 7</v>
      </c>
    </row>
    <row r="370" spans="26:29" x14ac:dyDescent="0.3">
      <c r="Z370" s="154" cm="1">
        <f t="array" ref="Z370">INDEX(Spots!$L$2:$AF$22,-Paths!AA370+11,Paths!AB370+11)</f>
        <v>0</v>
      </c>
      <c r="AA370" s="155">
        <f t="shared" si="15"/>
        <v>7</v>
      </c>
      <c r="AB370" s="155">
        <f t="shared" si="16"/>
        <v>2</v>
      </c>
      <c r="AC370" s="57" t="str">
        <f t="shared" si="17"/>
        <v>2, 7</v>
      </c>
    </row>
    <row r="371" spans="26:29" x14ac:dyDescent="0.3">
      <c r="Z371" s="154" cm="1">
        <f t="array" ref="Z371">INDEX(Spots!$L$2:$AF$22,-Paths!AA371+11,Paths!AB371+11)</f>
        <v>0</v>
      </c>
      <c r="AA371" s="155">
        <f t="shared" si="15"/>
        <v>7</v>
      </c>
      <c r="AB371" s="155">
        <f t="shared" si="16"/>
        <v>3</v>
      </c>
      <c r="AC371" s="57" t="str">
        <f t="shared" si="17"/>
        <v>3, 7</v>
      </c>
    </row>
    <row r="372" spans="26:29" x14ac:dyDescent="0.3">
      <c r="Z372" s="154" cm="1">
        <f t="array" ref="Z372">INDEX(Spots!$L$2:$AF$22,-Paths!AA372+11,Paths!AB372+11)</f>
        <v>0</v>
      </c>
      <c r="AA372" s="155">
        <f t="shared" si="15"/>
        <v>7</v>
      </c>
      <c r="AB372" s="155">
        <f t="shared" si="16"/>
        <v>4</v>
      </c>
      <c r="AC372" s="57" t="str">
        <f t="shared" si="17"/>
        <v>4, 7</v>
      </c>
    </row>
    <row r="373" spans="26:29" x14ac:dyDescent="0.3">
      <c r="Z373" s="154" cm="1">
        <f t="array" ref="Z373">INDEX(Spots!$L$2:$AF$22,-Paths!AA373+11,Paths!AB373+11)</f>
        <v>0</v>
      </c>
      <c r="AA373" s="155">
        <f t="shared" si="15"/>
        <v>7</v>
      </c>
      <c r="AB373" s="155">
        <f t="shared" si="16"/>
        <v>5</v>
      </c>
      <c r="AC373" s="57" t="str">
        <f t="shared" si="17"/>
        <v>5, 7</v>
      </c>
    </row>
    <row r="374" spans="26:29" x14ac:dyDescent="0.3">
      <c r="Z374" s="154" cm="1">
        <f t="array" ref="Z374">INDEX(Spots!$L$2:$AF$22,-Paths!AA374+11,Paths!AB374+11)</f>
        <v>0</v>
      </c>
      <c r="AA374" s="155">
        <f t="shared" si="15"/>
        <v>7</v>
      </c>
      <c r="AB374" s="155">
        <f t="shared" si="16"/>
        <v>6</v>
      </c>
      <c r="AC374" s="57" t="str">
        <f t="shared" si="17"/>
        <v>6, 7</v>
      </c>
    </row>
    <row r="375" spans="26:29" x14ac:dyDescent="0.3">
      <c r="Z375" s="154" cm="1">
        <f t="array" ref="Z375">INDEX(Spots!$L$2:$AF$22,-Paths!AA375+11,Paths!AB375+11)</f>
        <v>0</v>
      </c>
      <c r="AA375" s="155">
        <f t="shared" si="15"/>
        <v>7</v>
      </c>
      <c r="AB375" s="155">
        <f t="shared" si="16"/>
        <v>7</v>
      </c>
      <c r="AC375" s="57" t="str">
        <f t="shared" si="17"/>
        <v>7, 7</v>
      </c>
    </row>
    <row r="376" spans="26:29" x14ac:dyDescent="0.3">
      <c r="Z376" s="154" cm="1">
        <f t="array" ref="Z376">INDEX(Spots!$L$2:$AF$22,-Paths!AA376+11,Paths!AB376+11)</f>
        <v>0</v>
      </c>
      <c r="AA376" s="155">
        <f t="shared" si="15"/>
        <v>7</v>
      </c>
      <c r="AB376" s="155">
        <f t="shared" si="16"/>
        <v>8</v>
      </c>
      <c r="AC376" s="57" t="str">
        <f t="shared" si="17"/>
        <v>8, 7</v>
      </c>
    </row>
    <row r="377" spans="26:29" x14ac:dyDescent="0.3">
      <c r="Z377" s="154" cm="1">
        <f t="array" ref="Z377">INDEX(Spots!$L$2:$AF$22,-Paths!AA377+11,Paths!AB377+11)</f>
        <v>0</v>
      </c>
      <c r="AA377" s="155">
        <f t="shared" si="15"/>
        <v>7</v>
      </c>
      <c r="AB377" s="155">
        <f t="shared" si="16"/>
        <v>9</v>
      </c>
      <c r="AC377" s="57" t="str">
        <f t="shared" si="17"/>
        <v>9, 7</v>
      </c>
    </row>
    <row r="378" spans="26:29" x14ac:dyDescent="0.3">
      <c r="Z378" s="154" cm="1">
        <f t="array" ref="Z378">INDEX(Spots!$L$2:$AF$22,-Paths!AA378+11,Paths!AB378+11)</f>
        <v>0</v>
      </c>
      <c r="AA378" s="155">
        <f t="shared" si="15"/>
        <v>7</v>
      </c>
      <c r="AB378" s="155">
        <f t="shared" si="16"/>
        <v>10</v>
      </c>
      <c r="AC378" s="57" t="str">
        <f t="shared" si="17"/>
        <v>10, 7</v>
      </c>
    </row>
    <row r="379" spans="26:29" x14ac:dyDescent="0.3">
      <c r="Z379" s="154" cm="1">
        <f t="array" ref="Z379">INDEX(Spots!$L$2:$AF$22,-Paths!AA379+11,Paths!AB379+11)</f>
        <v>0</v>
      </c>
      <c r="AA379" s="155">
        <f t="shared" si="15"/>
        <v>8</v>
      </c>
      <c r="AB379" s="155">
        <f t="shared" si="16"/>
        <v>-10</v>
      </c>
      <c r="AC379" s="57" t="str">
        <f t="shared" si="17"/>
        <v>-10, 8</v>
      </c>
    </row>
    <row r="380" spans="26:29" x14ac:dyDescent="0.3">
      <c r="Z380" s="154" cm="1">
        <f t="array" ref="Z380">INDEX(Spots!$L$2:$AF$22,-Paths!AA380+11,Paths!AB380+11)</f>
        <v>0</v>
      </c>
      <c r="AA380" s="155">
        <f t="shared" si="15"/>
        <v>8</v>
      </c>
      <c r="AB380" s="155">
        <f t="shared" si="16"/>
        <v>-9</v>
      </c>
      <c r="AC380" s="57" t="str">
        <f t="shared" si="17"/>
        <v>-9, 8</v>
      </c>
    </row>
    <row r="381" spans="26:29" x14ac:dyDescent="0.3">
      <c r="Z381" s="154" cm="1">
        <f t="array" ref="Z381">INDEX(Spots!$L$2:$AF$22,-Paths!AA381+11,Paths!AB381+11)</f>
        <v>0</v>
      </c>
      <c r="AA381" s="155">
        <f t="shared" si="15"/>
        <v>8</v>
      </c>
      <c r="AB381" s="155">
        <f t="shared" si="16"/>
        <v>-8</v>
      </c>
      <c r="AC381" s="57" t="str">
        <f t="shared" si="17"/>
        <v>-8, 8</v>
      </c>
    </row>
    <row r="382" spans="26:29" x14ac:dyDescent="0.3">
      <c r="Z382" s="154" cm="1">
        <f t="array" ref="Z382">INDEX(Spots!$L$2:$AF$22,-Paths!AA382+11,Paths!AB382+11)</f>
        <v>0</v>
      </c>
      <c r="AA382" s="155">
        <f t="shared" si="15"/>
        <v>8</v>
      </c>
      <c r="AB382" s="155">
        <f t="shared" si="16"/>
        <v>-7</v>
      </c>
      <c r="AC382" s="57" t="str">
        <f t="shared" si="17"/>
        <v>-7, 8</v>
      </c>
    </row>
    <row r="383" spans="26:29" x14ac:dyDescent="0.3">
      <c r="Z383" s="154" cm="1">
        <f t="array" ref="Z383">INDEX(Spots!$L$2:$AF$22,-Paths!AA383+11,Paths!AB383+11)</f>
        <v>0</v>
      </c>
      <c r="AA383" s="155">
        <f t="shared" si="15"/>
        <v>8</v>
      </c>
      <c r="AB383" s="155">
        <f t="shared" si="16"/>
        <v>-6</v>
      </c>
      <c r="AC383" s="57" t="str">
        <f t="shared" si="17"/>
        <v>-6, 8</v>
      </c>
    </row>
    <row r="384" spans="26:29" x14ac:dyDescent="0.3">
      <c r="Z384" s="154" cm="1">
        <f t="array" ref="Z384">INDEX(Spots!$L$2:$AF$22,-Paths!AA384+11,Paths!AB384+11)</f>
        <v>0</v>
      </c>
      <c r="AA384" s="155">
        <f t="shared" si="15"/>
        <v>8</v>
      </c>
      <c r="AB384" s="155">
        <f t="shared" si="16"/>
        <v>-5</v>
      </c>
      <c r="AC384" s="57" t="str">
        <f t="shared" si="17"/>
        <v>-5, 8</v>
      </c>
    </row>
    <row r="385" spans="26:29" x14ac:dyDescent="0.3">
      <c r="Z385" s="154" cm="1">
        <f t="array" ref="Z385">INDEX(Spots!$L$2:$AF$22,-Paths!AA385+11,Paths!AB385+11)</f>
        <v>0</v>
      </c>
      <c r="AA385" s="155">
        <f t="shared" ref="AA385:AA441" si="18">QUOTIENT(ROW(AB385)-1,21)-10</f>
        <v>8</v>
      </c>
      <c r="AB385" s="155">
        <f t="shared" ref="AB385:AB441" si="19">MOD(ROW(AB385)-1,21)-10</f>
        <v>-4</v>
      </c>
      <c r="AC385" s="57" t="str">
        <f t="shared" si="17"/>
        <v>-4, 8</v>
      </c>
    </row>
    <row r="386" spans="26:29" x14ac:dyDescent="0.3">
      <c r="Z386" s="154" cm="1">
        <f t="array" ref="Z386">INDEX(Spots!$L$2:$AF$22,-Paths!AA386+11,Paths!AB386+11)</f>
        <v>0</v>
      </c>
      <c r="AA386" s="155">
        <f t="shared" si="18"/>
        <v>8</v>
      </c>
      <c r="AB386" s="155">
        <f t="shared" si="19"/>
        <v>-3</v>
      </c>
      <c r="AC386" s="57" t="str">
        <f t="shared" ref="AC386:AC441" si="20">AB386&amp;", "&amp;AA386</f>
        <v>-3, 8</v>
      </c>
    </row>
    <row r="387" spans="26:29" x14ac:dyDescent="0.3">
      <c r="Z387" s="154" cm="1">
        <f t="array" ref="Z387">INDEX(Spots!$L$2:$AF$22,-Paths!AA387+11,Paths!AB387+11)</f>
        <v>0</v>
      </c>
      <c r="AA387" s="155">
        <f t="shared" si="18"/>
        <v>8</v>
      </c>
      <c r="AB387" s="155">
        <f t="shared" si="19"/>
        <v>-2</v>
      </c>
      <c r="AC387" s="57" t="str">
        <f t="shared" si="20"/>
        <v>-2, 8</v>
      </c>
    </row>
    <row r="388" spans="26:29" x14ac:dyDescent="0.3">
      <c r="Z388" s="154" cm="1">
        <f t="array" ref="Z388">INDEX(Spots!$L$2:$AF$22,-Paths!AA388+11,Paths!AB388+11)</f>
        <v>0</v>
      </c>
      <c r="AA388" s="155">
        <f t="shared" si="18"/>
        <v>8</v>
      </c>
      <c r="AB388" s="155">
        <f t="shared" si="19"/>
        <v>-1</v>
      </c>
      <c r="AC388" s="57" t="str">
        <f t="shared" si="20"/>
        <v>-1, 8</v>
      </c>
    </row>
    <row r="389" spans="26:29" x14ac:dyDescent="0.3">
      <c r="Z389" s="154" cm="1">
        <f t="array" ref="Z389">INDEX(Spots!$L$2:$AF$22,-Paths!AA389+11,Paths!AB389+11)</f>
        <v>0</v>
      </c>
      <c r="AA389" s="155">
        <f t="shared" si="18"/>
        <v>8</v>
      </c>
      <c r="AB389" s="155">
        <f t="shared" si="19"/>
        <v>0</v>
      </c>
      <c r="AC389" s="57" t="str">
        <f t="shared" si="20"/>
        <v>0, 8</v>
      </c>
    </row>
    <row r="390" spans="26:29" x14ac:dyDescent="0.3">
      <c r="Z390" s="154" cm="1">
        <f t="array" ref="Z390">INDEX(Spots!$L$2:$AF$22,-Paths!AA390+11,Paths!AB390+11)</f>
        <v>0</v>
      </c>
      <c r="AA390" s="155">
        <f t="shared" si="18"/>
        <v>8</v>
      </c>
      <c r="AB390" s="155">
        <f t="shared" si="19"/>
        <v>1</v>
      </c>
      <c r="AC390" s="57" t="str">
        <f t="shared" si="20"/>
        <v>1, 8</v>
      </c>
    </row>
    <row r="391" spans="26:29" x14ac:dyDescent="0.3">
      <c r="Z391" s="154" t="str" cm="1">
        <f t="array" ref="Z391">INDEX(Spots!$L$2:$AF$22,-Paths!AA391+11,Paths!AB391+11)</f>
        <v>Teleport1</v>
      </c>
      <c r="AA391" s="155">
        <f t="shared" si="18"/>
        <v>8</v>
      </c>
      <c r="AB391" s="155">
        <f t="shared" si="19"/>
        <v>2</v>
      </c>
      <c r="AC391" s="57" t="str">
        <f t="shared" si="20"/>
        <v>2, 8</v>
      </c>
    </row>
    <row r="392" spans="26:29" x14ac:dyDescent="0.3">
      <c r="Z392" s="154" cm="1">
        <f t="array" ref="Z392">INDEX(Spots!$L$2:$AF$22,-Paths!AA392+11,Paths!AB392+11)</f>
        <v>0</v>
      </c>
      <c r="AA392" s="155">
        <f t="shared" si="18"/>
        <v>8</v>
      </c>
      <c r="AB392" s="155">
        <f t="shared" si="19"/>
        <v>3</v>
      </c>
      <c r="AC392" s="57" t="str">
        <f t="shared" si="20"/>
        <v>3, 8</v>
      </c>
    </row>
    <row r="393" spans="26:29" x14ac:dyDescent="0.3">
      <c r="Z393" s="154" cm="1">
        <f t="array" ref="Z393">INDEX(Spots!$L$2:$AF$22,-Paths!AA393+11,Paths!AB393+11)</f>
        <v>0</v>
      </c>
      <c r="AA393" s="155">
        <f t="shared" si="18"/>
        <v>8</v>
      </c>
      <c r="AB393" s="155">
        <f t="shared" si="19"/>
        <v>4</v>
      </c>
      <c r="AC393" s="57" t="str">
        <f t="shared" si="20"/>
        <v>4, 8</v>
      </c>
    </row>
    <row r="394" spans="26:29" x14ac:dyDescent="0.3">
      <c r="Z394" s="154" cm="1">
        <f t="array" ref="Z394">INDEX(Spots!$L$2:$AF$22,-Paths!AA394+11,Paths!AB394+11)</f>
        <v>0</v>
      </c>
      <c r="AA394" s="155">
        <f t="shared" si="18"/>
        <v>8</v>
      </c>
      <c r="AB394" s="155">
        <f t="shared" si="19"/>
        <v>5</v>
      </c>
      <c r="AC394" s="57" t="str">
        <f t="shared" si="20"/>
        <v>5, 8</v>
      </c>
    </row>
    <row r="395" spans="26:29" x14ac:dyDescent="0.3">
      <c r="Z395" s="154" cm="1">
        <f t="array" ref="Z395">INDEX(Spots!$L$2:$AF$22,-Paths!AA395+11,Paths!AB395+11)</f>
        <v>0</v>
      </c>
      <c r="AA395" s="155">
        <f t="shared" si="18"/>
        <v>8</v>
      </c>
      <c r="AB395" s="155">
        <f t="shared" si="19"/>
        <v>6</v>
      </c>
      <c r="AC395" s="57" t="str">
        <f t="shared" si="20"/>
        <v>6, 8</v>
      </c>
    </row>
    <row r="396" spans="26:29" x14ac:dyDescent="0.3">
      <c r="Z396" s="154" cm="1">
        <f t="array" ref="Z396">INDEX(Spots!$L$2:$AF$22,-Paths!AA396+11,Paths!AB396+11)</f>
        <v>0</v>
      </c>
      <c r="AA396" s="155">
        <f t="shared" si="18"/>
        <v>8</v>
      </c>
      <c r="AB396" s="155">
        <f t="shared" si="19"/>
        <v>7</v>
      </c>
      <c r="AC396" s="57" t="str">
        <f t="shared" si="20"/>
        <v>7, 8</v>
      </c>
    </row>
    <row r="397" spans="26:29" x14ac:dyDescent="0.3">
      <c r="Z397" s="154" cm="1">
        <f t="array" ref="Z397">INDEX(Spots!$L$2:$AF$22,-Paths!AA397+11,Paths!AB397+11)</f>
        <v>0</v>
      </c>
      <c r="AA397" s="155">
        <f t="shared" si="18"/>
        <v>8</v>
      </c>
      <c r="AB397" s="155">
        <f t="shared" si="19"/>
        <v>8</v>
      </c>
      <c r="AC397" s="57" t="str">
        <f t="shared" si="20"/>
        <v>8, 8</v>
      </c>
    </row>
    <row r="398" spans="26:29" x14ac:dyDescent="0.3">
      <c r="Z398" s="154" cm="1">
        <f t="array" ref="Z398">INDEX(Spots!$L$2:$AF$22,-Paths!AA398+11,Paths!AB398+11)</f>
        <v>0</v>
      </c>
      <c r="AA398" s="155">
        <f t="shared" si="18"/>
        <v>8</v>
      </c>
      <c r="AB398" s="155">
        <f t="shared" si="19"/>
        <v>9</v>
      </c>
      <c r="AC398" s="57" t="str">
        <f t="shared" si="20"/>
        <v>9, 8</v>
      </c>
    </row>
    <row r="399" spans="26:29" x14ac:dyDescent="0.3">
      <c r="Z399" s="154" cm="1">
        <f t="array" ref="Z399">INDEX(Spots!$L$2:$AF$22,-Paths!AA399+11,Paths!AB399+11)</f>
        <v>0</v>
      </c>
      <c r="AA399" s="155">
        <f t="shared" si="18"/>
        <v>8</v>
      </c>
      <c r="AB399" s="155">
        <f t="shared" si="19"/>
        <v>10</v>
      </c>
      <c r="AC399" s="57" t="str">
        <f t="shared" si="20"/>
        <v>10, 8</v>
      </c>
    </row>
    <row r="400" spans="26:29" x14ac:dyDescent="0.3">
      <c r="Z400" s="154" cm="1">
        <f t="array" ref="Z400">INDEX(Spots!$L$2:$AF$22,-Paths!AA400+11,Paths!AB400+11)</f>
        <v>0</v>
      </c>
      <c r="AA400" s="155">
        <f t="shared" si="18"/>
        <v>9</v>
      </c>
      <c r="AB400" s="155">
        <f t="shared" si="19"/>
        <v>-10</v>
      </c>
      <c r="AC400" s="57" t="str">
        <f t="shared" si="20"/>
        <v>-10, 9</v>
      </c>
    </row>
    <row r="401" spans="26:29" x14ac:dyDescent="0.3">
      <c r="Z401" s="154" cm="1">
        <f t="array" ref="Z401">INDEX(Spots!$L$2:$AF$22,-Paths!AA401+11,Paths!AB401+11)</f>
        <v>0</v>
      </c>
      <c r="AA401" s="155">
        <f t="shared" si="18"/>
        <v>9</v>
      </c>
      <c r="AB401" s="155">
        <f t="shared" si="19"/>
        <v>-9</v>
      </c>
      <c r="AC401" s="57" t="str">
        <f t="shared" si="20"/>
        <v>-9, 9</v>
      </c>
    </row>
    <row r="402" spans="26:29" x14ac:dyDescent="0.3">
      <c r="Z402" s="154" cm="1">
        <f t="array" ref="Z402">INDEX(Spots!$L$2:$AF$22,-Paths!AA402+11,Paths!AB402+11)</f>
        <v>0</v>
      </c>
      <c r="AA402" s="155">
        <f t="shared" si="18"/>
        <v>9</v>
      </c>
      <c r="AB402" s="155">
        <f t="shared" si="19"/>
        <v>-8</v>
      </c>
      <c r="AC402" s="57" t="str">
        <f t="shared" si="20"/>
        <v>-8, 9</v>
      </c>
    </row>
    <row r="403" spans="26:29" x14ac:dyDescent="0.3">
      <c r="Z403" s="154" cm="1">
        <f t="array" ref="Z403">INDEX(Spots!$L$2:$AF$22,-Paths!AA403+11,Paths!AB403+11)</f>
        <v>0</v>
      </c>
      <c r="AA403" s="155">
        <f t="shared" si="18"/>
        <v>9</v>
      </c>
      <c r="AB403" s="155">
        <f t="shared" si="19"/>
        <v>-7</v>
      </c>
      <c r="AC403" s="57" t="str">
        <f t="shared" si="20"/>
        <v>-7, 9</v>
      </c>
    </row>
    <row r="404" spans="26:29" x14ac:dyDescent="0.3">
      <c r="Z404" s="154" cm="1">
        <f t="array" ref="Z404">INDEX(Spots!$L$2:$AF$22,-Paths!AA404+11,Paths!AB404+11)</f>
        <v>0</v>
      </c>
      <c r="AA404" s="155">
        <f t="shared" si="18"/>
        <v>9</v>
      </c>
      <c r="AB404" s="155">
        <f t="shared" si="19"/>
        <v>-6</v>
      </c>
      <c r="AC404" s="57" t="str">
        <f t="shared" si="20"/>
        <v>-6, 9</v>
      </c>
    </row>
    <row r="405" spans="26:29" x14ac:dyDescent="0.3">
      <c r="Z405" s="154" cm="1">
        <f t="array" ref="Z405">INDEX(Spots!$L$2:$AF$22,-Paths!AA405+11,Paths!AB405+11)</f>
        <v>0</v>
      </c>
      <c r="AA405" s="155">
        <f t="shared" si="18"/>
        <v>9</v>
      </c>
      <c r="AB405" s="155">
        <f t="shared" si="19"/>
        <v>-5</v>
      </c>
      <c r="AC405" s="57" t="str">
        <f t="shared" si="20"/>
        <v>-5, 9</v>
      </c>
    </row>
    <row r="406" spans="26:29" x14ac:dyDescent="0.3">
      <c r="Z406" s="154" cm="1">
        <f t="array" ref="Z406">INDEX(Spots!$L$2:$AF$22,-Paths!AA406+11,Paths!AB406+11)</f>
        <v>0</v>
      </c>
      <c r="AA406" s="155">
        <f t="shared" si="18"/>
        <v>9</v>
      </c>
      <c r="AB406" s="155">
        <f t="shared" si="19"/>
        <v>-4</v>
      </c>
      <c r="AC406" s="57" t="str">
        <f t="shared" si="20"/>
        <v>-4, 9</v>
      </c>
    </row>
    <row r="407" spans="26:29" x14ac:dyDescent="0.3">
      <c r="Z407" s="154" cm="1">
        <f t="array" ref="Z407">INDEX(Spots!$L$2:$AF$22,-Paths!AA407+11,Paths!AB407+11)</f>
        <v>0</v>
      </c>
      <c r="AA407" s="155">
        <f t="shared" si="18"/>
        <v>9</v>
      </c>
      <c r="AB407" s="155">
        <f t="shared" si="19"/>
        <v>-3</v>
      </c>
      <c r="AC407" s="57" t="str">
        <f t="shared" si="20"/>
        <v>-3, 9</v>
      </c>
    </row>
    <row r="408" spans="26:29" x14ac:dyDescent="0.3">
      <c r="Z408" s="154" cm="1">
        <f t="array" ref="Z408">INDEX(Spots!$L$2:$AF$22,-Paths!AA408+11,Paths!AB408+11)</f>
        <v>0</v>
      </c>
      <c r="AA408" s="155">
        <f t="shared" si="18"/>
        <v>9</v>
      </c>
      <c r="AB408" s="155">
        <f t="shared" si="19"/>
        <v>-2</v>
      </c>
      <c r="AC408" s="57" t="str">
        <f t="shared" si="20"/>
        <v>-2, 9</v>
      </c>
    </row>
    <row r="409" spans="26:29" x14ac:dyDescent="0.3">
      <c r="Z409" s="154" cm="1">
        <f t="array" ref="Z409">INDEX(Spots!$L$2:$AF$22,-Paths!AA409+11,Paths!AB409+11)</f>
        <v>0</v>
      </c>
      <c r="AA409" s="155">
        <f t="shared" si="18"/>
        <v>9</v>
      </c>
      <c r="AB409" s="155">
        <f t="shared" si="19"/>
        <v>-1</v>
      </c>
      <c r="AC409" s="57" t="str">
        <f t="shared" si="20"/>
        <v>-1, 9</v>
      </c>
    </row>
    <row r="410" spans="26:29" x14ac:dyDescent="0.3">
      <c r="Z410" s="154" cm="1">
        <f t="array" ref="Z410">INDEX(Spots!$L$2:$AF$22,-Paths!AA410+11,Paths!AB410+11)</f>
        <v>0</v>
      </c>
      <c r="AA410" s="155">
        <f t="shared" si="18"/>
        <v>9</v>
      </c>
      <c r="AB410" s="155">
        <f t="shared" si="19"/>
        <v>0</v>
      </c>
      <c r="AC410" s="57" t="str">
        <f t="shared" si="20"/>
        <v>0, 9</v>
      </c>
    </row>
    <row r="411" spans="26:29" x14ac:dyDescent="0.3">
      <c r="Z411" s="154" cm="1">
        <f t="array" ref="Z411">INDEX(Spots!$L$2:$AF$22,-Paths!AA411+11,Paths!AB411+11)</f>
        <v>0</v>
      </c>
      <c r="AA411" s="155">
        <f t="shared" si="18"/>
        <v>9</v>
      </c>
      <c r="AB411" s="155">
        <f t="shared" si="19"/>
        <v>1</v>
      </c>
      <c r="AC411" s="57" t="str">
        <f t="shared" si="20"/>
        <v>1, 9</v>
      </c>
    </row>
    <row r="412" spans="26:29" x14ac:dyDescent="0.3">
      <c r="Z412" s="154" cm="1">
        <f t="array" ref="Z412">INDEX(Spots!$L$2:$AF$22,-Paths!AA412+11,Paths!AB412+11)</f>
        <v>0</v>
      </c>
      <c r="AA412" s="155">
        <f t="shared" si="18"/>
        <v>9</v>
      </c>
      <c r="AB412" s="155">
        <f t="shared" si="19"/>
        <v>2</v>
      </c>
      <c r="AC412" s="57" t="str">
        <f t="shared" si="20"/>
        <v>2, 9</v>
      </c>
    </row>
    <row r="413" spans="26:29" x14ac:dyDescent="0.3">
      <c r="Z413" s="154" cm="1">
        <f t="array" ref="Z413">INDEX(Spots!$L$2:$AF$22,-Paths!AA413+11,Paths!AB413+11)</f>
        <v>0</v>
      </c>
      <c r="AA413" s="155">
        <f t="shared" si="18"/>
        <v>9</v>
      </c>
      <c r="AB413" s="155">
        <f t="shared" si="19"/>
        <v>3</v>
      </c>
      <c r="AC413" s="57" t="str">
        <f t="shared" si="20"/>
        <v>3, 9</v>
      </c>
    </row>
    <row r="414" spans="26:29" x14ac:dyDescent="0.3">
      <c r="Z414" s="154" cm="1">
        <f t="array" ref="Z414">INDEX(Spots!$L$2:$AF$22,-Paths!AA414+11,Paths!AB414+11)</f>
        <v>0</v>
      </c>
      <c r="AA414" s="155">
        <f t="shared" si="18"/>
        <v>9</v>
      </c>
      <c r="AB414" s="155">
        <f t="shared" si="19"/>
        <v>4</v>
      </c>
      <c r="AC414" s="57" t="str">
        <f t="shared" si="20"/>
        <v>4, 9</v>
      </c>
    </row>
    <row r="415" spans="26:29" x14ac:dyDescent="0.3">
      <c r="Z415" s="154" cm="1">
        <f t="array" ref="Z415">INDEX(Spots!$L$2:$AF$22,-Paths!AA415+11,Paths!AB415+11)</f>
        <v>0</v>
      </c>
      <c r="AA415" s="155">
        <f t="shared" si="18"/>
        <v>9</v>
      </c>
      <c r="AB415" s="155">
        <f t="shared" si="19"/>
        <v>5</v>
      </c>
      <c r="AC415" s="57" t="str">
        <f t="shared" si="20"/>
        <v>5, 9</v>
      </c>
    </row>
    <row r="416" spans="26:29" x14ac:dyDescent="0.3">
      <c r="Z416" s="154" cm="1">
        <f t="array" ref="Z416">INDEX(Spots!$L$2:$AF$22,-Paths!AA416+11,Paths!AB416+11)</f>
        <v>0</v>
      </c>
      <c r="AA416" s="155">
        <f t="shared" si="18"/>
        <v>9</v>
      </c>
      <c r="AB416" s="155">
        <f t="shared" si="19"/>
        <v>6</v>
      </c>
      <c r="AC416" s="57" t="str">
        <f t="shared" si="20"/>
        <v>6, 9</v>
      </c>
    </row>
    <row r="417" spans="26:29" x14ac:dyDescent="0.3">
      <c r="Z417" s="154" cm="1">
        <f t="array" ref="Z417">INDEX(Spots!$L$2:$AF$22,-Paths!AA417+11,Paths!AB417+11)</f>
        <v>0</v>
      </c>
      <c r="AA417" s="155">
        <f t="shared" si="18"/>
        <v>9</v>
      </c>
      <c r="AB417" s="155">
        <f t="shared" si="19"/>
        <v>7</v>
      </c>
      <c r="AC417" s="57" t="str">
        <f t="shared" si="20"/>
        <v>7, 9</v>
      </c>
    </row>
    <row r="418" spans="26:29" x14ac:dyDescent="0.3">
      <c r="Z418" s="154" cm="1">
        <f t="array" ref="Z418">INDEX(Spots!$L$2:$AF$22,-Paths!AA418+11,Paths!AB418+11)</f>
        <v>0</v>
      </c>
      <c r="AA418" s="155">
        <f t="shared" si="18"/>
        <v>9</v>
      </c>
      <c r="AB418" s="155">
        <f t="shared" si="19"/>
        <v>8</v>
      </c>
      <c r="AC418" s="57" t="str">
        <f t="shared" si="20"/>
        <v>8, 9</v>
      </c>
    </row>
    <row r="419" spans="26:29" x14ac:dyDescent="0.3">
      <c r="Z419" s="154" cm="1">
        <f t="array" ref="Z419">INDEX(Spots!$L$2:$AF$22,-Paths!AA419+11,Paths!AB419+11)</f>
        <v>0</v>
      </c>
      <c r="AA419" s="155">
        <f t="shared" si="18"/>
        <v>9</v>
      </c>
      <c r="AB419" s="155">
        <f t="shared" si="19"/>
        <v>9</v>
      </c>
      <c r="AC419" s="57" t="str">
        <f t="shared" si="20"/>
        <v>9, 9</v>
      </c>
    </row>
    <row r="420" spans="26:29" x14ac:dyDescent="0.3">
      <c r="Z420" s="154" cm="1">
        <f t="array" ref="Z420">INDEX(Spots!$L$2:$AF$22,-Paths!AA420+11,Paths!AB420+11)</f>
        <v>0</v>
      </c>
      <c r="AA420" s="155">
        <f t="shared" si="18"/>
        <v>9</v>
      </c>
      <c r="AB420" s="155">
        <f t="shared" si="19"/>
        <v>10</v>
      </c>
      <c r="AC420" s="57" t="str">
        <f t="shared" si="20"/>
        <v>10, 9</v>
      </c>
    </row>
    <row r="421" spans="26:29" x14ac:dyDescent="0.3">
      <c r="Z421" s="154" t="str" cm="1">
        <f t="array" ref="Z421">INDEX(Spots!$L$2:$AF$22,-Paths!AA421+11,Paths!AB421+11)</f>
        <v>Blank_4</v>
      </c>
      <c r="AA421" s="155">
        <f t="shared" si="18"/>
        <v>10</v>
      </c>
      <c r="AB421" s="155">
        <f t="shared" si="19"/>
        <v>-10</v>
      </c>
      <c r="AC421" s="57" t="str">
        <f t="shared" si="20"/>
        <v>-10, 10</v>
      </c>
    </row>
    <row r="422" spans="26:29" x14ac:dyDescent="0.3">
      <c r="Z422" s="154" cm="1">
        <f t="array" ref="Z422">INDEX(Spots!$L$2:$AF$22,-Paths!AA422+11,Paths!AB422+11)</f>
        <v>0</v>
      </c>
      <c r="AA422" s="155">
        <f t="shared" si="18"/>
        <v>10</v>
      </c>
      <c r="AB422" s="155">
        <f t="shared" si="19"/>
        <v>-9</v>
      </c>
      <c r="AC422" s="57" t="str">
        <f t="shared" si="20"/>
        <v>-9, 10</v>
      </c>
    </row>
    <row r="423" spans="26:29" x14ac:dyDescent="0.3">
      <c r="Z423" s="154" cm="1">
        <f t="array" ref="Z423">INDEX(Spots!$L$2:$AF$22,-Paths!AA423+11,Paths!AB423+11)</f>
        <v>0</v>
      </c>
      <c r="AA423" s="155">
        <f t="shared" si="18"/>
        <v>10</v>
      </c>
      <c r="AB423" s="155">
        <f t="shared" si="19"/>
        <v>-8</v>
      </c>
      <c r="AC423" s="57" t="str">
        <f t="shared" si="20"/>
        <v>-8, 10</v>
      </c>
    </row>
    <row r="424" spans="26:29" x14ac:dyDescent="0.3">
      <c r="Z424" s="154" cm="1">
        <f t="array" ref="Z424">INDEX(Spots!$L$2:$AF$22,-Paths!AA424+11,Paths!AB424+11)</f>
        <v>0</v>
      </c>
      <c r="AA424" s="155">
        <f t="shared" si="18"/>
        <v>10</v>
      </c>
      <c r="AB424" s="155">
        <f t="shared" si="19"/>
        <v>-7</v>
      </c>
      <c r="AC424" s="57" t="str">
        <f t="shared" si="20"/>
        <v>-7, 10</v>
      </c>
    </row>
    <row r="425" spans="26:29" x14ac:dyDescent="0.3">
      <c r="Z425" s="154" cm="1">
        <f t="array" ref="Z425">INDEX(Spots!$L$2:$AF$22,-Paths!AA425+11,Paths!AB425+11)</f>
        <v>0</v>
      </c>
      <c r="AA425" s="155">
        <f t="shared" si="18"/>
        <v>10</v>
      </c>
      <c r="AB425" s="155">
        <f t="shared" si="19"/>
        <v>-6</v>
      </c>
      <c r="AC425" s="57" t="str">
        <f t="shared" si="20"/>
        <v>-6, 10</v>
      </c>
    </row>
    <row r="426" spans="26:29" x14ac:dyDescent="0.3">
      <c r="Z426" s="154" cm="1">
        <f t="array" ref="Z426">INDEX(Spots!$L$2:$AF$22,-Paths!AA426+11,Paths!AB426+11)</f>
        <v>0</v>
      </c>
      <c r="AA426" s="155">
        <f t="shared" si="18"/>
        <v>10</v>
      </c>
      <c r="AB426" s="155">
        <f t="shared" si="19"/>
        <v>-5</v>
      </c>
      <c r="AC426" s="57" t="str">
        <f t="shared" si="20"/>
        <v>-5, 10</v>
      </c>
    </row>
    <row r="427" spans="26:29" x14ac:dyDescent="0.3">
      <c r="Z427" s="154" cm="1">
        <f t="array" ref="Z427">INDEX(Spots!$L$2:$AF$22,-Paths!AA427+11,Paths!AB427+11)</f>
        <v>0</v>
      </c>
      <c r="AA427" s="155">
        <f t="shared" si="18"/>
        <v>10</v>
      </c>
      <c r="AB427" s="155">
        <f t="shared" si="19"/>
        <v>-4</v>
      </c>
      <c r="AC427" s="57" t="str">
        <f t="shared" si="20"/>
        <v>-4, 10</v>
      </c>
    </row>
    <row r="428" spans="26:29" x14ac:dyDescent="0.3">
      <c r="Z428" s="154" cm="1">
        <f t="array" ref="Z428">INDEX(Spots!$L$2:$AF$22,-Paths!AA428+11,Paths!AB428+11)</f>
        <v>0</v>
      </c>
      <c r="AA428" s="155">
        <f t="shared" si="18"/>
        <v>10</v>
      </c>
      <c r="AB428" s="155">
        <f t="shared" si="19"/>
        <v>-3</v>
      </c>
      <c r="AC428" s="57" t="str">
        <f t="shared" si="20"/>
        <v>-3, 10</v>
      </c>
    </row>
    <row r="429" spans="26:29" x14ac:dyDescent="0.3">
      <c r="Z429" s="154" cm="1">
        <f t="array" ref="Z429">INDEX(Spots!$L$2:$AF$22,-Paths!AA429+11,Paths!AB429+11)</f>
        <v>0</v>
      </c>
      <c r="AA429" s="155">
        <f t="shared" si="18"/>
        <v>10</v>
      </c>
      <c r="AB429" s="155">
        <f t="shared" si="19"/>
        <v>-2</v>
      </c>
      <c r="AC429" s="57" t="str">
        <f t="shared" si="20"/>
        <v>-2, 10</v>
      </c>
    </row>
    <row r="430" spans="26:29" x14ac:dyDescent="0.3">
      <c r="Z430" s="154" cm="1">
        <f t="array" ref="Z430">INDEX(Spots!$L$2:$AF$22,-Paths!AA430+11,Paths!AB430+11)</f>
        <v>0</v>
      </c>
      <c r="AA430" s="155">
        <f t="shared" si="18"/>
        <v>10</v>
      </c>
      <c r="AB430" s="155">
        <f t="shared" si="19"/>
        <v>-1</v>
      </c>
      <c r="AC430" s="57" t="str">
        <f t="shared" si="20"/>
        <v>-1, 10</v>
      </c>
    </row>
    <row r="431" spans="26:29" x14ac:dyDescent="0.3">
      <c r="Z431" s="154" cm="1">
        <f t="array" ref="Z431">INDEX(Spots!$L$2:$AF$22,-Paths!AA431+11,Paths!AB431+11)</f>
        <v>0</v>
      </c>
      <c r="AA431" s="155">
        <f t="shared" si="18"/>
        <v>10</v>
      </c>
      <c r="AB431" s="155">
        <f t="shared" si="19"/>
        <v>0</v>
      </c>
      <c r="AC431" s="57" t="str">
        <f t="shared" si="20"/>
        <v>0, 10</v>
      </c>
    </row>
    <row r="432" spans="26:29" x14ac:dyDescent="0.3">
      <c r="Z432" s="154" cm="1">
        <f t="array" ref="Z432">INDEX(Spots!$L$2:$AF$22,-Paths!AA432+11,Paths!AB432+11)</f>
        <v>0</v>
      </c>
      <c r="AA432" s="155">
        <f t="shared" si="18"/>
        <v>10</v>
      </c>
      <c r="AB432" s="155">
        <f t="shared" si="19"/>
        <v>1</v>
      </c>
      <c r="AC432" s="57" t="str">
        <f t="shared" si="20"/>
        <v>1, 10</v>
      </c>
    </row>
    <row r="433" spans="26:29" x14ac:dyDescent="0.3">
      <c r="Z433" s="154" cm="1">
        <f t="array" ref="Z433">INDEX(Spots!$L$2:$AF$22,-Paths!AA433+11,Paths!AB433+11)</f>
        <v>0</v>
      </c>
      <c r="AA433" s="155">
        <f t="shared" si="18"/>
        <v>10</v>
      </c>
      <c r="AB433" s="155">
        <f t="shared" si="19"/>
        <v>2</v>
      </c>
      <c r="AC433" s="57" t="str">
        <f t="shared" si="20"/>
        <v>2, 10</v>
      </c>
    </row>
    <row r="434" spans="26:29" x14ac:dyDescent="0.3">
      <c r="Z434" s="154" cm="1">
        <f t="array" ref="Z434">INDEX(Spots!$L$2:$AF$22,-Paths!AA434+11,Paths!AB434+11)</f>
        <v>0</v>
      </c>
      <c r="AA434" s="155">
        <f t="shared" si="18"/>
        <v>10</v>
      </c>
      <c r="AB434" s="155">
        <f t="shared" si="19"/>
        <v>3</v>
      </c>
      <c r="AC434" s="57" t="str">
        <f t="shared" si="20"/>
        <v>3, 10</v>
      </c>
    </row>
    <row r="435" spans="26:29" x14ac:dyDescent="0.3">
      <c r="Z435" s="154" cm="1">
        <f t="array" ref="Z435">INDEX(Spots!$L$2:$AF$22,-Paths!AA435+11,Paths!AB435+11)</f>
        <v>0</v>
      </c>
      <c r="AA435" s="155">
        <f t="shared" si="18"/>
        <v>10</v>
      </c>
      <c r="AB435" s="155">
        <f t="shared" si="19"/>
        <v>4</v>
      </c>
      <c r="AC435" s="57" t="str">
        <f t="shared" si="20"/>
        <v>4, 10</v>
      </c>
    </row>
    <row r="436" spans="26:29" x14ac:dyDescent="0.3">
      <c r="Z436" s="154" cm="1">
        <f t="array" ref="Z436">INDEX(Spots!$L$2:$AF$22,-Paths!AA436+11,Paths!AB436+11)</f>
        <v>0</v>
      </c>
      <c r="AA436" s="155">
        <f t="shared" si="18"/>
        <v>10</v>
      </c>
      <c r="AB436" s="155">
        <f t="shared" si="19"/>
        <v>5</v>
      </c>
      <c r="AC436" s="57" t="str">
        <f t="shared" si="20"/>
        <v>5, 10</v>
      </c>
    </row>
    <row r="437" spans="26:29" x14ac:dyDescent="0.3">
      <c r="Z437" s="154" cm="1">
        <f t="array" ref="Z437">INDEX(Spots!$L$2:$AF$22,-Paths!AA437+11,Paths!AB437+11)</f>
        <v>0</v>
      </c>
      <c r="AA437" s="155">
        <f t="shared" si="18"/>
        <v>10</v>
      </c>
      <c r="AB437" s="155">
        <f t="shared" si="19"/>
        <v>6</v>
      </c>
      <c r="AC437" s="57" t="str">
        <f t="shared" si="20"/>
        <v>6, 10</v>
      </c>
    </row>
    <row r="438" spans="26:29" x14ac:dyDescent="0.3">
      <c r="Z438" s="154" cm="1">
        <f t="array" ref="Z438">INDEX(Spots!$L$2:$AF$22,-Paths!AA438+11,Paths!AB438+11)</f>
        <v>0</v>
      </c>
      <c r="AA438" s="155">
        <f t="shared" si="18"/>
        <v>10</v>
      </c>
      <c r="AB438" s="155">
        <f t="shared" si="19"/>
        <v>7</v>
      </c>
      <c r="AC438" s="57" t="str">
        <f t="shared" si="20"/>
        <v>7, 10</v>
      </c>
    </row>
    <row r="439" spans="26:29" x14ac:dyDescent="0.3">
      <c r="Z439" s="154" cm="1">
        <f t="array" ref="Z439">INDEX(Spots!$L$2:$AF$22,-Paths!AA439+11,Paths!AB439+11)</f>
        <v>0</v>
      </c>
      <c r="AA439" s="155">
        <f t="shared" si="18"/>
        <v>10</v>
      </c>
      <c r="AB439" s="155">
        <f t="shared" si="19"/>
        <v>8</v>
      </c>
      <c r="AC439" s="57" t="str">
        <f t="shared" si="20"/>
        <v>8, 10</v>
      </c>
    </row>
    <row r="440" spans="26:29" x14ac:dyDescent="0.3">
      <c r="Z440" s="154" cm="1">
        <f t="array" ref="Z440">INDEX(Spots!$L$2:$AF$22,-Paths!AA440+11,Paths!AB440+11)</f>
        <v>0</v>
      </c>
      <c r="AA440" s="155">
        <f t="shared" si="18"/>
        <v>10</v>
      </c>
      <c r="AB440" s="155">
        <f t="shared" si="19"/>
        <v>9</v>
      </c>
      <c r="AC440" s="57" t="str">
        <f t="shared" si="20"/>
        <v>9, 10</v>
      </c>
    </row>
    <row r="441" spans="26:29" x14ac:dyDescent="0.3">
      <c r="Z441" s="154" t="str" cm="1">
        <f t="array" ref="Z441">INDEX(Spots!$L$2:$AF$22,-Paths!AA441+11,Paths!AB441+11)</f>
        <v>Blank_3</v>
      </c>
      <c r="AA441" s="155">
        <f t="shared" si="18"/>
        <v>10</v>
      </c>
      <c r="AB441" s="155">
        <f t="shared" si="19"/>
        <v>10</v>
      </c>
      <c r="AC441" s="57" t="str">
        <f t="shared" si="20"/>
        <v>10, 10</v>
      </c>
    </row>
  </sheetData>
  <sheetProtection sheet="1" formatCells="0"/>
  <mergeCells count="3">
    <mergeCell ref="D29:D31"/>
    <mergeCell ref="D302:D304"/>
    <mergeCell ref="D62:D64"/>
  </mergeCells>
  <phoneticPr fontId="6" type="noConversion"/>
  <conditionalFormatting sqref="E2:F5">
    <cfRule type="cellIs" dxfId="3" priority="2" operator="lessThan">
      <formula>-10</formula>
    </cfRule>
    <cfRule type="cellIs" dxfId="2" priority="3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" id="{23293845-907B-43CA-B71A-CE4C16BDA75D}">
            <xm:f>AND(INDEX(Maze!$I:$I,QUOTIENT(ROW()+1,3)+1)&lt;&gt;"",MOD(ROW(),3)&lt;&gt;1)</xm:f>
            <x14:dxf>
              <font>
                <color theme="0"/>
              </font>
              <fill>
                <gradientFill degree="90">
                  <stop position="0">
                    <color theme="0"/>
                  </stop>
                  <stop position="0.5">
                    <color theme="0" tint="-0.49803155613879818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dimension ref="A1:D50"/>
  <sheetViews>
    <sheetView workbookViewId="0">
      <selection activeCell="C3" sqref="C3"/>
    </sheetView>
  </sheetViews>
  <sheetFormatPr defaultRowHeight="14.4" x14ac:dyDescent="0.3"/>
  <cols>
    <col min="1" max="1" width="10.88671875" style="91" customWidth="1"/>
    <col min="2" max="2" width="41.88671875" style="38" customWidth="1"/>
    <col min="3" max="3" width="60.21875" style="38" customWidth="1"/>
    <col min="4" max="4" width="90.88671875" customWidth="1"/>
  </cols>
  <sheetData>
    <row r="1" spans="1:4" ht="15" thickBot="1" x14ac:dyDescent="0.35">
      <c r="B1" s="38" t="s">
        <v>154</v>
      </c>
      <c r="D1" s="106"/>
    </row>
    <row r="2" spans="1:4" ht="15" thickBot="1" x14ac:dyDescent="0.35">
      <c r="A2" s="101"/>
      <c r="B2" s="111" t="s">
        <v>119</v>
      </c>
      <c r="C2" s="112" t="s">
        <v>96</v>
      </c>
      <c r="D2" s="113" t="s">
        <v>117</v>
      </c>
    </row>
    <row r="3" spans="1:4" ht="46.8" customHeight="1" thickBot="1" x14ac:dyDescent="0.35">
      <c r="A3" s="114" t="s">
        <v>151</v>
      </c>
      <c r="B3" s="108" t="s">
        <v>155</v>
      </c>
      <c r="C3" s="109" t="s">
        <v>161</v>
      </c>
      <c r="D3" s="110" t="s">
        <v>152</v>
      </c>
    </row>
    <row r="4" spans="1:4" ht="15" thickBot="1" x14ac:dyDescent="0.35">
      <c r="A4" s="107"/>
      <c r="B4" s="93"/>
      <c r="C4" s="88"/>
      <c r="D4" s="89"/>
    </row>
    <row r="5" spans="1:4" ht="60" customHeight="1" thickBot="1" x14ac:dyDescent="0.35">
      <c r="A5" s="103" t="s">
        <v>114</v>
      </c>
      <c r="B5" s="108" t="s">
        <v>100</v>
      </c>
      <c r="C5" s="109" t="s">
        <v>118</v>
      </c>
      <c r="D5" s="110" t="s">
        <v>110</v>
      </c>
    </row>
    <row r="6" spans="1:4" x14ac:dyDescent="0.3">
      <c r="A6" s="102"/>
      <c r="B6" s="93"/>
      <c r="C6" s="88"/>
      <c r="D6" s="89"/>
    </row>
    <row r="7" spans="1:4" ht="15" thickBot="1" x14ac:dyDescent="0.35">
      <c r="B7" s="93"/>
      <c r="C7" s="88"/>
      <c r="D7" s="90"/>
    </row>
    <row r="8" spans="1:4" ht="15" thickBot="1" x14ac:dyDescent="0.35">
      <c r="A8" s="98"/>
      <c r="B8" s="95" t="s">
        <v>113</v>
      </c>
      <c r="C8" s="96" t="s">
        <v>96</v>
      </c>
      <c r="D8" s="97" t="s">
        <v>117</v>
      </c>
    </row>
    <row r="9" spans="1:4" ht="60" customHeight="1" x14ac:dyDescent="0.3">
      <c r="A9" s="118" t="s">
        <v>115</v>
      </c>
      <c r="B9" s="42" t="s">
        <v>120</v>
      </c>
      <c r="C9" s="40" t="s">
        <v>121</v>
      </c>
      <c r="D9" s="87" t="s">
        <v>103</v>
      </c>
    </row>
    <row r="10" spans="1:4" ht="60" customHeight="1" thickBot="1" x14ac:dyDescent="0.35">
      <c r="A10" s="119"/>
      <c r="B10" s="43" t="s">
        <v>123</v>
      </c>
      <c r="C10" s="41" t="s">
        <v>122</v>
      </c>
      <c r="D10" s="44" t="s">
        <v>108</v>
      </c>
    </row>
    <row r="11" spans="1:4" x14ac:dyDescent="0.3">
      <c r="B11" s="92"/>
      <c r="C11" s="88"/>
      <c r="D11" s="89"/>
    </row>
    <row r="12" spans="1:4" ht="15" thickBot="1" x14ac:dyDescent="0.35">
      <c r="B12" s="93"/>
      <c r="C12" s="88"/>
      <c r="D12" s="90"/>
    </row>
    <row r="13" spans="1:4" ht="15.6" customHeight="1" thickBot="1" x14ac:dyDescent="0.35">
      <c r="B13" s="95" t="s">
        <v>124</v>
      </c>
      <c r="C13" s="96" t="s">
        <v>96</v>
      </c>
      <c r="D13" s="97" t="s">
        <v>117</v>
      </c>
    </row>
    <row r="14" spans="1:4" ht="73.2" customHeight="1" x14ac:dyDescent="0.3">
      <c r="A14" s="118" t="s">
        <v>116</v>
      </c>
      <c r="B14" s="94" t="s">
        <v>99</v>
      </c>
      <c r="C14" s="99" t="s">
        <v>127</v>
      </c>
      <c r="D14" s="100" t="s">
        <v>105</v>
      </c>
    </row>
    <row r="15" spans="1:4" ht="46.8" customHeight="1" x14ac:dyDescent="0.3">
      <c r="A15" s="120"/>
      <c r="B15" s="47" t="s">
        <v>98</v>
      </c>
      <c r="C15" s="49" t="s">
        <v>125</v>
      </c>
      <c r="D15" s="45" t="s">
        <v>111</v>
      </c>
    </row>
    <row r="16" spans="1:4" ht="49.8" customHeight="1" thickBot="1" x14ac:dyDescent="0.35">
      <c r="A16" s="119"/>
      <c r="B16" s="48" t="s">
        <v>104</v>
      </c>
      <c r="C16" s="50" t="s">
        <v>126</v>
      </c>
      <c r="D16" s="46" t="s">
        <v>112</v>
      </c>
    </row>
    <row r="17" spans="2:2" x14ac:dyDescent="0.3">
      <c r="B17" s="39"/>
    </row>
    <row r="18" spans="2:2" x14ac:dyDescent="0.3">
      <c r="B18" s="39"/>
    </row>
    <row r="50" spans="2:2" x14ac:dyDescent="0.3">
      <c r="B50" s="39"/>
    </row>
  </sheetData>
  <sheetProtection sheet="1" objects="1" scenarios="1"/>
  <mergeCells count="2">
    <mergeCell ref="A9:A10"/>
    <mergeCell ref="A14:A16"/>
  </mergeCells>
  <hyperlinks>
    <hyperlink ref="D9" r:id="rId1" display="Excel Convererter: https://docs.google.com/spreadsheets/d/1Q0a8-2sIvj7IQSQ2C1mAVWkEygv6768o" xr:uid="{00000000-0004-0000-0000-000002000000}"/>
    <hyperlink ref="D16" r:id="rId2" display="Link to your room : https://spotmaze.world/[username]?myroom" xr:uid="{14F49147-9D68-4428-A1E4-4E4AB1C4063B}"/>
    <hyperlink ref="D15" r:id="rId3" display="Link to your world : https://spotmaze.world/[username]." xr:uid="{1514167F-A997-4FBE-948A-3EB6BFBBC713}"/>
    <hyperlink ref="D5" r:id="rId4" display="Fork this Repo : https://github.com/spotmaze/spotmaze" xr:uid="{C6AF3A25-89FD-43F3-837A-B64965D54DB5}"/>
    <hyperlink ref="D14" r:id="rId5" display="https://github.com/spotmaze/spotmaze" xr:uid="{29C87671-412A-4950-9CE6-246B57D948CC}"/>
    <hyperlink ref="D10" r:id="rId6" location=" " display="https://beautifytools.com/excel-to-json-converter.php# " xr:uid="{0CA2ECDA-791A-48C5-BDFE-E61FF70FB0DC}"/>
    <hyperlink ref="D3" r:id="rId7" xr:uid="{F11C9E8E-4A90-46F5-8C3C-A8553D38F8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Website</vt:lpstr>
      <vt:lpstr>Developer Mode</vt:lpstr>
      <vt:lpstr>Base Plate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2021-10-24T13:44:16Z</dcterms:created>
  <dcterms:modified xsi:type="dcterms:W3CDTF">2021-11-02T00:57:33Z</dcterms:modified>
</cp:coreProperties>
</file>